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F162" i="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12" i="1" l="1"/>
  <c r="H131" i="1"/>
  <c r="H117" i="1"/>
  <c r="H237" i="1"/>
  <c r="H232" i="1"/>
  <c r="H227" i="1"/>
  <c r="H222" i="1"/>
  <c r="H217" i="1"/>
  <c r="H207" i="1"/>
  <c r="H202" i="1"/>
  <c r="H197" i="1"/>
  <c r="H192" i="1"/>
  <c r="H187" i="1"/>
  <c r="H182" i="1"/>
  <c r="H177" i="1"/>
  <c r="H172" i="1"/>
  <c r="H167"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24" i="1"/>
  <c r="O23" i="1"/>
  <c r="O19" i="1" l="1"/>
  <c r="O21" i="1"/>
  <c r="O22" i="1"/>
  <c r="O7" i="1" s="1"/>
</calcChain>
</file>

<file path=xl/sharedStrings.xml><?xml version="1.0" encoding="utf-8"?>
<sst xmlns="http://schemas.openxmlformats.org/spreadsheetml/2006/main" count="604" uniqueCount="260">
  <si>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</si>
  <si>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</si>
  <si>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</si>
  <si>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</si>
  <si>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</si>
  <si>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</si>
  <si>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</si>
  <si>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</si>
  <si>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</si>
  <si>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</si>
  <si>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</si>
  <si>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</si>
  <si>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</si>
  <si>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</si>
  <si>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</si>
  <si>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</si>
  <si>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</si>
  <si>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</si>
  <si>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</si>
  <si>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</si>
  <si>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</si>
  <si>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</si>
  <si>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</si>
  <si>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</si>
  <si>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</si>
  <si>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</si>
  <si>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</si>
  <si>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</si>
  <si>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</si>
  <si>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</si>
  <si>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</si>
  <si>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</si>
  <si>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</si>
  <si>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</si>
  <si>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</si>
  <si>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</si>
  <si>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</si>
  <si>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</si>
  <si>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</si>
  <si>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</si>
  <si>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</si>
  <si>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</si>
  <si>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</si>
  <si>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</si>
  <si>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</si>
  <si>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</si>
  <si>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</si>
  <si>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</si>
  <si>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</si>
  <si>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</si>
  <si>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</si>
  <si>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</si>
  <si>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</si>
  <si>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</si>
  <si>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</si>
  <si>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</si>
  <si>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</si>
  <si>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</si>
  <si>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</si>
  <si>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</si>
  <si>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</si>
  <si>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</si>
  <si>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</si>
  <si>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</si>
  <si>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</si>
  <si>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</si>
  <si>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</si>
  <si>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</si>
  <si>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</si>
  <si>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</si>
  <si>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</si>
  <si>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</si>
  <si>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</si>
  <si>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</si>
  <si>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</si>
  <si>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</si>
  <si>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</si>
  <si>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</si>
  <si>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</si>
  <si>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</si>
  <si>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</si>
  <si>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</si>
  <si>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</si>
  <si>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</si>
  <si>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</si>
  <si>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</si>
  <si>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</si>
  <si>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</si>
  <si>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</si>
  <si>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</si>
  <si>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</si>
  <si>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</si>
  <si>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</si>
  <si>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</si>
  <si>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</si>
  <si>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</si>
  <si>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</si>
  <si>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</si>
  <si>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</si>
  <si>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</si>
  <si>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</si>
  <si>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</si>
  <si>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</si>
  <si>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</si>
  <si>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</si>
  <si>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</si>
  <si>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</si>
  <si>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</si>
  <si>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</si>
  <si>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</si>
  <si>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</si>
  <si>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</si>
  <si>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</si>
  <si>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</si>
  <si>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</si>
  <si>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</si>
  <si>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</si>
  <si>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</si>
  <si>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</si>
  <si>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</si>
  <si>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</si>
  <si>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</si>
  <si>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</si>
  <si>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</si>
  <si>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</si>
  <si>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</si>
  <si>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</si>
  <si>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</si>
  <si>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</si>
  <si>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</si>
  <si>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</si>
  <si>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</si>
  <si>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</si>
  <si>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</si>
  <si>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</si>
  <si>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</si>
  <si>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</si>
  <si>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</si>
  <si>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</si>
  <si>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</si>
  <si>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</si>
  <si>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</si>
  <si>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</si>
  <si>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</si>
  <si>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</si>
  <si>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</si>
  <si>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</si>
  <si>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</si>
  <si>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</si>
  <si>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</si>
  <si>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</si>
  <si>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</si>
  <si>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</si>
  <si>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</si>
  <si>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</si>
  <si>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</si>
  <si>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</si>
  <si>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</si>
  <si>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</si>
  <si>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</si>
  <si>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</si>
  <si>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</si>
  <si>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</si>
  <si>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</si>
  <si>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</si>
  <si>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</si>
  <si>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</si>
  <si>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</si>
  <si>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</si>
  <si>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</si>
  <si>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</si>
  <si>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</si>
  <si>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</si>
  <si>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</si>
  <si>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</si>
  <si>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</si>
  <si>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</si>
  <si>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</si>
  <si>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</si>
  <si>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</si>
  <si>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</si>
  <si>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</si>
  <si>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</si>
  <si>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</si>
  <si>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</si>
  <si>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</si>
  <si>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</si>
  <si>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</si>
  <si>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</si>
  <si>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</si>
  <si>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</si>
  <si>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</si>
  <si>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</si>
  <si>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</si>
  <si>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</si>
  <si>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</si>
  <si>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</si>
  <si>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</si>
  <si>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</si>
  <si>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</si>
  <si>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</si>
  <si>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</si>
  <si>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</si>
  <si>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</si>
  <si>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</si>
  <si>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</si>
  <si>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</si>
  <si>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</si>
  <si>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</si>
  <si>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</si>
  <si>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</si>
  <si>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</si>
  <si>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</si>
  <si>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</si>
  <si>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</si>
  <si>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</si>
  <si>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</si>
  <si>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</si>
  <si>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</si>
  <si>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</si>
  <si>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</si>
  <si>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</si>
  <si>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</si>
  <si>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</si>
  <si>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</si>
  <si>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</si>
  <si>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</si>
  <si>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</si>
  <si>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</si>
  <si>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</si>
  <si>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</si>
  <si>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</si>
  <si>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</si>
  <si>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</si>
  <si>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</si>
  <si>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</si>
  <si>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</si>
  <si>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</si>
  <si>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</si>
  <si>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</si>
  <si>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</si>
  <si>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</si>
  <si>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</si>
  <si>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</si>
  <si>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</si>
  <si>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</si>
  <si>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</si>
  <si>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</si>
  <si>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</si>
  <si>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</si>
  <si>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</si>
  <si>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</si>
  <si>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</si>
  <si>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</si>
  <si>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</si>
  <si>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</si>
  <si>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</si>
  <si>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</si>
  <si>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Team Meeting</t>
  </si>
  <si>
    <t xml:space="preserve"> - Update dynamic view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</si>
</sst>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2">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5" xfId="0" applyNumberFormat="1" applyFont="1" applyFill="1" applyBorder="1" applyAlignment="1" applyProtection="1">
      <alignment horizontal="center" vertical="center"/>
      <protection locked="0"/>
    </xf>
    <xf numFmtId="16" fontId="9" fillId="2" borderId="15"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3"/>
  <sheetViews>
    <sheetView tabSelected="1" zoomScale="85" zoomScaleNormal="85" workbookViewId="0">
      <pane xSplit="6" ySplit="6" topLeftCell="G147" activePane="bottomRight" state="frozen"/>
      <selection pane="topRight" activeCell="G1" sqref="G1"/>
      <selection pane="bottomLeft" activeCell="A7" sqref="A7"/>
      <selection pane="bottomRight" activeCell="I162" sqref="I162"/>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48"/>
      <c r="B1" s="149"/>
      <c r="C1" s="149"/>
      <c r="D1" s="149"/>
      <c r="E1" s="149"/>
      <c r="F1" s="149"/>
      <c r="G1" s="149"/>
      <c r="H1" s="149"/>
      <c r="I1" s="149"/>
      <c r="J1" s="149"/>
      <c r="K1" s="149"/>
      <c r="L1" s="149"/>
      <c r="M1" s="149"/>
      <c r="N1" s="149"/>
      <c r="O1" s="149"/>
      <c r="P1" s="150"/>
    </row>
    <row r="2" spans="1:17" ht="15.75" customHeight="1" x14ac:dyDescent="0.25">
      <c r="A2" s="160" t="s">
        <v>59</v>
      </c>
      <c r="B2" s="161"/>
      <c r="C2" s="161"/>
      <c r="D2" s="161"/>
      <c r="E2" s="161"/>
      <c r="F2" s="162"/>
      <c r="G2" s="48"/>
      <c r="H2" s="58"/>
      <c r="I2" s="151"/>
      <c r="J2" s="152"/>
      <c r="K2" s="152"/>
      <c r="L2" s="152"/>
      <c r="M2" s="152"/>
      <c r="N2" s="152"/>
      <c r="O2" s="152"/>
      <c r="P2" s="153"/>
    </row>
    <row r="3" spans="1:17" ht="14.25" customHeight="1" x14ac:dyDescent="0.25">
      <c r="A3" s="163" t="s">
        <v>58</v>
      </c>
      <c r="B3" s="164"/>
      <c r="C3" s="164"/>
      <c r="D3" s="164"/>
      <c r="E3" s="164"/>
      <c r="F3" s="165"/>
      <c r="G3" s="49"/>
      <c r="H3" s="59"/>
      <c r="I3" s="154"/>
      <c r="J3" s="155"/>
      <c r="K3" s="155"/>
      <c r="L3" s="155"/>
      <c r="M3" s="155"/>
      <c r="N3" s="155"/>
      <c r="O3" s="155"/>
      <c r="P3" s="156"/>
    </row>
    <row r="4" spans="1:17" hidden="1" x14ac:dyDescent="0.25">
      <c r="A4" s="166"/>
      <c r="B4" s="167"/>
      <c r="C4" s="167"/>
      <c r="D4" s="167"/>
      <c r="E4" s="167"/>
      <c r="F4" s="168"/>
      <c r="G4" s="50"/>
      <c r="H4" s="60"/>
      <c r="I4" s="157"/>
      <c r="J4" s="158"/>
      <c r="K4" s="158"/>
      <c r="L4" s="158"/>
      <c r="M4" s="158"/>
      <c r="N4" s="158"/>
      <c r="O4" s="158"/>
      <c r="P4" s="159"/>
    </row>
    <row r="5" spans="1:17" ht="39" customHeight="1" x14ac:dyDescent="0.25">
      <c r="A5" s="169"/>
      <c r="B5" s="170"/>
      <c r="C5" s="170"/>
      <c r="D5" s="170"/>
      <c r="E5" s="171"/>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72" t="s">
        <v>158</v>
      </c>
      <c r="N6" s="172"/>
      <c r="O6" s="96">
        <f>SUM(G7:G241)</f>
        <v>942</v>
      </c>
      <c r="P6" s="99"/>
    </row>
    <row r="7" spans="1:17" ht="38.25" x14ac:dyDescent="0.25">
      <c r="A7" s="173">
        <v>1</v>
      </c>
      <c r="B7" s="144">
        <v>41585</v>
      </c>
      <c r="C7" s="13">
        <v>0.55555555555555558</v>
      </c>
      <c r="D7" s="13">
        <v>0.60416666666666663</v>
      </c>
      <c r="E7" s="14">
        <v>1.1599999999999999</v>
      </c>
      <c r="F7" s="133">
        <f>SUM(E7:E8)</f>
        <v>1.24</v>
      </c>
      <c r="G7" s="133">
        <v>5</v>
      </c>
      <c r="H7" s="133">
        <f>SUM(G7:G11)</f>
        <v>10</v>
      </c>
      <c r="I7" s="15" t="s">
        <v>10</v>
      </c>
      <c r="J7" s="16" t="s">
        <v>54</v>
      </c>
      <c r="K7" s="17"/>
      <c r="L7" s="25"/>
      <c r="M7" s="172" t="s">
        <v>8</v>
      </c>
      <c r="N7" s="172"/>
      <c r="O7" s="96">
        <f>SUM(O9:O38)</f>
        <v>280.72300000000001</v>
      </c>
      <c r="P7" s="42" t="s">
        <v>9</v>
      </c>
    </row>
    <row r="8" spans="1:17" x14ac:dyDescent="0.25">
      <c r="A8" s="174"/>
      <c r="B8" s="145"/>
      <c r="C8" s="13">
        <v>0.60416666666666663</v>
      </c>
      <c r="D8" s="13">
        <v>0.60763888888888895</v>
      </c>
      <c r="E8" s="14">
        <v>0.08</v>
      </c>
      <c r="F8" s="135"/>
      <c r="G8" s="135"/>
      <c r="H8" s="134"/>
      <c r="I8" s="15" t="s">
        <v>24</v>
      </c>
      <c r="J8" s="16" t="s">
        <v>97</v>
      </c>
      <c r="K8" s="17"/>
      <c r="L8" s="25"/>
      <c r="M8" s="100"/>
      <c r="N8" s="101"/>
      <c r="O8" s="96"/>
      <c r="P8" s="42"/>
    </row>
    <row r="9" spans="1:17" ht="25.5" x14ac:dyDescent="0.25">
      <c r="A9" s="174"/>
      <c r="B9" s="144">
        <v>41586</v>
      </c>
      <c r="C9" s="13">
        <v>0.58333333333333337</v>
      </c>
      <c r="D9" s="13">
        <v>0.63194444444444442</v>
      </c>
      <c r="E9" s="14">
        <v>1.1599999999999999</v>
      </c>
      <c r="F9" s="133">
        <f>SUM(E9:E11)</f>
        <v>1.74</v>
      </c>
      <c r="G9" s="133">
        <v>5</v>
      </c>
      <c r="H9" s="134"/>
      <c r="I9" s="15" t="s">
        <v>20</v>
      </c>
      <c r="J9" s="16" t="s">
        <v>55</v>
      </c>
      <c r="K9" s="34"/>
      <c r="L9" s="25"/>
      <c r="M9" s="41" t="s">
        <v>11</v>
      </c>
      <c r="N9" s="101"/>
      <c r="O9" s="97">
        <f>SUM(E7:E11)</f>
        <v>2.98</v>
      </c>
      <c r="P9" s="42" t="s">
        <v>9</v>
      </c>
    </row>
    <row r="10" spans="1:17" ht="15.75" customHeight="1" x14ac:dyDescent="0.25">
      <c r="A10" s="174"/>
      <c r="B10" s="147"/>
      <c r="C10" s="13">
        <v>0.63194444444444442</v>
      </c>
      <c r="D10" s="13">
        <v>0.65277777777777779</v>
      </c>
      <c r="E10" s="14">
        <v>0.5</v>
      </c>
      <c r="F10" s="134"/>
      <c r="G10" s="134"/>
      <c r="H10" s="134"/>
      <c r="I10" s="25" t="s">
        <v>25</v>
      </c>
      <c r="J10" s="16" t="s">
        <v>56</v>
      </c>
      <c r="K10" s="34"/>
      <c r="L10" s="25"/>
      <c r="M10" s="41" t="s">
        <v>12</v>
      </c>
      <c r="N10" s="67"/>
      <c r="O10" s="68">
        <f>SUM(E12:E22)</f>
        <v>13.293000000000001</v>
      </c>
      <c r="P10" s="42" t="s">
        <v>9</v>
      </c>
    </row>
    <row r="11" spans="1:17" ht="16.5" customHeight="1" x14ac:dyDescent="0.25">
      <c r="A11" s="175"/>
      <c r="B11" s="145"/>
      <c r="C11" s="13" t="s">
        <v>96</v>
      </c>
      <c r="D11" s="13">
        <v>0.65625</v>
      </c>
      <c r="E11" s="14">
        <v>0.08</v>
      </c>
      <c r="F11" s="135"/>
      <c r="G11" s="135"/>
      <c r="H11" s="135"/>
      <c r="I11" s="25" t="s">
        <v>24</v>
      </c>
      <c r="J11" s="16" t="s">
        <v>97</v>
      </c>
      <c r="K11" s="34"/>
      <c r="L11" s="25"/>
      <c r="M11" s="41" t="s">
        <v>13</v>
      </c>
      <c r="N11" s="67"/>
      <c r="O11" s="68">
        <f>SUM(E23:E39)</f>
        <v>28.560000000000002</v>
      </c>
      <c r="P11" s="42" t="s">
        <v>9</v>
      </c>
    </row>
    <row r="12" spans="1:17" s="65" customFormat="1" ht="51" x14ac:dyDescent="0.25">
      <c r="A12" s="139">
        <v>2</v>
      </c>
      <c r="B12" s="142">
        <v>41590</v>
      </c>
      <c r="C12" s="18">
        <v>0.57291666666666663</v>
      </c>
      <c r="D12" s="18">
        <v>0.625</v>
      </c>
      <c r="E12" s="19">
        <v>2.25</v>
      </c>
      <c r="F12" s="136">
        <f>SUM(E12:E13)</f>
        <v>2.33</v>
      </c>
      <c r="G12" s="136">
        <v>5.5</v>
      </c>
      <c r="H12" s="136">
        <f>SUM(G12:G20)</f>
        <v>20.5</v>
      </c>
      <c r="I12" s="63" t="s">
        <v>21</v>
      </c>
      <c r="J12" s="20" t="s">
        <v>63</v>
      </c>
      <c r="K12" s="29" t="s">
        <v>67</v>
      </c>
      <c r="L12" s="30"/>
      <c r="M12" s="41" t="s">
        <v>14</v>
      </c>
      <c r="N12" s="67"/>
      <c r="O12" s="68">
        <f>SUM(E40:E52)</f>
        <v>28.33</v>
      </c>
      <c r="P12" s="42" t="s">
        <v>9</v>
      </c>
      <c r="Q12" s="64"/>
    </row>
    <row r="13" spans="1:17" s="65" customFormat="1" ht="15.75" customHeight="1" x14ac:dyDescent="0.25">
      <c r="A13" s="139"/>
      <c r="B13" s="143"/>
      <c r="C13" s="18">
        <v>0.625</v>
      </c>
      <c r="D13" s="18">
        <v>0.62847222222222221</v>
      </c>
      <c r="E13" s="19">
        <v>0.08</v>
      </c>
      <c r="F13" s="138"/>
      <c r="G13" s="138"/>
      <c r="H13" s="137"/>
      <c r="I13" s="63" t="s">
        <v>24</v>
      </c>
      <c r="J13" s="20" t="s">
        <v>97</v>
      </c>
      <c r="K13" s="29"/>
      <c r="L13" s="30"/>
      <c r="M13" s="41" t="s">
        <v>15</v>
      </c>
      <c r="N13" s="67"/>
      <c r="O13" s="68">
        <f>SUM(E53:E64)</f>
        <v>21.82</v>
      </c>
      <c r="P13" s="42" t="s">
        <v>9</v>
      </c>
      <c r="Q13" s="64"/>
    </row>
    <row r="14" spans="1:17" s="65" customFormat="1" ht="25.5" x14ac:dyDescent="0.25">
      <c r="A14" s="139"/>
      <c r="B14" s="142">
        <v>41591</v>
      </c>
      <c r="C14" s="21">
        <v>0.5625</v>
      </c>
      <c r="D14" s="21">
        <v>0.64583333333333337</v>
      </c>
      <c r="E14" s="24">
        <v>2</v>
      </c>
      <c r="F14" s="119">
        <f>SUM(E14:E15)</f>
        <v>3</v>
      </c>
      <c r="G14" s="119">
        <v>5</v>
      </c>
      <c r="H14" s="137"/>
      <c r="I14" s="63" t="s">
        <v>21</v>
      </c>
      <c r="J14" s="31" t="s">
        <v>53</v>
      </c>
      <c r="K14" s="29" t="s">
        <v>68</v>
      </c>
      <c r="L14" s="30"/>
      <c r="M14" s="41" t="s">
        <v>16</v>
      </c>
      <c r="N14" s="67"/>
      <c r="O14" s="68">
        <f>SUM(E65:E75)</f>
        <v>16.25</v>
      </c>
      <c r="P14" s="42" t="s">
        <v>9</v>
      </c>
    </row>
    <row r="15" spans="1:17" s="65" customFormat="1" ht="25.5" x14ac:dyDescent="0.25">
      <c r="A15" s="139"/>
      <c r="B15" s="143"/>
      <c r="C15" s="21">
        <v>0.91666666666666663</v>
      </c>
      <c r="D15" s="21">
        <v>0.95833333333333337</v>
      </c>
      <c r="E15" s="24">
        <v>1</v>
      </c>
      <c r="F15" s="121"/>
      <c r="G15" s="121"/>
      <c r="H15" s="137"/>
      <c r="I15" s="66" t="s">
        <v>24</v>
      </c>
      <c r="J15" s="28" t="s">
        <v>98</v>
      </c>
      <c r="K15" s="31" t="s">
        <v>70</v>
      </c>
      <c r="L15" s="30"/>
      <c r="M15" s="41" t="s">
        <v>17</v>
      </c>
      <c r="N15" s="67"/>
      <c r="O15" s="68">
        <f>SUM(E76:E92)</f>
        <v>32.159999999999997</v>
      </c>
      <c r="P15" s="42" t="s">
        <v>9</v>
      </c>
    </row>
    <row r="16" spans="1:17" s="65" customFormat="1" ht="25.5" x14ac:dyDescent="0.25">
      <c r="A16" s="139"/>
      <c r="B16" s="142">
        <v>41592</v>
      </c>
      <c r="C16" s="21">
        <v>0.83333333333333337</v>
      </c>
      <c r="D16" s="21">
        <v>0.86458333333333337</v>
      </c>
      <c r="E16" s="24">
        <v>0.75</v>
      </c>
      <c r="F16" s="119">
        <f>SUM(E16:E18)</f>
        <v>2.08</v>
      </c>
      <c r="G16" s="119">
        <v>5</v>
      </c>
      <c r="H16" s="137"/>
      <c r="I16" s="66" t="s">
        <v>26</v>
      </c>
      <c r="J16" s="28" t="s">
        <v>57</v>
      </c>
      <c r="K16" s="31" t="s">
        <v>70</v>
      </c>
      <c r="L16" s="30"/>
      <c r="M16" s="41" t="s">
        <v>192</v>
      </c>
      <c r="N16" s="67"/>
      <c r="O16" s="68">
        <f>SUM(E93:E105)</f>
        <v>35.75</v>
      </c>
      <c r="P16" s="42" t="s">
        <v>9</v>
      </c>
    </row>
    <row r="17" spans="1:16" s="65" customFormat="1" ht="15.75" customHeight="1" x14ac:dyDescent="0.25">
      <c r="A17" s="139"/>
      <c r="B17" s="146"/>
      <c r="C17" s="21">
        <v>0.375</v>
      </c>
      <c r="D17" s="21">
        <v>0.42708333333333331</v>
      </c>
      <c r="E17" s="24">
        <v>1.25</v>
      </c>
      <c r="F17" s="120"/>
      <c r="G17" s="120"/>
      <c r="H17" s="137"/>
      <c r="I17" s="66" t="s">
        <v>25</v>
      </c>
      <c r="J17" s="46" t="s">
        <v>245</v>
      </c>
      <c r="K17" s="31" t="s">
        <v>70</v>
      </c>
      <c r="L17" s="30"/>
      <c r="M17" s="41" t="s">
        <v>18</v>
      </c>
      <c r="N17" s="67"/>
      <c r="O17" s="68">
        <f>SUM(E106:E116)</f>
        <v>26.25</v>
      </c>
      <c r="P17" s="42" t="s">
        <v>9</v>
      </c>
    </row>
    <row r="18" spans="1:16" s="65" customFormat="1" ht="15.75" customHeight="1" x14ac:dyDescent="0.25">
      <c r="A18" s="139"/>
      <c r="B18" s="143"/>
      <c r="C18" s="21">
        <v>0.42708333333333331</v>
      </c>
      <c r="D18" s="21">
        <v>0.43055555555555558</v>
      </c>
      <c r="E18" s="24">
        <v>0.08</v>
      </c>
      <c r="F18" s="121"/>
      <c r="G18" s="121"/>
      <c r="H18" s="137"/>
      <c r="I18" s="66" t="s">
        <v>24</v>
      </c>
      <c r="J18" s="46" t="s">
        <v>97</v>
      </c>
      <c r="K18" s="31"/>
      <c r="L18" s="30"/>
      <c r="M18" s="41" t="s">
        <v>19</v>
      </c>
      <c r="N18" s="67"/>
      <c r="O18" s="68">
        <f>SUM(E117:E130)</f>
        <v>30.33</v>
      </c>
      <c r="P18" s="42" t="s">
        <v>9</v>
      </c>
    </row>
    <row r="19" spans="1:16" s="65" customFormat="1" ht="25.5" x14ac:dyDescent="0.25">
      <c r="A19" s="139"/>
      <c r="B19" s="142">
        <v>41593</v>
      </c>
      <c r="C19" s="21">
        <v>0.54166666666666663</v>
      </c>
      <c r="D19" s="21">
        <v>0.58680555555555558</v>
      </c>
      <c r="E19" s="24">
        <v>1.083</v>
      </c>
      <c r="F19" s="119">
        <f>SUM(E19:E22)</f>
        <v>5.883</v>
      </c>
      <c r="G19" s="119">
        <v>5</v>
      </c>
      <c r="H19" s="137"/>
      <c r="I19" s="63" t="s">
        <v>21</v>
      </c>
      <c r="J19" s="28" t="s">
        <v>60</v>
      </c>
      <c r="K19" s="28" t="s">
        <v>69</v>
      </c>
      <c r="L19" s="30"/>
      <c r="M19" s="41" t="s">
        <v>36</v>
      </c>
      <c r="N19" s="67"/>
      <c r="O19" s="68">
        <f>SUM(F131:F135)</f>
        <v>8</v>
      </c>
      <c r="P19" s="42" t="s">
        <v>9</v>
      </c>
    </row>
    <row r="20" spans="1:16" s="65" customFormat="1" ht="178.5" x14ac:dyDescent="0.25">
      <c r="A20" s="139"/>
      <c r="B20" s="143"/>
      <c r="C20" s="21">
        <v>0.91666666666666663</v>
      </c>
      <c r="D20" s="21">
        <v>0.51388888888888895</v>
      </c>
      <c r="E20" s="24">
        <v>2.33</v>
      </c>
      <c r="F20" s="121"/>
      <c r="G20" s="121"/>
      <c r="H20" s="138"/>
      <c r="I20" s="66" t="s">
        <v>24</v>
      </c>
      <c r="J20" s="28" t="s">
        <v>61</v>
      </c>
      <c r="K20" s="28" t="s">
        <v>64</v>
      </c>
      <c r="L20" s="30"/>
      <c r="M20" s="41" t="s">
        <v>37</v>
      </c>
      <c r="N20" s="67"/>
      <c r="O20" s="68">
        <f>SUM(F136:F147)</f>
        <v>28</v>
      </c>
      <c r="P20" s="42" t="s">
        <v>9</v>
      </c>
    </row>
    <row r="21" spans="1:16" s="65" customFormat="1" ht="38.25" x14ac:dyDescent="0.25">
      <c r="A21" s="140">
        <v>3</v>
      </c>
      <c r="B21" s="144">
        <v>41594</v>
      </c>
      <c r="C21" s="36">
        <v>0.33680555555555558</v>
      </c>
      <c r="D21" s="36">
        <v>0.375</v>
      </c>
      <c r="E21" s="40">
        <v>0.55000000000000004</v>
      </c>
      <c r="F21" s="112">
        <f>SUM(E21:E22)</f>
        <v>2.4699999999999998</v>
      </c>
      <c r="G21" s="112">
        <v>5</v>
      </c>
      <c r="H21" s="112">
        <f>SUM(G21:G36)</f>
        <v>25.5</v>
      </c>
      <c r="I21" s="73" t="s">
        <v>24</v>
      </c>
      <c r="J21" s="39" t="s">
        <v>62</v>
      </c>
      <c r="K21" s="39" t="s">
        <v>65</v>
      </c>
      <c r="L21" s="25"/>
      <c r="M21" s="41" t="s">
        <v>38</v>
      </c>
      <c r="N21" s="67"/>
      <c r="O21" s="68">
        <f>SUM(F148:F152)</f>
        <v>0</v>
      </c>
      <c r="P21" s="42" t="s">
        <v>9</v>
      </c>
    </row>
    <row r="22" spans="1:16" s="65" customFormat="1" ht="25.5" customHeight="1" x14ac:dyDescent="0.25">
      <c r="A22" s="140"/>
      <c r="B22" s="145"/>
      <c r="C22" s="36">
        <v>0.83333333333333337</v>
      </c>
      <c r="D22" s="36">
        <v>0.93055555555555547</v>
      </c>
      <c r="E22" s="40">
        <v>1.92</v>
      </c>
      <c r="F22" s="113"/>
      <c r="G22" s="113"/>
      <c r="H22" s="128"/>
      <c r="I22" s="73" t="s">
        <v>24</v>
      </c>
      <c r="J22" s="39" t="s">
        <v>99</v>
      </c>
      <c r="K22" s="39" t="s">
        <v>66</v>
      </c>
      <c r="L22" s="25"/>
      <c r="M22" s="41" t="s">
        <v>39</v>
      </c>
      <c r="N22" s="67"/>
      <c r="O22" s="68">
        <f>SUM(F153:F157)</f>
        <v>2.5</v>
      </c>
      <c r="P22" s="42" t="s">
        <v>9</v>
      </c>
    </row>
    <row r="23" spans="1:16" s="69" customFormat="1" ht="12.75" x14ac:dyDescent="0.2">
      <c r="A23" s="140"/>
      <c r="B23" s="144">
        <v>41597</v>
      </c>
      <c r="C23" s="36">
        <v>0.33333333333333331</v>
      </c>
      <c r="D23" s="36">
        <v>0.4375</v>
      </c>
      <c r="E23" s="40">
        <v>2</v>
      </c>
      <c r="F23" s="112">
        <f>SUM(E23:E25)</f>
        <v>3.08</v>
      </c>
      <c r="G23" s="112">
        <v>5.5</v>
      </c>
      <c r="H23" s="128"/>
      <c r="I23" s="25" t="s">
        <v>24</v>
      </c>
      <c r="J23" s="38" t="s">
        <v>74</v>
      </c>
      <c r="K23" s="25"/>
      <c r="L23" s="25"/>
      <c r="M23" s="41" t="s">
        <v>40</v>
      </c>
      <c r="N23" s="67"/>
      <c r="O23" s="68">
        <f>SUM(E158:E166)</f>
        <v>6.5</v>
      </c>
      <c r="P23" s="42" t="s">
        <v>9</v>
      </c>
    </row>
    <row r="24" spans="1:16" s="69" customFormat="1" ht="38.25" x14ac:dyDescent="0.2">
      <c r="A24" s="140"/>
      <c r="B24" s="147"/>
      <c r="C24" s="36">
        <v>0.5625</v>
      </c>
      <c r="D24" s="36">
        <v>0.60416666666666663</v>
      </c>
      <c r="E24" s="40">
        <v>1</v>
      </c>
      <c r="F24" s="128"/>
      <c r="G24" s="128"/>
      <c r="H24" s="128"/>
      <c r="I24" s="37" t="s">
        <v>21</v>
      </c>
      <c r="J24" s="39" t="s">
        <v>75</v>
      </c>
      <c r="K24" s="25"/>
      <c r="L24" s="25"/>
      <c r="M24" s="41" t="s">
        <v>41</v>
      </c>
      <c r="N24" s="67"/>
      <c r="O24" s="68">
        <f>SUM(E167:E171)</f>
        <v>0</v>
      </c>
      <c r="P24" s="42" t="s">
        <v>9</v>
      </c>
    </row>
    <row r="25" spans="1:16" s="69" customFormat="1" ht="12.75" x14ac:dyDescent="0.2">
      <c r="A25" s="140"/>
      <c r="B25" s="145"/>
      <c r="C25" s="36">
        <v>0.60416666666666663</v>
      </c>
      <c r="D25" s="36">
        <v>0.60763888888888895</v>
      </c>
      <c r="E25" s="40">
        <v>0.08</v>
      </c>
      <c r="F25" s="113"/>
      <c r="G25" s="113"/>
      <c r="H25" s="128"/>
      <c r="I25" s="37" t="s">
        <v>24</v>
      </c>
      <c r="J25" s="39" t="s">
        <v>97</v>
      </c>
      <c r="K25" s="25"/>
      <c r="L25" s="25"/>
      <c r="M25" s="41" t="s">
        <v>42</v>
      </c>
      <c r="N25" s="67"/>
      <c r="O25" s="68">
        <f>SUM(E172:E176)</f>
        <v>0</v>
      </c>
      <c r="P25" s="42" t="s">
        <v>9</v>
      </c>
    </row>
    <row r="26" spans="1:16" s="69" customFormat="1" ht="76.5" x14ac:dyDescent="0.2">
      <c r="A26" s="140"/>
      <c r="B26" s="144">
        <v>41598</v>
      </c>
      <c r="C26" s="36">
        <v>0.5625</v>
      </c>
      <c r="D26" s="36">
        <v>0.72916666666666663</v>
      </c>
      <c r="E26" s="40">
        <v>4</v>
      </c>
      <c r="F26" s="112">
        <f>SUM(E26:E27)</f>
        <v>4.08</v>
      </c>
      <c r="G26" s="112">
        <v>5</v>
      </c>
      <c r="H26" s="128"/>
      <c r="I26" s="25" t="s">
        <v>26</v>
      </c>
      <c r="J26" s="39" t="s">
        <v>76</v>
      </c>
      <c r="K26" s="25"/>
      <c r="L26" s="25"/>
      <c r="M26" s="41" t="s">
        <v>43</v>
      </c>
      <c r="N26" s="67"/>
      <c r="O26" s="68">
        <f>SUM(E177:E181)</f>
        <v>0</v>
      </c>
      <c r="P26" s="42" t="s">
        <v>9</v>
      </c>
    </row>
    <row r="27" spans="1:16" s="69" customFormat="1" ht="12.75" x14ac:dyDescent="0.2">
      <c r="A27" s="140"/>
      <c r="B27" s="145"/>
      <c r="C27" s="36">
        <v>0.72916666666666663</v>
      </c>
      <c r="D27" s="36">
        <v>0.73263888888888884</v>
      </c>
      <c r="E27" s="40">
        <v>0.08</v>
      </c>
      <c r="F27" s="113"/>
      <c r="G27" s="113"/>
      <c r="H27" s="128"/>
      <c r="I27" s="25" t="s">
        <v>24</v>
      </c>
      <c r="J27" s="39" t="s">
        <v>97</v>
      </c>
      <c r="K27" s="25"/>
      <c r="L27" s="25"/>
      <c r="M27" s="41" t="s">
        <v>44</v>
      </c>
      <c r="N27" s="67"/>
      <c r="O27" s="68">
        <f>SUM(E182:E186)</f>
        <v>0</v>
      </c>
      <c r="P27" s="42" t="s">
        <v>9</v>
      </c>
    </row>
    <row r="28" spans="1:16" s="69" customFormat="1" ht="12.75" x14ac:dyDescent="0.2">
      <c r="A28" s="140"/>
      <c r="B28" s="144">
        <v>41599</v>
      </c>
      <c r="C28" s="36">
        <v>0.33333333333333331</v>
      </c>
      <c r="D28" s="36">
        <v>0.375</v>
      </c>
      <c r="E28" s="40">
        <v>1</v>
      </c>
      <c r="F28" s="112">
        <f>SUM(E28:E33)</f>
        <v>11.15</v>
      </c>
      <c r="G28" s="112">
        <v>5</v>
      </c>
      <c r="H28" s="128"/>
      <c r="I28" s="25" t="s">
        <v>26</v>
      </c>
      <c r="J28" s="38" t="s">
        <v>77</v>
      </c>
      <c r="K28" s="38" t="s">
        <v>78</v>
      </c>
      <c r="L28" s="25"/>
      <c r="M28" s="41" t="s">
        <v>45</v>
      </c>
      <c r="N28" s="67"/>
      <c r="O28" s="68">
        <f>SUM(E187:E191)</f>
        <v>0</v>
      </c>
      <c r="P28" s="42" t="s">
        <v>9</v>
      </c>
    </row>
    <row r="29" spans="1:16" s="69" customFormat="1" ht="51" x14ac:dyDescent="0.2">
      <c r="A29" s="140"/>
      <c r="B29" s="147"/>
      <c r="C29" s="36">
        <v>0.375</v>
      </c>
      <c r="D29" s="36">
        <v>0.4236111111111111</v>
      </c>
      <c r="E29" s="40">
        <v>1.1599999999999999</v>
      </c>
      <c r="F29" s="128"/>
      <c r="G29" s="128"/>
      <c r="H29" s="128"/>
      <c r="I29" s="25" t="s">
        <v>25</v>
      </c>
      <c r="J29" s="39" t="s">
        <v>79</v>
      </c>
      <c r="K29" s="25"/>
      <c r="L29" s="25"/>
      <c r="M29" s="41" t="s">
        <v>46</v>
      </c>
      <c r="N29" s="67"/>
      <c r="O29" s="68">
        <f>SUM(E192:E196)</f>
        <v>0</v>
      </c>
      <c r="P29" s="42" t="s">
        <v>9</v>
      </c>
    </row>
    <row r="30" spans="1:16" s="69" customFormat="1" ht="12.75" x14ac:dyDescent="0.2">
      <c r="A30" s="140"/>
      <c r="B30" s="147"/>
      <c r="C30" s="36">
        <v>0.4236111111111111</v>
      </c>
      <c r="D30" s="36">
        <v>0.47916666666666669</v>
      </c>
      <c r="E30" s="40">
        <v>1.33</v>
      </c>
      <c r="F30" s="128"/>
      <c r="G30" s="128"/>
      <c r="H30" s="128"/>
      <c r="I30" s="37" t="s">
        <v>21</v>
      </c>
      <c r="J30" s="38" t="s">
        <v>80</v>
      </c>
      <c r="K30" s="25"/>
      <c r="L30" s="25"/>
      <c r="M30" s="41" t="s">
        <v>242</v>
      </c>
      <c r="O30" s="68">
        <f t="shared" ref="O30:O31" si="0">SUM(E193:E197)</f>
        <v>0</v>
      </c>
    </row>
    <row r="31" spans="1:16" s="69" customFormat="1" ht="12.75" x14ac:dyDescent="0.2">
      <c r="A31" s="140"/>
      <c r="B31" s="147"/>
      <c r="C31" s="36">
        <v>0.5625</v>
      </c>
      <c r="D31" s="36">
        <v>0.625</v>
      </c>
      <c r="E31" s="40">
        <v>1.5</v>
      </c>
      <c r="F31" s="128"/>
      <c r="G31" s="128"/>
      <c r="H31" s="128"/>
      <c r="I31" s="25" t="s">
        <v>30</v>
      </c>
      <c r="J31" s="38" t="s">
        <v>81</v>
      </c>
      <c r="K31" s="25" t="s">
        <v>82</v>
      </c>
      <c r="L31" s="25"/>
      <c r="M31" s="41" t="s">
        <v>243</v>
      </c>
      <c r="N31" s="67"/>
      <c r="O31" s="68">
        <f t="shared" si="0"/>
        <v>0</v>
      </c>
      <c r="P31" s="42"/>
    </row>
    <row r="32" spans="1:16" s="69" customFormat="1" ht="38.25" x14ac:dyDescent="0.2">
      <c r="A32" s="140"/>
      <c r="B32" s="147"/>
      <c r="C32" s="36">
        <v>0.625</v>
      </c>
      <c r="D32" s="36">
        <v>0.71527777777777779</v>
      </c>
      <c r="E32" s="40">
        <v>2.16</v>
      </c>
      <c r="F32" s="128"/>
      <c r="G32" s="128"/>
      <c r="H32" s="128"/>
      <c r="I32" s="25" t="s">
        <v>21</v>
      </c>
      <c r="J32" s="39" t="s">
        <v>85</v>
      </c>
      <c r="K32" s="45" t="s">
        <v>86</v>
      </c>
      <c r="L32" s="25"/>
      <c r="M32" s="41" t="s">
        <v>47</v>
      </c>
      <c r="N32" s="67"/>
      <c r="O32" s="68">
        <f>SUM(E207:E211)</f>
        <v>0</v>
      </c>
      <c r="P32" s="42" t="s">
        <v>9</v>
      </c>
    </row>
    <row r="33" spans="1:16" s="69" customFormat="1" ht="25.5" x14ac:dyDescent="0.2">
      <c r="A33" s="140"/>
      <c r="B33" s="145"/>
      <c r="C33" s="36">
        <v>0.83333333333333337</v>
      </c>
      <c r="D33" s="36">
        <v>0.99930555555555556</v>
      </c>
      <c r="E33" s="40">
        <v>4</v>
      </c>
      <c r="F33" s="113"/>
      <c r="G33" s="113"/>
      <c r="H33" s="128"/>
      <c r="I33" s="25" t="s">
        <v>22</v>
      </c>
      <c r="J33" s="39" t="s">
        <v>100</v>
      </c>
      <c r="K33" s="25"/>
      <c r="L33" s="25"/>
      <c r="M33" s="41" t="s">
        <v>244</v>
      </c>
      <c r="N33" s="67"/>
      <c r="O33" s="68">
        <f>SUM(E208:E212)</f>
        <v>0</v>
      </c>
      <c r="P33" s="42" t="s">
        <v>9</v>
      </c>
    </row>
    <row r="34" spans="1:16" s="69" customFormat="1" ht="51" x14ac:dyDescent="0.2">
      <c r="A34" s="140"/>
      <c r="B34" s="144">
        <v>41600</v>
      </c>
      <c r="C34" s="36">
        <v>0.5625</v>
      </c>
      <c r="D34" s="36">
        <v>0.61458333333333337</v>
      </c>
      <c r="E34" s="40">
        <v>1.25</v>
      </c>
      <c r="F34" s="112">
        <f>SUM(E34:E36)</f>
        <v>5</v>
      </c>
      <c r="G34" s="112">
        <v>5</v>
      </c>
      <c r="H34" s="128"/>
      <c r="I34" s="25" t="s">
        <v>21</v>
      </c>
      <c r="J34" s="39" t="s">
        <v>83</v>
      </c>
      <c r="K34" s="25" t="s">
        <v>84</v>
      </c>
      <c r="L34" s="25"/>
      <c r="M34" s="41" t="s">
        <v>48</v>
      </c>
      <c r="N34" s="67"/>
      <c r="O34" s="68">
        <f>SUM(E217:E221)</f>
        <v>0</v>
      </c>
      <c r="P34" s="42" t="s">
        <v>9</v>
      </c>
    </row>
    <row r="35" spans="1:16" s="69" customFormat="1" ht="38.25" x14ac:dyDescent="0.2">
      <c r="A35" s="140"/>
      <c r="B35" s="147"/>
      <c r="C35" s="36">
        <v>0.64583333333333337</v>
      </c>
      <c r="D35" s="36">
        <v>0.6875</v>
      </c>
      <c r="E35" s="40">
        <v>1</v>
      </c>
      <c r="F35" s="128"/>
      <c r="G35" s="128"/>
      <c r="H35" s="128"/>
      <c r="I35" s="25" t="s">
        <v>26</v>
      </c>
      <c r="J35" s="39" t="s">
        <v>87</v>
      </c>
      <c r="K35" s="25" t="s">
        <v>84</v>
      </c>
      <c r="L35" s="25"/>
      <c r="M35" s="41" t="s">
        <v>49</v>
      </c>
      <c r="N35" s="67"/>
      <c r="O35" s="68">
        <f>SUM(E222:E226)</f>
        <v>0</v>
      </c>
      <c r="P35" s="42" t="s">
        <v>9</v>
      </c>
    </row>
    <row r="36" spans="1:16" s="69" customFormat="1" ht="25.5" x14ac:dyDescent="0.2">
      <c r="A36" s="140"/>
      <c r="B36" s="145"/>
      <c r="C36" s="36">
        <v>0.90625</v>
      </c>
      <c r="D36" s="36">
        <v>0.52083333333333337</v>
      </c>
      <c r="E36" s="40">
        <v>2.75</v>
      </c>
      <c r="F36" s="113"/>
      <c r="G36" s="113"/>
      <c r="H36" s="113"/>
      <c r="I36" s="25" t="s">
        <v>22</v>
      </c>
      <c r="J36" s="39" t="s">
        <v>101</v>
      </c>
      <c r="K36" s="25"/>
      <c r="L36" s="25"/>
      <c r="M36" s="41" t="s">
        <v>50</v>
      </c>
      <c r="N36" s="67"/>
      <c r="O36" s="68">
        <f>SUM(E227:E231)</f>
        <v>0</v>
      </c>
      <c r="P36" s="42" t="s">
        <v>9</v>
      </c>
    </row>
    <row r="37" spans="1:16" s="69" customFormat="1" ht="14.25" customHeight="1" x14ac:dyDescent="0.2">
      <c r="A37" s="141">
        <v>4</v>
      </c>
      <c r="B37" s="142">
        <v>41601</v>
      </c>
      <c r="C37" s="21">
        <v>0.54166666666666663</v>
      </c>
      <c r="D37" s="21">
        <v>0.57291666666666663</v>
      </c>
      <c r="E37" s="24">
        <v>0.25</v>
      </c>
      <c r="F37" s="119">
        <f>SUM(E37:E39)</f>
        <v>5.25</v>
      </c>
      <c r="G37" s="119">
        <v>5</v>
      </c>
      <c r="H37" s="119">
        <f>SUM(G37:G50)</f>
        <v>25.5</v>
      </c>
      <c r="I37" s="30" t="s">
        <v>21</v>
      </c>
      <c r="J37" s="28" t="s">
        <v>88</v>
      </c>
      <c r="K37" s="30"/>
      <c r="L37" s="30"/>
      <c r="M37" s="41" t="s">
        <v>51</v>
      </c>
      <c r="N37" s="67"/>
      <c r="O37" s="68">
        <f>SUM(E232:E236)</f>
        <v>0</v>
      </c>
      <c r="P37" s="42" t="s">
        <v>9</v>
      </c>
    </row>
    <row r="38" spans="1:16" s="69" customFormat="1" ht="38.25" x14ac:dyDescent="0.2">
      <c r="A38" s="141"/>
      <c r="B38" s="146"/>
      <c r="C38" s="21">
        <v>0.57291666666666663</v>
      </c>
      <c r="D38" s="21">
        <v>0.61458333333333337</v>
      </c>
      <c r="E38" s="24">
        <v>1</v>
      </c>
      <c r="F38" s="120"/>
      <c r="G38" s="120"/>
      <c r="H38" s="120"/>
      <c r="I38" s="30" t="s">
        <v>26</v>
      </c>
      <c r="J38" s="28" t="s">
        <v>89</v>
      </c>
      <c r="K38" s="28" t="s">
        <v>91</v>
      </c>
      <c r="L38" s="30"/>
      <c r="M38" s="41" t="s">
        <v>52</v>
      </c>
      <c r="N38" s="67"/>
      <c r="O38" s="68">
        <f>SUM(E237:E241)</f>
        <v>0</v>
      </c>
      <c r="P38" s="42" t="s">
        <v>9</v>
      </c>
    </row>
    <row r="39" spans="1:16" s="69" customFormat="1" ht="51" x14ac:dyDescent="0.2">
      <c r="A39" s="141"/>
      <c r="B39" s="143"/>
      <c r="C39" s="21">
        <v>0.83333333333333337</v>
      </c>
      <c r="D39" s="21">
        <v>0.5</v>
      </c>
      <c r="E39" s="24">
        <v>4</v>
      </c>
      <c r="F39" s="121"/>
      <c r="G39" s="121"/>
      <c r="H39" s="120"/>
      <c r="I39" s="30" t="s">
        <v>24</v>
      </c>
      <c r="J39" s="28" t="s">
        <v>102</v>
      </c>
      <c r="K39" s="28" t="s">
        <v>90</v>
      </c>
      <c r="L39" s="30"/>
    </row>
    <row r="40" spans="1:16" s="69" customFormat="1" ht="12.75" x14ac:dyDescent="0.2">
      <c r="A40" s="141"/>
      <c r="B40" s="142">
        <v>41604</v>
      </c>
      <c r="C40" s="21">
        <v>0.82291666666666663</v>
      </c>
      <c r="D40" s="21">
        <v>0.875</v>
      </c>
      <c r="E40" s="24">
        <v>2.25</v>
      </c>
      <c r="F40" s="119">
        <f>SUM(E40:E43)</f>
        <v>7</v>
      </c>
      <c r="G40" s="122">
        <v>5.5</v>
      </c>
      <c r="H40" s="120"/>
      <c r="I40" s="30" t="s">
        <v>26</v>
      </c>
      <c r="J40" s="31" t="s">
        <v>92</v>
      </c>
      <c r="K40" s="30"/>
      <c r="L40" s="30"/>
    </row>
    <row r="41" spans="1:16" s="69" customFormat="1" ht="165.75" x14ac:dyDescent="0.2">
      <c r="A41" s="141"/>
      <c r="B41" s="146"/>
      <c r="C41" s="21">
        <v>0.875</v>
      </c>
      <c r="D41" s="21">
        <v>0.97916666666666663</v>
      </c>
      <c r="E41" s="24">
        <v>2.5</v>
      </c>
      <c r="F41" s="120"/>
      <c r="G41" s="123"/>
      <c r="H41" s="120"/>
      <c r="I41" s="30" t="s">
        <v>25</v>
      </c>
      <c r="J41" s="28" t="s">
        <v>93</v>
      </c>
      <c r="K41" s="30"/>
      <c r="L41" s="30"/>
    </row>
    <row r="42" spans="1:16" s="69" customFormat="1" ht="12.75" x14ac:dyDescent="0.2">
      <c r="A42" s="141"/>
      <c r="B42" s="146"/>
      <c r="C42" s="21">
        <v>0.5625</v>
      </c>
      <c r="D42" s="21">
        <v>0.60416666666666663</v>
      </c>
      <c r="E42" s="24">
        <v>1</v>
      </c>
      <c r="F42" s="120"/>
      <c r="G42" s="123"/>
      <c r="H42" s="120"/>
      <c r="I42" s="30" t="s">
        <v>21</v>
      </c>
      <c r="J42" s="28" t="s">
        <v>94</v>
      </c>
      <c r="K42" s="30"/>
      <c r="L42" s="30"/>
    </row>
    <row r="43" spans="1:16" s="69" customFormat="1" ht="25.5" x14ac:dyDescent="0.2">
      <c r="A43" s="141"/>
      <c r="B43" s="143"/>
      <c r="C43" s="21">
        <v>0.61458333333333337</v>
      </c>
      <c r="D43" s="21">
        <v>0.66666666666666663</v>
      </c>
      <c r="E43" s="24">
        <v>1.25</v>
      </c>
      <c r="F43" s="121"/>
      <c r="G43" s="124"/>
      <c r="H43" s="120"/>
      <c r="I43" s="30" t="s">
        <v>26</v>
      </c>
      <c r="J43" s="28" t="s">
        <v>95</v>
      </c>
      <c r="K43" s="30"/>
      <c r="L43" s="30"/>
    </row>
    <row r="44" spans="1:16" s="69" customFormat="1" ht="12.75" x14ac:dyDescent="0.2">
      <c r="A44" s="141"/>
      <c r="B44" s="142">
        <v>41605</v>
      </c>
      <c r="C44" s="21">
        <v>0.5625</v>
      </c>
      <c r="D44" s="21">
        <v>0.65972222222222221</v>
      </c>
      <c r="E44" s="24">
        <v>2.33</v>
      </c>
      <c r="F44" s="119">
        <f>SUM(E44:E45)</f>
        <v>5.08</v>
      </c>
      <c r="G44" s="122">
        <v>5</v>
      </c>
      <c r="H44" s="120"/>
      <c r="I44" s="30" t="s">
        <v>21</v>
      </c>
      <c r="J44" s="31" t="s">
        <v>103</v>
      </c>
      <c r="K44" s="30"/>
      <c r="L44" s="30"/>
    </row>
    <row r="45" spans="1:16" s="69" customFormat="1" ht="12.75" x14ac:dyDescent="0.2">
      <c r="A45" s="141"/>
      <c r="B45" s="143"/>
      <c r="C45" s="21">
        <v>0.91666666666666663</v>
      </c>
      <c r="D45" s="21">
        <v>0.53125</v>
      </c>
      <c r="E45" s="24">
        <v>2.75</v>
      </c>
      <c r="F45" s="121"/>
      <c r="G45" s="124"/>
      <c r="H45" s="120"/>
      <c r="I45" s="30" t="s">
        <v>22</v>
      </c>
      <c r="J45" s="31"/>
      <c r="K45" s="30"/>
      <c r="L45" s="30"/>
    </row>
    <row r="46" spans="1:16" s="69" customFormat="1" ht="25.5" x14ac:dyDescent="0.2">
      <c r="A46" s="141"/>
      <c r="B46" s="142">
        <v>41606</v>
      </c>
      <c r="C46" s="21">
        <v>0.33333333333333331</v>
      </c>
      <c r="D46" s="21">
        <v>0.38541666666666669</v>
      </c>
      <c r="E46" s="24">
        <v>1.25</v>
      </c>
      <c r="F46" s="119">
        <f>SUM(E46:E48)</f>
        <v>5.75</v>
      </c>
      <c r="G46" s="122">
        <v>5</v>
      </c>
      <c r="H46" s="120"/>
      <c r="I46" s="30" t="s">
        <v>26</v>
      </c>
      <c r="J46" s="70" t="s">
        <v>104</v>
      </c>
      <c r="K46" s="30"/>
      <c r="L46" s="30"/>
    </row>
    <row r="47" spans="1:16" s="69" customFormat="1" ht="12.75" x14ac:dyDescent="0.2">
      <c r="A47" s="141"/>
      <c r="B47" s="146"/>
      <c r="C47" s="21">
        <v>0.38541666666666669</v>
      </c>
      <c r="D47" s="21">
        <v>0.45833333333333331</v>
      </c>
      <c r="E47" s="24">
        <v>1.75</v>
      </c>
      <c r="F47" s="120"/>
      <c r="G47" s="123"/>
      <c r="H47" s="120"/>
      <c r="I47" s="66" t="s">
        <v>27</v>
      </c>
      <c r="J47" s="28" t="s">
        <v>107</v>
      </c>
      <c r="K47" s="30"/>
      <c r="L47" s="30"/>
    </row>
    <row r="48" spans="1:16" s="69" customFormat="1" ht="12.75" x14ac:dyDescent="0.2">
      <c r="A48" s="141"/>
      <c r="B48" s="143"/>
      <c r="C48" s="21">
        <v>0.5625</v>
      </c>
      <c r="D48" s="21">
        <v>0.67708333333333337</v>
      </c>
      <c r="E48" s="24">
        <v>2.75</v>
      </c>
      <c r="F48" s="121"/>
      <c r="G48" s="124"/>
      <c r="H48" s="120"/>
      <c r="I48" s="63" t="s">
        <v>21</v>
      </c>
      <c r="J48" s="70" t="s">
        <v>105</v>
      </c>
      <c r="K48" s="30"/>
      <c r="L48" s="30"/>
    </row>
    <row r="49" spans="1:16" s="69" customFormat="1" ht="12.75" x14ac:dyDescent="0.2">
      <c r="A49" s="141"/>
      <c r="B49" s="142">
        <v>41607</v>
      </c>
      <c r="C49" s="21">
        <v>0.5625</v>
      </c>
      <c r="D49" s="21">
        <v>0.70833333333333337</v>
      </c>
      <c r="E49" s="24">
        <v>3.5</v>
      </c>
      <c r="F49" s="119">
        <f>SUM(E49:E50)</f>
        <v>6.25</v>
      </c>
      <c r="G49" s="122">
        <v>5</v>
      </c>
      <c r="H49" s="120"/>
      <c r="I49" s="63" t="s">
        <v>21</v>
      </c>
      <c r="J49" s="70" t="s">
        <v>105</v>
      </c>
      <c r="K49" s="30"/>
      <c r="L49" s="30"/>
    </row>
    <row r="50" spans="1:16" s="69" customFormat="1" ht="12.75" x14ac:dyDescent="0.2">
      <c r="A50" s="141"/>
      <c r="B50" s="143"/>
      <c r="C50" s="21">
        <v>0.91666666666666663</v>
      </c>
      <c r="D50" s="21">
        <v>0.53125</v>
      </c>
      <c r="E50" s="24">
        <v>2.75</v>
      </c>
      <c r="F50" s="121"/>
      <c r="G50" s="124"/>
      <c r="H50" s="121"/>
      <c r="I50" s="63" t="s">
        <v>24</v>
      </c>
      <c r="J50" s="70" t="s">
        <v>106</v>
      </c>
      <c r="K50" s="30"/>
      <c r="L50" s="30"/>
    </row>
    <row r="51" spans="1:16" s="69" customFormat="1" ht="14.25" customHeight="1" x14ac:dyDescent="0.2">
      <c r="A51" s="140">
        <v>5</v>
      </c>
      <c r="B51" s="144">
        <v>41608</v>
      </c>
      <c r="C51" s="36">
        <v>0.30208333333333331</v>
      </c>
      <c r="D51" s="36">
        <v>0.35416666666666669</v>
      </c>
      <c r="E51" s="40">
        <v>1.25</v>
      </c>
      <c r="F51" s="112">
        <f>SUM(E51:E52)</f>
        <v>4.25</v>
      </c>
      <c r="G51" s="114">
        <v>5</v>
      </c>
      <c r="H51" s="112">
        <f>SUM(G51:G64)</f>
        <v>25.5</v>
      </c>
      <c r="I51" s="37" t="s">
        <v>24</v>
      </c>
      <c r="J51" s="39" t="s">
        <v>108</v>
      </c>
      <c r="K51" s="25"/>
      <c r="L51" s="25"/>
    </row>
    <row r="52" spans="1:16" s="69" customFormat="1" ht="25.5" x14ac:dyDescent="0.2">
      <c r="A52" s="140"/>
      <c r="B52" s="145"/>
      <c r="C52" s="36">
        <v>0.375</v>
      </c>
      <c r="D52" s="36">
        <v>0</v>
      </c>
      <c r="E52" s="40">
        <v>3</v>
      </c>
      <c r="F52" s="113"/>
      <c r="G52" s="115"/>
      <c r="H52" s="128"/>
      <c r="I52" s="37" t="s">
        <v>24</v>
      </c>
      <c r="J52" s="39" t="s">
        <v>109</v>
      </c>
      <c r="K52" s="25"/>
      <c r="L52" s="25"/>
    </row>
    <row r="53" spans="1:16" s="69" customFormat="1" ht="25.5" x14ac:dyDescent="0.2">
      <c r="A53" s="140"/>
      <c r="B53" s="12">
        <v>41610</v>
      </c>
      <c r="C53" s="36">
        <v>0.33333333333333331</v>
      </c>
      <c r="D53" s="36">
        <v>0.375</v>
      </c>
      <c r="E53" s="40">
        <v>1</v>
      </c>
      <c r="F53" s="40">
        <f t="shared" ref="F53:F107" si="1">E53</f>
        <v>1</v>
      </c>
      <c r="G53" s="74">
        <v>5</v>
      </c>
      <c r="H53" s="128"/>
      <c r="I53" s="25" t="s">
        <v>24</v>
      </c>
      <c r="J53" s="39" t="s">
        <v>120</v>
      </c>
      <c r="K53" s="39" t="s">
        <v>110</v>
      </c>
      <c r="L53" s="25"/>
    </row>
    <row r="54" spans="1:16" s="69" customFormat="1" ht="12.75" x14ac:dyDescent="0.2">
      <c r="A54" s="140"/>
      <c r="B54" s="144">
        <v>41611</v>
      </c>
      <c r="C54" s="36">
        <v>0.33333333333333331</v>
      </c>
      <c r="D54" s="36">
        <v>0.375</v>
      </c>
      <c r="E54" s="40">
        <v>1</v>
      </c>
      <c r="F54" s="112">
        <f>SUM(E54:E57)</f>
        <v>5.5</v>
      </c>
      <c r="G54" s="114">
        <v>5.5</v>
      </c>
      <c r="H54" s="128"/>
      <c r="I54" s="25" t="s">
        <v>26</v>
      </c>
      <c r="J54" s="38" t="s">
        <v>111</v>
      </c>
      <c r="K54" s="25"/>
      <c r="L54" s="25"/>
    </row>
    <row r="55" spans="1:16" s="69" customFormat="1" x14ac:dyDescent="0.25">
      <c r="A55" s="140"/>
      <c r="B55" s="147"/>
      <c r="C55" s="36">
        <v>0.375</v>
      </c>
      <c r="D55" s="36">
        <v>0.4375</v>
      </c>
      <c r="E55" s="40">
        <v>1.5</v>
      </c>
      <c r="F55" s="128"/>
      <c r="G55" s="129"/>
      <c r="H55" s="128"/>
      <c r="I55" s="73" t="s">
        <v>27</v>
      </c>
      <c r="J55" s="38" t="s">
        <v>112</v>
      </c>
      <c r="K55" s="25"/>
      <c r="L55" s="25"/>
      <c r="M55" s="65"/>
      <c r="N55" s="65"/>
      <c r="O55" s="65"/>
      <c r="P55" s="65"/>
    </row>
    <row r="56" spans="1:16" s="69" customFormat="1" x14ac:dyDescent="0.25">
      <c r="A56" s="140"/>
      <c r="B56" s="147"/>
      <c r="C56" s="36">
        <v>0.4375</v>
      </c>
      <c r="D56" s="36">
        <v>0.45833333333333331</v>
      </c>
      <c r="E56" s="40">
        <v>0.5</v>
      </c>
      <c r="F56" s="128"/>
      <c r="G56" s="129"/>
      <c r="H56" s="128"/>
      <c r="I56" s="37" t="s">
        <v>21</v>
      </c>
      <c r="J56" s="38" t="s">
        <v>113</v>
      </c>
      <c r="K56" s="25"/>
      <c r="L56" s="25"/>
      <c r="M56" s="65"/>
      <c r="N56" s="65"/>
      <c r="O56" s="65"/>
      <c r="P56" s="65"/>
    </row>
    <row r="57" spans="1:16" s="69" customFormat="1" ht="63.75" x14ac:dyDescent="0.2">
      <c r="A57" s="140"/>
      <c r="B57" s="145"/>
      <c r="C57" s="36">
        <v>0.5625</v>
      </c>
      <c r="D57" s="36">
        <v>0.64583333333333337</v>
      </c>
      <c r="E57" s="40">
        <v>2.5</v>
      </c>
      <c r="F57" s="113"/>
      <c r="G57" s="115"/>
      <c r="H57" s="128"/>
      <c r="I57" s="73" t="s">
        <v>29</v>
      </c>
      <c r="J57" s="39" t="s">
        <v>119</v>
      </c>
      <c r="K57" s="25"/>
      <c r="L57" s="25"/>
    </row>
    <row r="58" spans="1:16" s="69" customFormat="1" ht="12.75" x14ac:dyDescent="0.2">
      <c r="A58" s="140"/>
      <c r="B58" s="144">
        <v>41612</v>
      </c>
      <c r="C58" s="36">
        <v>0.375</v>
      </c>
      <c r="D58" s="47" t="s">
        <v>114</v>
      </c>
      <c r="E58" s="40">
        <v>3</v>
      </c>
      <c r="F58" s="112">
        <f>SUM(E58:E59)</f>
        <v>7.5</v>
      </c>
      <c r="G58" s="114">
        <v>5</v>
      </c>
      <c r="H58" s="128"/>
      <c r="I58" s="25" t="s">
        <v>26</v>
      </c>
      <c r="J58" s="38" t="s">
        <v>115</v>
      </c>
      <c r="K58" s="38" t="s">
        <v>116</v>
      </c>
      <c r="L58" s="25"/>
    </row>
    <row r="59" spans="1:16" s="69" customFormat="1" ht="51" x14ac:dyDescent="0.2">
      <c r="A59" s="140"/>
      <c r="B59" s="145"/>
      <c r="C59" s="36">
        <v>0.5625</v>
      </c>
      <c r="D59" s="36">
        <v>0.75</v>
      </c>
      <c r="E59" s="40">
        <v>4.5</v>
      </c>
      <c r="F59" s="113"/>
      <c r="G59" s="115"/>
      <c r="H59" s="128"/>
      <c r="I59" s="37" t="s">
        <v>21</v>
      </c>
      <c r="J59" s="39" t="s">
        <v>117</v>
      </c>
      <c r="K59" s="38"/>
      <c r="L59" s="25"/>
    </row>
    <row r="60" spans="1:16" s="69" customFormat="1" ht="38.25" x14ac:dyDescent="0.2">
      <c r="A60" s="140"/>
      <c r="B60" s="144">
        <v>41613</v>
      </c>
      <c r="C60" s="36">
        <v>0.125</v>
      </c>
      <c r="D60" s="36">
        <v>0.25</v>
      </c>
      <c r="E60" s="40">
        <v>3</v>
      </c>
      <c r="F60" s="112">
        <f>SUM(E60:E64)</f>
        <v>7.82</v>
      </c>
      <c r="G60" s="114">
        <v>5</v>
      </c>
      <c r="H60" s="128"/>
      <c r="I60" s="25" t="s">
        <v>24</v>
      </c>
      <c r="J60" s="39" t="s">
        <v>118</v>
      </c>
      <c r="K60" s="25"/>
      <c r="L60" s="25"/>
    </row>
    <row r="61" spans="1:16" s="69" customFormat="1" x14ac:dyDescent="0.25">
      <c r="A61" s="140"/>
      <c r="B61" s="147"/>
      <c r="C61" s="36">
        <v>0.33333333333333331</v>
      </c>
      <c r="D61" s="36" t="s">
        <v>121</v>
      </c>
      <c r="E61" s="40">
        <v>1.1599999999999999</v>
      </c>
      <c r="F61" s="128"/>
      <c r="G61" s="129"/>
      <c r="H61" s="128"/>
      <c r="I61" s="25" t="s">
        <v>26</v>
      </c>
      <c r="J61" s="39" t="s">
        <v>122</v>
      </c>
      <c r="K61" s="25"/>
      <c r="L61" s="25"/>
      <c r="M61" s="65"/>
      <c r="N61" s="65"/>
      <c r="O61" s="65"/>
      <c r="P61" s="65"/>
    </row>
    <row r="62" spans="1:16" s="69" customFormat="1" ht="51" x14ac:dyDescent="0.25">
      <c r="A62" s="140"/>
      <c r="B62" s="147"/>
      <c r="C62" s="36" t="s">
        <v>121</v>
      </c>
      <c r="D62" s="36" t="s">
        <v>123</v>
      </c>
      <c r="E62" s="40">
        <v>1.5</v>
      </c>
      <c r="F62" s="128"/>
      <c r="G62" s="129"/>
      <c r="H62" s="128"/>
      <c r="I62" s="25" t="s">
        <v>25</v>
      </c>
      <c r="J62" s="39" t="s">
        <v>126</v>
      </c>
      <c r="K62" s="25"/>
      <c r="L62" s="25"/>
      <c r="M62" s="65"/>
      <c r="N62" s="65"/>
      <c r="O62" s="65"/>
      <c r="P62" s="65"/>
    </row>
    <row r="63" spans="1:16" s="69" customFormat="1" ht="25.5" x14ac:dyDescent="0.2">
      <c r="A63" s="140"/>
      <c r="B63" s="147"/>
      <c r="C63" s="36" t="s">
        <v>123</v>
      </c>
      <c r="D63" s="36" t="s">
        <v>124</v>
      </c>
      <c r="E63" s="40">
        <v>0.66</v>
      </c>
      <c r="F63" s="128"/>
      <c r="G63" s="129"/>
      <c r="H63" s="128"/>
      <c r="I63" s="25" t="s">
        <v>21</v>
      </c>
      <c r="J63" s="39" t="s">
        <v>127</v>
      </c>
      <c r="K63" s="25"/>
      <c r="L63" s="25"/>
    </row>
    <row r="64" spans="1:16" s="69" customFormat="1" ht="25.5" x14ac:dyDescent="0.2">
      <c r="A64" s="140"/>
      <c r="B64" s="145"/>
      <c r="C64" s="36">
        <v>0.6875</v>
      </c>
      <c r="D64" s="36" t="s">
        <v>125</v>
      </c>
      <c r="E64" s="40">
        <v>1.5</v>
      </c>
      <c r="F64" s="113"/>
      <c r="G64" s="115"/>
      <c r="H64" s="113"/>
      <c r="I64" s="25" t="s">
        <v>26</v>
      </c>
      <c r="J64" s="39" t="s">
        <v>128</v>
      </c>
      <c r="K64" s="25"/>
      <c r="L64" s="25"/>
    </row>
    <row r="65" spans="1:15" s="65" customFormat="1" x14ac:dyDescent="0.25">
      <c r="A65" s="141">
        <v>6</v>
      </c>
      <c r="B65" s="116">
        <v>41618</v>
      </c>
      <c r="C65" s="21">
        <v>0.33333333333333331</v>
      </c>
      <c r="D65" s="54" t="s">
        <v>129</v>
      </c>
      <c r="E65" s="24">
        <v>1</v>
      </c>
      <c r="F65" s="119">
        <f>SUM(E65:E67)</f>
        <v>6</v>
      </c>
      <c r="G65" s="122">
        <v>9</v>
      </c>
      <c r="H65" s="119">
        <f>SUM(G65:G75)</f>
        <v>25</v>
      </c>
      <c r="I65" s="55" t="s">
        <v>130</v>
      </c>
      <c r="J65" s="56" t="s">
        <v>131</v>
      </c>
      <c r="K65" s="55"/>
      <c r="L65" s="55"/>
    </row>
    <row r="66" spans="1:15" s="65" customFormat="1" x14ac:dyDescent="0.25">
      <c r="A66" s="141"/>
      <c r="B66" s="117"/>
      <c r="C66" s="21" t="s">
        <v>129</v>
      </c>
      <c r="D66" s="54" t="s">
        <v>124</v>
      </c>
      <c r="E66" s="24">
        <v>2.5</v>
      </c>
      <c r="F66" s="120"/>
      <c r="G66" s="123"/>
      <c r="H66" s="120"/>
      <c r="I66" s="55" t="s">
        <v>29</v>
      </c>
      <c r="J66" s="56" t="s">
        <v>132</v>
      </c>
      <c r="K66" s="55"/>
      <c r="L66" s="55"/>
    </row>
    <row r="67" spans="1:15" s="65" customFormat="1" x14ac:dyDescent="0.25">
      <c r="A67" s="141"/>
      <c r="B67" s="118"/>
      <c r="C67" s="21" t="s">
        <v>133</v>
      </c>
      <c r="D67" s="54" t="s">
        <v>134</v>
      </c>
      <c r="E67" s="24">
        <v>2.5</v>
      </c>
      <c r="F67" s="121"/>
      <c r="G67" s="124"/>
      <c r="H67" s="120"/>
      <c r="I67" s="55" t="s">
        <v>29</v>
      </c>
      <c r="J67" s="56" t="s">
        <v>135</v>
      </c>
      <c r="K67" s="55"/>
      <c r="L67" s="55"/>
    </row>
    <row r="68" spans="1:15" s="65" customFormat="1" ht="25.5" x14ac:dyDescent="0.25">
      <c r="A68" s="141"/>
      <c r="B68" s="116">
        <v>41620</v>
      </c>
      <c r="C68" s="54" t="s">
        <v>136</v>
      </c>
      <c r="D68" s="54" t="s">
        <v>129</v>
      </c>
      <c r="E68" s="24">
        <v>1</v>
      </c>
      <c r="F68" s="119">
        <f>SUM(E68:E70)</f>
        <v>4</v>
      </c>
      <c r="G68" s="122">
        <v>8</v>
      </c>
      <c r="H68" s="120"/>
      <c r="I68" s="55" t="s">
        <v>26</v>
      </c>
      <c r="J68" s="71" t="s">
        <v>137</v>
      </c>
      <c r="K68" s="55"/>
      <c r="L68" s="55"/>
    </row>
    <row r="69" spans="1:15" s="65" customFormat="1" x14ac:dyDescent="0.25">
      <c r="A69" s="141"/>
      <c r="B69" s="117"/>
      <c r="C69" s="54" t="s">
        <v>129</v>
      </c>
      <c r="D69" s="54" t="s">
        <v>138</v>
      </c>
      <c r="E69" s="24">
        <v>2</v>
      </c>
      <c r="F69" s="120"/>
      <c r="G69" s="123"/>
      <c r="H69" s="120"/>
      <c r="I69" s="30" t="s">
        <v>25</v>
      </c>
      <c r="J69" s="71" t="s">
        <v>139</v>
      </c>
      <c r="K69" s="55"/>
      <c r="L69" s="55"/>
    </row>
    <row r="70" spans="1:15" s="65" customFormat="1" x14ac:dyDescent="0.25">
      <c r="A70" s="141"/>
      <c r="B70" s="118"/>
      <c r="C70" s="54" t="s">
        <v>138</v>
      </c>
      <c r="D70" s="54" t="s">
        <v>114</v>
      </c>
      <c r="E70" s="24">
        <v>1</v>
      </c>
      <c r="F70" s="121"/>
      <c r="G70" s="124"/>
      <c r="H70" s="120"/>
      <c r="I70" s="63" t="s">
        <v>21</v>
      </c>
      <c r="J70" s="71" t="s">
        <v>140</v>
      </c>
      <c r="K70" s="55"/>
      <c r="L70" s="55"/>
    </row>
    <row r="71" spans="1:15" s="65" customFormat="1" x14ac:dyDescent="0.25">
      <c r="A71" s="141"/>
      <c r="B71" s="116">
        <v>41621</v>
      </c>
      <c r="C71" s="54" t="s">
        <v>141</v>
      </c>
      <c r="D71" s="54" t="s">
        <v>142</v>
      </c>
      <c r="E71" s="24">
        <v>1</v>
      </c>
      <c r="F71" s="119">
        <f>SUM(E71:E75)</f>
        <v>6.25</v>
      </c>
      <c r="G71" s="122">
        <v>8</v>
      </c>
      <c r="H71" s="120"/>
      <c r="I71" s="55" t="s">
        <v>22</v>
      </c>
      <c r="J71" s="56" t="s">
        <v>143</v>
      </c>
      <c r="K71" s="55"/>
      <c r="L71" s="55"/>
    </row>
    <row r="72" spans="1:15" s="65" customFormat="1" x14ac:dyDescent="0.25">
      <c r="A72" s="141"/>
      <c r="B72" s="117"/>
      <c r="C72" s="54" t="s">
        <v>144</v>
      </c>
      <c r="D72" s="54" t="s">
        <v>145</v>
      </c>
      <c r="E72" s="24">
        <v>0.25</v>
      </c>
      <c r="F72" s="120"/>
      <c r="G72" s="123"/>
      <c r="H72" s="120"/>
      <c r="I72" s="55" t="s">
        <v>26</v>
      </c>
      <c r="J72" s="56" t="s">
        <v>97</v>
      </c>
      <c r="K72" s="55"/>
      <c r="L72" s="55"/>
      <c r="O72" s="69"/>
    </row>
    <row r="73" spans="1:15" s="65" customFormat="1" x14ac:dyDescent="0.25">
      <c r="A73" s="141"/>
      <c r="B73" s="117"/>
      <c r="C73" s="54" t="s">
        <v>149</v>
      </c>
      <c r="D73" s="54" t="s">
        <v>134</v>
      </c>
      <c r="E73" s="24">
        <v>2</v>
      </c>
      <c r="F73" s="120"/>
      <c r="G73" s="123"/>
      <c r="H73" s="120"/>
      <c r="I73" s="55" t="s">
        <v>26</v>
      </c>
      <c r="J73" s="56" t="s">
        <v>150</v>
      </c>
      <c r="K73" s="56" t="s">
        <v>153</v>
      </c>
      <c r="L73" s="55"/>
    </row>
    <row r="74" spans="1:15" s="65" customFormat="1" x14ac:dyDescent="0.25">
      <c r="A74" s="141"/>
      <c r="B74" s="117"/>
      <c r="C74" s="54" t="s">
        <v>151</v>
      </c>
      <c r="D74" s="54" t="s">
        <v>125</v>
      </c>
      <c r="E74" s="24">
        <v>1</v>
      </c>
      <c r="F74" s="120"/>
      <c r="G74" s="123"/>
      <c r="H74" s="120"/>
      <c r="I74" s="55" t="s">
        <v>26</v>
      </c>
      <c r="J74" s="56" t="s">
        <v>152</v>
      </c>
      <c r="K74" s="56" t="s">
        <v>153</v>
      </c>
      <c r="L74" s="55"/>
    </row>
    <row r="75" spans="1:15" s="65" customFormat="1" x14ac:dyDescent="0.25">
      <c r="A75" s="141"/>
      <c r="B75" s="118"/>
      <c r="C75" s="54" t="s">
        <v>147</v>
      </c>
      <c r="D75" s="54" t="s">
        <v>148</v>
      </c>
      <c r="E75" s="24">
        <v>2</v>
      </c>
      <c r="F75" s="121"/>
      <c r="G75" s="124"/>
      <c r="H75" s="121"/>
      <c r="I75" s="55" t="s">
        <v>24</v>
      </c>
      <c r="J75" s="56" t="s">
        <v>152</v>
      </c>
      <c r="K75" s="56" t="s">
        <v>153</v>
      </c>
      <c r="L75" s="55"/>
    </row>
    <row r="76" spans="1:15" s="65" customFormat="1" x14ac:dyDescent="0.25">
      <c r="A76" s="176">
        <v>7</v>
      </c>
      <c r="B76" s="110">
        <v>41622</v>
      </c>
      <c r="C76" s="47" t="s">
        <v>156</v>
      </c>
      <c r="D76" s="47" t="s">
        <v>136</v>
      </c>
      <c r="E76" s="40">
        <v>0.5</v>
      </c>
      <c r="F76" s="112">
        <f>SUM(E76:E77)</f>
        <v>4</v>
      </c>
      <c r="G76" s="114">
        <v>5</v>
      </c>
      <c r="H76" s="112">
        <f>SUM(G76:G91)</f>
        <v>25.5</v>
      </c>
      <c r="I76" s="52" t="s">
        <v>26</v>
      </c>
      <c r="J76" s="53" t="s">
        <v>154</v>
      </c>
      <c r="K76" s="53" t="s">
        <v>155</v>
      </c>
      <c r="L76" s="52"/>
    </row>
    <row r="77" spans="1:15" s="65" customFormat="1" x14ac:dyDescent="0.25">
      <c r="A77" s="177"/>
      <c r="B77" s="111"/>
      <c r="C77" s="47" t="s">
        <v>133</v>
      </c>
      <c r="D77" s="47" t="s">
        <v>151</v>
      </c>
      <c r="E77" s="40">
        <v>3.5</v>
      </c>
      <c r="F77" s="113"/>
      <c r="G77" s="115"/>
      <c r="H77" s="128"/>
      <c r="I77" s="52" t="s">
        <v>29</v>
      </c>
      <c r="J77" s="53" t="s">
        <v>171</v>
      </c>
      <c r="K77" s="53"/>
      <c r="L77" s="52"/>
    </row>
    <row r="78" spans="1:15" s="65" customFormat="1" ht="25.5" x14ac:dyDescent="0.25">
      <c r="A78" s="177"/>
      <c r="B78" s="110">
        <v>41624</v>
      </c>
      <c r="C78" s="47" t="s">
        <v>156</v>
      </c>
      <c r="D78" s="47" t="s">
        <v>136</v>
      </c>
      <c r="E78" s="40">
        <v>0.5</v>
      </c>
      <c r="F78" s="112">
        <f>SUM(E78:E82)</f>
        <v>9.33</v>
      </c>
      <c r="G78" s="114">
        <v>2</v>
      </c>
      <c r="H78" s="128"/>
      <c r="I78" s="52" t="s">
        <v>26</v>
      </c>
      <c r="J78" s="53" t="s">
        <v>162</v>
      </c>
      <c r="K78" s="57" t="s">
        <v>167</v>
      </c>
      <c r="L78" s="47"/>
    </row>
    <row r="79" spans="1:15" s="65" customFormat="1" ht="25.5" x14ac:dyDescent="0.25">
      <c r="A79" s="177"/>
      <c r="B79" s="130"/>
      <c r="C79" s="47" t="s">
        <v>159</v>
      </c>
      <c r="D79" s="47" t="s">
        <v>160</v>
      </c>
      <c r="E79" s="40">
        <v>1.33</v>
      </c>
      <c r="F79" s="128"/>
      <c r="G79" s="129"/>
      <c r="H79" s="128"/>
      <c r="I79" s="52" t="s">
        <v>26</v>
      </c>
      <c r="J79" s="53" t="s">
        <v>161</v>
      </c>
      <c r="K79" s="57" t="s">
        <v>167</v>
      </c>
      <c r="L79" s="47"/>
      <c r="O79" s="69"/>
    </row>
    <row r="80" spans="1:15" s="65" customFormat="1" ht="25.5" x14ac:dyDescent="0.25">
      <c r="A80" s="177"/>
      <c r="B80" s="130"/>
      <c r="C80" s="47" t="s">
        <v>124</v>
      </c>
      <c r="D80" s="47" t="s">
        <v>114</v>
      </c>
      <c r="E80" s="40">
        <v>0.5</v>
      </c>
      <c r="F80" s="128"/>
      <c r="G80" s="129"/>
      <c r="H80" s="128"/>
      <c r="I80" s="52" t="s">
        <v>24</v>
      </c>
      <c r="J80" s="53" t="s">
        <v>161</v>
      </c>
      <c r="K80" s="57" t="s">
        <v>167</v>
      </c>
      <c r="L80" s="47"/>
      <c r="O80" s="69"/>
    </row>
    <row r="81" spans="1:15" s="65" customFormat="1" ht="25.5" x14ac:dyDescent="0.25">
      <c r="A81" s="177"/>
      <c r="B81" s="130"/>
      <c r="C81" s="47" t="s">
        <v>163</v>
      </c>
      <c r="D81" s="47" t="s">
        <v>125</v>
      </c>
      <c r="E81" s="40">
        <v>5</v>
      </c>
      <c r="F81" s="128"/>
      <c r="G81" s="129"/>
      <c r="H81" s="128"/>
      <c r="I81" s="52" t="s">
        <v>24</v>
      </c>
      <c r="J81" s="53" t="s">
        <v>161</v>
      </c>
      <c r="K81" s="57" t="s">
        <v>167</v>
      </c>
      <c r="L81" s="47"/>
      <c r="O81" s="69"/>
    </row>
    <row r="82" spans="1:15" s="65" customFormat="1" ht="25.5" x14ac:dyDescent="0.25">
      <c r="A82" s="177"/>
      <c r="B82" s="111"/>
      <c r="C82" s="47" t="s">
        <v>147</v>
      </c>
      <c r="D82" s="47" t="s">
        <v>148</v>
      </c>
      <c r="E82" s="40">
        <v>2</v>
      </c>
      <c r="F82" s="113"/>
      <c r="G82" s="115"/>
      <c r="H82" s="128"/>
      <c r="I82" s="52" t="s">
        <v>24</v>
      </c>
      <c r="J82" s="53" t="s">
        <v>161</v>
      </c>
      <c r="K82" s="57" t="s">
        <v>167</v>
      </c>
      <c r="L82" s="47"/>
    </row>
    <row r="83" spans="1:15" s="65" customFormat="1" ht="25.5" x14ac:dyDescent="0.25">
      <c r="A83" s="177"/>
      <c r="B83" s="110">
        <v>41625</v>
      </c>
      <c r="C83" s="47" t="s">
        <v>164</v>
      </c>
      <c r="D83" s="47" t="s">
        <v>165</v>
      </c>
      <c r="E83" s="40">
        <v>1</v>
      </c>
      <c r="F83" s="112">
        <f>SUM(E83:E84)</f>
        <v>3</v>
      </c>
      <c r="G83" s="114">
        <v>5.5</v>
      </c>
      <c r="H83" s="128"/>
      <c r="I83" s="52" t="s">
        <v>24</v>
      </c>
      <c r="J83" s="57" t="s">
        <v>166</v>
      </c>
      <c r="K83" s="57" t="s">
        <v>167</v>
      </c>
      <c r="L83" s="47"/>
    </row>
    <row r="84" spans="1:15" s="65" customFormat="1" x14ac:dyDescent="0.25">
      <c r="A84" s="177"/>
      <c r="B84" s="111"/>
      <c r="C84" s="47" t="s">
        <v>147</v>
      </c>
      <c r="D84" s="36">
        <v>0.5</v>
      </c>
      <c r="E84" s="40">
        <v>2</v>
      </c>
      <c r="F84" s="113"/>
      <c r="G84" s="115"/>
      <c r="H84" s="128"/>
      <c r="I84" s="52" t="s">
        <v>24</v>
      </c>
      <c r="J84" s="57" t="s">
        <v>168</v>
      </c>
      <c r="K84" s="57" t="s">
        <v>180</v>
      </c>
      <c r="L84" s="47"/>
    </row>
    <row r="85" spans="1:15" s="65" customFormat="1" ht="25.5" x14ac:dyDescent="0.25">
      <c r="A85" s="177"/>
      <c r="B85" s="22">
        <v>41626</v>
      </c>
      <c r="C85" s="47" t="s">
        <v>164</v>
      </c>
      <c r="D85" s="47" t="s">
        <v>169</v>
      </c>
      <c r="E85" s="40">
        <v>2.5</v>
      </c>
      <c r="F85" s="40">
        <f t="shared" si="1"/>
        <v>2.5</v>
      </c>
      <c r="G85" s="74">
        <v>5</v>
      </c>
      <c r="H85" s="128"/>
      <c r="I85" s="52" t="s">
        <v>24</v>
      </c>
      <c r="J85" s="57" t="s">
        <v>170</v>
      </c>
      <c r="K85" s="53" t="s">
        <v>180</v>
      </c>
      <c r="L85" s="47"/>
    </row>
    <row r="86" spans="1:15" s="65" customFormat="1" x14ac:dyDescent="0.25">
      <c r="A86" s="177"/>
      <c r="B86" s="110">
        <v>41627</v>
      </c>
      <c r="C86" s="47" t="s">
        <v>173</v>
      </c>
      <c r="D86" s="47" t="s">
        <v>129</v>
      </c>
      <c r="E86" s="40">
        <v>2</v>
      </c>
      <c r="F86" s="112">
        <f>SUM(E86:E90)</f>
        <v>8.33</v>
      </c>
      <c r="G86" s="114">
        <v>5</v>
      </c>
      <c r="H86" s="128"/>
      <c r="I86" s="52" t="s">
        <v>26</v>
      </c>
      <c r="J86" s="53" t="s">
        <v>174</v>
      </c>
      <c r="K86" s="53" t="s">
        <v>180</v>
      </c>
      <c r="L86" s="47"/>
    </row>
    <row r="87" spans="1:15" s="65" customFormat="1" ht="25.5" x14ac:dyDescent="0.25">
      <c r="A87" s="177"/>
      <c r="B87" s="130"/>
      <c r="C87" s="47" t="s">
        <v>121</v>
      </c>
      <c r="D87" s="62" t="s">
        <v>177</v>
      </c>
      <c r="E87" s="40">
        <v>1.33</v>
      </c>
      <c r="F87" s="128"/>
      <c r="G87" s="129"/>
      <c r="H87" s="128"/>
      <c r="I87" s="25" t="s">
        <v>25</v>
      </c>
      <c r="J87" s="57" t="s">
        <v>175</v>
      </c>
      <c r="K87" s="47"/>
      <c r="L87" s="47"/>
      <c r="O87" s="69"/>
    </row>
    <row r="88" spans="1:15" s="65" customFormat="1" ht="25.5" x14ac:dyDescent="0.25">
      <c r="A88" s="177"/>
      <c r="B88" s="130"/>
      <c r="C88" s="62" t="s">
        <v>177</v>
      </c>
      <c r="D88" s="62" t="s">
        <v>114</v>
      </c>
      <c r="E88" s="40">
        <v>1.5</v>
      </c>
      <c r="F88" s="128"/>
      <c r="G88" s="129"/>
      <c r="H88" s="128"/>
      <c r="I88" s="37" t="s">
        <v>21</v>
      </c>
      <c r="J88" s="57" t="s">
        <v>176</v>
      </c>
      <c r="K88" s="53" t="s">
        <v>180</v>
      </c>
      <c r="L88" s="47"/>
      <c r="O88" s="69"/>
    </row>
    <row r="89" spans="1:15" s="65" customFormat="1" x14ac:dyDescent="0.25">
      <c r="A89" s="177"/>
      <c r="B89" s="130"/>
      <c r="C89" s="62" t="s">
        <v>149</v>
      </c>
      <c r="D89" s="62" t="s">
        <v>178</v>
      </c>
      <c r="E89" s="40">
        <v>2.5</v>
      </c>
      <c r="F89" s="128"/>
      <c r="G89" s="129"/>
      <c r="H89" s="128"/>
      <c r="I89" s="73" t="s">
        <v>27</v>
      </c>
      <c r="J89" s="57" t="s">
        <v>179</v>
      </c>
      <c r="K89" s="47"/>
      <c r="L89" s="47"/>
      <c r="O89" s="69"/>
    </row>
    <row r="90" spans="1:15" s="65" customFormat="1" ht="25.5" x14ac:dyDescent="0.25">
      <c r="A90" s="177"/>
      <c r="B90" s="111"/>
      <c r="C90" s="62" t="s">
        <v>151</v>
      </c>
      <c r="D90" s="62" t="s">
        <v>125</v>
      </c>
      <c r="E90" s="40">
        <v>1</v>
      </c>
      <c r="F90" s="113"/>
      <c r="G90" s="115"/>
      <c r="H90" s="128"/>
      <c r="I90" s="73" t="s">
        <v>26</v>
      </c>
      <c r="J90" s="57" t="s">
        <v>128</v>
      </c>
      <c r="K90" s="53" t="s">
        <v>181</v>
      </c>
      <c r="L90" s="47"/>
      <c r="O90" s="69"/>
    </row>
    <row r="91" spans="1:15" s="65" customFormat="1" x14ac:dyDescent="0.25">
      <c r="A91" s="177"/>
      <c r="B91" s="110">
        <v>41628</v>
      </c>
      <c r="C91" s="47" t="s">
        <v>149</v>
      </c>
      <c r="D91" s="47" t="s">
        <v>125</v>
      </c>
      <c r="E91" s="40">
        <v>4</v>
      </c>
      <c r="F91" s="112">
        <f>SUM(E91:E92)</f>
        <v>5</v>
      </c>
      <c r="G91" s="114">
        <v>3</v>
      </c>
      <c r="H91" s="113"/>
      <c r="I91" s="52" t="s">
        <v>24</v>
      </c>
      <c r="J91" s="53" t="s">
        <v>182</v>
      </c>
      <c r="K91" s="47"/>
      <c r="L91" s="47"/>
      <c r="O91" s="69"/>
    </row>
    <row r="92" spans="1:15" s="65" customFormat="1" ht="25.5" x14ac:dyDescent="0.25">
      <c r="A92" s="178"/>
      <c r="B92" s="111"/>
      <c r="C92" s="72" t="s">
        <v>147</v>
      </c>
      <c r="D92" s="72" t="s">
        <v>183</v>
      </c>
      <c r="E92" s="40">
        <v>1</v>
      </c>
      <c r="F92" s="113"/>
      <c r="G92" s="115"/>
      <c r="H92" s="61"/>
      <c r="I92" s="52" t="s">
        <v>24</v>
      </c>
      <c r="J92" s="57" t="s">
        <v>206</v>
      </c>
      <c r="K92" s="72"/>
      <c r="L92" s="72"/>
      <c r="O92" s="69"/>
    </row>
    <row r="93" spans="1:15" s="65" customFormat="1" ht="25.5" x14ac:dyDescent="0.25">
      <c r="A93" s="132">
        <v>8</v>
      </c>
      <c r="B93" s="80">
        <v>41629</v>
      </c>
      <c r="C93" s="77" t="s">
        <v>163</v>
      </c>
      <c r="D93" s="77" t="s">
        <v>125</v>
      </c>
      <c r="E93" s="24">
        <v>5</v>
      </c>
      <c r="F93" s="24">
        <f>SUM(E93)</f>
        <v>5</v>
      </c>
      <c r="G93" s="75">
        <v>5</v>
      </c>
      <c r="H93" s="119">
        <f>SUM(G93:G105)</f>
        <v>25</v>
      </c>
      <c r="I93" s="55" t="s">
        <v>24</v>
      </c>
      <c r="J93" s="56" t="s">
        <v>182</v>
      </c>
      <c r="K93" s="71" t="s">
        <v>207</v>
      </c>
      <c r="L93" s="54"/>
      <c r="O93" s="69"/>
    </row>
    <row r="94" spans="1:15" s="65" customFormat="1" x14ac:dyDescent="0.25">
      <c r="A94" s="132"/>
      <c r="B94" s="117">
        <v>41631</v>
      </c>
      <c r="C94" s="79" t="s">
        <v>129</v>
      </c>
      <c r="D94" s="79" t="s">
        <v>124</v>
      </c>
      <c r="E94" s="24">
        <v>2.5</v>
      </c>
      <c r="F94" s="120">
        <f>SUM(E94:E95)</f>
        <v>5.5</v>
      </c>
      <c r="G94" s="123">
        <v>3</v>
      </c>
      <c r="H94" s="120"/>
      <c r="I94" s="55" t="s">
        <v>29</v>
      </c>
      <c r="J94" s="56" t="s">
        <v>189</v>
      </c>
      <c r="K94" s="79"/>
      <c r="L94" s="79"/>
      <c r="O94" s="69"/>
    </row>
    <row r="95" spans="1:15" s="65" customFormat="1" ht="25.5" x14ac:dyDescent="0.25">
      <c r="A95" s="132"/>
      <c r="B95" s="118"/>
      <c r="C95" s="77" t="s">
        <v>149</v>
      </c>
      <c r="D95" s="77" t="s">
        <v>151</v>
      </c>
      <c r="E95" s="24">
        <v>3</v>
      </c>
      <c r="F95" s="121"/>
      <c r="G95" s="124"/>
      <c r="H95" s="120"/>
      <c r="I95" s="55" t="s">
        <v>24</v>
      </c>
      <c r="J95" s="71" t="s">
        <v>206</v>
      </c>
      <c r="K95" s="28" t="s">
        <v>209</v>
      </c>
      <c r="L95" s="33"/>
      <c r="O95" s="69"/>
    </row>
    <row r="96" spans="1:15" s="65" customFormat="1" ht="51" x14ac:dyDescent="0.25">
      <c r="A96" s="132"/>
      <c r="B96" s="116">
        <v>41632</v>
      </c>
      <c r="C96" s="77" t="s">
        <v>136</v>
      </c>
      <c r="D96" s="77" t="s">
        <v>129</v>
      </c>
      <c r="E96" s="24">
        <v>1</v>
      </c>
      <c r="F96" s="119">
        <f>SUM(E96:E99)</f>
        <v>8</v>
      </c>
      <c r="G96" s="122">
        <v>5.5</v>
      </c>
      <c r="H96" s="120"/>
      <c r="I96" s="55" t="s">
        <v>26</v>
      </c>
      <c r="J96" s="56" t="s">
        <v>185</v>
      </c>
      <c r="K96" s="28" t="s">
        <v>210</v>
      </c>
      <c r="L96" s="33"/>
      <c r="O96" s="69"/>
    </row>
    <row r="97" spans="1:15" s="65" customFormat="1" x14ac:dyDescent="0.25">
      <c r="A97" s="132"/>
      <c r="B97" s="117"/>
      <c r="C97" s="77" t="s">
        <v>129</v>
      </c>
      <c r="D97" s="77" t="s">
        <v>138</v>
      </c>
      <c r="E97" s="24">
        <v>2</v>
      </c>
      <c r="F97" s="120"/>
      <c r="G97" s="123"/>
      <c r="H97" s="120"/>
      <c r="I97" s="55" t="s">
        <v>27</v>
      </c>
      <c r="J97" s="56" t="s">
        <v>186</v>
      </c>
      <c r="K97" s="33"/>
      <c r="L97" s="33"/>
      <c r="O97" s="69"/>
    </row>
    <row r="98" spans="1:15" s="65" customFormat="1" x14ac:dyDescent="0.25">
      <c r="A98" s="132"/>
      <c r="B98" s="117"/>
      <c r="C98" s="77" t="s">
        <v>133</v>
      </c>
      <c r="D98" s="77" t="s">
        <v>187</v>
      </c>
      <c r="E98" s="24">
        <v>2</v>
      </c>
      <c r="F98" s="120"/>
      <c r="G98" s="123"/>
      <c r="H98" s="120"/>
      <c r="I98" s="55" t="s">
        <v>29</v>
      </c>
      <c r="J98" s="56"/>
      <c r="K98" s="33"/>
      <c r="L98" s="33"/>
      <c r="O98" s="69"/>
    </row>
    <row r="99" spans="1:15" s="65" customFormat="1" ht="25.5" x14ac:dyDescent="0.25">
      <c r="A99" s="132"/>
      <c r="B99" s="118"/>
      <c r="C99" s="77" t="s">
        <v>184</v>
      </c>
      <c r="D99" s="77" t="s">
        <v>148</v>
      </c>
      <c r="E99" s="24">
        <v>3</v>
      </c>
      <c r="F99" s="121"/>
      <c r="G99" s="124"/>
      <c r="H99" s="120"/>
      <c r="I99" s="30" t="s">
        <v>24</v>
      </c>
      <c r="J99" s="28" t="s">
        <v>205</v>
      </c>
      <c r="K99" s="31" t="s">
        <v>208</v>
      </c>
      <c r="L99" s="33"/>
      <c r="O99" s="69"/>
    </row>
    <row r="100" spans="1:15" s="65" customFormat="1" ht="38.25" x14ac:dyDescent="0.25">
      <c r="A100" s="132"/>
      <c r="B100" s="116">
        <v>41633</v>
      </c>
      <c r="C100" s="78" t="s">
        <v>148</v>
      </c>
      <c r="D100" s="78" t="s">
        <v>151</v>
      </c>
      <c r="E100" s="24">
        <v>5</v>
      </c>
      <c r="F100" s="119">
        <f>SUM(E100:E101)</f>
        <v>8.5</v>
      </c>
      <c r="G100" s="122">
        <v>3.5</v>
      </c>
      <c r="H100" s="120"/>
      <c r="I100" s="63" t="s">
        <v>21</v>
      </c>
      <c r="J100" s="28" t="s">
        <v>188</v>
      </c>
      <c r="K100" s="33"/>
      <c r="L100" s="33"/>
      <c r="O100" s="69"/>
    </row>
    <row r="101" spans="1:15" s="65" customFormat="1" ht="38.25" x14ac:dyDescent="0.25">
      <c r="A101" s="132"/>
      <c r="B101" s="118"/>
      <c r="C101" s="78" t="s">
        <v>184</v>
      </c>
      <c r="D101" s="78" t="s">
        <v>190</v>
      </c>
      <c r="E101" s="24">
        <v>3.5</v>
      </c>
      <c r="F101" s="121"/>
      <c r="G101" s="124"/>
      <c r="H101" s="120"/>
      <c r="I101" s="63" t="s">
        <v>24</v>
      </c>
      <c r="J101" s="28" t="s">
        <v>191</v>
      </c>
      <c r="K101" s="31" t="s">
        <v>211</v>
      </c>
      <c r="L101" s="33"/>
      <c r="O101" s="69"/>
    </row>
    <row r="102" spans="1:15" s="65" customFormat="1" ht="25.5" x14ac:dyDescent="0.25">
      <c r="A102" s="132"/>
      <c r="B102" s="116">
        <v>41634</v>
      </c>
      <c r="C102" s="81" t="s">
        <v>136</v>
      </c>
      <c r="D102" s="81" t="s">
        <v>129</v>
      </c>
      <c r="E102" s="24">
        <v>1</v>
      </c>
      <c r="F102" s="119">
        <f>SUM(E102:E104)</f>
        <v>3.75</v>
      </c>
      <c r="G102" s="122">
        <v>5</v>
      </c>
      <c r="H102" s="120"/>
      <c r="I102" s="89" t="s">
        <v>26</v>
      </c>
      <c r="J102" s="84" t="s">
        <v>195</v>
      </c>
      <c r="K102" s="28" t="s">
        <v>209</v>
      </c>
      <c r="L102" s="33"/>
      <c r="O102" s="69"/>
    </row>
    <row r="103" spans="1:15" s="65" customFormat="1" x14ac:dyDescent="0.25">
      <c r="A103" s="132"/>
      <c r="B103" s="117"/>
      <c r="C103" s="81" t="s">
        <v>194</v>
      </c>
      <c r="D103" s="81" t="s">
        <v>160</v>
      </c>
      <c r="E103" s="24">
        <v>0.75</v>
      </c>
      <c r="F103" s="120"/>
      <c r="G103" s="123"/>
      <c r="H103" s="120"/>
      <c r="I103" s="30" t="s">
        <v>25</v>
      </c>
      <c r="J103" s="31" t="s">
        <v>193</v>
      </c>
      <c r="K103" s="33"/>
      <c r="L103" s="33"/>
      <c r="O103" s="69"/>
    </row>
    <row r="104" spans="1:15" s="65" customFormat="1" ht="25.5" x14ac:dyDescent="0.25">
      <c r="A104" s="132"/>
      <c r="B104" s="118"/>
      <c r="C104" s="81" t="s">
        <v>160</v>
      </c>
      <c r="D104" s="81" t="s">
        <v>114</v>
      </c>
      <c r="E104" s="24">
        <v>2</v>
      </c>
      <c r="F104" s="121"/>
      <c r="G104" s="124"/>
      <c r="H104" s="120"/>
      <c r="I104" s="63" t="s">
        <v>24</v>
      </c>
      <c r="J104" s="28" t="s">
        <v>204</v>
      </c>
      <c r="K104" s="28" t="s">
        <v>209</v>
      </c>
      <c r="L104" s="33"/>
      <c r="O104" s="69"/>
    </row>
    <row r="105" spans="1:15" s="65" customFormat="1" ht="25.5" x14ac:dyDescent="0.25">
      <c r="A105" s="132"/>
      <c r="B105" s="23">
        <v>41635</v>
      </c>
      <c r="C105" s="83" t="s">
        <v>148</v>
      </c>
      <c r="D105" s="21">
        <v>0.70833333333333337</v>
      </c>
      <c r="E105" s="24">
        <v>5</v>
      </c>
      <c r="F105" s="24">
        <f t="shared" si="1"/>
        <v>5</v>
      </c>
      <c r="G105" s="75">
        <v>3</v>
      </c>
      <c r="H105" s="121"/>
      <c r="I105" s="30" t="s">
        <v>21</v>
      </c>
      <c r="J105" s="28" t="s">
        <v>204</v>
      </c>
      <c r="K105" s="28" t="s">
        <v>209</v>
      </c>
      <c r="L105" s="33"/>
      <c r="O105" s="69"/>
    </row>
    <row r="106" spans="1:15" s="65" customFormat="1" ht="25.5" x14ac:dyDescent="0.25">
      <c r="A106" s="131">
        <v>9</v>
      </c>
      <c r="B106" s="22">
        <v>41636</v>
      </c>
      <c r="C106" s="82" t="s">
        <v>163</v>
      </c>
      <c r="D106" s="82" t="s">
        <v>125</v>
      </c>
      <c r="E106" s="40">
        <v>5</v>
      </c>
      <c r="F106" s="40">
        <f t="shared" si="1"/>
        <v>5</v>
      </c>
      <c r="G106" s="74">
        <v>3</v>
      </c>
      <c r="H106" s="112">
        <f>SUM(G106:G116)</f>
        <v>22</v>
      </c>
      <c r="I106" s="52" t="s">
        <v>24</v>
      </c>
      <c r="J106" s="57" t="s">
        <v>203</v>
      </c>
      <c r="K106" s="38" t="s">
        <v>211</v>
      </c>
      <c r="L106" s="32"/>
      <c r="O106" s="69"/>
    </row>
    <row r="107" spans="1:15" s="65" customFormat="1" ht="25.5" x14ac:dyDescent="0.25">
      <c r="A107" s="131"/>
      <c r="B107" s="22">
        <v>41638</v>
      </c>
      <c r="C107" s="82" t="s">
        <v>163</v>
      </c>
      <c r="D107" s="82" t="s">
        <v>125</v>
      </c>
      <c r="E107" s="40">
        <v>5</v>
      </c>
      <c r="F107" s="40">
        <f t="shared" si="1"/>
        <v>5</v>
      </c>
      <c r="G107" s="74">
        <v>3</v>
      </c>
      <c r="H107" s="128"/>
      <c r="I107" s="52" t="s">
        <v>24</v>
      </c>
      <c r="J107" s="57" t="s">
        <v>203</v>
      </c>
      <c r="K107" s="38" t="s">
        <v>211</v>
      </c>
      <c r="L107" s="32"/>
      <c r="O107" s="69"/>
    </row>
    <row r="108" spans="1:15" s="65" customFormat="1" x14ac:dyDescent="0.25">
      <c r="A108" s="131"/>
      <c r="B108" s="110">
        <v>41639</v>
      </c>
      <c r="C108" s="82" t="s">
        <v>136</v>
      </c>
      <c r="D108" s="82" t="s">
        <v>129</v>
      </c>
      <c r="E108" s="40">
        <v>1</v>
      </c>
      <c r="F108" s="112">
        <f>SUM(E108:E110)</f>
        <v>5.5</v>
      </c>
      <c r="G108" s="114">
        <v>8</v>
      </c>
      <c r="H108" s="128"/>
      <c r="I108" s="52" t="s">
        <v>26</v>
      </c>
      <c r="J108" s="53" t="s">
        <v>196</v>
      </c>
      <c r="K108" s="38" t="s">
        <v>211</v>
      </c>
      <c r="L108" s="32"/>
      <c r="O108" s="69"/>
    </row>
    <row r="109" spans="1:15" s="65" customFormat="1" ht="25.5" x14ac:dyDescent="0.25">
      <c r="A109" s="131"/>
      <c r="B109" s="130"/>
      <c r="C109" s="82" t="s">
        <v>129</v>
      </c>
      <c r="D109" s="82" t="s">
        <v>148</v>
      </c>
      <c r="E109" s="40">
        <v>3</v>
      </c>
      <c r="F109" s="128"/>
      <c r="G109" s="129"/>
      <c r="H109" s="128"/>
      <c r="I109" s="86" t="s">
        <v>27</v>
      </c>
      <c r="J109" s="57" t="s">
        <v>197</v>
      </c>
      <c r="K109" s="25"/>
      <c r="L109" s="32"/>
      <c r="O109" s="69"/>
    </row>
    <row r="110" spans="1:15" s="65" customFormat="1" ht="25.5" x14ac:dyDescent="0.25">
      <c r="A110" s="131"/>
      <c r="B110" s="111"/>
      <c r="C110" s="82" t="s">
        <v>133</v>
      </c>
      <c r="D110" s="82" t="s">
        <v>198</v>
      </c>
      <c r="E110" s="40">
        <v>1.5</v>
      </c>
      <c r="F110" s="113"/>
      <c r="G110" s="115"/>
      <c r="H110" s="128"/>
      <c r="I110" s="86" t="s">
        <v>29</v>
      </c>
      <c r="J110" s="57" t="s">
        <v>202</v>
      </c>
      <c r="K110" s="25"/>
      <c r="L110" s="32"/>
      <c r="O110" s="69"/>
    </row>
    <row r="111" spans="1:15" s="65" customFormat="1" ht="25.5" x14ac:dyDescent="0.25">
      <c r="A111" s="131"/>
      <c r="B111" s="22">
        <v>41640</v>
      </c>
      <c r="C111" s="82" t="s">
        <v>184</v>
      </c>
      <c r="D111" s="82" t="s">
        <v>199</v>
      </c>
      <c r="E111" s="40">
        <v>3</v>
      </c>
      <c r="F111" s="40">
        <f t="shared" ref="F111:F165" si="2">E111</f>
        <v>3</v>
      </c>
      <c r="G111" s="74">
        <v>4</v>
      </c>
      <c r="H111" s="128"/>
      <c r="I111" s="86" t="s">
        <v>24</v>
      </c>
      <c r="J111" s="57" t="s">
        <v>200</v>
      </c>
      <c r="K111" s="39" t="s">
        <v>212</v>
      </c>
      <c r="L111" s="32"/>
      <c r="O111" s="69"/>
    </row>
    <row r="112" spans="1:15" s="65" customFormat="1" ht="38.25" x14ac:dyDescent="0.25">
      <c r="A112" s="131"/>
      <c r="B112" s="110">
        <v>41641</v>
      </c>
      <c r="C112" s="82" t="s">
        <v>164</v>
      </c>
      <c r="D112" s="82" t="s">
        <v>165</v>
      </c>
      <c r="E112" s="40">
        <v>1</v>
      </c>
      <c r="F112" s="112">
        <f>SUM(E112:E116)</f>
        <v>7.75</v>
      </c>
      <c r="G112" s="114">
        <v>4</v>
      </c>
      <c r="H112" s="128"/>
      <c r="I112" s="86" t="s">
        <v>24</v>
      </c>
      <c r="J112" s="57" t="s">
        <v>201</v>
      </c>
      <c r="K112" s="39" t="s">
        <v>212</v>
      </c>
      <c r="L112" s="32"/>
      <c r="O112" s="69"/>
    </row>
    <row r="113" spans="1:15" s="65" customFormat="1" ht="25.5" x14ac:dyDescent="0.25">
      <c r="A113" s="131"/>
      <c r="B113" s="130"/>
      <c r="C113" s="62" t="s">
        <v>136</v>
      </c>
      <c r="D113" s="85" t="s">
        <v>129</v>
      </c>
      <c r="E113" s="40">
        <v>1</v>
      </c>
      <c r="F113" s="128"/>
      <c r="G113" s="129"/>
      <c r="H113" s="128"/>
      <c r="I113" s="86" t="s">
        <v>26</v>
      </c>
      <c r="J113" s="57" t="s">
        <v>223</v>
      </c>
      <c r="K113" s="39" t="s">
        <v>224</v>
      </c>
      <c r="L113" s="32"/>
      <c r="O113" s="69"/>
    </row>
    <row r="114" spans="1:15" s="65" customFormat="1" x14ac:dyDescent="0.25">
      <c r="A114" s="131"/>
      <c r="B114" s="130"/>
      <c r="C114" s="62" t="s">
        <v>194</v>
      </c>
      <c r="D114" s="85" t="s">
        <v>160</v>
      </c>
      <c r="E114" s="40">
        <v>0.75</v>
      </c>
      <c r="F114" s="128"/>
      <c r="G114" s="129"/>
      <c r="H114" s="128"/>
      <c r="I114" s="86" t="s">
        <v>25</v>
      </c>
      <c r="J114" s="57" t="s">
        <v>213</v>
      </c>
      <c r="K114" s="39"/>
      <c r="L114" s="32"/>
    </row>
    <row r="115" spans="1:15" s="65" customFormat="1" ht="25.5" x14ac:dyDescent="0.25">
      <c r="A115" s="131"/>
      <c r="B115" s="130"/>
      <c r="C115" s="62" t="s">
        <v>160</v>
      </c>
      <c r="D115" s="85" t="s">
        <v>114</v>
      </c>
      <c r="E115" s="40">
        <v>2</v>
      </c>
      <c r="F115" s="128"/>
      <c r="G115" s="129"/>
      <c r="H115" s="128"/>
      <c r="I115" s="86" t="s">
        <v>24</v>
      </c>
      <c r="J115" s="57" t="s">
        <v>214</v>
      </c>
      <c r="K115" s="39" t="s">
        <v>215</v>
      </c>
      <c r="L115" s="32"/>
    </row>
    <row r="116" spans="1:15" s="65" customFormat="1" ht="25.5" x14ac:dyDescent="0.25">
      <c r="A116" s="131"/>
      <c r="B116" s="111"/>
      <c r="C116" s="62" t="s">
        <v>216</v>
      </c>
      <c r="D116" s="85" t="s">
        <v>217</v>
      </c>
      <c r="E116" s="40">
        <v>3</v>
      </c>
      <c r="F116" s="113"/>
      <c r="G116" s="115"/>
      <c r="H116" s="128"/>
      <c r="I116" s="86" t="s">
        <v>24</v>
      </c>
      <c r="J116" s="57" t="s">
        <v>214</v>
      </c>
      <c r="K116" s="39" t="s">
        <v>215</v>
      </c>
      <c r="L116" s="32"/>
      <c r="O116" s="69"/>
    </row>
    <row r="117" spans="1:15" s="65" customFormat="1" x14ac:dyDescent="0.25">
      <c r="A117" s="179">
        <v>10</v>
      </c>
      <c r="B117" s="116">
        <v>41645</v>
      </c>
      <c r="C117" s="67" t="s">
        <v>129</v>
      </c>
      <c r="D117" s="67" t="s">
        <v>218</v>
      </c>
      <c r="E117" s="24">
        <v>0.5</v>
      </c>
      <c r="F117" s="119">
        <f>SUM(E117:E119)</f>
        <v>6.5</v>
      </c>
      <c r="G117" s="122">
        <v>2</v>
      </c>
      <c r="H117" s="120">
        <f>SUM(G117:G129)</f>
        <v>25.5</v>
      </c>
      <c r="I117" s="30" t="s">
        <v>26</v>
      </c>
      <c r="J117" s="31" t="s">
        <v>219</v>
      </c>
      <c r="K117" s="31" t="s">
        <v>211</v>
      </c>
      <c r="L117" s="33"/>
      <c r="O117" s="69"/>
    </row>
    <row r="118" spans="1:15" s="65" customFormat="1" x14ac:dyDescent="0.25">
      <c r="A118" s="180"/>
      <c r="B118" s="117"/>
      <c r="C118" s="67" t="s">
        <v>216</v>
      </c>
      <c r="D118" s="67" t="s">
        <v>220</v>
      </c>
      <c r="E118" s="24">
        <v>4</v>
      </c>
      <c r="F118" s="120"/>
      <c r="G118" s="123"/>
      <c r="H118" s="120"/>
      <c r="I118" s="30" t="s">
        <v>24</v>
      </c>
      <c r="J118" s="31" t="s">
        <v>219</v>
      </c>
      <c r="K118" s="31" t="s">
        <v>211</v>
      </c>
      <c r="L118" s="33"/>
      <c r="O118" s="69"/>
    </row>
    <row r="119" spans="1:15" s="65" customFormat="1" x14ac:dyDescent="0.25">
      <c r="A119" s="180"/>
      <c r="B119" s="118"/>
      <c r="C119" s="67" t="s">
        <v>221</v>
      </c>
      <c r="D119" s="67" t="s">
        <v>164</v>
      </c>
      <c r="E119" s="24">
        <v>2</v>
      </c>
      <c r="F119" s="121"/>
      <c r="G119" s="124"/>
      <c r="H119" s="120"/>
      <c r="I119" s="30" t="s">
        <v>24</v>
      </c>
      <c r="J119" s="31" t="s">
        <v>219</v>
      </c>
      <c r="K119" s="31" t="s">
        <v>211</v>
      </c>
      <c r="L119" s="33"/>
      <c r="O119" s="69"/>
    </row>
    <row r="120" spans="1:15" s="65" customFormat="1" x14ac:dyDescent="0.25">
      <c r="A120" s="180"/>
      <c r="B120" s="116">
        <v>41646</v>
      </c>
      <c r="C120" s="67" t="s">
        <v>164</v>
      </c>
      <c r="D120" s="67" t="s">
        <v>222</v>
      </c>
      <c r="E120" s="24">
        <v>2</v>
      </c>
      <c r="F120" s="119">
        <f>SUM(E120:E123)</f>
        <v>9.5</v>
      </c>
      <c r="G120" s="122">
        <v>5.5</v>
      </c>
      <c r="H120" s="120"/>
      <c r="I120" s="30" t="s">
        <v>24</v>
      </c>
      <c r="J120" s="31" t="s">
        <v>219</v>
      </c>
      <c r="K120" s="31" t="s">
        <v>211</v>
      </c>
      <c r="L120" s="33" t="s">
        <v>157</v>
      </c>
      <c r="O120" s="69"/>
    </row>
    <row r="121" spans="1:15" s="65" customFormat="1" ht="25.5" x14ac:dyDescent="0.25">
      <c r="A121" s="180"/>
      <c r="B121" s="117"/>
      <c r="C121" s="87" t="s">
        <v>129</v>
      </c>
      <c r="D121" s="90" t="s">
        <v>138</v>
      </c>
      <c r="E121" s="24">
        <v>2</v>
      </c>
      <c r="F121" s="120"/>
      <c r="G121" s="123"/>
      <c r="H121" s="120"/>
      <c r="I121" s="30" t="s">
        <v>26</v>
      </c>
      <c r="J121" s="28" t="s">
        <v>225</v>
      </c>
      <c r="K121" s="28" t="s">
        <v>226</v>
      </c>
      <c r="L121" s="33"/>
      <c r="O121" s="69"/>
    </row>
    <row r="122" spans="1:15" s="65" customFormat="1" ht="25.5" x14ac:dyDescent="0.25">
      <c r="A122" s="180"/>
      <c r="B122" s="117"/>
      <c r="C122" s="87" t="s">
        <v>163</v>
      </c>
      <c r="D122" s="90" t="s">
        <v>227</v>
      </c>
      <c r="E122" s="24">
        <v>1.5</v>
      </c>
      <c r="F122" s="120"/>
      <c r="G122" s="123"/>
      <c r="H122" s="120"/>
      <c r="I122" s="30" t="s">
        <v>26</v>
      </c>
      <c r="J122" s="28" t="s">
        <v>233</v>
      </c>
      <c r="K122" s="28" t="s">
        <v>228</v>
      </c>
      <c r="L122" s="33"/>
      <c r="O122" s="69"/>
    </row>
    <row r="123" spans="1:15" s="65" customFormat="1" x14ac:dyDescent="0.25">
      <c r="A123" s="180"/>
      <c r="B123" s="118"/>
      <c r="C123" s="88" t="s">
        <v>229</v>
      </c>
      <c r="D123" s="90" t="s">
        <v>199</v>
      </c>
      <c r="E123" s="24">
        <v>4</v>
      </c>
      <c r="F123" s="121"/>
      <c r="G123" s="124"/>
      <c r="H123" s="120"/>
      <c r="I123" s="30" t="s">
        <v>24</v>
      </c>
      <c r="J123" s="31" t="s">
        <v>219</v>
      </c>
      <c r="K123" s="28" t="s">
        <v>231</v>
      </c>
      <c r="L123" s="33"/>
      <c r="O123" s="69"/>
    </row>
    <row r="124" spans="1:15" s="65" customFormat="1" ht="25.5" x14ac:dyDescent="0.25">
      <c r="A124" s="180"/>
      <c r="B124" s="116">
        <v>41647</v>
      </c>
      <c r="C124" s="88" t="s">
        <v>164</v>
      </c>
      <c r="D124" s="88" t="s">
        <v>230</v>
      </c>
      <c r="E124" s="24">
        <v>3</v>
      </c>
      <c r="F124" s="119">
        <f>SUM(E124:E125)</f>
        <v>6.5</v>
      </c>
      <c r="G124" s="122">
        <v>5</v>
      </c>
      <c r="H124" s="120"/>
      <c r="I124" s="30" t="s">
        <v>24</v>
      </c>
      <c r="J124" s="28" t="s">
        <v>203</v>
      </c>
      <c r="K124" s="28" t="s">
        <v>232</v>
      </c>
      <c r="L124" s="30" t="s">
        <v>157</v>
      </c>
      <c r="O124" s="69"/>
    </row>
    <row r="125" spans="1:15" s="65" customFormat="1" x14ac:dyDescent="0.25">
      <c r="A125" s="180"/>
      <c r="B125" s="118"/>
      <c r="C125" s="92" t="s">
        <v>145</v>
      </c>
      <c r="D125" s="92" t="s">
        <v>148</v>
      </c>
      <c r="E125" s="24">
        <v>3.5</v>
      </c>
      <c r="F125" s="121"/>
      <c r="G125" s="124"/>
      <c r="H125" s="120"/>
      <c r="I125" s="30" t="s">
        <v>21</v>
      </c>
      <c r="J125" s="31" t="s">
        <v>234</v>
      </c>
      <c r="K125" s="28"/>
      <c r="L125" s="33"/>
      <c r="O125" s="69"/>
    </row>
    <row r="126" spans="1:15" s="65" customFormat="1" x14ac:dyDescent="0.25">
      <c r="A126" s="180"/>
      <c r="B126" s="116">
        <v>41648</v>
      </c>
      <c r="C126" s="92" t="s">
        <v>121</v>
      </c>
      <c r="D126" s="92" t="s">
        <v>235</v>
      </c>
      <c r="E126" s="24">
        <v>1</v>
      </c>
      <c r="F126" s="119">
        <f>SUM(E126:E128)</f>
        <v>3.83</v>
      </c>
      <c r="G126" s="122">
        <v>5</v>
      </c>
      <c r="H126" s="120"/>
      <c r="I126" s="67" t="s">
        <v>25</v>
      </c>
      <c r="J126" s="93" t="s">
        <v>236</v>
      </c>
      <c r="K126" s="30"/>
      <c r="L126" s="33"/>
      <c r="O126" s="69"/>
    </row>
    <row r="127" spans="1:15" s="65" customFormat="1" x14ac:dyDescent="0.25">
      <c r="A127" s="180"/>
      <c r="B127" s="117"/>
      <c r="C127" s="92" t="s">
        <v>237</v>
      </c>
      <c r="D127" s="92" t="s">
        <v>238</v>
      </c>
      <c r="E127" s="24">
        <v>1.83</v>
      </c>
      <c r="F127" s="120"/>
      <c r="G127" s="123"/>
      <c r="H127" s="120"/>
      <c r="I127" s="67" t="s">
        <v>27</v>
      </c>
      <c r="J127" s="93" t="s">
        <v>239</v>
      </c>
      <c r="K127" s="30"/>
      <c r="L127" s="33"/>
      <c r="O127" s="69"/>
    </row>
    <row r="128" spans="1:15" s="65" customFormat="1" x14ac:dyDescent="0.25">
      <c r="A128" s="180"/>
      <c r="B128" s="118"/>
      <c r="C128" s="92" t="s">
        <v>183</v>
      </c>
      <c r="D128" s="92" t="s">
        <v>164</v>
      </c>
      <c r="E128" s="24">
        <v>1</v>
      </c>
      <c r="F128" s="121"/>
      <c r="G128" s="124"/>
      <c r="H128" s="120"/>
      <c r="I128" s="67" t="s">
        <v>24</v>
      </c>
      <c r="J128" s="93" t="s">
        <v>240</v>
      </c>
      <c r="K128" s="30"/>
      <c r="L128" s="33"/>
      <c r="O128" s="69"/>
    </row>
    <row r="129" spans="1:15" s="65" customFormat="1" x14ac:dyDescent="0.25">
      <c r="A129" s="180"/>
      <c r="B129" s="23">
        <v>41649</v>
      </c>
      <c r="C129" s="92" t="s">
        <v>145</v>
      </c>
      <c r="D129" s="92" t="s">
        <v>138</v>
      </c>
      <c r="E129" s="24">
        <v>3</v>
      </c>
      <c r="F129" s="24">
        <f t="shared" si="2"/>
        <v>3</v>
      </c>
      <c r="G129" s="75">
        <v>8</v>
      </c>
      <c r="H129" s="121"/>
      <c r="I129" s="30" t="s">
        <v>21</v>
      </c>
      <c r="J129" s="31" t="s">
        <v>241</v>
      </c>
      <c r="K129" s="30"/>
      <c r="L129" s="33"/>
      <c r="O129" s="69"/>
    </row>
    <row r="130" spans="1:15" s="65" customFormat="1" x14ac:dyDescent="0.25">
      <c r="A130" s="18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31">
        <v>11</v>
      </c>
      <c r="B131" s="22">
        <v>41652</v>
      </c>
      <c r="C131" s="94" t="s">
        <v>183</v>
      </c>
      <c r="D131" s="94" t="s">
        <v>164</v>
      </c>
      <c r="E131" s="40">
        <v>1</v>
      </c>
      <c r="F131" s="40">
        <f t="shared" si="2"/>
        <v>1</v>
      </c>
      <c r="G131" s="74">
        <v>8</v>
      </c>
      <c r="H131" s="128">
        <f>SUM(G131:G135)</f>
        <v>32</v>
      </c>
      <c r="I131" s="52" t="s">
        <v>24</v>
      </c>
      <c r="J131" s="53" t="s">
        <v>219</v>
      </c>
      <c r="K131" s="32"/>
      <c r="L131" s="25" t="s">
        <v>172</v>
      </c>
    </row>
    <row r="132" spans="1:15" s="65" customFormat="1" x14ac:dyDescent="0.25">
      <c r="A132" s="131"/>
      <c r="B132" s="22">
        <v>41654</v>
      </c>
      <c r="C132" s="94" t="s">
        <v>160</v>
      </c>
      <c r="D132" s="94" t="s">
        <v>138</v>
      </c>
      <c r="E132" s="40">
        <v>1</v>
      </c>
      <c r="F132" s="40">
        <f t="shared" si="2"/>
        <v>1</v>
      </c>
      <c r="G132" s="74">
        <v>8</v>
      </c>
      <c r="H132" s="128"/>
      <c r="I132" s="52" t="s">
        <v>24</v>
      </c>
      <c r="J132" s="53" t="s">
        <v>246</v>
      </c>
      <c r="K132" s="32"/>
      <c r="L132" s="32"/>
      <c r="O132" s="69"/>
    </row>
    <row r="133" spans="1:15" s="65" customFormat="1" x14ac:dyDescent="0.25">
      <c r="A133" s="131"/>
      <c r="B133" s="110">
        <v>41655</v>
      </c>
      <c r="C133" s="94" t="s">
        <v>129</v>
      </c>
      <c r="D133" s="94" t="s">
        <v>160</v>
      </c>
      <c r="E133" s="40">
        <v>1</v>
      </c>
      <c r="F133" s="112">
        <f>SUM(E133:E134)</f>
        <v>3</v>
      </c>
      <c r="G133" s="114">
        <v>8</v>
      </c>
      <c r="H133" s="128"/>
      <c r="I133" s="52" t="s">
        <v>25</v>
      </c>
      <c r="J133" s="53" t="s">
        <v>247</v>
      </c>
      <c r="K133" s="32"/>
      <c r="L133" s="32"/>
      <c r="O133" s="69"/>
    </row>
    <row r="134" spans="1:15" s="65" customFormat="1" x14ac:dyDescent="0.25">
      <c r="A134" s="131"/>
      <c r="B134" s="111"/>
      <c r="C134" s="102" t="s">
        <v>184</v>
      </c>
      <c r="D134" s="102" t="s">
        <v>183</v>
      </c>
      <c r="E134" s="40">
        <v>2</v>
      </c>
      <c r="F134" s="113"/>
      <c r="G134" s="115"/>
      <c r="H134" s="128"/>
      <c r="I134" s="52" t="s">
        <v>24</v>
      </c>
      <c r="J134" s="53" t="s">
        <v>248</v>
      </c>
      <c r="K134" s="32"/>
      <c r="L134" s="32"/>
      <c r="O134" s="69"/>
    </row>
    <row r="135" spans="1:15" s="65" customFormat="1" x14ac:dyDescent="0.25">
      <c r="A135" s="131"/>
      <c r="B135" s="22">
        <v>41656</v>
      </c>
      <c r="C135" s="94" t="s">
        <v>129</v>
      </c>
      <c r="D135" s="94" t="s">
        <v>114</v>
      </c>
      <c r="E135" s="40">
        <v>3</v>
      </c>
      <c r="F135" s="40">
        <f t="shared" si="2"/>
        <v>3</v>
      </c>
      <c r="G135" s="74">
        <v>8</v>
      </c>
      <c r="H135" s="113"/>
      <c r="I135" s="52" t="s">
        <v>21</v>
      </c>
      <c r="J135" s="53" t="s">
        <v>249</v>
      </c>
      <c r="K135" s="32"/>
      <c r="L135" s="32"/>
      <c r="O135" s="69"/>
    </row>
    <row r="136" spans="1:15" s="65" customFormat="1" x14ac:dyDescent="0.25">
      <c r="A136" s="125">
        <v>12</v>
      </c>
      <c r="B136" s="116">
        <v>41659</v>
      </c>
      <c r="C136" s="21">
        <v>0.33333333333333331</v>
      </c>
      <c r="D136" s="21">
        <v>0</v>
      </c>
      <c r="E136" s="24">
        <v>4</v>
      </c>
      <c r="F136" s="119">
        <f>SUM(E136:E137)</f>
        <v>8.5</v>
      </c>
      <c r="G136" s="122">
        <v>8</v>
      </c>
      <c r="H136" s="119">
        <f>SUM(G136:G145)</f>
        <v>40</v>
      </c>
      <c r="I136" s="30" t="s">
        <v>24</v>
      </c>
      <c r="J136" s="31" t="s">
        <v>252</v>
      </c>
      <c r="K136" s="33"/>
      <c r="L136" s="33"/>
      <c r="O136" s="69"/>
    </row>
    <row r="137" spans="1:15" s="65" customFormat="1" x14ac:dyDescent="0.25">
      <c r="A137" s="126"/>
      <c r="B137" s="118"/>
      <c r="C137" s="21">
        <v>0.79166666666666663</v>
      </c>
      <c r="D137" s="21">
        <v>0.97916666666666663</v>
      </c>
      <c r="E137" s="24">
        <v>4.5</v>
      </c>
      <c r="F137" s="121"/>
      <c r="G137" s="124"/>
      <c r="H137" s="120"/>
      <c r="I137" s="30" t="s">
        <v>24</v>
      </c>
      <c r="J137" s="31" t="s">
        <v>252</v>
      </c>
      <c r="K137" s="33"/>
      <c r="L137" s="33"/>
      <c r="O137" s="69"/>
    </row>
    <row r="138" spans="1:15" s="65" customFormat="1" x14ac:dyDescent="0.25">
      <c r="A138" s="126"/>
      <c r="B138" s="116">
        <v>41660</v>
      </c>
      <c r="C138" s="21">
        <v>0.375</v>
      </c>
      <c r="D138" s="21">
        <v>0.5</v>
      </c>
      <c r="E138" s="24">
        <v>3</v>
      </c>
      <c r="F138" s="119">
        <f>SUM(E138:E140)</f>
        <v>5.5</v>
      </c>
      <c r="G138" s="122">
        <v>8</v>
      </c>
      <c r="H138" s="120"/>
      <c r="I138" s="30" t="s">
        <v>250</v>
      </c>
      <c r="J138" s="93" t="s">
        <v>239</v>
      </c>
      <c r="K138" s="33"/>
      <c r="L138" s="33"/>
      <c r="O138" s="69"/>
    </row>
    <row r="139" spans="1:15" s="65" customFormat="1" x14ac:dyDescent="0.25">
      <c r="A139" s="126"/>
      <c r="B139" s="117"/>
      <c r="C139" s="21">
        <v>0.5</v>
      </c>
      <c r="D139" s="21">
        <v>0.52083333333333337</v>
      </c>
      <c r="E139" s="24">
        <v>0.5</v>
      </c>
      <c r="F139" s="120"/>
      <c r="G139" s="123"/>
      <c r="H139" s="120"/>
      <c r="I139" s="30" t="s">
        <v>21</v>
      </c>
      <c r="J139" s="93" t="s">
        <v>251</v>
      </c>
      <c r="K139" s="33"/>
      <c r="L139" s="33"/>
      <c r="O139" s="69"/>
    </row>
    <row r="140" spans="1:15" s="65" customFormat="1" x14ac:dyDescent="0.25">
      <c r="A140" s="126"/>
      <c r="B140" s="118"/>
      <c r="C140" s="21">
        <v>0.875</v>
      </c>
      <c r="D140" s="21">
        <v>0.95833333333333337</v>
      </c>
      <c r="E140" s="24">
        <v>2</v>
      </c>
      <c r="F140" s="121"/>
      <c r="G140" s="124"/>
      <c r="H140" s="120"/>
      <c r="I140" s="30" t="s">
        <v>24</v>
      </c>
      <c r="J140" s="93" t="s">
        <v>253</v>
      </c>
      <c r="K140" s="31" t="s">
        <v>255</v>
      </c>
      <c r="L140" s="33"/>
      <c r="O140" s="69"/>
    </row>
    <row r="141" spans="1:15" s="65" customFormat="1" x14ac:dyDescent="0.25">
      <c r="A141" s="126"/>
      <c r="B141" s="23">
        <v>41661</v>
      </c>
      <c r="C141" s="67"/>
      <c r="D141" s="67"/>
      <c r="E141" s="24"/>
      <c r="F141" s="24">
        <f t="shared" si="2"/>
        <v>0</v>
      </c>
      <c r="G141" s="75">
        <v>8</v>
      </c>
      <c r="H141" s="120"/>
      <c r="I141" s="30"/>
      <c r="J141" s="30"/>
      <c r="K141" s="33"/>
      <c r="L141" s="33"/>
      <c r="O141" s="69"/>
    </row>
    <row r="142" spans="1:15" s="65" customFormat="1" x14ac:dyDescent="0.25">
      <c r="A142" s="126"/>
      <c r="B142" s="116">
        <v>41662</v>
      </c>
      <c r="C142" s="106">
        <v>0.375</v>
      </c>
      <c r="D142" s="67" t="s">
        <v>138</v>
      </c>
      <c r="E142" s="24">
        <v>2</v>
      </c>
      <c r="F142" s="119">
        <f>SUM(E142:E144)</f>
        <v>8.5</v>
      </c>
      <c r="G142" s="122">
        <v>8</v>
      </c>
      <c r="H142" s="120"/>
      <c r="I142" s="30" t="s">
        <v>24</v>
      </c>
      <c r="J142" s="31" t="s">
        <v>254</v>
      </c>
      <c r="K142" s="31" t="s">
        <v>256</v>
      </c>
      <c r="L142" s="33"/>
      <c r="O142" s="69"/>
    </row>
    <row r="143" spans="1:15" s="65" customFormat="1" x14ac:dyDescent="0.25">
      <c r="A143" s="126"/>
      <c r="B143" s="117"/>
      <c r="C143" s="106">
        <v>0.66666666666666663</v>
      </c>
      <c r="D143" s="106">
        <v>0.77083333333333337</v>
      </c>
      <c r="E143" s="24">
        <v>2.5</v>
      </c>
      <c r="F143" s="120"/>
      <c r="G143" s="123"/>
      <c r="H143" s="120"/>
      <c r="I143" s="30" t="s">
        <v>24</v>
      </c>
      <c r="J143" s="31" t="s">
        <v>254</v>
      </c>
      <c r="K143" s="31" t="s">
        <v>256</v>
      </c>
      <c r="L143" s="33"/>
      <c r="O143" s="69"/>
    </row>
    <row r="144" spans="1:15" s="65" customFormat="1" x14ac:dyDescent="0.25">
      <c r="A144" s="126"/>
      <c r="B144" s="118"/>
      <c r="C144" s="106">
        <v>0.83333333333333337</v>
      </c>
      <c r="D144" s="106">
        <v>0.5</v>
      </c>
      <c r="E144" s="24">
        <v>4</v>
      </c>
      <c r="F144" s="121"/>
      <c r="G144" s="124"/>
      <c r="H144" s="120"/>
      <c r="I144" s="30" t="s">
        <v>24</v>
      </c>
      <c r="J144" s="31" t="s">
        <v>254</v>
      </c>
      <c r="K144" s="31" t="s">
        <v>256</v>
      </c>
      <c r="L144" s="33"/>
      <c r="O144" s="69"/>
    </row>
    <row r="145" spans="1:15" s="65" customFormat="1" x14ac:dyDescent="0.25">
      <c r="A145" s="126"/>
      <c r="B145" s="116">
        <v>41663</v>
      </c>
      <c r="C145" s="106">
        <v>0.625</v>
      </c>
      <c r="D145" s="106">
        <v>0.70833333333333337</v>
      </c>
      <c r="E145" s="24">
        <v>2</v>
      </c>
      <c r="F145" s="119">
        <f>SUM(E145:E146)</f>
        <v>3.5</v>
      </c>
      <c r="G145" s="122">
        <v>8</v>
      </c>
      <c r="H145" s="120"/>
      <c r="I145" s="30" t="s">
        <v>24</v>
      </c>
      <c r="J145" s="31" t="s">
        <v>254</v>
      </c>
      <c r="K145" s="31" t="s">
        <v>256</v>
      </c>
      <c r="L145" s="33"/>
      <c r="O145" s="69"/>
    </row>
    <row r="146" spans="1:15" s="65" customFormat="1" x14ac:dyDescent="0.25">
      <c r="A146" s="126"/>
      <c r="B146" s="118"/>
      <c r="C146" s="106">
        <v>0.91666666666666663</v>
      </c>
      <c r="D146" s="106">
        <v>0.97916666666666663</v>
      </c>
      <c r="E146" s="24">
        <v>1.5</v>
      </c>
      <c r="F146" s="121"/>
      <c r="G146" s="124"/>
      <c r="H146" s="121"/>
      <c r="I146" s="30" t="s">
        <v>24</v>
      </c>
      <c r="J146" s="31" t="s">
        <v>254</v>
      </c>
      <c r="K146" s="31" t="s">
        <v>256</v>
      </c>
      <c r="L146" s="33"/>
      <c r="O146" s="69"/>
    </row>
    <row r="147" spans="1:15" s="65" customFormat="1" x14ac:dyDescent="0.25">
      <c r="A147" s="127"/>
      <c r="B147" s="23">
        <v>41664</v>
      </c>
      <c r="C147" s="106">
        <v>0.875</v>
      </c>
      <c r="D147" s="106">
        <v>0.95833333333333337</v>
      </c>
      <c r="E147" s="24">
        <v>2</v>
      </c>
      <c r="F147" s="24">
        <f t="shared" si="2"/>
        <v>2</v>
      </c>
      <c r="G147" s="75">
        <v>0</v>
      </c>
      <c r="H147" s="103"/>
      <c r="I147" s="30" t="s">
        <v>24</v>
      </c>
      <c r="J147" s="31" t="s">
        <v>254</v>
      </c>
      <c r="K147" s="31" t="s">
        <v>256</v>
      </c>
      <c r="L147" s="33"/>
      <c r="O147" s="69"/>
    </row>
    <row r="148" spans="1:15" s="65" customFormat="1" x14ac:dyDescent="0.25">
      <c r="A148" s="131">
        <v>13</v>
      </c>
      <c r="B148" s="22">
        <v>41666</v>
      </c>
      <c r="C148" s="104"/>
      <c r="D148" s="104"/>
      <c r="E148" s="40"/>
      <c r="F148" s="40">
        <f t="shared" si="2"/>
        <v>0</v>
      </c>
      <c r="G148" s="74"/>
      <c r="H148" s="112"/>
      <c r="I148" s="25" t="s">
        <v>35</v>
      </c>
      <c r="J148" s="25"/>
      <c r="K148" s="25"/>
      <c r="L148" s="32"/>
      <c r="O148" s="69"/>
    </row>
    <row r="149" spans="1:15" s="65" customFormat="1" x14ac:dyDescent="0.25">
      <c r="A149" s="131"/>
      <c r="B149" s="22">
        <v>41667</v>
      </c>
      <c r="C149" s="104"/>
      <c r="D149" s="104"/>
      <c r="E149" s="40"/>
      <c r="F149" s="40">
        <f t="shared" si="2"/>
        <v>0</v>
      </c>
      <c r="G149" s="74"/>
      <c r="H149" s="128"/>
      <c r="I149" s="25" t="s">
        <v>35</v>
      </c>
      <c r="J149" s="25"/>
      <c r="K149" s="25"/>
      <c r="L149" s="32"/>
      <c r="O149" s="69"/>
    </row>
    <row r="150" spans="1:15" s="65" customFormat="1" x14ac:dyDescent="0.25">
      <c r="A150" s="131"/>
      <c r="B150" s="22">
        <v>41668</v>
      </c>
      <c r="C150" s="104"/>
      <c r="D150" s="104"/>
      <c r="E150" s="40"/>
      <c r="F150" s="40">
        <f t="shared" si="2"/>
        <v>0</v>
      </c>
      <c r="G150" s="74"/>
      <c r="H150" s="128"/>
      <c r="I150" s="25" t="s">
        <v>35</v>
      </c>
      <c r="J150" s="25"/>
      <c r="K150" s="25"/>
      <c r="L150" s="32"/>
      <c r="O150" s="69"/>
    </row>
    <row r="151" spans="1:15" s="65" customFormat="1" x14ac:dyDescent="0.25">
      <c r="A151" s="131"/>
      <c r="B151" s="22">
        <v>41669</v>
      </c>
      <c r="C151" s="104"/>
      <c r="D151" s="104"/>
      <c r="E151" s="40"/>
      <c r="F151" s="40">
        <f t="shared" si="2"/>
        <v>0</v>
      </c>
      <c r="G151" s="74"/>
      <c r="H151" s="128"/>
      <c r="I151" s="25" t="s">
        <v>35</v>
      </c>
      <c r="J151" s="25"/>
      <c r="K151" s="25"/>
      <c r="L151" s="32"/>
      <c r="O151" s="69"/>
    </row>
    <row r="152" spans="1:15" s="65" customFormat="1" x14ac:dyDescent="0.25">
      <c r="A152" s="131"/>
      <c r="B152" s="22">
        <v>41670</v>
      </c>
      <c r="C152" s="104"/>
      <c r="D152" s="104"/>
      <c r="E152" s="40"/>
      <c r="F152" s="40">
        <f t="shared" si="2"/>
        <v>0</v>
      </c>
      <c r="G152" s="74"/>
      <c r="H152" s="113"/>
      <c r="I152" s="25" t="s">
        <v>35</v>
      </c>
      <c r="J152" s="25"/>
      <c r="K152" s="25"/>
      <c r="L152" s="32"/>
      <c r="O152" s="69"/>
    </row>
    <row r="153" spans="1:15" s="65" customFormat="1" x14ac:dyDescent="0.25">
      <c r="A153" s="132">
        <v>14</v>
      </c>
      <c r="B153" s="23">
        <v>41673</v>
      </c>
      <c r="C153" s="105"/>
      <c r="D153" s="105"/>
      <c r="E153" s="24"/>
      <c r="F153" s="24">
        <f t="shared" si="2"/>
        <v>0</v>
      </c>
      <c r="G153" s="75"/>
      <c r="H153" s="119"/>
      <c r="I153" s="30" t="s">
        <v>35</v>
      </c>
      <c r="J153" s="30"/>
      <c r="K153" s="30"/>
      <c r="L153" s="33"/>
      <c r="O153" s="69"/>
    </row>
    <row r="154" spans="1:15" s="65" customFormat="1" x14ac:dyDescent="0.25">
      <c r="A154" s="132"/>
      <c r="B154" s="23">
        <v>41674</v>
      </c>
      <c r="C154" s="105"/>
      <c r="D154" s="105"/>
      <c r="E154" s="24"/>
      <c r="F154" s="24">
        <f t="shared" si="2"/>
        <v>0</v>
      </c>
      <c r="G154" s="75"/>
      <c r="H154" s="120"/>
      <c r="I154" s="30" t="s">
        <v>35</v>
      </c>
      <c r="J154" s="30"/>
      <c r="K154" s="30"/>
      <c r="L154" s="33"/>
      <c r="O154" s="69"/>
    </row>
    <row r="155" spans="1:15" s="65" customFormat="1" x14ac:dyDescent="0.25">
      <c r="A155" s="132"/>
      <c r="B155" s="23">
        <v>41675</v>
      </c>
      <c r="C155" s="105"/>
      <c r="D155" s="105"/>
      <c r="E155" s="24"/>
      <c r="F155" s="24">
        <f t="shared" si="2"/>
        <v>0</v>
      </c>
      <c r="G155" s="75"/>
      <c r="H155" s="120"/>
      <c r="I155" s="30" t="s">
        <v>35</v>
      </c>
      <c r="J155" s="30"/>
      <c r="K155" s="30"/>
      <c r="L155" s="33"/>
      <c r="O155" s="69"/>
    </row>
    <row r="156" spans="1:15" s="65" customFormat="1" x14ac:dyDescent="0.25">
      <c r="A156" s="132"/>
      <c r="B156" s="23">
        <v>41676</v>
      </c>
      <c r="C156" s="105" t="s">
        <v>198</v>
      </c>
      <c r="D156" s="21">
        <v>0.72916666666666663</v>
      </c>
      <c r="E156" s="24">
        <v>2.5</v>
      </c>
      <c r="F156" s="24">
        <f t="shared" si="2"/>
        <v>2.5</v>
      </c>
      <c r="G156" s="75">
        <v>0</v>
      </c>
      <c r="H156" s="120"/>
      <c r="I156" s="30" t="s">
        <v>35</v>
      </c>
      <c r="J156" s="31" t="s">
        <v>254</v>
      </c>
      <c r="K156" s="30"/>
      <c r="L156" s="33"/>
      <c r="O156" s="69"/>
    </row>
    <row r="157" spans="1:15" s="65" customFormat="1" x14ac:dyDescent="0.25">
      <c r="A157" s="132"/>
      <c r="B157" s="23">
        <v>41677</v>
      </c>
      <c r="C157" s="105"/>
      <c r="D157" s="105"/>
      <c r="E157" s="24"/>
      <c r="F157" s="24">
        <f t="shared" si="2"/>
        <v>0</v>
      </c>
      <c r="G157" s="75"/>
      <c r="H157" s="121"/>
      <c r="I157" s="30" t="s">
        <v>35</v>
      </c>
      <c r="J157" s="30"/>
      <c r="K157" s="30"/>
      <c r="L157" s="33"/>
      <c r="O157" s="69"/>
    </row>
    <row r="158" spans="1:15" s="65" customFormat="1" x14ac:dyDescent="0.25">
      <c r="A158" s="131">
        <v>15</v>
      </c>
      <c r="B158" s="22">
        <v>41680</v>
      </c>
      <c r="C158" s="107"/>
      <c r="D158" s="107"/>
      <c r="E158" s="40"/>
      <c r="F158" s="40">
        <f t="shared" si="2"/>
        <v>0</v>
      </c>
      <c r="G158" s="74">
        <v>8</v>
      </c>
      <c r="H158" s="112">
        <f>SUM(G158:G166)</f>
        <v>40</v>
      </c>
      <c r="I158" s="25"/>
      <c r="J158" s="25"/>
      <c r="K158" s="32"/>
      <c r="L158" s="32"/>
      <c r="O158" s="69"/>
    </row>
    <row r="159" spans="1:15" s="65" customFormat="1" x14ac:dyDescent="0.25">
      <c r="A159" s="131"/>
      <c r="B159" s="110">
        <v>41681</v>
      </c>
      <c r="C159" s="36">
        <v>0.58333333333333337</v>
      </c>
      <c r="D159" s="36">
        <v>0.66666666666666663</v>
      </c>
      <c r="E159" s="40">
        <v>2</v>
      </c>
      <c r="F159" s="112">
        <f>SUM(E159:E161)</f>
        <v>4.5</v>
      </c>
      <c r="G159" s="114">
        <v>8</v>
      </c>
      <c r="H159" s="128"/>
      <c r="I159" s="25" t="s">
        <v>250</v>
      </c>
      <c r="J159" s="38" t="s">
        <v>257</v>
      </c>
      <c r="K159" s="32"/>
      <c r="L159" s="32"/>
      <c r="O159" s="69"/>
    </row>
    <row r="160" spans="1:15" s="65" customFormat="1" x14ac:dyDescent="0.25">
      <c r="A160" s="131"/>
      <c r="B160" s="130"/>
      <c r="C160" s="36">
        <v>0.66666666666666663</v>
      </c>
      <c r="D160" s="36" t="s">
        <v>151</v>
      </c>
      <c r="E160" s="40">
        <v>1</v>
      </c>
      <c r="F160" s="128"/>
      <c r="G160" s="129"/>
      <c r="H160" s="128"/>
      <c r="I160" s="25" t="s">
        <v>258</v>
      </c>
      <c r="J160" s="38"/>
      <c r="K160" s="32"/>
      <c r="L160" s="32"/>
      <c r="O160" s="69"/>
    </row>
    <row r="161" spans="1:15" s="65" customFormat="1" x14ac:dyDescent="0.25">
      <c r="A161" s="131"/>
      <c r="B161" s="111"/>
      <c r="C161" s="36">
        <v>0.9375</v>
      </c>
      <c r="D161" s="36">
        <v>0</v>
      </c>
      <c r="E161" s="40">
        <v>1.5</v>
      </c>
      <c r="F161" s="113"/>
      <c r="G161" s="115"/>
      <c r="H161" s="128"/>
      <c r="I161" s="25" t="s">
        <v>24</v>
      </c>
      <c r="J161" s="38" t="s">
        <v>259</v>
      </c>
      <c r="K161" s="32"/>
      <c r="L161" s="32"/>
      <c r="O161" s="69"/>
    </row>
    <row r="162" spans="1:15" s="65" customFormat="1" x14ac:dyDescent="0.25">
      <c r="A162" s="131"/>
      <c r="B162" s="110">
        <v>41682</v>
      </c>
      <c r="C162" s="36">
        <v>0.33333333333333331</v>
      </c>
      <c r="D162" s="36">
        <v>0.39583333333333331</v>
      </c>
      <c r="E162" s="40">
        <v>1.5</v>
      </c>
      <c r="F162" s="112">
        <f>SUM(E162:E163)</f>
        <v>2</v>
      </c>
      <c r="G162" s="114">
        <v>8</v>
      </c>
      <c r="H162" s="128"/>
      <c r="I162" s="25" t="s">
        <v>24</v>
      </c>
      <c r="J162" s="38" t="s">
        <v>259</v>
      </c>
      <c r="K162" s="32"/>
      <c r="L162" s="32"/>
      <c r="O162" s="69"/>
    </row>
    <row r="163" spans="1:15" s="65" customFormat="1" x14ac:dyDescent="0.25">
      <c r="A163" s="131"/>
      <c r="B163" s="111"/>
      <c r="C163" s="36">
        <v>0.60416666666666663</v>
      </c>
      <c r="D163" s="36">
        <v>0.625</v>
      </c>
      <c r="E163" s="40">
        <v>0.5</v>
      </c>
      <c r="F163" s="113"/>
      <c r="G163" s="115"/>
      <c r="H163" s="128"/>
      <c r="I163" s="25" t="s">
        <v>24</v>
      </c>
      <c r="J163" s="38" t="s">
        <v>259</v>
      </c>
      <c r="K163" s="32"/>
      <c r="L163" s="32"/>
      <c r="O163" s="69"/>
    </row>
    <row r="164" spans="1:15" s="65" customFormat="1" x14ac:dyDescent="0.25">
      <c r="A164" s="131"/>
      <c r="B164" s="22"/>
      <c r="C164" s="36"/>
      <c r="D164" s="36"/>
      <c r="E164" s="40"/>
      <c r="F164" s="108"/>
      <c r="G164" s="109"/>
      <c r="H164" s="128"/>
      <c r="I164" s="25"/>
      <c r="J164" s="38"/>
      <c r="K164" s="32"/>
      <c r="L164" s="32"/>
      <c r="O164" s="69"/>
    </row>
    <row r="165" spans="1:15" s="65" customFormat="1" x14ac:dyDescent="0.25">
      <c r="A165" s="131"/>
      <c r="B165" s="22">
        <v>41683</v>
      </c>
      <c r="C165" s="107"/>
      <c r="D165" s="107"/>
      <c r="E165" s="40"/>
      <c r="F165" s="40">
        <f t="shared" si="2"/>
        <v>0</v>
      </c>
      <c r="G165" s="74">
        <v>8</v>
      </c>
      <c r="H165" s="128"/>
      <c r="I165" s="25"/>
      <c r="J165" s="25"/>
      <c r="K165" s="32"/>
      <c r="L165" s="32"/>
      <c r="O165" s="69"/>
    </row>
    <row r="166" spans="1:15" s="65" customFormat="1" x14ac:dyDescent="0.25">
      <c r="A166" s="131"/>
      <c r="B166" s="22">
        <v>41684</v>
      </c>
      <c r="C166" s="107"/>
      <c r="D166" s="107"/>
      <c r="E166" s="40"/>
      <c r="F166" s="40">
        <f t="shared" ref="F166:F197" si="3">E166</f>
        <v>0</v>
      </c>
      <c r="G166" s="74">
        <v>8</v>
      </c>
      <c r="H166" s="113"/>
      <c r="I166" s="25"/>
      <c r="J166" s="25"/>
      <c r="K166" s="32"/>
      <c r="L166" s="32"/>
      <c r="O166" s="69"/>
    </row>
    <row r="167" spans="1:15" s="65" customFormat="1" x14ac:dyDescent="0.25">
      <c r="A167" s="132">
        <v>16</v>
      </c>
      <c r="B167" s="23">
        <v>41687</v>
      </c>
      <c r="C167" s="2"/>
      <c r="D167" s="2"/>
      <c r="E167" s="44"/>
      <c r="F167" s="24">
        <f t="shared" si="3"/>
        <v>0</v>
      </c>
      <c r="G167" s="75">
        <v>8</v>
      </c>
      <c r="H167" s="119">
        <f>SUM(G167:G171)</f>
        <v>40</v>
      </c>
      <c r="I167" s="33"/>
      <c r="J167" s="33"/>
      <c r="K167" s="33"/>
      <c r="L167" s="33"/>
      <c r="O167" s="69"/>
    </row>
    <row r="168" spans="1:15" s="65" customFormat="1" x14ac:dyDescent="0.25">
      <c r="A168" s="132"/>
      <c r="B168" s="23">
        <v>41688</v>
      </c>
      <c r="C168" s="2"/>
      <c r="D168" s="2"/>
      <c r="E168" s="44"/>
      <c r="F168" s="24">
        <f t="shared" si="3"/>
        <v>0</v>
      </c>
      <c r="G168" s="75">
        <v>8</v>
      </c>
      <c r="H168" s="120"/>
      <c r="I168" s="33"/>
      <c r="J168" s="33"/>
      <c r="K168" s="33"/>
      <c r="L168" s="33"/>
      <c r="O168" s="69"/>
    </row>
    <row r="169" spans="1:15" s="65" customFormat="1" x14ac:dyDescent="0.25">
      <c r="A169" s="132"/>
      <c r="B169" s="23">
        <v>41689</v>
      </c>
      <c r="C169" s="2"/>
      <c r="D169" s="2"/>
      <c r="E169" s="44"/>
      <c r="F169" s="24">
        <f t="shared" si="3"/>
        <v>0</v>
      </c>
      <c r="G169" s="75">
        <v>8</v>
      </c>
      <c r="H169" s="120"/>
      <c r="I169" s="33"/>
      <c r="J169" s="33"/>
      <c r="K169" s="33"/>
      <c r="L169" s="33"/>
      <c r="O169" s="69"/>
    </row>
    <row r="170" spans="1:15" s="65" customFormat="1" x14ac:dyDescent="0.25">
      <c r="A170" s="132"/>
      <c r="B170" s="23">
        <v>41690</v>
      </c>
      <c r="C170" s="2"/>
      <c r="D170" s="2"/>
      <c r="E170" s="44"/>
      <c r="F170" s="24">
        <f t="shared" si="3"/>
        <v>0</v>
      </c>
      <c r="G170" s="75">
        <v>8</v>
      </c>
      <c r="H170" s="120"/>
      <c r="I170" s="33"/>
      <c r="J170" s="33"/>
      <c r="K170" s="33"/>
      <c r="L170" s="33"/>
      <c r="O170" s="69"/>
    </row>
    <row r="171" spans="1:15" s="65" customFormat="1" x14ac:dyDescent="0.25">
      <c r="A171" s="132"/>
      <c r="B171" s="23">
        <v>41691</v>
      </c>
      <c r="C171" s="2"/>
      <c r="D171" s="2"/>
      <c r="E171" s="44"/>
      <c r="F171" s="24">
        <f t="shared" si="3"/>
        <v>0</v>
      </c>
      <c r="G171" s="75">
        <v>8</v>
      </c>
      <c r="H171" s="121"/>
      <c r="I171" s="33"/>
      <c r="J171" s="33"/>
      <c r="K171" s="33"/>
      <c r="L171" s="33"/>
      <c r="O171" s="69"/>
    </row>
    <row r="172" spans="1:15" s="65" customFormat="1" x14ac:dyDescent="0.25">
      <c r="A172" s="131">
        <v>17</v>
      </c>
      <c r="B172" s="22">
        <v>41694</v>
      </c>
      <c r="C172" s="3"/>
      <c r="D172" s="3"/>
      <c r="E172" s="43"/>
      <c r="F172" s="40">
        <f t="shared" si="3"/>
        <v>0</v>
      </c>
      <c r="G172" s="74">
        <v>8</v>
      </c>
      <c r="H172" s="112">
        <f>SUM(G172:G176)</f>
        <v>40</v>
      </c>
      <c r="I172" s="32"/>
      <c r="J172" s="32"/>
      <c r="K172" s="32"/>
      <c r="L172" s="32"/>
      <c r="O172" s="69"/>
    </row>
    <row r="173" spans="1:15" s="65" customFormat="1" x14ac:dyDescent="0.25">
      <c r="A173" s="131"/>
      <c r="B173" s="22">
        <v>41695</v>
      </c>
      <c r="C173" s="3"/>
      <c r="D173" s="3"/>
      <c r="E173" s="43"/>
      <c r="F173" s="40">
        <f t="shared" si="3"/>
        <v>0</v>
      </c>
      <c r="G173" s="74">
        <v>8</v>
      </c>
      <c r="H173" s="128"/>
      <c r="I173" s="32"/>
      <c r="J173" s="32"/>
      <c r="K173" s="32"/>
      <c r="L173" s="32"/>
      <c r="O173" s="69"/>
    </row>
    <row r="174" spans="1:15" s="65" customFormat="1" x14ac:dyDescent="0.25">
      <c r="A174" s="131"/>
      <c r="B174" s="22">
        <v>41696</v>
      </c>
      <c r="C174" s="3"/>
      <c r="D174" s="3"/>
      <c r="E174" s="43"/>
      <c r="F174" s="40">
        <f t="shared" si="3"/>
        <v>0</v>
      </c>
      <c r="G174" s="74">
        <v>8</v>
      </c>
      <c r="H174" s="128"/>
      <c r="I174" s="32"/>
      <c r="J174" s="32"/>
      <c r="K174" s="32"/>
      <c r="L174" s="32"/>
      <c r="O174" s="69"/>
    </row>
    <row r="175" spans="1:15" s="65" customFormat="1" x14ac:dyDescent="0.25">
      <c r="A175" s="131"/>
      <c r="B175" s="22">
        <v>41697</v>
      </c>
      <c r="C175" s="3"/>
      <c r="D175" s="3"/>
      <c r="E175" s="43"/>
      <c r="F175" s="40">
        <f t="shared" si="3"/>
        <v>0</v>
      </c>
      <c r="G175" s="74">
        <v>8</v>
      </c>
      <c r="H175" s="128"/>
      <c r="I175" s="32"/>
      <c r="J175" s="32"/>
      <c r="K175" s="32"/>
      <c r="L175" s="32"/>
      <c r="O175" s="69"/>
    </row>
    <row r="176" spans="1:15" s="65" customFormat="1" x14ac:dyDescent="0.25">
      <c r="A176" s="131"/>
      <c r="B176" s="22">
        <v>41698</v>
      </c>
      <c r="C176" s="3"/>
      <c r="D176" s="3"/>
      <c r="E176" s="43"/>
      <c r="F176" s="40">
        <f t="shared" si="3"/>
        <v>0</v>
      </c>
      <c r="G176" s="74">
        <v>8</v>
      </c>
      <c r="H176" s="113"/>
      <c r="I176" s="32"/>
      <c r="J176" s="32"/>
      <c r="K176" s="32"/>
      <c r="L176" s="32"/>
      <c r="O176" s="69"/>
    </row>
    <row r="177" spans="1:15" s="65" customFormat="1" x14ac:dyDescent="0.25">
      <c r="A177" s="132">
        <v>18</v>
      </c>
      <c r="B177" s="23">
        <v>41701</v>
      </c>
      <c r="C177" s="2"/>
      <c r="D177" s="2"/>
      <c r="E177" s="44"/>
      <c r="F177" s="24">
        <f t="shared" si="3"/>
        <v>0</v>
      </c>
      <c r="G177" s="75">
        <v>8</v>
      </c>
      <c r="H177" s="119">
        <f>SUM(G177:G181)</f>
        <v>40</v>
      </c>
      <c r="I177" s="33"/>
      <c r="J177" s="33"/>
      <c r="K177" s="33"/>
      <c r="L177" s="33"/>
      <c r="O177" s="69"/>
    </row>
    <row r="178" spans="1:15" s="65" customFormat="1" x14ac:dyDescent="0.25">
      <c r="A178" s="132"/>
      <c r="B178" s="23">
        <v>41702</v>
      </c>
      <c r="C178" s="2"/>
      <c r="D178" s="2"/>
      <c r="E178" s="44"/>
      <c r="F178" s="24">
        <f t="shared" si="3"/>
        <v>0</v>
      </c>
      <c r="G178" s="75">
        <v>8</v>
      </c>
      <c r="H178" s="120"/>
      <c r="I178" s="33"/>
      <c r="J178" s="33"/>
      <c r="K178" s="33"/>
      <c r="L178" s="33"/>
      <c r="O178" s="69"/>
    </row>
    <row r="179" spans="1:15" s="65" customFormat="1" x14ac:dyDescent="0.25">
      <c r="A179" s="132"/>
      <c r="B179" s="23">
        <v>41703</v>
      </c>
      <c r="C179" s="2"/>
      <c r="D179" s="2"/>
      <c r="E179" s="44"/>
      <c r="F179" s="24">
        <f t="shared" si="3"/>
        <v>0</v>
      </c>
      <c r="G179" s="75">
        <v>8</v>
      </c>
      <c r="H179" s="120"/>
      <c r="I179" s="33"/>
      <c r="J179" s="33"/>
      <c r="K179" s="33"/>
      <c r="L179" s="33"/>
      <c r="O179" s="69"/>
    </row>
    <row r="180" spans="1:15" s="65" customFormat="1" x14ac:dyDescent="0.25">
      <c r="A180" s="132"/>
      <c r="B180" s="23">
        <v>41704</v>
      </c>
      <c r="C180" s="2"/>
      <c r="D180" s="2"/>
      <c r="E180" s="44"/>
      <c r="F180" s="24">
        <f t="shared" si="3"/>
        <v>0</v>
      </c>
      <c r="G180" s="75">
        <v>8</v>
      </c>
      <c r="H180" s="120"/>
      <c r="I180" s="33"/>
      <c r="J180" s="33"/>
      <c r="K180" s="33"/>
      <c r="L180" s="33"/>
      <c r="O180" s="69"/>
    </row>
    <row r="181" spans="1:15" s="65" customFormat="1" x14ac:dyDescent="0.25">
      <c r="A181" s="132"/>
      <c r="B181" s="23">
        <v>41705</v>
      </c>
      <c r="C181" s="2"/>
      <c r="D181" s="2"/>
      <c r="E181" s="44"/>
      <c r="F181" s="24">
        <f t="shared" si="3"/>
        <v>0</v>
      </c>
      <c r="G181" s="75">
        <v>8</v>
      </c>
      <c r="H181" s="121"/>
      <c r="I181" s="33"/>
      <c r="J181" s="33"/>
      <c r="K181" s="33"/>
      <c r="L181" s="33"/>
      <c r="O181" s="69"/>
    </row>
    <row r="182" spans="1:15" s="65" customFormat="1" x14ac:dyDescent="0.25">
      <c r="A182" s="131">
        <v>19</v>
      </c>
      <c r="B182" s="22">
        <v>41708</v>
      </c>
      <c r="C182" s="3"/>
      <c r="D182" s="3"/>
      <c r="E182" s="43"/>
      <c r="F182" s="40">
        <f t="shared" si="3"/>
        <v>0</v>
      </c>
      <c r="G182" s="74">
        <v>8</v>
      </c>
      <c r="H182" s="112">
        <f>SUM(G182:G186)</f>
        <v>40</v>
      </c>
      <c r="I182" s="32"/>
      <c r="J182" s="32"/>
      <c r="K182" s="32"/>
      <c r="L182" s="32"/>
      <c r="O182" s="69"/>
    </row>
    <row r="183" spans="1:15" s="65" customFormat="1" x14ac:dyDescent="0.25">
      <c r="A183" s="131"/>
      <c r="B183" s="22">
        <v>41709</v>
      </c>
      <c r="C183" s="3"/>
      <c r="D183" s="3"/>
      <c r="E183" s="43"/>
      <c r="F183" s="40">
        <f t="shared" si="3"/>
        <v>0</v>
      </c>
      <c r="G183" s="74">
        <v>8</v>
      </c>
      <c r="H183" s="128"/>
      <c r="I183" s="32"/>
      <c r="J183" s="32"/>
      <c r="K183" s="32"/>
      <c r="L183" s="32"/>
      <c r="O183" s="69"/>
    </row>
    <row r="184" spans="1:15" s="65" customFormat="1" x14ac:dyDescent="0.25">
      <c r="A184" s="131"/>
      <c r="B184" s="22">
        <v>41710</v>
      </c>
      <c r="C184" s="3"/>
      <c r="D184" s="3"/>
      <c r="E184" s="43"/>
      <c r="F184" s="40">
        <f t="shared" si="3"/>
        <v>0</v>
      </c>
      <c r="G184" s="74">
        <v>8</v>
      </c>
      <c r="H184" s="128"/>
      <c r="I184" s="32"/>
      <c r="J184" s="32"/>
      <c r="K184" s="32"/>
      <c r="L184" s="32"/>
      <c r="O184" s="69"/>
    </row>
    <row r="185" spans="1:15" s="65" customFormat="1" x14ac:dyDescent="0.25">
      <c r="A185" s="131"/>
      <c r="B185" s="22">
        <v>41711</v>
      </c>
      <c r="C185" s="3"/>
      <c r="D185" s="3"/>
      <c r="E185" s="43"/>
      <c r="F185" s="40">
        <f t="shared" si="3"/>
        <v>0</v>
      </c>
      <c r="G185" s="74">
        <v>8</v>
      </c>
      <c r="H185" s="128"/>
      <c r="I185" s="32"/>
      <c r="J185" s="32"/>
      <c r="K185" s="32"/>
      <c r="L185" s="32"/>
      <c r="O185" s="69"/>
    </row>
    <row r="186" spans="1:15" s="65" customFormat="1" x14ac:dyDescent="0.25">
      <c r="A186" s="131"/>
      <c r="B186" s="22">
        <v>41712</v>
      </c>
      <c r="C186" s="3"/>
      <c r="D186" s="3"/>
      <c r="E186" s="43"/>
      <c r="F186" s="40">
        <f t="shared" si="3"/>
        <v>0</v>
      </c>
      <c r="G186" s="74">
        <v>8</v>
      </c>
      <c r="H186" s="113"/>
      <c r="I186" s="32"/>
      <c r="J186" s="32"/>
      <c r="K186" s="32"/>
      <c r="L186" s="32"/>
      <c r="O186" s="69"/>
    </row>
    <row r="187" spans="1:15" s="65" customFormat="1" x14ac:dyDescent="0.25">
      <c r="A187" s="132">
        <v>20</v>
      </c>
      <c r="B187" s="23">
        <v>41715</v>
      </c>
      <c r="C187" s="2"/>
      <c r="D187" s="2"/>
      <c r="E187" s="44"/>
      <c r="F187" s="24">
        <f t="shared" si="3"/>
        <v>0</v>
      </c>
      <c r="G187" s="75">
        <v>8</v>
      </c>
      <c r="H187" s="119">
        <f>SUM(G187:G191)</f>
        <v>40</v>
      </c>
      <c r="I187" s="33"/>
      <c r="J187" s="33"/>
      <c r="K187" s="33"/>
      <c r="L187" s="33"/>
      <c r="O187" s="69"/>
    </row>
    <row r="188" spans="1:15" s="65" customFormat="1" x14ac:dyDescent="0.25">
      <c r="A188" s="132"/>
      <c r="B188" s="23">
        <v>41716</v>
      </c>
      <c r="C188" s="2"/>
      <c r="D188" s="2"/>
      <c r="E188" s="44"/>
      <c r="F188" s="24">
        <f t="shared" si="3"/>
        <v>0</v>
      </c>
      <c r="G188" s="75">
        <v>8</v>
      </c>
      <c r="H188" s="120"/>
      <c r="I188" s="33"/>
      <c r="J188" s="33"/>
      <c r="K188" s="33"/>
      <c r="L188" s="33"/>
      <c r="O188" s="69"/>
    </row>
    <row r="189" spans="1:15" s="65" customFormat="1" x14ac:dyDescent="0.25">
      <c r="A189" s="132"/>
      <c r="B189" s="23">
        <v>41717</v>
      </c>
      <c r="C189" s="2"/>
      <c r="D189" s="2"/>
      <c r="E189" s="44"/>
      <c r="F189" s="24">
        <f t="shared" si="3"/>
        <v>0</v>
      </c>
      <c r="G189" s="75">
        <v>8</v>
      </c>
      <c r="H189" s="120"/>
      <c r="I189" s="33"/>
      <c r="J189" s="33"/>
      <c r="K189" s="33"/>
      <c r="L189" s="33"/>
      <c r="O189" s="69"/>
    </row>
    <row r="190" spans="1:15" s="65" customFormat="1" x14ac:dyDescent="0.25">
      <c r="A190" s="132"/>
      <c r="B190" s="23">
        <v>41718</v>
      </c>
      <c r="C190" s="2"/>
      <c r="D190" s="2"/>
      <c r="E190" s="44"/>
      <c r="F190" s="24">
        <f t="shared" si="3"/>
        <v>0</v>
      </c>
      <c r="G190" s="75">
        <v>8</v>
      </c>
      <c r="H190" s="120"/>
      <c r="I190" s="33"/>
      <c r="J190" s="33"/>
      <c r="K190" s="33"/>
      <c r="L190" s="33"/>
      <c r="O190" s="69"/>
    </row>
    <row r="191" spans="1:15" s="65" customFormat="1" x14ac:dyDescent="0.25">
      <c r="A191" s="132"/>
      <c r="B191" s="23">
        <v>41719</v>
      </c>
      <c r="C191" s="2"/>
      <c r="D191" s="2"/>
      <c r="E191" s="44"/>
      <c r="F191" s="24">
        <f t="shared" si="3"/>
        <v>0</v>
      </c>
      <c r="G191" s="75">
        <v>8</v>
      </c>
      <c r="H191" s="121"/>
      <c r="I191" s="33"/>
      <c r="J191" s="33"/>
      <c r="K191" s="33"/>
      <c r="L191" s="33"/>
      <c r="O191" s="69"/>
    </row>
    <row r="192" spans="1:15" s="65" customFormat="1" x14ac:dyDescent="0.25">
      <c r="A192" s="131">
        <v>21</v>
      </c>
      <c r="B192" s="22">
        <v>41722</v>
      </c>
      <c r="C192" s="3"/>
      <c r="D192" s="3"/>
      <c r="E192" s="43"/>
      <c r="F192" s="40">
        <f t="shared" si="3"/>
        <v>0</v>
      </c>
      <c r="G192" s="74">
        <v>8</v>
      </c>
      <c r="H192" s="112">
        <f>SUM(G192:G196)</f>
        <v>40</v>
      </c>
      <c r="I192" s="32"/>
      <c r="J192" s="32"/>
      <c r="K192" s="32"/>
      <c r="L192" s="32"/>
      <c r="O192" s="69"/>
    </row>
    <row r="193" spans="1:15" s="65" customFormat="1" x14ac:dyDescent="0.25">
      <c r="A193" s="131"/>
      <c r="B193" s="22">
        <v>41723</v>
      </c>
      <c r="C193" s="3"/>
      <c r="D193" s="3"/>
      <c r="E193" s="43"/>
      <c r="F193" s="40">
        <f t="shared" si="3"/>
        <v>0</v>
      </c>
      <c r="G193" s="74">
        <v>8</v>
      </c>
      <c r="H193" s="128"/>
      <c r="I193" s="32"/>
      <c r="J193" s="32"/>
      <c r="K193" s="32"/>
      <c r="L193" s="32"/>
      <c r="O193" s="69"/>
    </row>
    <row r="194" spans="1:15" s="65" customFormat="1" x14ac:dyDescent="0.25">
      <c r="A194" s="131"/>
      <c r="B194" s="22">
        <v>41724</v>
      </c>
      <c r="C194" s="3"/>
      <c r="D194" s="3"/>
      <c r="E194" s="43"/>
      <c r="F194" s="40">
        <f t="shared" si="3"/>
        <v>0</v>
      </c>
      <c r="G194" s="74">
        <v>8</v>
      </c>
      <c r="H194" s="128"/>
      <c r="I194" s="32"/>
      <c r="J194" s="32"/>
      <c r="K194" s="32"/>
      <c r="L194" s="32"/>
      <c r="O194" s="69"/>
    </row>
    <row r="195" spans="1:15" s="65" customFormat="1" x14ac:dyDescent="0.25">
      <c r="A195" s="131"/>
      <c r="B195" s="22">
        <v>41725</v>
      </c>
      <c r="C195" s="3"/>
      <c r="D195" s="3"/>
      <c r="E195" s="43"/>
      <c r="F195" s="40">
        <f t="shared" si="3"/>
        <v>0</v>
      </c>
      <c r="G195" s="74">
        <v>8</v>
      </c>
      <c r="H195" s="128"/>
      <c r="I195" s="32"/>
      <c r="J195" s="32"/>
      <c r="K195" s="32"/>
      <c r="L195" s="32"/>
      <c r="O195" s="69"/>
    </row>
    <row r="196" spans="1:15" s="65" customFormat="1" x14ac:dyDescent="0.25">
      <c r="A196" s="131"/>
      <c r="B196" s="22">
        <v>41726</v>
      </c>
      <c r="C196" s="3"/>
      <c r="D196" s="3"/>
      <c r="E196" s="43"/>
      <c r="F196" s="40">
        <f t="shared" si="3"/>
        <v>0</v>
      </c>
      <c r="G196" s="74">
        <v>8</v>
      </c>
      <c r="H196" s="113"/>
      <c r="I196" s="32"/>
      <c r="J196" s="32"/>
      <c r="K196" s="32"/>
      <c r="L196" s="32"/>
      <c r="O196" s="69"/>
    </row>
    <row r="197" spans="1:15" s="65" customFormat="1" x14ac:dyDescent="0.25">
      <c r="A197" s="132">
        <v>22</v>
      </c>
      <c r="B197" s="23">
        <v>41729</v>
      </c>
      <c r="C197" s="2"/>
      <c r="D197" s="2"/>
      <c r="E197" s="44"/>
      <c r="F197" s="24">
        <f t="shared" si="3"/>
        <v>0</v>
      </c>
      <c r="G197" s="75">
        <v>8</v>
      </c>
      <c r="H197" s="119">
        <f>SUM(G197:G201)</f>
        <v>40</v>
      </c>
      <c r="I197" s="33"/>
      <c r="J197" s="33"/>
      <c r="K197" s="33"/>
      <c r="L197" s="33"/>
      <c r="O197" s="69"/>
    </row>
    <row r="198" spans="1:15" s="65" customFormat="1" x14ac:dyDescent="0.25">
      <c r="A198" s="132"/>
      <c r="B198" s="23">
        <v>41730</v>
      </c>
      <c r="C198" s="2"/>
      <c r="D198" s="2"/>
      <c r="E198" s="44"/>
      <c r="F198" s="24">
        <f t="shared" ref="F198:F229" si="4">E198</f>
        <v>0</v>
      </c>
      <c r="G198" s="75">
        <v>8</v>
      </c>
      <c r="H198" s="120"/>
      <c r="I198" s="33"/>
      <c r="J198" s="33"/>
      <c r="K198" s="33"/>
      <c r="L198" s="33"/>
      <c r="O198" s="69"/>
    </row>
    <row r="199" spans="1:15" s="65" customFormat="1" x14ac:dyDescent="0.25">
      <c r="A199" s="132"/>
      <c r="B199" s="23">
        <v>41731</v>
      </c>
      <c r="C199" s="2"/>
      <c r="D199" s="2"/>
      <c r="E199" s="44"/>
      <c r="F199" s="24">
        <f t="shared" si="4"/>
        <v>0</v>
      </c>
      <c r="G199" s="75">
        <v>8</v>
      </c>
      <c r="H199" s="120"/>
      <c r="I199" s="33"/>
      <c r="J199" s="33"/>
      <c r="K199" s="33"/>
      <c r="L199" s="33"/>
      <c r="O199" s="69"/>
    </row>
    <row r="200" spans="1:15" s="65" customFormat="1" x14ac:dyDescent="0.25">
      <c r="A200" s="132"/>
      <c r="B200" s="23">
        <v>41732</v>
      </c>
      <c r="C200" s="2"/>
      <c r="D200" s="2"/>
      <c r="E200" s="44"/>
      <c r="F200" s="24">
        <f t="shared" si="4"/>
        <v>0</v>
      </c>
      <c r="G200" s="75">
        <v>8</v>
      </c>
      <c r="H200" s="120"/>
      <c r="I200" s="33"/>
      <c r="J200" s="33"/>
      <c r="K200" s="33"/>
      <c r="L200" s="33"/>
      <c r="O200" s="69"/>
    </row>
    <row r="201" spans="1:15" s="65" customFormat="1" x14ac:dyDescent="0.25">
      <c r="A201" s="132"/>
      <c r="B201" s="23">
        <v>41733</v>
      </c>
      <c r="C201" s="2"/>
      <c r="D201" s="2"/>
      <c r="E201" s="44"/>
      <c r="F201" s="24">
        <f t="shared" si="4"/>
        <v>0</v>
      </c>
      <c r="G201" s="75">
        <v>8</v>
      </c>
      <c r="H201" s="121"/>
      <c r="I201" s="33"/>
      <c r="J201" s="33"/>
      <c r="K201" s="33"/>
      <c r="L201" s="33"/>
      <c r="O201" s="69"/>
    </row>
    <row r="202" spans="1:15" s="65" customFormat="1" x14ac:dyDescent="0.25">
      <c r="A202" s="131">
        <v>23</v>
      </c>
      <c r="B202" s="22">
        <v>41736</v>
      </c>
      <c r="C202" s="3"/>
      <c r="D202" s="3"/>
      <c r="E202" s="43"/>
      <c r="F202" s="40">
        <f t="shared" si="4"/>
        <v>0</v>
      </c>
      <c r="G202" s="74">
        <v>8</v>
      </c>
      <c r="H202" s="112">
        <f>SUM(G202:G206)</f>
        <v>40</v>
      </c>
      <c r="I202" s="32"/>
      <c r="J202" s="32"/>
      <c r="K202" s="32"/>
      <c r="L202" s="32"/>
      <c r="O202" s="69"/>
    </row>
    <row r="203" spans="1:15" s="65" customFormat="1" x14ac:dyDescent="0.25">
      <c r="A203" s="131"/>
      <c r="B203" s="22">
        <v>41737</v>
      </c>
      <c r="C203" s="3"/>
      <c r="D203" s="3"/>
      <c r="E203" s="43"/>
      <c r="F203" s="40">
        <f t="shared" si="4"/>
        <v>0</v>
      </c>
      <c r="G203" s="74">
        <v>8</v>
      </c>
      <c r="H203" s="128"/>
      <c r="I203" s="32"/>
      <c r="J203" s="32"/>
      <c r="K203" s="32"/>
      <c r="L203" s="32"/>
      <c r="O203" s="69"/>
    </row>
    <row r="204" spans="1:15" s="65" customFormat="1" x14ac:dyDescent="0.25">
      <c r="A204" s="131"/>
      <c r="B204" s="22">
        <v>41738</v>
      </c>
      <c r="C204" s="3"/>
      <c r="D204" s="3"/>
      <c r="E204" s="43"/>
      <c r="F204" s="40">
        <f t="shared" si="4"/>
        <v>0</v>
      </c>
      <c r="G204" s="74">
        <v>8</v>
      </c>
      <c r="H204" s="128"/>
      <c r="I204" s="32"/>
      <c r="J204" s="32"/>
      <c r="K204" s="32"/>
      <c r="L204" s="32"/>
      <c r="O204" s="69"/>
    </row>
    <row r="205" spans="1:15" s="65" customFormat="1" x14ac:dyDescent="0.25">
      <c r="A205" s="131"/>
      <c r="B205" s="22">
        <v>41739</v>
      </c>
      <c r="C205" s="3"/>
      <c r="D205" s="3"/>
      <c r="E205" s="43"/>
      <c r="F205" s="40">
        <f t="shared" si="4"/>
        <v>0</v>
      </c>
      <c r="G205" s="74">
        <v>8</v>
      </c>
      <c r="H205" s="128"/>
      <c r="I205" s="32"/>
      <c r="J205" s="32"/>
      <c r="K205" s="32"/>
      <c r="L205" s="32"/>
      <c r="O205" s="69"/>
    </row>
    <row r="206" spans="1:15" s="65" customFormat="1" x14ac:dyDescent="0.25">
      <c r="A206" s="131"/>
      <c r="B206" s="22">
        <v>41740</v>
      </c>
      <c r="C206" s="3"/>
      <c r="D206" s="3"/>
      <c r="E206" s="43"/>
      <c r="F206" s="40">
        <f t="shared" si="4"/>
        <v>0</v>
      </c>
      <c r="G206" s="74">
        <v>8</v>
      </c>
      <c r="H206" s="113"/>
      <c r="I206" s="32"/>
      <c r="J206" s="32"/>
      <c r="K206" s="32"/>
      <c r="L206" s="32"/>
      <c r="O206" s="69"/>
    </row>
    <row r="207" spans="1:15" s="65" customFormat="1" x14ac:dyDescent="0.25">
      <c r="A207" s="132">
        <v>24</v>
      </c>
      <c r="B207" s="23">
        <v>41743</v>
      </c>
      <c r="C207" s="2"/>
      <c r="D207" s="2"/>
      <c r="E207" s="44"/>
      <c r="F207" s="24">
        <f t="shared" si="4"/>
        <v>0</v>
      </c>
      <c r="G207" s="75">
        <v>8</v>
      </c>
      <c r="H207" s="119">
        <f>SUM(G207:G211)</f>
        <v>40</v>
      </c>
      <c r="I207" s="33"/>
      <c r="J207" s="33"/>
      <c r="K207" s="33"/>
      <c r="L207" s="33"/>
      <c r="O207" s="69"/>
    </row>
    <row r="208" spans="1:15" s="65" customFormat="1" x14ac:dyDescent="0.25">
      <c r="A208" s="132"/>
      <c r="B208" s="23">
        <v>41744</v>
      </c>
      <c r="C208" s="2"/>
      <c r="D208" s="2"/>
      <c r="E208" s="44"/>
      <c r="F208" s="24">
        <f t="shared" si="4"/>
        <v>0</v>
      </c>
      <c r="G208" s="75">
        <v>8</v>
      </c>
      <c r="H208" s="120"/>
      <c r="I208" s="33"/>
      <c r="J208" s="33"/>
      <c r="K208" s="33"/>
      <c r="L208" s="33"/>
      <c r="O208" s="69"/>
    </row>
    <row r="209" spans="1:15" s="65" customFormat="1" x14ac:dyDescent="0.25">
      <c r="A209" s="132"/>
      <c r="B209" s="23">
        <v>41745</v>
      </c>
      <c r="C209" s="2"/>
      <c r="D209" s="2"/>
      <c r="E209" s="44"/>
      <c r="F209" s="24">
        <f t="shared" si="4"/>
        <v>0</v>
      </c>
      <c r="G209" s="75">
        <v>8</v>
      </c>
      <c r="H209" s="120"/>
      <c r="I209" s="33"/>
      <c r="J209" s="33"/>
      <c r="K209" s="33"/>
      <c r="L209" s="33"/>
      <c r="O209" s="69"/>
    </row>
    <row r="210" spans="1:15" s="65" customFormat="1" x14ac:dyDescent="0.25">
      <c r="A210" s="132"/>
      <c r="B210" s="23">
        <v>41746</v>
      </c>
      <c r="C210" s="2"/>
      <c r="D210" s="2"/>
      <c r="E210" s="44"/>
      <c r="F210" s="24">
        <f t="shared" si="4"/>
        <v>0</v>
      </c>
      <c r="G210" s="75">
        <v>8</v>
      </c>
      <c r="H210" s="120"/>
      <c r="I210" s="33"/>
      <c r="J210" s="33"/>
      <c r="K210" s="33"/>
      <c r="L210" s="33"/>
      <c r="O210" s="69"/>
    </row>
    <row r="211" spans="1:15" s="65" customFormat="1" x14ac:dyDescent="0.25">
      <c r="A211" s="132"/>
      <c r="B211" s="23">
        <v>41747</v>
      </c>
      <c r="C211" s="2"/>
      <c r="D211" s="2"/>
      <c r="E211" s="44"/>
      <c r="F211" s="24">
        <f t="shared" si="4"/>
        <v>0</v>
      </c>
      <c r="G211" s="75">
        <v>8</v>
      </c>
      <c r="H211" s="121"/>
      <c r="I211" s="33"/>
      <c r="J211" s="33"/>
      <c r="K211" s="33"/>
      <c r="L211" s="33"/>
      <c r="O211" s="69"/>
    </row>
    <row r="212" spans="1:15" s="65" customFormat="1" x14ac:dyDescent="0.25">
      <c r="A212" s="131">
        <v>25</v>
      </c>
      <c r="B212" s="22">
        <v>41750</v>
      </c>
      <c r="C212" s="3"/>
      <c r="D212" s="3"/>
      <c r="E212" s="43"/>
      <c r="F212" s="40">
        <f t="shared" si="4"/>
        <v>0</v>
      </c>
      <c r="G212" s="74">
        <v>8</v>
      </c>
      <c r="H212" s="112">
        <f>SUM(G212:G216)</f>
        <v>40</v>
      </c>
      <c r="I212" s="32"/>
      <c r="J212" s="32"/>
      <c r="K212" s="32"/>
      <c r="L212" s="32"/>
      <c r="O212" s="69"/>
    </row>
    <row r="213" spans="1:15" s="65" customFormat="1" x14ac:dyDescent="0.25">
      <c r="A213" s="131"/>
      <c r="B213" s="22">
        <v>41751</v>
      </c>
      <c r="C213" s="3"/>
      <c r="D213" s="3"/>
      <c r="E213" s="43"/>
      <c r="F213" s="40">
        <f t="shared" si="4"/>
        <v>0</v>
      </c>
      <c r="G213" s="74">
        <v>8</v>
      </c>
      <c r="H213" s="128"/>
      <c r="I213" s="32"/>
      <c r="J213" s="32"/>
      <c r="K213" s="32"/>
      <c r="L213" s="32"/>
      <c r="O213" s="69"/>
    </row>
    <row r="214" spans="1:15" s="65" customFormat="1" x14ac:dyDescent="0.25">
      <c r="A214" s="131"/>
      <c r="B214" s="22">
        <v>41752</v>
      </c>
      <c r="C214" s="3"/>
      <c r="D214" s="3"/>
      <c r="E214" s="43"/>
      <c r="F214" s="40">
        <f t="shared" si="4"/>
        <v>0</v>
      </c>
      <c r="G214" s="74">
        <v>8</v>
      </c>
      <c r="H214" s="128"/>
      <c r="I214" s="32"/>
      <c r="J214" s="32"/>
      <c r="K214" s="32"/>
      <c r="L214" s="32"/>
      <c r="O214" s="69"/>
    </row>
    <row r="215" spans="1:15" s="65" customFormat="1" x14ac:dyDescent="0.25">
      <c r="A215" s="131"/>
      <c r="B215" s="22">
        <v>41753</v>
      </c>
      <c r="C215" s="3"/>
      <c r="D215" s="3"/>
      <c r="E215" s="43"/>
      <c r="F215" s="40">
        <f t="shared" si="4"/>
        <v>0</v>
      </c>
      <c r="G215" s="74">
        <v>8</v>
      </c>
      <c r="H215" s="128"/>
      <c r="I215" s="32"/>
      <c r="J215" s="32"/>
      <c r="K215" s="32"/>
      <c r="L215" s="32"/>
      <c r="O215" s="69"/>
    </row>
    <row r="216" spans="1:15" s="65" customFormat="1" x14ac:dyDescent="0.25">
      <c r="A216" s="131"/>
      <c r="B216" s="22">
        <v>41754</v>
      </c>
      <c r="C216" s="3"/>
      <c r="D216" s="3"/>
      <c r="E216" s="43"/>
      <c r="F216" s="40">
        <f t="shared" si="4"/>
        <v>0</v>
      </c>
      <c r="G216" s="74">
        <v>8</v>
      </c>
      <c r="H216" s="113"/>
      <c r="I216" s="32"/>
      <c r="J216" s="32"/>
      <c r="K216" s="32"/>
      <c r="L216" s="32"/>
      <c r="O216" s="69"/>
    </row>
    <row r="217" spans="1:15" s="65" customFormat="1" x14ac:dyDescent="0.25">
      <c r="A217" s="132">
        <v>26</v>
      </c>
      <c r="B217" s="23">
        <v>41757</v>
      </c>
      <c r="C217" s="2"/>
      <c r="D217" s="2"/>
      <c r="E217" s="44"/>
      <c r="F217" s="24">
        <f t="shared" si="4"/>
        <v>0</v>
      </c>
      <c r="G217" s="75">
        <v>8</v>
      </c>
      <c r="H217" s="119">
        <f>SUM(G217:G221)</f>
        <v>40</v>
      </c>
      <c r="I217" s="33"/>
      <c r="J217" s="33"/>
      <c r="K217" s="33"/>
      <c r="L217" s="33"/>
      <c r="O217" s="69"/>
    </row>
    <row r="218" spans="1:15" s="65" customFormat="1" x14ac:dyDescent="0.25">
      <c r="A218" s="132"/>
      <c r="B218" s="23">
        <v>41758</v>
      </c>
      <c r="C218" s="2"/>
      <c r="D218" s="2"/>
      <c r="E218" s="44"/>
      <c r="F218" s="24">
        <f t="shared" si="4"/>
        <v>0</v>
      </c>
      <c r="G218" s="75">
        <v>8</v>
      </c>
      <c r="H218" s="120"/>
      <c r="I218" s="33"/>
      <c r="J218" s="33"/>
      <c r="K218" s="33"/>
      <c r="L218" s="33"/>
      <c r="O218" s="69"/>
    </row>
    <row r="219" spans="1:15" s="65" customFormat="1" x14ac:dyDescent="0.25">
      <c r="A219" s="132"/>
      <c r="B219" s="23">
        <v>41759</v>
      </c>
      <c r="C219" s="2"/>
      <c r="D219" s="2"/>
      <c r="E219" s="44"/>
      <c r="F219" s="24">
        <f t="shared" si="4"/>
        <v>0</v>
      </c>
      <c r="G219" s="75">
        <v>8</v>
      </c>
      <c r="H219" s="120"/>
      <c r="I219" s="33"/>
      <c r="J219" s="33"/>
      <c r="K219" s="33"/>
      <c r="L219" s="33"/>
      <c r="O219" s="69"/>
    </row>
    <row r="220" spans="1:15" s="65" customFormat="1" x14ac:dyDescent="0.25">
      <c r="A220" s="132"/>
      <c r="B220" s="23">
        <v>41760</v>
      </c>
      <c r="C220" s="2"/>
      <c r="D220" s="2"/>
      <c r="E220" s="44"/>
      <c r="F220" s="24">
        <f t="shared" si="4"/>
        <v>0</v>
      </c>
      <c r="G220" s="75">
        <v>8</v>
      </c>
      <c r="H220" s="120"/>
      <c r="I220" s="33"/>
      <c r="J220" s="33"/>
      <c r="K220" s="33"/>
      <c r="L220" s="33"/>
      <c r="O220" s="69"/>
    </row>
    <row r="221" spans="1:15" s="65" customFormat="1" x14ac:dyDescent="0.25">
      <c r="A221" s="132"/>
      <c r="B221" s="23">
        <v>41761</v>
      </c>
      <c r="C221" s="2"/>
      <c r="D221" s="2"/>
      <c r="E221" s="44"/>
      <c r="F221" s="24">
        <f t="shared" si="4"/>
        <v>0</v>
      </c>
      <c r="G221" s="75">
        <v>8</v>
      </c>
      <c r="H221" s="121"/>
      <c r="I221" s="33"/>
      <c r="J221" s="33"/>
      <c r="K221" s="33"/>
      <c r="L221" s="33"/>
      <c r="O221" s="69"/>
    </row>
    <row r="222" spans="1:15" s="65" customFormat="1" x14ac:dyDescent="0.25">
      <c r="A222" s="131">
        <v>27</v>
      </c>
      <c r="B222" s="22">
        <v>41764</v>
      </c>
      <c r="C222" s="3"/>
      <c r="D222" s="3"/>
      <c r="E222" s="43"/>
      <c r="F222" s="40">
        <f t="shared" si="4"/>
        <v>0</v>
      </c>
      <c r="G222" s="74">
        <v>8</v>
      </c>
      <c r="H222" s="112">
        <f>SUM(G222:G226)</f>
        <v>40</v>
      </c>
      <c r="I222" s="32"/>
      <c r="J222" s="32"/>
      <c r="K222" s="32"/>
      <c r="L222" s="32"/>
      <c r="O222" s="69"/>
    </row>
    <row r="223" spans="1:15" s="65" customFormat="1" x14ac:dyDescent="0.25">
      <c r="A223" s="131"/>
      <c r="B223" s="22">
        <v>41765</v>
      </c>
      <c r="C223" s="3"/>
      <c r="D223" s="3"/>
      <c r="E223" s="43"/>
      <c r="F223" s="40">
        <f t="shared" si="4"/>
        <v>0</v>
      </c>
      <c r="G223" s="74">
        <v>8</v>
      </c>
      <c r="H223" s="128"/>
      <c r="I223" s="32"/>
      <c r="J223" s="32"/>
      <c r="K223" s="32"/>
      <c r="L223" s="32"/>
      <c r="O223" s="69"/>
    </row>
    <row r="224" spans="1:15" s="65" customFormat="1" x14ac:dyDescent="0.25">
      <c r="A224" s="131"/>
      <c r="B224" s="22">
        <v>41766</v>
      </c>
      <c r="C224" s="3"/>
      <c r="D224" s="3"/>
      <c r="E224" s="43"/>
      <c r="F224" s="40">
        <f t="shared" si="4"/>
        <v>0</v>
      </c>
      <c r="G224" s="74">
        <v>8</v>
      </c>
      <c r="H224" s="128"/>
      <c r="I224" s="32"/>
      <c r="J224" s="32"/>
      <c r="K224" s="32"/>
      <c r="L224" s="32"/>
      <c r="O224" s="69"/>
    </row>
    <row r="225" spans="1:15" s="65" customFormat="1" x14ac:dyDescent="0.25">
      <c r="A225" s="131"/>
      <c r="B225" s="22">
        <v>41767</v>
      </c>
      <c r="C225" s="3"/>
      <c r="D225" s="3"/>
      <c r="E225" s="43"/>
      <c r="F225" s="40">
        <f t="shared" si="4"/>
        <v>0</v>
      </c>
      <c r="G225" s="74">
        <v>8</v>
      </c>
      <c r="H225" s="128"/>
      <c r="I225" s="32"/>
      <c r="J225" s="32"/>
      <c r="K225" s="32"/>
      <c r="L225" s="32"/>
      <c r="O225" s="69"/>
    </row>
    <row r="226" spans="1:15" s="65" customFormat="1" x14ac:dyDescent="0.25">
      <c r="A226" s="131"/>
      <c r="B226" s="22">
        <v>41768</v>
      </c>
      <c r="C226" s="3"/>
      <c r="D226" s="3"/>
      <c r="E226" s="43"/>
      <c r="F226" s="40">
        <f t="shared" si="4"/>
        <v>0</v>
      </c>
      <c r="G226" s="74">
        <v>8</v>
      </c>
      <c r="H226" s="113"/>
      <c r="I226" s="32"/>
      <c r="J226" s="32"/>
      <c r="K226" s="32"/>
      <c r="L226" s="32"/>
      <c r="O226" s="69"/>
    </row>
    <row r="227" spans="1:15" s="65" customFormat="1" x14ac:dyDescent="0.25">
      <c r="A227" s="132">
        <v>28</v>
      </c>
      <c r="B227" s="23">
        <v>41771</v>
      </c>
      <c r="C227" s="2"/>
      <c r="D227" s="2"/>
      <c r="E227" s="44"/>
      <c r="F227" s="24">
        <f t="shared" si="4"/>
        <v>0</v>
      </c>
      <c r="G227" s="75">
        <v>8</v>
      </c>
      <c r="H227" s="119">
        <f>SUM(G227:G231)</f>
        <v>40</v>
      </c>
      <c r="I227" s="33"/>
      <c r="J227" s="33"/>
      <c r="K227" s="33"/>
      <c r="L227" s="33"/>
      <c r="O227" s="69"/>
    </row>
    <row r="228" spans="1:15" s="65" customFormat="1" x14ac:dyDescent="0.25">
      <c r="A228" s="132"/>
      <c r="B228" s="23">
        <v>41772</v>
      </c>
      <c r="C228" s="2"/>
      <c r="D228" s="2"/>
      <c r="E228" s="44"/>
      <c r="F228" s="24">
        <f t="shared" si="4"/>
        <v>0</v>
      </c>
      <c r="G228" s="75">
        <v>8</v>
      </c>
      <c r="H228" s="120"/>
      <c r="I228" s="33"/>
      <c r="J228" s="33"/>
      <c r="K228" s="33"/>
      <c r="L228" s="33"/>
      <c r="O228" s="69"/>
    </row>
    <row r="229" spans="1:15" s="65" customFormat="1" x14ac:dyDescent="0.25">
      <c r="A229" s="132"/>
      <c r="B229" s="23">
        <v>41773</v>
      </c>
      <c r="C229" s="2"/>
      <c r="D229" s="2"/>
      <c r="E229" s="44"/>
      <c r="F229" s="24">
        <f t="shared" si="4"/>
        <v>0</v>
      </c>
      <c r="G229" s="75">
        <v>8</v>
      </c>
      <c r="H229" s="120"/>
      <c r="I229" s="33"/>
      <c r="J229" s="33"/>
      <c r="K229" s="33"/>
      <c r="L229" s="33"/>
      <c r="O229" s="69"/>
    </row>
    <row r="230" spans="1:15" s="65" customFormat="1" x14ac:dyDescent="0.25">
      <c r="A230" s="132"/>
      <c r="B230" s="23">
        <v>41774</v>
      </c>
      <c r="C230" s="2"/>
      <c r="D230" s="2"/>
      <c r="E230" s="44"/>
      <c r="F230" s="24">
        <f t="shared" ref="F230:F241" si="5">E230</f>
        <v>0</v>
      </c>
      <c r="G230" s="75">
        <v>8</v>
      </c>
      <c r="H230" s="120"/>
      <c r="I230" s="33"/>
      <c r="J230" s="33"/>
      <c r="K230" s="33"/>
      <c r="L230" s="33"/>
      <c r="O230" s="69"/>
    </row>
    <row r="231" spans="1:15" s="65" customFormat="1" x14ac:dyDescent="0.25">
      <c r="A231" s="132"/>
      <c r="B231" s="23">
        <v>41775</v>
      </c>
      <c r="C231" s="2"/>
      <c r="D231" s="2"/>
      <c r="E231" s="44"/>
      <c r="F231" s="24">
        <f t="shared" si="5"/>
        <v>0</v>
      </c>
      <c r="G231" s="75">
        <v>8</v>
      </c>
      <c r="H231" s="121"/>
      <c r="I231" s="33"/>
      <c r="J231" s="33"/>
      <c r="K231" s="33"/>
      <c r="L231" s="33"/>
      <c r="O231" s="69"/>
    </row>
    <row r="232" spans="1:15" s="65" customFormat="1" x14ac:dyDescent="0.25">
      <c r="A232" s="131">
        <v>29</v>
      </c>
      <c r="B232" s="22">
        <v>41778</v>
      </c>
      <c r="C232" s="3"/>
      <c r="D232" s="3"/>
      <c r="E232" s="43"/>
      <c r="F232" s="40">
        <f t="shared" si="5"/>
        <v>0</v>
      </c>
      <c r="G232" s="74">
        <v>8</v>
      </c>
      <c r="H232" s="112">
        <f>SUM(G232:G236)</f>
        <v>40</v>
      </c>
      <c r="I232" s="32"/>
      <c r="J232" s="32"/>
      <c r="K232" s="32"/>
      <c r="L232" s="32"/>
      <c r="O232" s="69"/>
    </row>
    <row r="233" spans="1:15" s="65" customFormat="1" x14ac:dyDescent="0.25">
      <c r="A233" s="131"/>
      <c r="B233" s="22">
        <v>41779</v>
      </c>
      <c r="C233" s="3"/>
      <c r="D233" s="3"/>
      <c r="E233" s="43"/>
      <c r="F233" s="40">
        <f t="shared" si="5"/>
        <v>0</v>
      </c>
      <c r="G233" s="74">
        <v>8</v>
      </c>
      <c r="H233" s="128"/>
      <c r="I233" s="32"/>
      <c r="J233" s="32"/>
      <c r="K233" s="32"/>
      <c r="L233" s="32"/>
      <c r="O233" s="69"/>
    </row>
    <row r="234" spans="1:15" s="65" customFormat="1" x14ac:dyDescent="0.25">
      <c r="A234" s="131"/>
      <c r="B234" s="22">
        <v>41780</v>
      </c>
      <c r="C234" s="3"/>
      <c r="D234" s="3"/>
      <c r="E234" s="43"/>
      <c r="F234" s="40">
        <f t="shared" si="5"/>
        <v>0</v>
      </c>
      <c r="G234" s="74">
        <v>8</v>
      </c>
      <c r="H234" s="128"/>
      <c r="I234" s="32"/>
      <c r="J234" s="32"/>
      <c r="K234" s="32"/>
      <c r="L234" s="32"/>
      <c r="O234" s="69"/>
    </row>
    <row r="235" spans="1:15" s="65" customFormat="1" x14ac:dyDescent="0.25">
      <c r="A235" s="131"/>
      <c r="B235" s="22">
        <v>41781</v>
      </c>
      <c r="C235" s="3"/>
      <c r="D235" s="3"/>
      <c r="E235" s="43"/>
      <c r="F235" s="40">
        <f t="shared" si="5"/>
        <v>0</v>
      </c>
      <c r="G235" s="74">
        <v>8</v>
      </c>
      <c r="H235" s="128"/>
      <c r="I235" s="32"/>
      <c r="J235" s="32"/>
      <c r="K235" s="32"/>
      <c r="L235" s="32"/>
      <c r="O235" s="69"/>
    </row>
    <row r="236" spans="1:15" s="65" customFormat="1" x14ac:dyDescent="0.25">
      <c r="A236" s="131"/>
      <c r="B236" s="22">
        <v>41782</v>
      </c>
      <c r="C236" s="3"/>
      <c r="D236" s="3"/>
      <c r="E236" s="43"/>
      <c r="F236" s="40">
        <f t="shared" si="5"/>
        <v>0</v>
      </c>
      <c r="G236" s="76">
        <v>8</v>
      </c>
      <c r="H236" s="113"/>
      <c r="I236" s="32"/>
      <c r="J236" s="32"/>
      <c r="K236" s="32"/>
      <c r="L236" s="32"/>
      <c r="O236" s="69"/>
    </row>
    <row r="237" spans="1:15" s="65" customFormat="1" x14ac:dyDescent="0.25">
      <c r="A237" s="132">
        <v>30</v>
      </c>
      <c r="B237" s="23">
        <v>41785</v>
      </c>
      <c r="C237" s="2"/>
      <c r="D237" s="2"/>
      <c r="E237" s="44"/>
      <c r="F237" s="24">
        <f t="shared" si="5"/>
        <v>0</v>
      </c>
      <c r="G237" s="75">
        <v>8</v>
      </c>
      <c r="H237" s="119">
        <f>SUM(G237:G241)</f>
        <v>40</v>
      </c>
      <c r="I237" s="33"/>
      <c r="J237" s="33"/>
      <c r="K237" s="33"/>
      <c r="L237" s="33"/>
      <c r="O237" s="69"/>
    </row>
    <row r="238" spans="1:15" s="65" customFormat="1" x14ac:dyDescent="0.25">
      <c r="A238" s="132"/>
      <c r="B238" s="23">
        <v>41786</v>
      </c>
      <c r="C238" s="2"/>
      <c r="D238" s="2"/>
      <c r="E238" s="44"/>
      <c r="F238" s="24">
        <f t="shared" si="5"/>
        <v>0</v>
      </c>
      <c r="G238" s="75">
        <v>8</v>
      </c>
      <c r="H238" s="120"/>
      <c r="I238" s="33"/>
      <c r="J238" s="33"/>
      <c r="K238" s="33"/>
      <c r="L238" s="33"/>
      <c r="O238" s="69"/>
    </row>
    <row r="239" spans="1:15" s="65" customFormat="1" x14ac:dyDescent="0.25">
      <c r="A239" s="132"/>
      <c r="B239" s="23">
        <v>41787</v>
      </c>
      <c r="C239" s="2"/>
      <c r="D239" s="2"/>
      <c r="E239" s="44"/>
      <c r="F239" s="24">
        <f t="shared" si="5"/>
        <v>0</v>
      </c>
      <c r="G239" s="75">
        <v>8</v>
      </c>
      <c r="H239" s="120"/>
      <c r="I239" s="33"/>
      <c r="J239" s="33"/>
      <c r="K239" s="33"/>
      <c r="L239" s="33"/>
      <c r="O239" s="69"/>
    </row>
    <row r="240" spans="1:15" s="65" customFormat="1" x14ac:dyDescent="0.25">
      <c r="A240" s="132"/>
      <c r="B240" s="23">
        <v>41788</v>
      </c>
      <c r="C240" s="2"/>
      <c r="D240" s="2"/>
      <c r="E240" s="44"/>
      <c r="F240" s="24">
        <f t="shared" si="5"/>
        <v>0</v>
      </c>
      <c r="G240" s="75">
        <v>8</v>
      </c>
      <c r="H240" s="120"/>
      <c r="I240" s="33"/>
      <c r="J240" s="33"/>
      <c r="K240" s="33"/>
      <c r="L240" s="33"/>
      <c r="O240" s="69"/>
    </row>
    <row r="241" spans="1:15" s="65" customFormat="1" x14ac:dyDescent="0.25">
      <c r="A241" s="132"/>
      <c r="B241" s="23">
        <v>41789</v>
      </c>
      <c r="C241" s="2"/>
      <c r="D241" s="2"/>
      <c r="E241" s="44"/>
      <c r="F241" s="24">
        <f t="shared" si="5"/>
        <v>0</v>
      </c>
      <c r="G241" s="75">
        <v>8</v>
      </c>
      <c r="H241" s="121"/>
      <c r="I241" s="33"/>
      <c r="J241" s="33"/>
      <c r="K241" s="33"/>
      <c r="L241" s="33"/>
      <c r="O241" s="69"/>
    </row>
    <row r="242" spans="1:15" s="65" customFormat="1" x14ac:dyDescent="0.25">
      <c r="O242" s="69"/>
    </row>
    <row r="243" spans="1:15" x14ac:dyDescent="0.25">
      <c r="G243" s="27"/>
      <c r="H243" s="27"/>
    </row>
  </sheetData>
  <mergeCells count="202">
    <mergeCell ref="F86:F90"/>
    <mergeCell ref="G86:G90"/>
    <mergeCell ref="F83:F84"/>
    <mergeCell ref="F76:F77"/>
    <mergeCell ref="F54:F57"/>
    <mergeCell ref="F159:F161"/>
    <mergeCell ref="G159:G161"/>
    <mergeCell ref="F162:F163"/>
    <mergeCell ref="G162:G163"/>
    <mergeCell ref="G34:G36"/>
    <mergeCell ref="G37:G39"/>
    <mergeCell ref="G40:G43"/>
    <mergeCell ref="G44:G45"/>
    <mergeCell ref="G46:G48"/>
    <mergeCell ref="G28:G33"/>
    <mergeCell ref="F49:F50"/>
    <mergeCell ref="G60:G64"/>
    <mergeCell ref="F68:F70"/>
    <mergeCell ref="F65:F67"/>
    <mergeCell ref="F60:F64"/>
    <mergeCell ref="A106:A116"/>
    <mergeCell ref="B100:B101"/>
    <mergeCell ref="B94:B95"/>
    <mergeCell ref="B108:B110"/>
    <mergeCell ref="B120:B123"/>
    <mergeCell ref="A117:A130"/>
    <mergeCell ref="B133:B134"/>
    <mergeCell ref="F91:F92"/>
    <mergeCell ref="G91:G92"/>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G49:G50"/>
    <mergeCell ref="G51:G52"/>
    <mergeCell ref="G54:G57"/>
    <mergeCell ref="G58:G59"/>
    <mergeCell ref="B51:B52"/>
    <mergeCell ref="F58:F59"/>
    <mergeCell ref="F51:F52"/>
    <mergeCell ref="B16:B18"/>
    <mergeCell ref="F16:F18"/>
    <mergeCell ref="B23:B25"/>
    <mergeCell ref="F23:F25"/>
    <mergeCell ref="F21:F22"/>
    <mergeCell ref="B19:B20"/>
    <mergeCell ref="G23:G25"/>
    <mergeCell ref="G26:G27"/>
    <mergeCell ref="F46:F48"/>
    <mergeCell ref="F44:F45"/>
    <mergeCell ref="F34:F36"/>
    <mergeCell ref="B34:B36"/>
    <mergeCell ref="B37:B39"/>
    <mergeCell ref="B54:B57"/>
    <mergeCell ref="B58:B59"/>
    <mergeCell ref="B28:B33"/>
    <mergeCell ref="B40:B43"/>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A167:A171"/>
    <mergeCell ref="A172:A176"/>
    <mergeCell ref="A177:A181"/>
    <mergeCell ref="A182:A186"/>
    <mergeCell ref="A187:A191"/>
    <mergeCell ref="A192:A196"/>
    <mergeCell ref="A197:A201"/>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202:A206"/>
    <mergeCell ref="A207:A211"/>
    <mergeCell ref="A212:A216"/>
    <mergeCell ref="A217:A221"/>
    <mergeCell ref="A222:A226"/>
    <mergeCell ref="A227:A231"/>
    <mergeCell ref="A232:A236"/>
    <mergeCell ref="A237:A241"/>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7:H171"/>
    <mergeCell ref="F112:F116"/>
    <mergeCell ref="F117:F119"/>
    <mergeCell ref="H232:H236"/>
    <mergeCell ref="H237:H241"/>
    <mergeCell ref="H172:H176"/>
    <mergeCell ref="H177:H181"/>
    <mergeCell ref="H182:H186"/>
    <mergeCell ref="H187:H191"/>
    <mergeCell ref="H192:H196"/>
    <mergeCell ref="H197:H201"/>
    <mergeCell ref="H202:H206"/>
    <mergeCell ref="H207:H211"/>
    <mergeCell ref="H212:H216"/>
    <mergeCell ref="H227:H231"/>
    <mergeCell ref="F120:F123"/>
    <mergeCell ref="G120:G123"/>
    <mergeCell ref="G133:G134"/>
    <mergeCell ref="F133:F134"/>
    <mergeCell ref="F94:F95"/>
    <mergeCell ref="G94:G95"/>
    <mergeCell ref="F96:F99"/>
    <mergeCell ref="G96:G99"/>
    <mergeCell ref="B96:B99"/>
    <mergeCell ref="H217:H221"/>
    <mergeCell ref="H222:H226"/>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 ref="G117:G119"/>
    <mergeCell ref="G112:G116"/>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A153:A157"/>
    <mergeCell ref="A158:A166"/>
    <mergeCell ref="B159:B161"/>
    <mergeCell ref="B162:B163"/>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7 H172 H177 H182 H187 H192 H197 H202 H207 H212 H217 H222 H227 H232 H237 F91 H93 F96 F100 F94 F102 F108 F112 F117 F120 F124 F126 F133 F138 F136 F142 F145 F159:F163"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F165:G241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2014-02-12T11:34:19Z</dcterms:modified>
</cp:coreProperties>
</file>