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workbook>
</file>

<file path=xl/calcChain.xml><?xml version="1.0" encoding="utf-8"?>
<calcChain xmlns="http://schemas.openxmlformats.org/spreadsheetml/2006/main">
  <c r="B7" i="6" l="1"/>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<sst xmlns="http://schemas.openxmlformats.org/spreadsheetml/2006/main" count="1666" uniqueCount="809">
  <si>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</si>
  <si>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</si>
  <si>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</si>
  <si>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</si>
  <si>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</si>
  <si>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</si>
  <si>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</si>
  <si>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</si>
  <si>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</si>
  <si>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</si>
  <si>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</si>
  <si>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</si>
  <si>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</si>
  <si>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</si>
  <si>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</si>
  <si>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</si>
  <si>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</si>
  <si>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</si>
  <si>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</si>
  <si>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</si>
  <si>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</si>
  <si>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</si>
  <si>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</si>
  <si>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</si>
  <si>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</si>
  <si>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</si>
  <si>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</si>
  <si>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</si>
  <si>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</si>
  <si>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</si>
  <si>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</si>
  <si>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</si>
  <si>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</si>
  <si>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</si>
  <si>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</si>
  <si>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</si>
  <si>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</si>
  <si>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</si>
  <si>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</si>
  <si>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</si>
  <si>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</si>
  <si>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</si>
  <si>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</si>
  <si>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</si>
  <si>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</si>
  <si>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</si>
  <si>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</si>
  <si>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</si>
  <si>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</si>
  <si>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</si>
  <si>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</si>
  <si>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</si>
  <si>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</si>
  <si>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</si>
  <si>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</si>
  <si>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</si>
  <si>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</si>
  <si>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</si>
  <si>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</si>
  <si>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</si>
  <si>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</si>
  <si>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</si>
  <si>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</si>
  <si>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</si>
  <si>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</si>
  <si>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</si>
  <si>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</si>
  <si>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</si>
  <si>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</si>
  <si>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</si>
  <si>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</si>
  <si>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</si>
  <si>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</si>
  <si>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</si>
  <si>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</si>
  <si>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</si>
  <si>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</si>
  <si>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</si>
  <si>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</si>
  <si>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</si>
  <si>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</si>
  <si>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</si>
  <si>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</si>
  <si>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</si>
  <si>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</si>
  <si>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</si>
  <si>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</si>
  <si>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</si>
  <si>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</si>
  <si>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</si>
  <si>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</si>
  <si>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</si>
  <si>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</si>
  <si>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</si>
  <si>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</si>
  <si>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</si>
  <si>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</si>
  <si>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</si>
  <si>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</si>
  <si>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</si>
  <si>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</si>
  <si>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</si>
  <si>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</si>
  <si>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</si>
  <si>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</si>
  <si>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</si>
  <si>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</si>
  <si>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</si>
  <si>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</si>
  <si>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</si>
  <si>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</si>
  <si>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</si>
  <si>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</si>
  <si>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</si>
  <si>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</si>
  <si>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</si>
  <si>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</si>
  <si>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</si>
  <si>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</si>
  <si>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</si>
  <si>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</si>
  <si>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</si>
  <si>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</si>
  <si>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</si>
  <si>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</si>
  <si>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</si>
  <si>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</si>
  <si>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</si>
  <si>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</si>
  <si>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</si>
  <si>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</si>
  <si>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</si>
  <si>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</si>
  <si>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</si>
  <si>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</si>
  <si>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</si>
  <si>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</si>
  <si>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</si>
  <si>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</si>
  <si>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</si>
  <si>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</si>
  <si>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</si>
  <si>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</si>
  <si>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</si>
  <si>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</si>
  <si>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</si>
  <si>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</si>
  <si>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</si>
  <si>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</si>
  <si>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</si>
  <si>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</si>
  <si>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</si>
  <si>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</si>
  <si>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</si>
  <si>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</si>
  <si>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</si>
  <si>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</si>
  <si>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</si>
  <si>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</si>
  <si>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</si>
  <si>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</si>
  <si>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</si>
  <si>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</si>
  <si>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</si>
  <si>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</si>
  <si>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</si>
  <si>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</si>
  <si>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</si>
  <si>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</si>
  <si>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</si>
  <si>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</si>
  <si>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</si>
  <si>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</si>
  <si>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</si>
  <si>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</si>
  <si>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</si>
  <si>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</si>
  <si>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</si>
  <si>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</si>
  <si>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</si>
  <si>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</si>
  <si>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</si>
  <si>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</si>
  <si>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</si>
  <si>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</si>
  <si>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</si>
  <si>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</si>
  <si>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</si>
  <si>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</si>
  <si>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</si>
  <si>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</si>
  <si>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</si>
  <si>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</si>
  <si>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</si>
  <si>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</si>
  <si>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</si>
  <si>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</si>
  <si>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</si>
  <si>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</si>
  <si>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</si>
  <si>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</si>
  <si>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</si>
  <si>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</si>
  <si>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</si>
  <si>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</si>
  <si>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</si>
  <si>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</si>
  <si>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</si>
  <si>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</si>
  <si>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</si>
  <si>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</si>
  <si>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</si>
  <si>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</si>
  <si>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</si>
  <si>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</si>
  <si>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</si>
  <si>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</si>
  <si>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</si>
  <si>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</si>
  <si>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</si>
  <si>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</si>
  <si>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</si>
  <si>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</si>
  <si>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</si>
  <si>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</si>
  <si>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</si>
  <si>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</si>
  <si>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</si>
  <si>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</si>
  <si>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</si>
  <si>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</si>
  <si>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</si>
  <si>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</si>
  <si>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</si>
  <si>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</si>
  <si>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</si>
  <si>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</si>
  <si>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</si>
  <si>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</si>
  <si>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</si>
  <si>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</si>
  <si>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</si>
  <si>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</si>
  <si>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</si>
  <si>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</si>
  <si>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</si>
  <si>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</si>
  <si>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</si>
  <si>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</si>
  <si>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</si>
  <si>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</si>
  <si>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</si>
  <si>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</si>
  <si>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</si>
  <si>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</si>
  <si>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</si>
  <si>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</si>
  <si>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</si>
  <si>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</si>
  <si>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</si>
  <si>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</si>
  <si>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</si>
  <si>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</si>
  <si>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</si>
  <si>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</si>
  <si>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</si>
  <si>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</si>
  <si>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</si>
  <si>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</si>
  <si>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</si>
  <si>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</si>
  <si>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</si>
  <si>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</si>
  <si>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</si>
  <si>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</si>
  <si>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</si>
  <si>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</si>
  <si>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</si>
  <si>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</si>
  <si>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</si>
  <si>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</si>
  <si>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</si>
  <si>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</si>
  <si>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</si>
  <si>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</si>
  <si>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</si>
  <si>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</si>
  <si>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</si>
  <si>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</si>
  <si>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</si>
  <si>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</si>
  <si>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</si>
  <si>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</si>
  <si>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</si>
  <si>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</si>
  <si>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</si>
  <si>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</si>
  <si>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</si>
  <si>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</si>
  <si>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</si>
  <si>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</si>
  <si>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</si>
  <si>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</si>
  <si>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</si>
  <si>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</si>
  <si>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</si>
  <si>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</si>
  <si>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</si>
  <si>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</si>
  <si>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</si>
  <si>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</si>
  <si>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</si>
  <si>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</si>
  <si>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</si>
  <si>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</si>
  <si>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</si>
  <si>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</si>
  <si>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</si>
  <si>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</si>
  <si>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</si>
  <si>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</si>
  <si>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</si>
  <si>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</si>
  <si>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</si>
  <si>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</si>
  <si>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</si>
  <si>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</si>
  <si>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</si>
  <si>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</si>
  <si>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</si>
  <si>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</si>
  <si>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</si>
  <si>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</si>
  <si>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</si>
  <si>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</si>
  <si>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</si>
  <si>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</si>
  <si>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</si>
  <si>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</si>
  <si>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</si>
  <si>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</si>
  <si>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</si>
  <si>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</si>
  <si>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</si>
  <si>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</si>
  <si>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</si>
  <si>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</si>
  <si>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</si>
  <si>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</si>
  <si>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</si>
  <si>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</si>
  <si>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</si>
  <si>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</si>
  <si>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</si>
  <si>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</si>
  <si>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</si>
  <si>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</si>
  <si>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</si>
  <si>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</si>
  <si>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</si>
  <si>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</si>
  <si>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</si>
  <si>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</si>
  <si>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</si>
  <si>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</si>
  <si>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</si>
  <si>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</si>
  <si>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</si>
  <si>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</si>
  <si>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</si>
  <si>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</si>
  <si>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</si>
  <si>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</si>
  <si>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</si>
  <si>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</si>
  <si>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</si>
  <si>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</si>
  <si>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</si>
  <si>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</si>
  <si>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</si>
  <si>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</si>
  <si>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</si>
  <si>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</si>
  <si>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</si>
  <si>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</si>
  <si>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</si>
  <si>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</si>
  <si>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</si>
  <si>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</si>
  <si>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</si>
  <si>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</si>
  <si>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</si>
  <si>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</si>
  <si>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</si>
  <si>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</si>
  <si>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</si>
  <si>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</si>
  <si>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</si>
  <si>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</si>
  <si>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</si>
  <si>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</si>
  <si>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</si>
  <si>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</si>
  <si>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</si>
  <si>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</si>
  <si>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</si>
  <si>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</si>
  <si>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</si>
  <si>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</si>
  <si>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</si>
  <si>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</si>
  <si>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</si>
  <si>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</si>
  <si>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</si>
  <si>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</si>
  <si>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</si>
  <si>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</si>
  <si>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</si>
  <si>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</si>
  <si>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</si>
  <si>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</si>
  <si>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</si>
  <si>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</si>
  <si>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</si>
  <si>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</si>
  <si>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</si>
  <si>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</si>
  <si>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</si>
  <si>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</si>
  <si>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</si>
  <si>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</si>
  <si>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</si>
  <si>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</si>
  <si>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</si>
  <si>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</si>
  <si>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</si>
  <si>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</si>
  <si>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</si>
  <si>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</si>
  <si>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</si>
  <si>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</si>
  <si>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</si>
  <si>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</si>
  <si>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</si>
  <si>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</si>
  <si>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</si>
  <si>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</si>
  <si>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</si>
  <si>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</si>
  <si>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</si>
  <si>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</si>
  <si>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</si>
  <si>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</si>
  <si>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</si>
  <si>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</si>
  <si>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</si>
  <si>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</si>
  <si>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</si>
  <si>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</si>
  <si>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</si>
  <si>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</si>
  <si>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</si>
  <si>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</si>
  <si>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</si>
  <si>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</si>
  <si>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</si>
  <si>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</si>
  <si>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</si>
  <si>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</si>
  <si>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</si>
  <si>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</si>
  <si>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</si>
  <si>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</si>
  <si>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</si>
  <si>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</si>
  <si>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</si>
  <si>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</si>
  <si>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</si>
  <si>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</si>
  <si>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</si>
  <si>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</si>
  <si>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</si>
  <si>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</si>
  <si>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</si>
  <si>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</si>
  <si>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</si>
  <si>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</si>
  <si>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</si>
  <si>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</si>
  <si>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</si>
  <si>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</si>
  <si>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</si>
  <si>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</si>
  <si>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</si>
  <si>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</si>
  <si>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</si>
  <si>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</si>
  <si>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</si>
  <si>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</si>
  <si>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</si>
  <si>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</si>
  <si>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</si>
  <si>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</si>
  <si>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</si>
  <si>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</si>
  <si>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</si>
  <si>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</si>
  <si>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</si>
  <si>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</si>
  <si>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</si>
  <si>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</si>
  <si>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</si>
  <si>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</si>
  <si>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</si>
  <si>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</si>
  <si>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</si>
  <si>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</si>
  <si>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</si>
  <si>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Drop-dict</t>
  </si>
  <si>
    <t>Delete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</si>
  <si>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</si>
  <si>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</si>
  <si>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</si>
  <si>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</si>
  <si>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</si>
  <si>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</si>
  <si>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</si>
  <si>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</si>
  <si>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</si>
  <si>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</si>
  <si>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</si>
  <si>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</si>
  <si>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</si>
  <si>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</si>
  <si>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</si>
  <si>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</si>
  <si>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</si>
  <si>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</si>
  <si>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</si>
  <si>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</si>
  <si>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drop-dict</t>
  </si>
  <si>
    <t>Delete question in list-unanswer</t>
  </si>
  <si>
    <t>Delete question in list-tempsave</t>
  </si>
  <si>
    <t>Delete question in list-saved</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</si>
  <si>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</si>
  <si>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</si>
  <si>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</si>
  <si>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</si>
  <si>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</si>
  <si>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</si>
  <si>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</si>
  <si>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</si>
  <si>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</si>
  <si>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</si>
  <si>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</si>
  <si>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</si>
  <si>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</si>
  <si>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</si>
  <si>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</si>
  <si>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</si>
  <si>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</si>
  <si>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</si>
  <si>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</si>
  <si>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</si>
  <si>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</si>
  <si>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</si>
  <si>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</si>
  <si>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</si>
  <si>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</si>
  <si>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</si>
  <si>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</si>
  <si>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</si>
  <si>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</si>
  <si>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</si>
  <si>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</si>
  <si>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</si>
  <si>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</si>
  <si>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</si>
  <si>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</si>
  <si>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</si>
  <si>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</si>
  <si>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</si>
  <si>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</si>
  <si>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</si>
  <si>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</si>
  <si>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</si>
  <si>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'Delete'</t>
  </si>
  <si>
    <t>TC.16.4</t>
  </si>
  <si>
    <t>Show list 'Drop'</t>
  </si>
  <si>
    <t>Pre-conditions: Users logged into the site. 
1. Choose dictionary
2. Select list Available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</si>
  <si>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</si>
  <si>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</si>
  <si>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</si>
  <si>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</si>
  <si>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</si>
  <si>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</si>
  <si>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</si>
  <si>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</si>
  <si>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</si>
  <si>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</si>
  <si>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</si>
  <si>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</si>
  <si>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</si>
  <si>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</si>
  <si>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</si>
  <si>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</si>
  <si>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</si>
  <si>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</si>
  <si>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</si>
  <si>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</si>
  <si>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</si>
  <si>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</si>
  <si>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</si>
  <si>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</si>
  <si>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</si>
  <si>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</si>
  <si>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</si>
  <si>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</si>
  <si>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2 (chiếm 2%)</t>
  </si>
  <si>
    <t>testcase Block: not thought out solutions, go to the next Sprint.</t>
  </si>
  <si>
    <t>testcase Failed: have solutions but not enough time, switch to Sprint next product improvements.</t>
  </si>
  <si>
    <t>testcase failed: 20 (chiếm 22%)</t>
  </si>
  <si>
    <t>Testcase: 94</t>
  </si>
  <si>
    <t>testcase passed: 72 (chiếm 76%)</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</si>
  <si>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</si>
  <si>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</si>
  <si>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</si>
  <si>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</si>
  <si>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</si>
  <si>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</si>
  <si>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</si>
  <si>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</si>
  <si>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</si>
  <si>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</si>
  <si>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</si>
  <si>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</si>
  <si>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</si>
  <si>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</si>
  <si>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</si>
  <si>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</si>
  <si>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</si>
  <si>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</si>
  <si>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</si>
  <si>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</si>
  <si>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</si>
  <si>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</si>
  <si>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</si>
  <si>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</si>
  <si>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</si>
  <si>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</si>
  <si>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</si>
  <si>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</si>
  <si>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</si>
  <si>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</si>
  <si>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</si>
  <si>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</si>
  <si>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</si>
  <si>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</si>
  <si>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</si>
  <si>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</si>
  <si>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</si>
  <si>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</si>
  <si>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</si>
  <si>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</si>
  <si>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</si>
  <si>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</si>
  <si>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</si>
  <si>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</si>
  <si>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</si>
  <si>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</si>
  <si>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</si>
  <si>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</si>
  <si>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</si>
  <si>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</si>
  <si>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</si>
  <si>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</si>
  <si>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</si>
  <si>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</si>
  <si>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</si>
  <si>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</si>
  <si>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</si>
  <si>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</si>
  <si>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</si>
  <si>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</si>
  <si>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</si>
  <si>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</si>
  <si>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</si>
  <si>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</si>
  <si>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</si>
  <si>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</si>
  <si>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</si>
  <si>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</si>
  <si>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</si>
  <si>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</si>
  <si>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</si>
  <si>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</si>
  <si>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</si>
  <si>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</si>
  <si>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</si>
  <si>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</si>
  <si>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</si>
  <si>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</si>
  <si>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</si>
  <si>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</si>
  <si>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</si>
  <si>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</si>
  <si>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</si>
  <si>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</si>
  <si>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</si>
  <si>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</si>
  <si>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</si>
  <si>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</si>
  <si>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</si>
  <si>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</si>
  <si>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</si>
  <si>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</si>
  <si>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</si>
  <si>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</si>
  <si>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</si>
  <si>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</si>
  <si>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</si>
  <si>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</si>
  <si>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</si>
  <si>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</si>
  <si>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</si>
  <si>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</si>
  <si>
    <t xml:space="preserve">Three question was transferred to the list-deleted. Show notification deleted successfully </t>
  </si>
  <si>
    <t>Pre-Conditions: Available in a list of 10 unanswered questions  
1. Choose  list-tempsave
2. Choose any question (do not select the check box) 
3. Choose Delete in detail interface question 
4. Confirm Deletion</t>
  </si>
  <si>
    <t>Pre-Conditions: Available in a list of 10 unanswered questions  
1. Choose  list-tempsave
2. Choose any question (checked box) 
3. Choose Delete in detail interface question 
4. Confirm Deletion</t>
  </si>
  <si>
    <t>Pre-Conditions: Available in a list of 10 unanswered questions  
1. Choose  list-tempsave
2. Choose 3 question  (checked box)  
3. Choose Delete in detail interface question 
4. Confirm Deletion</t>
  </si>
  <si>
    <t>Pre-Conditions: Available in a list of 10 unanswered questions  
1. Choose  list-saved
2. Choose any question (do not select the check box) 
3. Choose Delete in detail interface question 
4. Confirm Deletion</t>
  </si>
  <si>
    <t>Pre-Conditions: Available in a list of 10 unanswered questions  
1. Choose  list-saved
2. Choose any question (checked box) 
3. Choose Delete in detail interface question 
4. Confirm Deletion</t>
  </si>
  <si>
    <t>Pre-Conditions: Available in a list of 10 unanswered questions  
1. Choose  list-saved
2. Choose 3 question  (checked box)  
3. Choose Delete in detail interface question 
4. Confirm Deletion</t>
  </si>
  <si>
    <t>Restore a deleted question from the list-unanswered</t>
  </si>
  <si>
    <t>Restore multi deleted question from the list-unanswered</t>
  </si>
  <si>
    <t>Restore a deleted question from the list-unanswered with checkbox</t>
  </si>
  <si>
    <t>Restore a deleted question from the list-tempsave</t>
  </si>
  <si>
    <t>Restore a deleted question from the list-tempsave with checkbox</t>
  </si>
  <si>
    <t>Restore multi deleted question from the list-tempsave</t>
  </si>
  <si>
    <t>Restore a deleted question from the list-saved</t>
  </si>
  <si>
    <t>Restore a deleted question from the list-saved with checkbox</t>
  </si>
  <si>
    <t>Restore multi deleted question from the list-saved</t>
  </si>
  <si>
    <t>Show list 'Current'</t>
  </si>
  <si>
    <t>Pre-conditions: Users logged into the site. 
1. Choose dictionary
2. Select list Current
3. Check data</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</si>
  <si>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</si>
  <si>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</si>
  <si>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</si>
  <si>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</si>
  <si>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Restore a question from the list Available</t>
  </si>
  <si>
    <t>Restore a question from the list Available with checkbox</t>
  </si>
  <si>
    <t>Restore multi question from the list Available</t>
  </si>
  <si>
    <t>Restore a question from the list 'Current'</t>
  </si>
  <si>
    <t>Restore a question from the list 'Current' with checkbox</t>
  </si>
  <si>
    <t>Restore multi question from the list 'Current'</t>
  </si>
  <si>
    <t>Pre-Conditions: In the list of questions answered 10 records available 
1. Select  list-saved
2. Choose a question (checked box) 
4. Choose Add to dictionary 
5. Confirming Add to dictionary</t>
  </si>
  <si>
    <t>Pre-Conditions: In the list of 'Available' of 10 dictionaries available records 
1. Choose dictionaries 
2. Select 'Available' 
3. Choose a question (checked box) 
4. Choose Add to dictionary 
5. Confirming Add to dictionary</t>
  </si>
  <si>
    <t>Pre-Conditions: In the list of 'Available' of 10 dictionaries available records 
1. Choose dictionaries 
2. Select 'Available' 
3. Choose a question (checked box) ) 
4. Choose Add to dictionary 
5. Confirming Add to dictionary</t>
  </si>
  <si>
    <t>Login with account name,password incorrect</t>
  </si>
  <si>
    <t>restore question</t>
  </si>
  <si>
    <t>restore question from list-deleted</t>
  </si>
  <si>
    <t>Pre-Conditions: In the deleted list of 4 questions were deleted from the list-unanswered
1. Choose deleted list 
2. Choose a question (do not select the check box) 
3. Choose restore questions 
4. Verify restorey</t>
  </si>
  <si>
    <t>The question was transferred to the list-unanswer. Show notification of successful restorey</t>
  </si>
  <si>
    <t>Pre-Conditions: In the deleted list of 4 questions were deleted from the list-unanswered
1. Choose deleted list 
2. Choose a question (checked box) 
3. Choose restore questions 
4. Verify restorey</t>
  </si>
  <si>
    <t>Pre-Conditions: In the deleted list of 4 questions were deleted from the list-unanswered
1. Choose deleted list 
2. Choose 2 questions (checked box) 
3. Choose restore questions 
4. Verify restorey</t>
  </si>
  <si>
    <t>Pre-Conditions: In the deleted list of 4 questions were deleted from the list-tempsave
1. Choose deleted list 
2. Choose a question (do not select the check box) 
3. Choose restore questions 
4. Verify restorey</t>
  </si>
  <si>
    <t>The question was transferred to the list-tempsave . Show notification of successful restorey</t>
  </si>
  <si>
    <t>Pre-Conditions: In the deleted list of 4 questions were deleted from the list-tempsave
1. Choose deleted list 
2. Choose a question (checked box) 
3. Choose restore questions 
4. Verify restorey</t>
  </si>
  <si>
    <t>The question was transferred to the list-tempsave. Show notification of successful restorey</t>
  </si>
  <si>
    <t>Pre-Conditions: In the deleted list of 4 questions were deleted from the list-tempsave
1. Choose deleted list 
2. Choose 2 questions (checked box) 
3. Choose restore questions 
4. Verify restorey</t>
  </si>
  <si>
    <t>The questions was transferred to the list-tempsave. Show notification of successful restorey</t>
  </si>
  <si>
    <t>Pre-Conditions: In the deleted list of 4 questions were deleted from the list-saved
1. Choose deleted list 
2. Choose a question (do not select the check box) 
3. Choose restore questions 
4. Verify restorey</t>
  </si>
  <si>
    <t>The question was transferred to the list-saved. Show notification of successful restorey</t>
  </si>
  <si>
    <t>Pre-Conditions: In the deleted list of 4 questions were deleted from the list-saved
1. Choose deleted list 
2. Choose a question (checked box) 
3. Choose restore questions 
4. Verify restorey</t>
  </si>
  <si>
    <t>Pre-Conditions: In the deleted list of 4 questions were deleted from the list-saved
1. Choose deleted list 
2. Choose 2 questions (checked box) 
3. Choose restore questions 
4. Verify restorey</t>
  </si>
  <si>
    <t>restore question from list-dict</t>
  </si>
  <si>
    <t xml:space="preserve">Pre-Conditions: In the list of 'Delete' dictionaries available 4 records are deleted from the list of 'Available' 
1. Choose dictionaries 
2. Select 'Deleted' 
3. Choose a question (no checkbox) 
4. Choose restore questions 
5. Verify restorey
</t>
  </si>
  <si>
    <t>The question was transferred to the Available list. Show notification successful restorey questions</t>
  </si>
  <si>
    <t xml:space="preserve">Pre-Conditions: In the list of 'Delete' dictionaries available 4 records are deleted from the list of 'Available' 
1. Choose dictionaries 
2. Select 'Deleted' 
3. Choose a question (checked box) 
4. Choose restore questions 
5. Verify restorey
</t>
  </si>
  <si>
    <t xml:space="preserve">Pre-Conditions: In the list of 'Delete' dictionaries available 4 records are deleted from the list of 'Current' 
1. Choose dictionaries 
2. Select 'Deleted' 
3. Choose a question (no checkbox) 
4. Choose restore questions 
5. Verify restorey
</t>
  </si>
  <si>
    <t xml:space="preserve">The question was transferred to the Current list. Show notification successful restorey questions </t>
  </si>
  <si>
    <t xml:space="preserve">Pre-Conditions: In the list of 'Delete' dictionaries available 4 records are deleted from the list of 'Current' 
1. Choose dictionaries 
2. Select 'Deleted' 
3. Choose a question (checked box) 
4. Choose restore questions 
5. Verify restorey
</t>
  </si>
  <si>
    <t>Upload-dict</t>
  </si>
  <si>
    <t>Upload dict on internet from list-dict (available)</t>
  </si>
  <si>
    <t>TO.05</t>
  </si>
  <si>
    <t>TC.05.1</t>
  </si>
  <si>
    <t>TC.05.2</t>
  </si>
  <si>
    <t>TC.05.3</t>
  </si>
  <si>
    <t>TC.05.4</t>
  </si>
  <si>
    <t>TC.06.5</t>
  </si>
  <si>
    <t>TC.06.6</t>
  </si>
  <si>
    <t>TC.06.7</t>
  </si>
  <si>
    <t>TC.08.2</t>
  </si>
  <si>
    <t>TC.08.3</t>
  </si>
  <si>
    <t>TC.08.4</t>
  </si>
  <si>
    <t>TC.08.5</t>
  </si>
  <si>
    <t>TC.08.6</t>
  </si>
  <si>
    <t>TC.08.7</t>
  </si>
  <si>
    <t>TC.08.8</t>
  </si>
  <si>
    <t>TC.12.3</t>
  </si>
  <si>
    <t>TC.15.3</t>
  </si>
  <si>
    <t>TC.15.4</t>
  </si>
  <si>
    <t>TC.16.5</t>
  </si>
  <si>
    <t>TC.16.6</t>
  </si>
  <si>
    <t>TC.23.4</t>
  </si>
  <si>
    <t>TC.23.5</t>
  </si>
  <si>
    <t>TC.23.6</t>
  </si>
  <si>
    <t>TC.23.7</t>
  </si>
  <si>
    <t>TC.23.8</t>
  </si>
  <si>
    <t>TC.23.9</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</si>
</sst>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72</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8" t="s">
        <v>6</v>
      </c>
      <c r="C8" s="79"/>
      <c r="D8" s="80"/>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595</v>
      </c>
      <c r="C26" s="19">
        <v>1.8</v>
      </c>
      <c r="D26" s="22" t="s">
        <v>594</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topLeftCell="A16" workbookViewId="0">
      <selection activeCell="G38" sqref="G38"/>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1" t="str">
        <f>'Testcase Specification'!B11</f>
        <v>Login</v>
      </c>
      <c r="B5" s="81"/>
      <c r="C5" s="81"/>
      <c r="D5" s="81"/>
    </row>
    <row r="6" spans="1:4" x14ac:dyDescent="0.25">
      <c r="A6" s="43" t="s">
        <v>88</v>
      </c>
      <c r="B6" s="7" t="str">
        <f>'Testcase Specification'!C12</f>
        <v>Check login</v>
      </c>
      <c r="C6" s="7" t="s">
        <v>596</v>
      </c>
      <c r="D6" s="43"/>
    </row>
    <row r="7" spans="1:4" s="36" customFormat="1" x14ac:dyDescent="0.25">
      <c r="A7" s="7" t="s">
        <v>89</v>
      </c>
      <c r="B7" s="7" t="str">
        <f>'Testcase Specification'!C14</f>
        <v>Check invalid login</v>
      </c>
      <c r="C7" s="7" t="s">
        <v>757</v>
      </c>
      <c r="D7" s="7"/>
    </row>
    <row r="8" spans="1:4" x14ac:dyDescent="0.25">
      <c r="A8" s="43" t="s">
        <v>90</v>
      </c>
      <c r="B8" s="43" t="str">
        <f>'Testcase Specification'!C20</f>
        <v>Check login session</v>
      </c>
      <c r="C8" s="33" t="s">
        <v>547</v>
      </c>
      <c r="D8" s="43"/>
    </row>
    <row r="9" spans="1:4" x14ac:dyDescent="0.25">
      <c r="A9" s="81" t="str">
        <f>'Testcase Specification'!B22</f>
        <v>Change password</v>
      </c>
      <c r="B9" s="81"/>
      <c r="C9" s="81"/>
      <c r="D9" s="81"/>
    </row>
    <row r="10" spans="1:4" ht="45" customHeight="1" x14ac:dyDescent="0.25">
      <c r="A10" s="43" t="s">
        <v>111</v>
      </c>
      <c r="B10" s="43" t="str">
        <f>'Testcase Specification'!C23</f>
        <v>Check password</v>
      </c>
      <c r="C10" s="7" t="s">
        <v>597</v>
      </c>
      <c r="D10" s="43"/>
    </row>
    <row r="11" spans="1:4" x14ac:dyDescent="0.25">
      <c r="A11" s="81" t="str">
        <f>'Testcase Specification'!B31</f>
        <v>Register</v>
      </c>
      <c r="B11" s="81"/>
      <c r="C11" s="81"/>
      <c r="D11" s="81"/>
    </row>
    <row r="12" spans="1:4" ht="94.5" x14ac:dyDescent="0.25">
      <c r="A12" s="43" t="s">
        <v>783</v>
      </c>
      <c r="B12" s="7" t="str">
        <f>'Testcase Specification'!C32</f>
        <v>Check register</v>
      </c>
      <c r="C12" s="7" t="s">
        <v>598</v>
      </c>
      <c r="D12" s="43"/>
    </row>
    <row r="13" spans="1:4" ht="31.5" x14ac:dyDescent="0.25">
      <c r="A13" s="43" t="s">
        <v>125</v>
      </c>
      <c r="B13" s="7" t="str">
        <f>'Testcase Specification'!C37</f>
        <v>Show notification</v>
      </c>
      <c r="C13" s="7" t="s">
        <v>599</v>
      </c>
      <c r="D13" s="43"/>
    </row>
    <row r="14" spans="1:4" x14ac:dyDescent="0.25">
      <c r="A14" s="81" t="str">
        <f>'Testcase Specification'!B45</f>
        <v>View profile</v>
      </c>
      <c r="B14" s="81"/>
      <c r="C14" s="81"/>
      <c r="D14" s="81"/>
    </row>
    <row r="15" spans="1:4" ht="63" x14ac:dyDescent="0.25">
      <c r="A15" s="43" t="s">
        <v>133</v>
      </c>
      <c r="B15" s="43" t="str">
        <f>'Testcase Specification'!C46</f>
        <v>Show user profile</v>
      </c>
      <c r="C15" s="7" t="s">
        <v>600</v>
      </c>
      <c r="D15" s="43"/>
    </row>
    <row r="16" spans="1:4" x14ac:dyDescent="0.25">
      <c r="A16" s="81" t="str">
        <f>'Testcase Specification'!B48</f>
        <v>Show list question</v>
      </c>
      <c r="B16" s="81"/>
      <c r="C16" s="81"/>
      <c r="D16" s="81"/>
    </row>
    <row r="17" spans="1:4" ht="31.5" x14ac:dyDescent="0.25">
      <c r="A17" s="43" t="s">
        <v>141</v>
      </c>
      <c r="B17" s="7" t="str">
        <f>'Testcase Specification'!C49</f>
        <v>Pagging</v>
      </c>
      <c r="C17" s="7" t="s">
        <v>601</v>
      </c>
      <c r="D17" s="43"/>
    </row>
    <row r="18" spans="1:4" ht="31.5" x14ac:dyDescent="0.25">
      <c r="A18" s="43" t="s">
        <v>156</v>
      </c>
      <c r="B18" s="7" t="str">
        <f>'Testcase Specification'!C58</f>
        <v>Content of List question</v>
      </c>
      <c r="C18" s="7" t="s">
        <v>602</v>
      </c>
      <c r="D18" s="43"/>
    </row>
    <row r="19" spans="1:4" x14ac:dyDescent="0.25">
      <c r="A19" s="81" t="str">
        <f>'Testcase Specification'!B63</f>
        <v>Search</v>
      </c>
      <c r="B19" s="81"/>
      <c r="C19" s="81"/>
      <c r="D19" s="81"/>
    </row>
    <row r="20" spans="1:4" x14ac:dyDescent="0.25">
      <c r="A20" s="43" t="s">
        <v>164</v>
      </c>
      <c r="B20" s="43" t="str">
        <f>'Testcase Specification'!C64</f>
        <v>Check data</v>
      </c>
      <c r="C20" s="43" t="s">
        <v>603</v>
      </c>
      <c r="D20" s="43"/>
    </row>
    <row r="21" spans="1:4" x14ac:dyDescent="0.25">
      <c r="A21" s="43" t="s">
        <v>176</v>
      </c>
      <c r="B21" s="43" t="str">
        <f>'Testcase Specification'!C66</f>
        <v>Implement search</v>
      </c>
      <c r="C21" s="7" t="s">
        <v>604</v>
      </c>
      <c r="D21" s="43"/>
    </row>
    <row r="22" spans="1:4" x14ac:dyDescent="0.25">
      <c r="A22" s="81" t="str">
        <f>'Testcase Specification'!B68</f>
        <v>view question</v>
      </c>
      <c r="B22" s="81"/>
      <c r="C22" s="81"/>
      <c r="D22" s="81"/>
    </row>
    <row r="23" spans="1:4" x14ac:dyDescent="0.25">
      <c r="A23" s="43" t="s">
        <v>190</v>
      </c>
      <c r="B23" s="43" t="str">
        <f>'Testcase Specification'!C69</f>
        <v>Show detail question</v>
      </c>
      <c r="C23" s="43" t="s">
        <v>605</v>
      </c>
      <c r="D23" s="43"/>
    </row>
    <row r="24" spans="1:4" x14ac:dyDescent="0.25">
      <c r="A24" s="81" t="str">
        <f>'Testcase Specification'!B73</f>
        <v>Send mail</v>
      </c>
      <c r="B24" s="81"/>
      <c r="C24" s="81"/>
      <c r="D24" s="81"/>
    </row>
    <row r="25" spans="1:4" x14ac:dyDescent="0.25">
      <c r="A25" s="43" t="s">
        <v>193</v>
      </c>
      <c r="B25" s="43" t="str">
        <f>'Testcase Specification'!C74</f>
        <v xml:space="preserve">Send answer </v>
      </c>
      <c r="C25" s="43" t="s">
        <v>606</v>
      </c>
      <c r="D25" s="43"/>
    </row>
    <row r="26" spans="1:4" x14ac:dyDescent="0.25">
      <c r="A26" s="81" t="str">
        <f>'Testcase Specification'!B77</f>
        <v>Save question</v>
      </c>
      <c r="B26" s="81"/>
      <c r="C26" s="81"/>
      <c r="D26" s="81"/>
    </row>
    <row r="27" spans="1:4" ht="31.5" x14ac:dyDescent="0.25">
      <c r="A27" s="43" t="s">
        <v>197</v>
      </c>
      <c r="B27" s="43" t="str">
        <f>'Testcase Specification'!C78</f>
        <v>Save question</v>
      </c>
      <c r="C27" s="7" t="s">
        <v>607</v>
      </c>
      <c r="D27" s="43"/>
    </row>
    <row r="28" spans="1:4" x14ac:dyDescent="0.25">
      <c r="A28" s="81" t="str">
        <f>'Testcase Specification'!B81</f>
        <v>Dictionary</v>
      </c>
      <c r="B28" s="81"/>
      <c r="C28" s="81"/>
      <c r="D28" s="81"/>
    </row>
    <row r="29" spans="1:4" ht="31.5" x14ac:dyDescent="0.25">
      <c r="A29" s="43" t="s">
        <v>199</v>
      </c>
      <c r="B29" s="43" t="str">
        <f>'Testcase Specification'!C82</f>
        <v>Show dict</v>
      </c>
      <c r="C29" s="7" t="s">
        <v>608</v>
      </c>
      <c r="D29" s="43"/>
    </row>
    <row r="30" spans="1:4" ht="31.5" x14ac:dyDescent="0.25">
      <c r="A30" s="43" t="s">
        <v>201</v>
      </c>
      <c r="B30" s="43" t="str">
        <f>'Testcase Specification'!C87</f>
        <v>Paging for list-dictionary</v>
      </c>
      <c r="C30" s="7" t="s">
        <v>609</v>
      </c>
      <c r="D30" s="43"/>
    </row>
    <row r="31" spans="1:4" x14ac:dyDescent="0.25">
      <c r="A31" s="81" t="str">
        <f>'Testcase Specification'!B94</f>
        <v>Upload-dict</v>
      </c>
      <c r="B31" s="81"/>
      <c r="C31" s="81"/>
      <c r="D31" s="81"/>
    </row>
    <row r="32" spans="1:4" ht="31.5" x14ac:dyDescent="0.25">
      <c r="A32" s="43" t="s">
        <v>322</v>
      </c>
      <c r="B32" s="43" t="str">
        <f>'Testcase Specification'!C95</f>
        <v>put question into dict from list-save</v>
      </c>
      <c r="C32" s="7" t="s">
        <v>610</v>
      </c>
      <c r="D32" s="43"/>
    </row>
    <row r="33" spans="1:4" ht="31.5" x14ac:dyDescent="0.25">
      <c r="A33" s="43" t="s">
        <v>345</v>
      </c>
      <c r="B33" s="43" t="str">
        <f>'Testcase Specification'!C99</f>
        <v>Upload dict on internet from list-dict (available)</v>
      </c>
      <c r="C33" s="7" t="s">
        <v>611</v>
      </c>
      <c r="D33" s="43"/>
    </row>
    <row r="34" spans="1:4" x14ac:dyDescent="0.25">
      <c r="A34" s="81" t="str">
        <f>'Testcase Specification'!B103</f>
        <v>Drop-dict</v>
      </c>
      <c r="B34" s="81"/>
      <c r="C34" s="81"/>
      <c r="D34" s="81"/>
    </row>
    <row r="35" spans="1:4" ht="31.5" x14ac:dyDescent="0.25">
      <c r="A35" s="43" t="s">
        <v>362</v>
      </c>
      <c r="B35" s="43" t="str">
        <f>'Testcase Specification'!C104</f>
        <v>drop-dict</v>
      </c>
      <c r="C35" s="7" t="s">
        <v>612</v>
      </c>
      <c r="D35" s="43"/>
    </row>
    <row r="36" spans="1:4" x14ac:dyDescent="0.25">
      <c r="A36" s="81" t="str">
        <f>'Testcase Specification'!B108</f>
        <v>Delete question</v>
      </c>
      <c r="B36" s="81"/>
      <c r="C36" s="81"/>
      <c r="D36" s="81"/>
    </row>
    <row r="37" spans="1:4" ht="31.5" x14ac:dyDescent="0.25">
      <c r="A37" s="43" t="s">
        <v>363</v>
      </c>
      <c r="B37" s="43" t="str">
        <f>'Testcase Specification'!C109</f>
        <v>Delete question in list-unanswer</v>
      </c>
      <c r="C37" s="7" t="s">
        <v>613</v>
      </c>
      <c r="D37" s="43"/>
    </row>
    <row r="38" spans="1:4" ht="31.5" x14ac:dyDescent="0.25">
      <c r="A38" s="43" t="s">
        <v>366</v>
      </c>
      <c r="B38" s="43" t="str">
        <f>'Testcase Specification'!C113</f>
        <v>Delete question in list-tempsave</v>
      </c>
      <c r="C38" s="7" t="s">
        <v>614</v>
      </c>
      <c r="D38" s="43"/>
    </row>
    <row r="39" spans="1:4" ht="31.5" x14ac:dyDescent="0.25">
      <c r="A39" s="43" t="s">
        <v>370</v>
      </c>
      <c r="B39" s="43" t="str">
        <f>'Testcase Specification'!C117</f>
        <v>Delete question in list-saved</v>
      </c>
      <c r="C39" s="7" t="s">
        <v>615</v>
      </c>
      <c r="D39" s="43"/>
    </row>
    <row r="40" spans="1:4" x14ac:dyDescent="0.25">
      <c r="A40" s="81" t="str">
        <f>'Testcase Specification'!B121</f>
        <v>restore question</v>
      </c>
      <c r="B40" s="81"/>
      <c r="C40" s="81"/>
      <c r="D40" s="81"/>
    </row>
    <row r="41" spans="1:4" ht="31.5" x14ac:dyDescent="0.25">
      <c r="A41" s="43" t="s">
        <v>386</v>
      </c>
      <c r="B41" s="43" t="str">
        <f>'Testcase Specification'!C122</f>
        <v>restore question from list-deleted</v>
      </c>
      <c r="C41" s="7" t="s">
        <v>612</v>
      </c>
      <c r="D41" s="43"/>
    </row>
    <row r="42" spans="1:4" ht="31.5" x14ac:dyDescent="0.25">
      <c r="A42" s="43" t="s">
        <v>387</v>
      </c>
      <c r="B42" s="43" t="str">
        <f>'Testcase Specification'!C132</f>
        <v>restore question from list-dict</v>
      </c>
      <c r="C42" s="7" t="s">
        <v>616</v>
      </c>
      <c r="D42" s="43"/>
    </row>
    <row r="43" spans="1:4" x14ac:dyDescent="0.25">
      <c r="A43" s="81" t="str">
        <f>'Testcase Specification'!B139</f>
        <v>Create question</v>
      </c>
      <c r="B43" s="81"/>
      <c r="C43" s="81"/>
      <c r="D43" s="81"/>
    </row>
    <row r="44" spans="1:4" ht="63" x14ac:dyDescent="0.25">
      <c r="A44" s="43" t="s">
        <v>451</v>
      </c>
      <c r="B44" s="43" t="str">
        <f>'Testcase Specification'!C140</f>
        <v>Create question</v>
      </c>
      <c r="C44" s="7" t="s">
        <v>617</v>
      </c>
      <c r="D44" s="43"/>
    </row>
    <row r="45" spans="1:4" x14ac:dyDescent="0.25">
      <c r="A45" s="81" t="s">
        <v>30</v>
      </c>
      <c r="B45" s="81"/>
      <c r="C45" s="81"/>
      <c r="D45" s="81"/>
    </row>
    <row r="46" spans="1:4" x14ac:dyDescent="0.25">
      <c r="A46" s="43"/>
      <c r="B46" s="43"/>
      <c r="C46" s="43"/>
      <c r="D46" s="43"/>
    </row>
    <row r="47" spans="1:4" x14ac:dyDescent="0.25">
      <c r="A47" s="43"/>
      <c r="B47" s="43"/>
      <c r="C47" s="43"/>
      <c r="D47" s="43"/>
    </row>
    <row r="48" spans="1:4" x14ac:dyDescent="0.25">
      <c r="A48" s="81" t="s">
        <v>31</v>
      </c>
      <c r="B48" s="81"/>
      <c r="C48" s="81"/>
      <c r="D48" s="81"/>
    </row>
    <row r="49" spans="1:4" x14ac:dyDescent="0.25">
      <c r="A49" s="43"/>
      <c r="B49" s="43"/>
      <c r="C49" s="43"/>
      <c r="D49" s="43"/>
    </row>
    <row r="50" spans="1:4" x14ac:dyDescent="0.25">
      <c r="A50" s="43"/>
      <c r="B50" s="43"/>
      <c r="C50" s="43"/>
      <c r="D50" s="43"/>
    </row>
    <row r="51" spans="1:4" x14ac:dyDescent="0.25">
      <c r="A51" s="81" t="s">
        <v>32</v>
      </c>
      <c r="B51" s="81"/>
      <c r="C51" s="81"/>
      <c r="D51" s="81"/>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5:D5"/>
    <mergeCell ref="A16:D16"/>
    <mergeCell ref="A19:D19"/>
    <mergeCell ref="A22:D22"/>
    <mergeCell ref="A24:D24"/>
    <mergeCell ref="A9:D9"/>
    <mergeCell ref="A11:D11"/>
    <mergeCell ref="A14:D14"/>
    <mergeCell ref="A43:D43"/>
    <mergeCell ref="A51:D51"/>
    <mergeCell ref="A26:D26"/>
    <mergeCell ref="A31:D31"/>
    <mergeCell ref="A34:D34"/>
    <mergeCell ref="A36:D36"/>
    <mergeCell ref="A45:D45"/>
    <mergeCell ref="A48:D48"/>
    <mergeCell ref="A28:D28"/>
    <mergeCell ref="A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abSelected="1" topLeftCell="A10" zoomScale="85" zoomScaleNormal="85" workbookViewId="0">
      <selection activeCell="D154" sqref="D154"/>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41.140625" style="39" customWidth="1"/>
    <col min="7" max="7" width="11.28515625" style="39" customWidth="1"/>
    <col min="8" max="8" width="13.140625" style="39" bestFit="1" customWidth="1"/>
    <col min="9" max="9" width="13" style="39" bestFit="1" customWidth="1"/>
    <col min="10" max="16384" width="9.140625" style="39"/>
  </cols>
  <sheetData>
    <row r="2" spans="1:10" x14ac:dyDescent="0.25">
      <c r="A2" s="82" t="s">
        <v>107</v>
      </c>
      <c r="B2" s="83" t="s">
        <v>100</v>
      </c>
      <c r="C2" s="83"/>
      <c r="D2" s="55">
        <f>COUNTIF(I13:I149,"&gt;a0")</f>
        <v>91</v>
      </c>
      <c r="E2" s="57"/>
    </row>
    <row r="3" spans="1:10" x14ac:dyDescent="0.25">
      <c r="A3" s="82"/>
      <c r="B3" s="83" t="s">
        <v>101</v>
      </c>
      <c r="C3" s="83"/>
      <c r="D3" s="55">
        <f>SUM(D5:D6)</f>
        <v>89</v>
      </c>
      <c r="E3" s="64"/>
    </row>
    <row r="4" spans="1:10" x14ac:dyDescent="0.25">
      <c r="A4" s="82"/>
      <c r="B4" s="83" t="s">
        <v>102</v>
      </c>
      <c r="C4" s="83"/>
      <c r="D4" s="55">
        <f>D2-D3</f>
        <v>2</v>
      </c>
    </row>
    <row r="5" spans="1:10" x14ac:dyDescent="0.25">
      <c r="A5" s="82"/>
      <c r="B5" s="84" t="s">
        <v>103</v>
      </c>
      <c r="C5" s="84"/>
      <c r="D5" s="55">
        <f>COUNTIF(H12:H149,"Passed")</f>
        <v>72</v>
      </c>
    </row>
    <row r="6" spans="1:10" x14ac:dyDescent="0.25">
      <c r="A6" s="82"/>
      <c r="B6" s="84" t="s">
        <v>104</v>
      </c>
      <c r="C6" s="84"/>
      <c r="D6" s="55">
        <f>COUNTIF(H12:H149,"Failed")</f>
        <v>17</v>
      </c>
    </row>
    <row r="7" spans="1:10" x14ac:dyDescent="0.25">
      <c r="A7" s="82"/>
      <c r="B7" s="84" t="s">
        <v>105</v>
      </c>
      <c r="C7" s="84"/>
      <c r="D7" s="55">
        <f>COUNTIF(H12:H149,"Block")</f>
        <v>2</v>
      </c>
    </row>
    <row r="8" spans="1:10" x14ac:dyDescent="0.25">
      <c r="A8" s="82"/>
      <c r="B8" s="85" t="s">
        <v>106</v>
      </c>
      <c r="C8" s="85"/>
      <c r="D8" s="56">
        <f>1-(D4/D2)</f>
        <v>0.97802197802197799</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508</v>
      </c>
      <c r="C11" s="54"/>
      <c r="D11" s="54"/>
      <c r="E11" s="54"/>
      <c r="F11" s="54"/>
      <c r="G11" s="54"/>
      <c r="H11" s="54"/>
      <c r="I11" s="54"/>
      <c r="J11" s="54"/>
    </row>
    <row r="12" spans="1:10" ht="15.75" outlineLevel="1" collapsed="1" x14ac:dyDescent="0.25">
      <c r="B12" s="49" t="s">
        <v>88</v>
      </c>
      <c r="C12" s="45" t="s">
        <v>523</v>
      </c>
      <c r="D12" s="51"/>
      <c r="E12" s="51"/>
      <c r="F12" s="51"/>
      <c r="G12" s="51"/>
      <c r="H12" s="51"/>
      <c r="I12" s="51"/>
      <c r="J12" s="52"/>
    </row>
    <row r="13" spans="1:10" ht="90" hidden="1" outlineLevel="2" x14ac:dyDescent="0.25">
      <c r="B13" s="46" t="s">
        <v>95</v>
      </c>
      <c r="C13" s="47">
        <v>44</v>
      </c>
      <c r="D13" s="33" t="s">
        <v>544</v>
      </c>
      <c r="E13" s="1" t="s">
        <v>545</v>
      </c>
      <c r="F13" s="33" t="s">
        <v>546</v>
      </c>
      <c r="G13" s="46" t="s">
        <v>97</v>
      </c>
      <c r="H13" s="41" t="s">
        <v>120</v>
      </c>
      <c r="I13" s="33" t="s">
        <v>16</v>
      </c>
      <c r="J13" s="46"/>
    </row>
    <row r="14" spans="1:10" ht="15.75" customHeight="1" outlineLevel="1" collapsed="1" x14ac:dyDescent="0.25">
      <c r="B14" s="53" t="s">
        <v>89</v>
      </c>
      <c r="C14" s="48" t="s">
        <v>524</v>
      </c>
      <c r="D14" s="51"/>
      <c r="E14" s="51"/>
      <c r="F14" s="51"/>
      <c r="G14" s="51"/>
      <c r="H14" s="51"/>
      <c r="I14" s="51"/>
      <c r="J14" s="52"/>
    </row>
    <row r="15" spans="1:10" ht="90" hidden="1" outlineLevel="2" x14ac:dyDescent="0.25">
      <c r="B15" s="46" t="s">
        <v>234</v>
      </c>
      <c r="C15" s="47">
        <v>60</v>
      </c>
      <c r="D15" s="33" t="s">
        <v>634</v>
      </c>
      <c r="E15" s="3" t="s">
        <v>629</v>
      </c>
      <c r="F15" s="33" t="s">
        <v>624</v>
      </c>
      <c r="G15" s="46" t="s">
        <v>97</v>
      </c>
      <c r="H15" s="41" t="s">
        <v>120</v>
      </c>
      <c r="I15" s="33" t="s">
        <v>16</v>
      </c>
      <c r="J15" s="75" t="s">
        <v>526</v>
      </c>
    </row>
    <row r="16" spans="1:10" ht="90" hidden="1" outlineLevel="2" x14ac:dyDescent="0.25">
      <c r="B16" s="46" t="s">
        <v>235</v>
      </c>
      <c r="C16" s="47">
        <v>61</v>
      </c>
      <c r="D16" s="33" t="s">
        <v>635</v>
      </c>
      <c r="E16" s="3" t="s">
        <v>630</v>
      </c>
      <c r="F16" s="33" t="s">
        <v>625</v>
      </c>
      <c r="G16" s="46" t="s">
        <v>97</v>
      </c>
      <c r="H16" s="41" t="s">
        <v>120</v>
      </c>
      <c r="I16" s="33" t="s">
        <v>16</v>
      </c>
      <c r="J16" s="76"/>
    </row>
    <row r="17" spans="2:10" ht="75" hidden="1" customHeight="1" outlineLevel="2" x14ac:dyDescent="0.25">
      <c r="B17" s="46" t="s">
        <v>236</v>
      </c>
      <c r="C17" s="47">
        <v>62</v>
      </c>
      <c r="D17" s="33" t="s">
        <v>636</v>
      </c>
      <c r="E17" s="3" t="s">
        <v>631</v>
      </c>
      <c r="F17" s="33" t="s">
        <v>626</v>
      </c>
      <c r="G17" s="46" t="s">
        <v>97</v>
      </c>
      <c r="H17" s="41" t="s">
        <v>120</v>
      </c>
      <c r="I17" s="33" t="s">
        <v>16</v>
      </c>
      <c r="J17" s="76"/>
    </row>
    <row r="18" spans="2:10" ht="45" hidden="1" outlineLevel="2" x14ac:dyDescent="0.25">
      <c r="B18" s="46" t="s">
        <v>237</v>
      </c>
      <c r="C18" s="47">
        <v>63</v>
      </c>
      <c r="D18" s="33" t="s">
        <v>637</v>
      </c>
      <c r="E18" s="3" t="s">
        <v>632</v>
      </c>
      <c r="F18" s="33" t="s">
        <v>627</v>
      </c>
      <c r="G18" s="46" t="s">
        <v>97</v>
      </c>
      <c r="H18" s="41" t="s">
        <v>120</v>
      </c>
      <c r="I18" s="33" t="s">
        <v>16</v>
      </c>
      <c r="J18" s="76"/>
    </row>
    <row r="19" spans="2:10" ht="105" hidden="1" customHeight="1" outlineLevel="2" x14ac:dyDescent="0.25">
      <c r="B19" s="46" t="s">
        <v>238</v>
      </c>
      <c r="C19" s="47">
        <v>46</v>
      </c>
      <c r="D19" s="33" t="s">
        <v>638</v>
      </c>
      <c r="E19" s="33" t="s">
        <v>633</v>
      </c>
      <c r="F19" s="33" t="s">
        <v>628</v>
      </c>
      <c r="G19" s="46" t="s">
        <v>97</v>
      </c>
      <c r="H19" s="41" t="s">
        <v>120</v>
      </c>
      <c r="I19" s="33" t="s">
        <v>16</v>
      </c>
      <c r="J19" s="47"/>
    </row>
    <row r="20" spans="2:10" ht="15.75" outlineLevel="1" collapsed="1" x14ac:dyDescent="0.25">
      <c r="B20" s="49" t="s">
        <v>90</v>
      </c>
      <c r="C20" s="50" t="s">
        <v>525</v>
      </c>
      <c r="D20" s="51"/>
      <c r="E20" s="51"/>
      <c r="F20" s="51"/>
      <c r="G20" s="51"/>
      <c r="H20" s="51"/>
      <c r="I20" s="51"/>
      <c r="J20" s="52"/>
    </row>
    <row r="21" spans="2:10" ht="30" hidden="1" outlineLevel="2" x14ac:dyDescent="0.25">
      <c r="B21" s="46" t="s">
        <v>99</v>
      </c>
      <c r="C21" s="47">
        <v>47</v>
      </c>
      <c r="D21" s="33" t="s">
        <v>547</v>
      </c>
      <c r="E21" s="33" t="s">
        <v>548</v>
      </c>
      <c r="F21" s="33" t="s">
        <v>549</v>
      </c>
      <c r="G21" s="46" t="s">
        <v>97</v>
      </c>
      <c r="H21" s="41" t="s">
        <v>120</v>
      </c>
      <c r="I21" s="33" t="s">
        <v>123</v>
      </c>
      <c r="J21" s="46"/>
    </row>
    <row r="22" spans="2:10" x14ac:dyDescent="0.25">
      <c r="B22" s="62" t="s">
        <v>509</v>
      </c>
      <c r="C22" s="54"/>
      <c r="D22" s="54"/>
      <c r="E22" s="54"/>
      <c r="F22" s="54"/>
      <c r="G22" s="54"/>
      <c r="H22" s="54"/>
      <c r="I22" s="54"/>
      <c r="J22" s="54"/>
    </row>
    <row r="23" spans="2:10" ht="15.75" outlineLevel="1" collapsed="1" x14ac:dyDescent="0.25">
      <c r="B23" s="49" t="s">
        <v>111</v>
      </c>
      <c r="C23" s="50" t="s">
        <v>527</v>
      </c>
      <c r="D23" s="51"/>
      <c r="E23" s="51"/>
      <c r="F23" s="51"/>
      <c r="G23" s="51"/>
      <c r="H23" s="51"/>
      <c r="I23" s="51"/>
      <c r="J23" s="52"/>
    </row>
    <row r="24" spans="2:10" ht="90" hidden="1" outlineLevel="2" x14ac:dyDescent="0.25">
      <c r="B24" s="46" t="s">
        <v>112</v>
      </c>
      <c r="C24" s="47">
        <v>65</v>
      </c>
      <c r="D24" s="33" t="s">
        <v>640</v>
      </c>
      <c r="E24" s="33" t="s">
        <v>646</v>
      </c>
      <c r="F24" s="33" t="s">
        <v>641</v>
      </c>
      <c r="G24" s="33" t="s">
        <v>97</v>
      </c>
      <c r="H24" s="41" t="s">
        <v>120</v>
      </c>
      <c r="I24" s="33" t="s">
        <v>208</v>
      </c>
      <c r="J24" s="46"/>
    </row>
    <row r="25" spans="2:10" ht="90" hidden="1" outlineLevel="2" x14ac:dyDescent="0.25">
      <c r="B25" s="46" t="s">
        <v>204</v>
      </c>
      <c r="C25" s="47">
        <v>66</v>
      </c>
      <c r="D25" s="33" t="s">
        <v>653</v>
      </c>
      <c r="E25" s="33" t="s">
        <v>647</v>
      </c>
      <c r="F25" s="33" t="s">
        <v>642</v>
      </c>
      <c r="G25" s="33" t="s">
        <v>97</v>
      </c>
      <c r="H25" s="41" t="s">
        <v>120</v>
      </c>
      <c r="I25" s="33" t="s">
        <v>208</v>
      </c>
      <c r="J25" s="46"/>
    </row>
    <row r="26" spans="2:10" ht="90" hidden="1" outlineLevel="2" x14ac:dyDescent="0.25">
      <c r="B26" s="46" t="s">
        <v>205</v>
      </c>
      <c r="C26" s="47">
        <v>67</v>
      </c>
      <c r="D26" s="33" t="s">
        <v>654</v>
      </c>
      <c r="E26" s="33" t="s">
        <v>648</v>
      </c>
      <c r="F26" s="33" t="s">
        <v>642</v>
      </c>
      <c r="G26" s="33" t="s">
        <v>97</v>
      </c>
      <c r="H26" s="41" t="s">
        <v>120</v>
      </c>
      <c r="I26" s="33" t="s">
        <v>208</v>
      </c>
      <c r="J26" s="46"/>
    </row>
    <row r="27" spans="2:10" ht="90" hidden="1" outlineLevel="2" x14ac:dyDescent="0.25">
      <c r="B27" s="46" t="s">
        <v>214</v>
      </c>
      <c r="C27" s="47">
        <v>71</v>
      </c>
      <c r="D27" s="33" t="s">
        <v>655</v>
      </c>
      <c r="E27" s="33" t="s">
        <v>649</v>
      </c>
      <c r="F27" s="33" t="s">
        <v>643</v>
      </c>
      <c r="G27" s="33" t="s">
        <v>97</v>
      </c>
      <c r="H27" s="41" t="s">
        <v>120</v>
      </c>
      <c r="I27" s="33" t="s">
        <v>208</v>
      </c>
      <c r="J27" s="46"/>
    </row>
    <row r="28" spans="2:10" ht="57.75" hidden="1" customHeight="1" outlineLevel="2" x14ac:dyDescent="0.25">
      <c r="B28" s="46" t="s">
        <v>245</v>
      </c>
      <c r="C28" s="47">
        <v>68</v>
      </c>
      <c r="D28" s="33" t="s">
        <v>656</v>
      </c>
      <c r="E28" s="33" t="s">
        <v>650</v>
      </c>
      <c r="F28" s="33" t="s">
        <v>250</v>
      </c>
      <c r="G28" s="33" t="s">
        <v>97</v>
      </c>
      <c r="H28" s="41" t="s">
        <v>120</v>
      </c>
      <c r="I28" s="33" t="s">
        <v>208</v>
      </c>
      <c r="J28" s="46"/>
    </row>
    <row r="29" spans="2:10" ht="57.75" hidden="1" customHeight="1" outlineLevel="2" x14ac:dyDescent="0.25">
      <c r="B29" s="46" t="s">
        <v>246</v>
      </c>
      <c r="C29" s="47">
        <v>69</v>
      </c>
      <c r="D29" s="33" t="s">
        <v>657</v>
      </c>
      <c r="E29" s="33" t="s">
        <v>651</v>
      </c>
      <c r="F29" s="33" t="s">
        <v>644</v>
      </c>
      <c r="G29" s="33" t="s">
        <v>97</v>
      </c>
      <c r="H29" s="41" t="s">
        <v>120</v>
      </c>
      <c r="I29" s="33" t="s">
        <v>208</v>
      </c>
      <c r="J29" s="46"/>
    </row>
    <row r="30" spans="2:10" ht="75" hidden="1" outlineLevel="2" x14ac:dyDescent="0.25">
      <c r="B30" s="46" t="s">
        <v>247</v>
      </c>
      <c r="C30" s="47">
        <v>70</v>
      </c>
      <c r="D30" s="33" t="s">
        <v>658</v>
      </c>
      <c r="E30" s="33" t="s">
        <v>652</v>
      </c>
      <c r="F30" s="33" t="s">
        <v>645</v>
      </c>
      <c r="G30" s="33" t="s">
        <v>97</v>
      </c>
      <c r="H30" s="41" t="s">
        <v>120</v>
      </c>
      <c r="I30" s="33" t="s">
        <v>208</v>
      </c>
      <c r="J30" s="46"/>
    </row>
    <row r="31" spans="2:10" x14ac:dyDescent="0.25">
      <c r="B31" s="62" t="s">
        <v>510</v>
      </c>
      <c r="C31" s="54"/>
      <c r="D31" s="54"/>
      <c r="E31" s="54"/>
      <c r="F31" s="54"/>
      <c r="G31" s="54"/>
      <c r="H31" s="54"/>
      <c r="I31" s="54"/>
      <c r="J31" s="54"/>
    </row>
    <row r="32" spans="2:10" ht="15.75" outlineLevel="1" collapsed="1" x14ac:dyDescent="0.25">
      <c r="B32" s="49" t="s">
        <v>783</v>
      </c>
      <c r="C32" s="50" t="s">
        <v>528</v>
      </c>
      <c r="D32" s="51"/>
      <c r="E32" s="51"/>
      <c r="F32" s="51"/>
      <c r="G32" s="51"/>
      <c r="H32" s="51"/>
      <c r="I32" s="51"/>
      <c r="J32" s="52"/>
    </row>
    <row r="33" spans="2:10" ht="103.5" hidden="1" customHeight="1" outlineLevel="2" x14ac:dyDescent="0.25">
      <c r="B33" s="46" t="s">
        <v>784</v>
      </c>
      <c r="C33" s="47">
        <v>73</v>
      </c>
      <c r="D33" s="33" t="s">
        <v>659</v>
      </c>
      <c r="E33" s="32" t="s">
        <v>665</v>
      </c>
      <c r="F33" s="33" t="s">
        <v>662</v>
      </c>
      <c r="G33" s="33" t="s">
        <v>97</v>
      </c>
      <c r="H33" s="41" t="s">
        <v>120</v>
      </c>
      <c r="I33" s="33" t="s">
        <v>140</v>
      </c>
      <c r="J33" s="46"/>
    </row>
    <row r="34" spans="2:10" ht="100.5" hidden="1" customHeight="1" outlineLevel="2" x14ac:dyDescent="0.25">
      <c r="B34" s="46" t="s">
        <v>785</v>
      </c>
      <c r="C34" s="47">
        <v>74</v>
      </c>
      <c r="D34" s="33" t="s">
        <v>597</v>
      </c>
      <c r="E34" s="32" t="s">
        <v>666</v>
      </c>
      <c r="F34" s="33" t="s">
        <v>662</v>
      </c>
      <c r="G34" s="33" t="s">
        <v>97</v>
      </c>
      <c r="H34" s="41" t="s">
        <v>120</v>
      </c>
      <c r="I34" s="33" t="s">
        <v>140</v>
      </c>
      <c r="J34" s="46"/>
    </row>
    <row r="35" spans="2:10" ht="101.25" hidden="1" customHeight="1" outlineLevel="2" x14ac:dyDescent="0.25">
      <c r="B35" s="46" t="s">
        <v>786</v>
      </c>
      <c r="C35" s="47">
        <v>75</v>
      </c>
      <c r="D35" s="33" t="s">
        <v>660</v>
      </c>
      <c r="E35" s="32" t="s">
        <v>667</v>
      </c>
      <c r="F35" s="33" t="s">
        <v>662</v>
      </c>
      <c r="G35" s="33" t="s">
        <v>97</v>
      </c>
      <c r="H35" s="41" t="s">
        <v>120</v>
      </c>
      <c r="I35" s="33" t="s">
        <v>140</v>
      </c>
      <c r="J35" s="46"/>
    </row>
    <row r="36" spans="2:10" ht="75" hidden="1" outlineLevel="2" x14ac:dyDescent="0.25">
      <c r="B36" s="46" t="s">
        <v>787</v>
      </c>
      <c r="C36" s="47">
        <v>76</v>
      </c>
      <c r="D36" s="33" t="s">
        <v>661</v>
      </c>
      <c r="E36" s="66" t="s">
        <v>664</v>
      </c>
      <c r="F36" s="33" t="s">
        <v>663</v>
      </c>
      <c r="G36" s="33" t="s">
        <v>97</v>
      </c>
      <c r="H36" s="41" t="s">
        <v>120</v>
      </c>
      <c r="I36" s="33" t="s">
        <v>140</v>
      </c>
      <c r="J36" s="46"/>
    </row>
    <row r="37" spans="2:10" ht="16.5" customHeight="1" outlineLevel="1" collapsed="1" x14ac:dyDescent="0.25">
      <c r="B37" s="49" t="s">
        <v>125</v>
      </c>
      <c r="C37" s="50" t="s">
        <v>529</v>
      </c>
      <c r="D37" s="51"/>
      <c r="E37" s="51"/>
      <c r="F37" s="51"/>
      <c r="G37" s="51"/>
      <c r="H37" s="51"/>
      <c r="I37" s="51"/>
      <c r="J37" s="52"/>
    </row>
    <row r="38" spans="2:10" ht="75" hidden="1" outlineLevel="2" x14ac:dyDescent="0.25">
      <c r="B38" s="46" t="s">
        <v>131</v>
      </c>
      <c r="C38" s="47"/>
      <c r="D38" s="33" t="s">
        <v>675</v>
      </c>
      <c r="E38" s="65" t="s">
        <v>668</v>
      </c>
      <c r="F38" s="33" t="s">
        <v>626</v>
      </c>
      <c r="G38" s="33" t="s">
        <v>97</v>
      </c>
      <c r="H38" s="41" t="s">
        <v>120</v>
      </c>
      <c r="I38" s="33" t="s">
        <v>140</v>
      </c>
      <c r="J38" s="46"/>
    </row>
    <row r="39" spans="2:10" ht="120" hidden="1" outlineLevel="2" x14ac:dyDescent="0.25">
      <c r="B39" s="46" t="s">
        <v>270</v>
      </c>
      <c r="C39" s="47"/>
      <c r="D39" s="33" t="s">
        <v>676</v>
      </c>
      <c r="E39" s="65" t="s">
        <v>669</v>
      </c>
      <c r="F39" s="33" t="s">
        <v>627</v>
      </c>
      <c r="G39" s="33" t="s">
        <v>97</v>
      </c>
      <c r="H39" s="41" t="s">
        <v>120</v>
      </c>
      <c r="I39" s="33" t="s">
        <v>140</v>
      </c>
      <c r="J39" s="46"/>
    </row>
    <row r="40" spans="2:10" ht="90" hidden="1" customHeight="1" outlineLevel="2" x14ac:dyDescent="0.25">
      <c r="B40" s="46" t="s">
        <v>271</v>
      </c>
      <c r="C40" s="47"/>
      <c r="D40" s="33" t="s">
        <v>677</v>
      </c>
      <c r="E40" s="65" t="s">
        <v>670</v>
      </c>
      <c r="F40" s="33" t="s">
        <v>682</v>
      </c>
      <c r="G40" s="33" t="s">
        <v>97</v>
      </c>
      <c r="H40" s="41" t="s">
        <v>120</v>
      </c>
      <c r="I40" s="33" t="s">
        <v>140</v>
      </c>
      <c r="J40" s="46"/>
    </row>
    <row r="41" spans="2:10" ht="94.5" hidden="1" customHeight="1" outlineLevel="2" x14ac:dyDescent="0.25">
      <c r="B41" s="46" t="s">
        <v>272</v>
      </c>
      <c r="C41" s="47"/>
      <c r="D41" s="33" t="s">
        <v>678</v>
      </c>
      <c r="E41" s="65" t="s">
        <v>671</v>
      </c>
      <c r="F41" s="33" t="s">
        <v>683</v>
      </c>
      <c r="G41" s="33" t="s">
        <v>97</v>
      </c>
      <c r="H41" s="41" t="s">
        <v>120</v>
      </c>
      <c r="I41" s="33" t="s">
        <v>140</v>
      </c>
      <c r="J41" s="46"/>
    </row>
    <row r="42" spans="2:10" ht="120" hidden="1" customHeight="1" outlineLevel="2" x14ac:dyDescent="0.25">
      <c r="B42" s="46" t="s">
        <v>788</v>
      </c>
      <c r="C42" s="47"/>
      <c r="D42" s="33" t="s">
        <v>679</v>
      </c>
      <c r="E42" s="65" t="s">
        <v>672</v>
      </c>
      <c r="F42" s="33" t="s">
        <v>684</v>
      </c>
      <c r="G42" s="33" t="s">
        <v>97</v>
      </c>
      <c r="H42" s="41" t="s">
        <v>120</v>
      </c>
      <c r="I42" s="33" t="s">
        <v>140</v>
      </c>
      <c r="J42" s="46"/>
    </row>
    <row r="43" spans="2:10" ht="120" hidden="1" customHeight="1" outlineLevel="2" x14ac:dyDescent="0.25">
      <c r="B43" s="46" t="s">
        <v>789</v>
      </c>
      <c r="C43" s="47"/>
      <c r="D43" s="33" t="s">
        <v>681</v>
      </c>
      <c r="E43" s="65" t="s">
        <v>673</v>
      </c>
      <c r="F43" s="33" t="s">
        <v>685</v>
      </c>
      <c r="G43" s="33" t="s">
        <v>97</v>
      </c>
      <c r="H43" s="41" t="s">
        <v>470</v>
      </c>
      <c r="I43" s="33" t="s">
        <v>140</v>
      </c>
      <c r="J43" s="46"/>
    </row>
    <row r="44" spans="2:10" ht="135" hidden="1" outlineLevel="2" x14ac:dyDescent="0.25">
      <c r="B44" s="46" t="s">
        <v>790</v>
      </c>
      <c r="C44" s="47"/>
      <c r="D44" s="33" t="s">
        <v>680</v>
      </c>
      <c r="E44" s="65" t="s">
        <v>674</v>
      </c>
      <c r="F44" s="33" t="s">
        <v>686</v>
      </c>
      <c r="G44" s="33" t="s">
        <v>97</v>
      </c>
      <c r="H44" s="41" t="s">
        <v>470</v>
      </c>
      <c r="I44" s="33" t="s">
        <v>140</v>
      </c>
      <c r="J44" s="46"/>
    </row>
    <row r="45" spans="2:10" x14ac:dyDescent="0.25">
      <c r="B45" s="62" t="s">
        <v>511</v>
      </c>
      <c r="C45" s="54"/>
      <c r="D45" s="54"/>
      <c r="E45" s="54"/>
      <c r="F45" s="54"/>
      <c r="G45" s="54"/>
      <c r="H45" s="54"/>
      <c r="I45" s="54"/>
      <c r="J45" s="54"/>
    </row>
    <row r="46" spans="2:10" ht="15.75" outlineLevel="1" collapsed="1" x14ac:dyDescent="0.25">
      <c r="B46" s="49" t="s">
        <v>133</v>
      </c>
      <c r="C46" s="50" t="s">
        <v>530</v>
      </c>
      <c r="D46" s="51"/>
      <c r="E46" s="51"/>
      <c r="F46" s="51"/>
      <c r="G46" s="51"/>
      <c r="H46" s="51"/>
      <c r="I46" s="51"/>
      <c r="J46" s="52"/>
    </row>
    <row r="47" spans="2:10" ht="45" hidden="1" outlineLevel="2" x14ac:dyDescent="0.25">
      <c r="B47" s="46" t="s">
        <v>135</v>
      </c>
      <c r="C47" s="47">
        <v>85</v>
      </c>
      <c r="D47" s="33" t="s">
        <v>550</v>
      </c>
      <c r="E47" s="33" t="s">
        <v>551</v>
      </c>
      <c r="F47" s="33" t="s">
        <v>552</v>
      </c>
      <c r="G47" s="46" t="s">
        <v>97</v>
      </c>
      <c r="H47" s="41" t="s">
        <v>120</v>
      </c>
      <c r="I47" s="33" t="s">
        <v>108</v>
      </c>
      <c r="J47" s="46"/>
    </row>
    <row r="48" spans="2:10" x14ac:dyDescent="0.25">
      <c r="B48" s="62" t="s">
        <v>512</v>
      </c>
      <c r="C48" s="54"/>
      <c r="D48" s="54"/>
      <c r="E48" s="54"/>
      <c r="F48" s="54"/>
      <c r="G48" s="54"/>
      <c r="H48" s="54"/>
      <c r="I48" s="54"/>
      <c r="J48" s="54"/>
    </row>
    <row r="49" spans="2:10" ht="15.75" outlineLevel="1" collapsed="1" x14ac:dyDescent="0.25">
      <c r="B49" s="49" t="s">
        <v>141</v>
      </c>
      <c r="C49" s="77" t="s">
        <v>531</v>
      </c>
      <c r="D49" s="51"/>
      <c r="E49" s="51"/>
      <c r="F49" s="51"/>
      <c r="G49" s="51"/>
      <c r="H49" s="51"/>
      <c r="I49" s="51"/>
      <c r="J49" s="52"/>
    </row>
    <row r="50" spans="2:10" ht="103.5" hidden="1" customHeight="1" outlineLevel="2" x14ac:dyDescent="0.25">
      <c r="B50" s="46" t="s">
        <v>146</v>
      </c>
      <c r="C50" s="47">
        <v>50</v>
      </c>
      <c r="D50" s="33" t="s">
        <v>692</v>
      </c>
      <c r="E50" s="33" t="s">
        <v>687</v>
      </c>
      <c r="F50" s="33" t="s">
        <v>691</v>
      </c>
      <c r="G50" s="33" t="s">
        <v>97</v>
      </c>
      <c r="H50" s="41" t="s">
        <v>120</v>
      </c>
      <c r="I50" s="33" t="s">
        <v>460</v>
      </c>
      <c r="J50" s="46"/>
    </row>
    <row r="51" spans="2:10" ht="111.75" hidden="1" customHeight="1" outlineLevel="2" x14ac:dyDescent="0.25">
      <c r="B51" s="46" t="s">
        <v>791</v>
      </c>
      <c r="C51" s="47"/>
      <c r="D51" s="33" t="s">
        <v>693</v>
      </c>
      <c r="E51" s="33" t="s">
        <v>688</v>
      </c>
      <c r="F51" s="33" t="s">
        <v>691</v>
      </c>
      <c r="G51" s="33" t="s">
        <v>97</v>
      </c>
      <c r="H51" s="41" t="s">
        <v>120</v>
      </c>
      <c r="I51" s="33" t="s">
        <v>460</v>
      </c>
      <c r="J51" s="46"/>
    </row>
    <row r="52" spans="2:10" ht="121.5" hidden="1" customHeight="1" outlineLevel="2" x14ac:dyDescent="0.25">
      <c r="B52" s="46" t="s">
        <v>792</v>
      </c>
      <c r="C52" s="47"/>
      <c r="D52" s="33" t="s">
        <v>694</v>
      </c>
      <c r="E52" s="33" t="s">
        <v>689</v>
      </c>
      <c r="F52" s="33" t="s">
        <v>691</v>
      </c>
      <c r="G52" s="33" t="s">
        <v>97</v>
      </c>
      <c r="H52" s="41" t="s">
        <v>120</v>
      </c>
      <c r="I52" s="33" t="s">
        <v>460</v>
      </c>
      <c r="J52" s="46"/>
    </row>
    <row r="53" spans="2:10" ht="93.75" hidden="1" customHeight="1" outlineLevel="2" x14ac:dyDescent="0.25">
      <c r="B53" s="46" t="s">
        <v>793</v>
      </c>
      <c r="C53" s="47"/>
      <c r="D53" s="33" t="s">
        <v>695</v>
      </c>
      <c r="E53" s="33" t="s">
        <v>690</v>
      </c>
      <c r="F53" s="33" t="s">
        <v>691</v>
      </c>
      <c r="G53" s="33" t="s">
        <v>97</v>
      </c>
      <c r="H53" s="41" t="s">
        <v>120</v>
      </c>
      <c r="I53" s="33" t="s">
        <v>460</v>
      </c>
      <c r="J53" s="46"/>
    </row>
    <row r="54" spans="2:10" ht="159" hidden="1" customHeight="1" outlineLevel="2" x14ac:dyDescent="0.25">
      <c r="B54" s="46" t="s">
        <v>794</v>
      </c>
      <c r="C54" s="47"/>
      <c r="D54" s="33" t="s">
        <v>696</v>
      </c>
      <c r="E54" s="33" t="s">
        <v>700</v>
      </c>
      <c r="F54" s="33" t="s">
        <v>704</v>
      </c>
      <c r="G54" s="33" t="s">
        <v>97</v>
      </c>
      <c r="H54" s="41" t="s">
        <v>120</v>
      </c>
      <c r="I54" s="33" t="s">
        <v>460</v>
      </c>
      <c r="J54" s="46"/>
    </row>
    <row r="55" spans="2:10" ht="165" hidden="1" customHeight="1" outlineLevel="2" x14ac:dyDescent="0.25">
      <c r="B55" s="46" t="s">
        <v>795</v>
      </c>
      <c r="C55" s="47"/>
      <c r="D55" s="33" t="s">
        <v>697</v>
      </c>
      <c r="E55" s="33" t="s">
        <v>701</v>
      </c>
      <c r="F55" s="33" t="s">
        <v>704</v>
      </c>
      <c r="G55" s="33" t="s">
        <v>97</v>
      </c>
      <c r="H55" s="41" t="s">
        <v>120</v>
      </c>
      <c r="I55" s="33" t="s">
        <v>460</v>
      </c>
      <c r="J55" s="46"/>
    </row>
    <row r="56" spans="2:10" ht="168" hidden="1" customHeight="1" outlineLevel="2" x14ac:dyDescent="0.25">
      <c r="B56" s="46" t="s">
        <v>796</v>
      </c>
      <c r="C56" s="47"/>
      <c r="D56" s="33" t="s">
        <v>698</v>
      </c>
      <c r="E56" s="33" t="s">
        <v>702</v>
      </c>
      <c r="F56" s="33" t="s">
        <v>704</v>
      </c>
      <c r="G56" s="33" t="s">
        <v>97</v>
      </c>
      <c r="H56" s="41" t="s">
        <v>120</v>
      </c>
      <c r="I56" s="33" t="s">
        <v>460</v>
      </c>
      <c r="J56" s="46"/>
    </row>
    <row r="57" spans="2:10" ht="144.75" hidden="1" customHeight="1" outlineLevel="2" x14ac:dyDescent="0.25">
      <c r="B57" s="46" t="s">
        <v>797</v>
      </c>
      <c r="C57" s="47"/>
      <c r="D57" s="33" t="s">
        <v>699</v>
      </c>
      <c r="E57" s="33" t="s">
        <v>703</v>
      </c>
      <c r="F57" s="33" t="s">
        <v>704</v>
      </c>
      <c r="G57" s="33" t="s">
        <v>97</v>
      </c>
      <c r="H57" s="41" t="s">
        <v>120</v>
      </c>
      <c r="I57" s="33" t="s">
        <v>460</v>
      </c>
      <c r="J57" s="46"/>
    </row>
    <row r="58" spans="2:10" ht="15.75" outlineLevel="1" collapsed="1" x14ac:dyDescent="0.25">
      <c r="B58" s="49" t="s">
        <v>156</v>
      </c>
      <c r="C58" s="61" t="s">
        <v>532</v>
      </c>
      <c r="D58" s="51"/>
      <c r="E58" s="51"/>
      <c r="F58" s="51"/>
      <c r="G58" s="51"/>
      <c r="H58" s="51"/>
      <c r="I58" s="51"/>
      <c r="J58" s="52"/>
    </row>
    <row r="59" spans="2:10" ht="123.75" hidden="1" customHeight="1" outlineLevel="2" x14ac:dyDescent="0.25">
      <c r="B59" s="46" t="s">
        <v>158</v>
      </c>
      <c r="C59" s="47">
        <v>51</v>
      </c>
      <c r="D59" s="33" t="s">
        <v>554</v>
      </c>
      <c r="E59" s="33" t="s">
        <v>558</v>
      </c>
      <c r="F59" s="33" t="s">
        <v>553</v>
      </c>
      <c r="G59" s="46" t="s">
        <v>97</v>
      </c>
      <c r="H59" s="41" t="s">
        <v>120</v>
      </c>
      <c r="I59" s="33" t="s">
        <v>108</v>
      </c>
      <c r="J59" s="46"/>
    </row>
    <row r="60" spans="2:10" ht="105" hidden="1" customHeight="1" outlineLevel="2" x14ac:dyDescent="0.25">
      <c r="B60" s="46" t="s">
        <v>159</v>
      </c>
      <c r="C60" s="47">
        <v>52</v>
      </c>
      <c r="D60" s="33" t="s">
        <v>555</v>
      </c>
      <c r="E60" s="33" t="s">
        <v>559</v>
      </c>
      <c r="F60" s="33" t="s">
        <v>553</v>
      </c>
      <c r="G60" s="46" t="s">
        <v>97</v>
      </c>
      <c r="H60" s="41" t="s">
        <v>120</v>
      </c>
      <c r="I60" s="33" t="s">
        <v>108</v>
      </c>
      <c r="J60" s="46"/>
    </row>
    <row r="61" spans="2:10" ht="105" hidden="1" customHeight="1" outlineLevel="2" x14ac:dyDescent="0.25">
      <c r="B61" s="46" t="s">
        <v>291</v>
      </c>
      <c r="C61" s="47">
        <v>53</v>
      </c>
      <c r="D61" s="33" t="s">
        <v>556</v>
      </c>
      <c r="E61" s="33" t="s">
        <v>560</v>
      </c>
      <c r="F61" s="33" t="s">
        <v>553</v>
      </c>
      <c r="G61" s="46" t="s">
        <v>97</v>
      </c>
      <c r="H61" s="41" t="s">
        <v>120</v>
      </c>
      <c r="I61" s="33" t="s">
        <v>108</v>
      </c>
      <c r="J61" s="46"/>
    </row>
    <row r="62" spans="2:10" ht="105" hidden="1" customHeight="1" outlineLevel="2" x14ac:dyDescent="0.25">
      <c r="B62" s="46" t="s">
        <v>315</v>
      </c>
      <c r="C62" s="47">
        <v>93</v>
      </c>
      <c r="D62" s="33" t="s">
        <v>557</v>
      </c>
      <c r="E62" s="33" t="s">
        <v>561</v>
      </c>
      <c r="F62" s="33" t="s">
        <v>553</v>
      </c>
      <c r="G62" s="46" t="s">
        <v>97</v>
      </c>
      <c r="H62" s="41" t="s">
        <v>120</v>
      </c>
      <c r="I62" s="33" t="s">
        <v>108</v>
      </c>
      <c r="J62" s="46"/>
    </row>
    <row r="63" spans="2:10" x14ac:dyDescent="0.25">
      <c r="B63" s="62" t="s">
        <v>513</v>
      </c>
      <c r="C63" s="54"/>
      <c r="D63" s="54"/>
      <c r="E63" s="54"/>
      <c r="F63" s="54"/>
      <c r="G63" s="54"/>
      <c r="H63" s="54"/>
      <c r="I63" s="54"/>
      <c r="J63" s="54"/>
    </row>
    <row r="64" spans="2:10" ht="15.75" outlineLevel="1" x14ac:dyDescent="0.25">
      <c r="B64" s="49" t="s">
        <v>164</v>
      </c>
      <c r="C64" s="61" t="s">
        <v>533</v>
      </c>
      <c r="D64" s="51"/>
      <c r="E64" s="51"/>
      <c r="F64" s="51"/>
      <c r="G64" s="51"/>
      <c r="H64" s="51"/>
      <c r="I64" s="51"/>
      <c r="J64" s="52"/>
    </row>
    <row r="65" spans="2:10" ht="45" outlineLevel="2" x14ac:dyDescent="0.25">
      <c r="B65" s="46" t="s">
        <v>166</v>
      </c>
      <c r="C65" s="47">
        <v>54</v>
      </c>
      <c r="D65" s="33" t="s">
        <v>562</v>
      </c>
      <c r="E65" s="33" t="s">
        <v>563</v>
      </c>
      <c r="F65" s="63" t="s">
        <v>564</v>
      </c>
      <c r="G65" s="46" t="s">
        <v>97</v>
      </c>
      <c r="H65" s="41" t="s">
        <v>120</v>
      </c>
      <c r="I65" s="33" t="s">
        <v>16</v>
      </c>
      <c r="J65" s="46"/>
    </row>
    <row r="66" spans="2:10" ht="15.75" outlineLevel="1" x14ac:dyDescent="0.25">
      <c r="B66" s="49" t="s">
        <v>176</v>
      </c>
      <c r="C66" s="61" t="s">
        <v>534</v>
      </c>
      <c r="D66" s="51"/>
      <c r="E66" s="51"/>
      <c r="F66" s="51"/>
      <c r="G66" s="51"/>
      <c r="H66" s="51"/>
      <c r="I66" s="51"/>
      <c r="J66" s="52"/>
    </row>
    <row r="67" spans="2:10" ht="90" outlineLevel="2" x14ac:dyDescent="0.25">
      <c r="B67" s="46" t="s">
        <v>189</v>
      </c>
      <c r="C67" s="47">
        <v>55</v>
      </c>
      <c r="D67" s="33" t="s">
        <v>565</v>
      </c>
      <c r="E67" s="33" t="s">
        <v>566</v>
      </c>
      <c r="F67" s="33" t="s">
        <v>567</v>
      </c>
      <c r="G67" s="46" t="s">
        <v>97</v>
      </c>
      <c r="H67" s="41" t="s">
        <v>470</v>
      </c>
      <c r="I67" s="33" t="s">
        <v>140</v>
      </c>
      <c r="J67" s="46"/>
    </row>
    <row r="68" spans="2:10" ht="15.75" customHeight="1" x14ac:dyDescent="0.25">
      <c r="B68" s="62" t="s">
        <v>514</v>
      </c>
      <c r="C68" s="62"/>
      <c r="D68" s="62"/>
      <c r="E68" s="62"/>
      <c r="F68" s="62"/>
      <c r="G68" s="62"/>
      <c r="H68" s="62"/>
      <c r="I68" s="62"/>
      <c r="J68" s="62"/>
    </row>
    <row r="69" spans="2:10" ht="15.75" outlineLevel="1" x14ac:dyDescent="0.25">
      <c r="B69" s="49" t="s">
        <v>190</v>
      </c>
      <c r="C69" s="61" t="s">
        <v>535</v>
      </c>
      <c r="D69" s="51"/>
      <c r="E69" s="51"/>
      <c r="F69" s="51"/>
      <c r="G69" s="51"/>
      <c r="H69" s="51"/>
      <c r="I69" s="51"/>
      <c r="J69" s="52"/>
    </row>
    <row r="70" spans="2:10" ht="105" outlineLevel="2" x14ac:dyDescent="0.25">
      <c r="B70" s="46" t="s">
        <v>191</v>
      </c>
      <c r="C70" s="47">
        <v>57</v>
      </c>
      <c r="D70" s="33" t="s">
        <v>569</v>
      </c>
      <c r="E70" s="33" t="s">
        <v>572</v>
      </c>
      <c r="F70" s="33" t="s">
        <v>568</v>
      </c>
      <c r="G70" s="46" t="s">
        <v>97</v>
      </c>
      <c r="H70" s="41" t="s">
        <v>120</v>
      </c>
      <c r="I70" s="33" t="s">
        <v>108</v>
      </c>
      <c r="J70" s="46"/>
    </row>
    <row r="71" spans="2:10" ht="105" outlineLevel="2" x14ac:dyDescent="0.25">
      <c r="B71" s="46" t="s">
        <v>192</v>
      </c>
      <c r="C71" s="47">
        <v>58</v>
      </c>
      <c r="D71" s="33" t="s">
        <v>570</v>
      </c>
      <c r="E71" s="33" t="s">
        <v>573</v>
      </c>
      <c r="F71" s="33" t="s">
        <v>568</v>
      </c>
      <c r="G71" s="46" t="s">
        <v>97</v>
      </c>
      <c r="H71" s="41" t="s">
        <v>120</v>
      </c>
      <c r="I71" s="33" t="s">
        <v>108</v>
      </c>
      <c r="J71" s="46"/>
    </row>
    <row r="72" spans="2:10" ht="105" outlineLevel="2" x14ac:dyDescent="0.25">
      <c r="B72" s="46" t="s">
        <v>798</v>
      </c>
      <c r="C72" s="47">
        <v>59</v>
      </c>
      <c r="D72" s="33" t="s">
        <v>571</v>
      </c>
      <c r="E72" s="33" t="s">
        <v>574</v>
      </c>
      <c r="F72" s="33" t="s">
        <v>568</v>
      </c>
      <c r="G72" s="46" t="s">
        <v>97</v>
      </c>
      <c r="H72" s="41" t="s">
        <v>120</v>
      </c>
      <c r="I72" s="33" t="s">
        <v>108</v>
      </c>
      <c r="J72" s="46"/>
    </row>
    <row r="73" spans="2:10" x14ac:dyDescent="0.25">
      <c r="B73" s="62" t="s">
        <v>515</v>
      </c>
      <c r="C73" s="62"/>
      <c r="D73" s="62"/>
      <c r="E73" s="62"/>
      <c r="F73" s="62"/>
      <c r="G73" s="62"/>
      <c r="H73" s="62"/>
      <c r="I73" s="62"/>
      <c r="J73" s="62"/>
    </row>
    <row r="74" spans="2:10" ht="15.75" outlineLevel="1" x14ac:dyDescent="0.25">
      <c r="B74" s="49" t="s">
        <v>193</v>
      </c>
      <c r="C74" s="61" t="s">
        <v>536</v>
      </c>
      <c r="D74" s="51"/>
      <c r="E74" s="51"/>
      <c r="F74" s="51"/>
      <c r="G74" s="51"/>
      <c r="H74" s="51"/>
      <c r="I74" s="51"/>
      <c r="J74" s="52"/>
    </row>
    <row r="75" spans="2:10" ht="135" outlineLevel="2" x14ac:dyDescent="0.25">
      <c r="B75" s="46" t="s">
        <v>194</v>
      </c>
      <c r="C75" s="47">
        <v>95</v>
      </c>
      <c r="D75" s="33" t="s">
        <v>578</v>
      </c>
      <c r="E75" s="33" t="s">
        <v>577</v>
      </c>
      <c r="F75" s="33" t="s">
        <v>575</v>
      </c>
      <c r="G75" s="46" t="s">
        <v>97</v>
      </c>
      <c r="H75" s="41" t="s">
        <v>120</v>
      </c>
      <c r="I75" s="33" t="s">
        <v>16</v>
      </c>
      <c r="J75" s="46"/>
    </row>
    <row r="76" spans="2:10" ht="105" outlineLevel="2" x14ac:dyDescent="0.25">
      <c r="B76" s="46" t="s">
        <v>195</v>
      </c>
      <c r="C76" s="47">
        <v>96</v>
      </c>
      <c r="D76" s="33" t="s">
        <v>639</v>
      </c>
      <c r="E76" s="33" t="s">
        <v>579</v>
      </c>
      <c r="F76" s="33" t="s">
        <v>576</v>
      </c>
      <c r="G76" s="46" t="s">
        <v>97</v>
      </c>
      <c r="H76" s="41" t="s">
        <v>472</v>
      </c>
      <c r="I76" s="33" t="s">
        <v>16</v>
      </c>
      <c r="J76" s="46"/>
    </row>
    <row r="77" spans="2:10" x14ac:dyDescent="0.25">
      <c r="B77" s="62" t="s">
        <v>516</v>
      </c>
      <c r="C77" s="62"/>
      <c r="D77" s="62"/>
      <c r="E77" s="62"/>
      <c r="F77" s="62"/>
      <c r="G77" s="62"/>
      <c r="H77" s="62"/>
      <c r="I77" s="62"/>
      <c r="J77" s="62"/>
    </row>
    <row r="78" spans="2:10" ht="15.75" outlineLevel="1" x14ac:dyDescent="0.25">
      <c r="B78" s="49" t="s">
        <v>197</v>
      </c>
      <c r="C78" s="61" t="s">
        <v>516</v>
      </c>
      <c r="D78" s="51"/>
      <c r="E78" s="51"/>
      <c r="F78" s="51"/>
      <c r="G78" s="51"/>
      <c r="H78" s="51"/>
      <c r="I78" s="51"/>
      <c r="J78" s="52"/>
    </row>
    <row r="79" spans="2:10" ht="90" outlineLevel="2" x14ac:dyDescent="0.25">
      <c r="B79" s="46" t="s">
        <v>198</v>
      </c>
      <c r="C79" s="47">
        <v>97</v>
      </c>
      <c r="D79" s="33" t="s">
        <v>581</v>
      </c>
      <c r="E79" s="33" t="s">
        <v>580</v>
      </c>
      <c r="F79" s="33" t="s">
        <v>583</v>
      </c>
      <c r="G79" s="46" t="s">
        <v>97</v>
      </c>
      <c r="H79" s="41" t="s">
        <v>120</v>
      </c>
      <c r="I79" s="33" t="s">
        <v>16</v>
      </c>
      <c r="J79" s="46"/>
    </row>
    <row r="80" spans="2:10" ht="90" outlineLevel="2" x14ac:dyDescent="0.25">
      <c r="B80" s="46" t="s">
        <v>471</v>
      </c>
      <c r="C80" s="47">
        <v>98</v>
      </c>
      <c r="D80" s="33" t="s">
        <v>582</v>
      </c>
      <c r="E80" s="33" t="s">
        <v>580</v>
      </c>
      <c r="F80" s="63" t="s">
        <v>584</v>
      </c>
      <c r="G80" s="46" t="s">
        <v>97</v>
      </c>
      <c r="H80" s="41" t="s">
        <v>472</v>
      </c>
      <c r="I80" s="33" t="s">
        <v>16</v>
      </c>
      <c r="J80" s="46"/>
    </row>
    <row r="81" spans="2:10" x14ac:dyDescent="0.25">
      <c r="B81" s="62" t="s">
        <v>517</v>
      </c>
      <c r="C81" s="62"/>
      <c r="D81" s="62"/>
      <c r="E81" s="62"/>
      <c r="F81" s="62"/>
      <c r="G81" s="62"/>
      <c r="H81" s="62"/>
      <c r="I81" s="62"/>
      <c r="J81" s="62"/>
    </row>
    <row r="82" spans="2:10" ht="15.75" outlineLevel="1" x14ac:dyDescent="0.25">
      <c r="B82" s="49" t="s">
        <v>199</v>
      </c>
      <c r="C82" s="61" t="s">
        <v>537</v>
      </c>
      <c r="D82" s="51"/>
      <c r="E82" s="51"/>
      <c r="F82" s="51"/>
      <c r="G82" s="51"/>
      <c r="H82" s="51"/>
      <c r="I82" s="51"/>
      <c r="J82" s="52"/>
    </row>
    <row r="83" spans="2:10" ht="90" outlineLevel="2" x14ac:dyDescent="0.25">
      <c r="B83" s="46" t="s">
        <v>200</v>
      </c>
      <c r="C83" s="47">
        <v>99</v>
      </c>
      <c r="D83" s="33" t="s">
        <v>585</v>
      </c>
      <c r="E83" s="33" t="s">
        <v>589</v>
      </c>
      <c r="F83" s="33" t="s">
        <v>553</v>
      </c>
      <c r="G83" s="46" t="s">
        <v>97</v>
      </c>
      <c r="H83" s="41" t="s">
        <v>120</v>
      </c>
      <c r="I83" s="33" t="s">
        <v>140</v>
      </c>
      <c r="J83" s="46"/>
    </row>
    <row r="84" spans="2:10" ht="90" outlineLevel="2" x14ac:dyDescent="0.25">
      <c r="B84" s="46" t="s">
        <v>473</v>
      </c>
      <c r="C84" s="47">
        <v>100</v>
      </c>
      <c r="D84" s="33" t="s">
        <v>742</v>
      </c>
      <c r="E84" s="33" t="s">
        <v>743</v>
      </c>
      <c r="F84" s="33" t="s">
        <v>553</v>
      </c>
      <c r="G84" s="46" t="s">
        <v>97</v>
      </c>
      <c r="H84" s="41" t="s">
        <v>120</v>
      </c>
      <c r="I84" s="33" t="s">
        <v>140</v>
      </c>
      <c r="J84" s="46"/>
    </row>
    <row r="85" spans="2:10" ht="90" outlineLevel="2" x14ac:dyDescent="0.25">
      <c r="B85" s="46" t="s">
        <v>799</v>
      </c>
      <c r="C85" s="47">
        <v>100</v>
      </c>
      <c r="D85" s="33" t="s">
        <v>588</v>
      </c>
      <c r="E85" s="33" t="s">
        <v>743</v>
      </c>
      <c r="F85" s="33" t="s">
        <v>553</v>
      </c>
      <c r="G85" s="46" t="s">
        <v>97</v>
      </c>
      <c r="H85" s="41" t="s">
        <v>120</v>
      </c>
      <c r="I85" s="33" t="s">
        <v>140</v>
      </c>
      <c r="J85" s="46"/>
    </row>
    <row r="86" spans="2:10" ht="90" outlineLevel="2" x14ac:dyDescent="0.25">
      <c r="B86" s="46" t="s">
        <v>800</v>
      </c>
      <c r="C86" s="47">
        <v>101</v>
      </c>
      <c r="D86" s="33" t="s">
        <v>586</v>
      </c>
      <c r="E86" s="33" t="s">
        <v>590</v>
      </c>
      <c r="F86" s="33" t="s">
        <v>553</v>
      </c>
      <c r="G86" s="46" t="s">
        <v>97</v>
      </c>
      <c r="H86" s="41" t="s">
        <v>120</v>
      </c>
      <c r="I86" s="33" t="s">
        <v>140</v>
      </c>
      <c r="J86" s="46"/>
    </row>
    <row r="87" spans="2:10" ht="15.75" outlineLevel="1" x14ac:dyDescent="0.25">
      <c r="B87" s="49" t="s">
        <v>201</v>
      </c>
      <c r="C87" s="61" t="s">
        <v>538</v>
      </c>
      <c r="D87" s="51"/>
      <c r="E87" s="51"/>
      <c r="F87" s="51"/>
      <c r="G87" s="51"/>
      <c r="H87" s="51"/>
      <c r="I87" s="51"/>
      <c r="J87" s="52"/>
    </row>
    <row r="88" spans="2:10" ht="134.25" customHeight="1" outlineLevel="2" x14ac:dyDescent="0.25">
      <c r="B88" s="46" t="s">
        <v>307</v>
      </c>
      <c r="C88" s="33"/>
      <c r="D88" s="33" t="s">
        <v>324</v>
      </c>
      <c r="E88" s="33" t="s">
        <v>334</v>
      </c>
      <c r="F88" s="33" t="s">
        <v>327</v>
      </c>
      <c r="G88" s="33" t="s">
        <v>97</v>
      </c>
      <c r="H88" s="41" t="s">
        <v>120</v>
      </c>
      <c r="I88" s="33" t="s">
        <v>140</v>
      </c>
      <c r="J88" s="46"/>
    </row>
    <row r="89" spans="2:10" ht="107.25" customHeight="1" outlineLevel="2" x14ac:dyDescent="0.25">
      <c r="B89" s="46" t="s">
        <v>308</v>
      </c>
      <c r="C89" s="46"/>
      <c r="D89" s="33" t="s">
        <v>744</v>
      </c>
      <c r="E89" s="33" t="s">
        <v>745</v>
      </c>
      <c r="F89" s="33" t="s">
        <v>327</v>
      </c>
      <c r="G89" s="33" t="s">
        <v>97</v>
      </c>
      <c r="H89" s="41" t="s">
        <v>120</v>
      </c>
      <c r="I89" s="33" t="s">
        <v>140</v>
      </c>
      <c r="J89" s="46"/>
    </row>
    <row r="90" spans="2:10" ht="105.75" customHeight="1" outlineLevel="2" x14ac:dyDescent="0.25">
      <c r="B90" s="46" t="s">
        <v>309</v>
      </c>
      <c r="C90" s="46"/>
      <c r="D90" s="33" t="s">
        <v>326</v>
      </c>
      <c r="E90" s="33" t="s">
        <v>336</v>
      </c>
      <c r="F90" s="33" t="s">
        <v>327</v>
      </c>
      <c r="G90" s="33" t="s">
        <v>97</v>
      </c>
      <c r="H90" s="41" t="s">
        <v>120</v>
      </c>
      <c r="I90" s="33" t="s">
        <v>140</v>
      </c>
      <c r="J90" s="46"/>
    </row>
    <row r="91" spans="2:10" ht="176.25" customHeight="1" outlineLevel="2" x14ac:dyDescent="0.25">
      <c r="B91" s="46" t="s">
        <v>587</v>
      </c>
      <c r="C91" s="46"/>
      <c r="D91" s="33" t="s">
        <v>328</v>
      </c>
      <c r="E91" s="33" t="s">
        <v>331</v>
      </c>
      <c r="F91" s="33" t="s">
        <v>296</v>
      </c>
      <c r="G91" s="33" t="s">
        <v>97</v>
      </c>
      <c r="H91" s="41" t="s">
        <v>470</v>
      </c>
      <c r="I91" s="33" t="s">
        <v>140</v>
      </c>
      <c r="J91" s="46"/>
    </row>
    <row r="92" spans="2:10" ht="165.75" customHeight="1" outlineLevel="2" x14ac:dyDescent="0.25">
      <c r="B92" s="46" t="s">
        <v>801</v>
      </c>
      <c r="C92" s="46"/>
      <c r="D92" s="33" t="s">
        <v>746</v>
      </c>
      <c r="E92" s="33" t="s">
        <v>747</v>
      </c>
      <c r="F92" s="33" t="s">
        <v>296</v>
      </c>
      <c r="G92" s="33" t="s">
        <v>97</v>
      </c>
      <c r="H92" s="41" t="s">
        <v>470</v>
      </c>
      <c r="I92" s="33" t="s">
        <v>140</v>
      </c>
      <c r="J92" s="46"/>
    </row>
    <row r="93" spans="2:10" ht="167.25" customHeight="1" outlineLevel="2" x14ac:dyDescent="0.25">
      <c r="B93" s="46" t="s">
        <v>802</v>
      </c>
      <c r="C93" s="46"/>
      <c r="D93" s="33" t="s">
        <v>330</v>
      </c>
      <c r="E93" s="33" t="s">
        <v>338</v>
      </c>
      <c r="F93" s="33" t="s">
        <v>296</v>
      </c>
      <c r="G93" s="33" t="s">
        <v>97</v>
      </c>
      <c r="H93" s="41" t="s">
        <v>470</v>
      </c>
      <c r="I93" s="33" t="s">
        <v>140</v>
      </c>
      <c r="J93" s="46"/>
    </row>
    <row r="94" spans="2:10" x14ac:dyDescent="0.25">
      <c r="B94" s="62" t="s">
        <v>781</v>
      </c>
      <c r="C94" s="62"/>
      <c r="D94" s="62"/>
      <c r="E94" s="62"/>
      <c r="F94" s="62"/>
      <c r="G94" s="62"/>
      <c r="H94" s="62"/>
      <c r="I94" s="62"/>
      <c r="J94" s="62"/>
    </row>
    <row r="95" spans="2:10" ht="15.75" outlineLevel="1" x14ac:dyDescent="0.25">
      <c r="B95" s="49" t="s">
        <v>322</v>
      </c>
      <c r="C95" s="61" t="s">
        <v>539</v>
      </c>
      <c r="D95" s="51"/>
      <c r="E95" s="51"/>
      <c r="F95" s="51"/>
      <c r="G95" s="51"/>
      <c r="H95" s="51"/>
      <c r="I95" s="51"/>
      <c r="J95" s="52"/>
    </row>
    <row r="96" spans="2:10" ht="98.25" customHeight="1" outlineLevel="2" x14ac:dyDescent="0.25">
      <c r="B96" s="46" t="s">
        <v>339</v>
      </c>
      <c r="C96" s="46"/>
      <c r="D96" s="33" t="s">
        <v>707</v>
      </c>
      <c r="E96" s="33" t="s">
        <v>705</v>
      </c>
      <c r="F96" s="33" t="s">
        <v>706</v>
      </c>
      <c r="G96" s="33" t="s">
        <v>97</v>
      </c>
      <c r="H96" s="41" t="s">
        <v>120</v>
      </c>
      <c r="I96" s="33" t="s">
        <v>108</v>
      </c>
      <c r="J96" s="46"/>
    </row>
    <row r="97" spans="2:10" ht="122.25" customHeight="1" outlineLevel="2" x14ac:dyDescent="0.25">
      <c r="B97" s="46" t="s">
        <v>340</v>
      </c>
      <c r="C97" s="46"/>
      <c r="D97" s="33" t="s">
        <v>708</v>
      </c>
      <c r="E97" s="33" t="s">
        <v>754</v>
      </c>
      <c r="F97" s="33" t="s">
        <v>706</v>
      </c>
      <c r="G97" s="33" t="s">
        <v>97</v>
      </c>
      <c r="H97" s="41" t="s">
        <v>120</v>
      </c>
      <c r="I97" s="33" t="s">
        <v>108</v>
      </c>
      <c r="J97" s="46"/>
    </row>
    <row r="98" spans="2:10" ht="97.5" customHeight="1" outlineLevel="2" x14ac:dyDescent="0.25">
      <c r="B98" s="46" t="s">
        <v>341</v>
      </c>
      <c r="C98" s="46"/>
      <c r="D98" s="33" t="s">
        <v>709</v>
      </c>
      <c r="E98" s="33" t="s">
        <v>754</v>
      </c>
      <c r="F98" s="33" t="s">
        <v>706</v>
      </c>
      <c r="G98" s="33" t="s">
        <v>97</v>
      </c>
      <c r="H98" s="41" t="s">
        <v>470</v>
      </c>
      <c r="I98" s="33" t="s">
        <v>108</v>
      </c>
      <c r="J98" s="46"/>
    </row>
    <row r="99" spans="2:10" ht="15.75" outlineLevel="1" x14ac:dyDescent="0.25">
      <c r="B99" s="49" t="s">
        <v>345</v>
      </c>
      <c r="C99" s="61" t="s">
        <v>782</v>
      </c>
      <c r="D99" s="51"/>
      <c r="E99" s="51"/>
      <c r="F99" s="51"/>
      <c r="G99" s="51"/>
      <c r="H99" s="51"/>
      <c r="I99" s="51"/>
      <c r="J99" s="52"/>
    </row>
    <row r="100" spans="2:10" ht="111" customHeight="1" outlineLevel="2" x14ac:dyDescent="0.25">
      <c r="B100" s="46" t="s">
        <v>351</v>
      </c>
      <c r="C100" s="46"/>
      <c r="D100" s="33" t="s">
        <v>707</v>
      </c>
      <c r="E100" s="33" t="s">
        <v>710</v>
      </c>
      <c r="F100" s="33" t="s">
        <v>711</v>
      </c>
      <c r="G100" s="33" t="s">
        <v>97</v>
      </c>
      <c r="H100" s="41" t="s">
        <v>120</v>
      </c>
      <c r="I100" s="33" t="s">
        <v>460</v>
      </c>
      <c r="J100" s="46"/>
    </row>
    <row r="101" spans="2:10" ht="115.5" customHeight="1" outlineLevel="2" x14ac:dyDescent="0.25">
      <c r="B101" s="46" t="s">
        <v>352</v>
      </c>
      <c r="C101" s="46"/>
      <c r="D101" s="33" t="s">
        <v>708</v>
      </c>
      <c r="E101" s="33" t="s">
        <v>755</v>
      </c>
      <c r="F101" s="33" t="s">
        <v>711</v>
      </c>
      <c r="G101" s="33" t="s">
        <v>97</v>
      </c>
      <c r="H101" s="41" t="s">
        <v>120</v>
      </c>
      <c r="I101" s="33" t="s">
        <v>460</v>
      </c>
      <c r="J101" s="46"/>
    </row>
    <row r="102" spans="2:10" ht="125.25" customHeight="1" outlineLevel="2" x14ac:dyDescent="0.25">
      <c r="B102" s="46" t="s">
        <v>474</v>
      </c>
      <c r="C102" s="46"/>
      <c r="D102" s="33" t="s">
        <v>709</v>
      </c>
      <c r="E102" s="33" t="s">
        <v>756</v>
      </c>
      <c r="F102" s="33" t="s">
        <v>711</v>
      </c>
      <c r="G102" s="33" t="s">
        <v>97</v>
      </c>
      <c r="H102" s="41" t="s">
        <v>470</v>
      </c>
      <c r="I102" s="33" t="s">
        <v>460</v>
      </c>
      <c r="J102" s="46"/>
    </row>
    <row r="103" spans="2:10" x14ac:dyDescent="0.25">
      <c r="B103" s="62" t="s">
        <v>518</v>
      </c>
      <c r="C103" s="62"/>
      <c r="D103" s="62"/>
      <c r="E103" s="62"/>
      <c r="F103" s="62"/>
      <c r="G103" s="62"/>
      <c r="H103" s="62"/>
      <c r="I103" s="62"/>
      <c r="J103" s="62"/>
    </row>
    <row r="104" spans="2:10" ht="15.75" outlineLevel="1" x14ac:dyDescent="0.25">
      <c r="B104" s="49" t="s">
        <v>362</v>
      </c>
      <c r="C104" s="61" t="s">
        <v>540</v>
      </c>
      <c r="D104" s="51"/>
      <c r="E104" s="51"/>
      <c r="F104" s="51"/>
      <c r="G104" s="51"/>
      <c r="H104" s="51"/>
      <c r="I104" s="51"/>
      <c r="J104" s="52"/>
    </row>
    <row r="105" spans="2:10" ht="106.5" customHeight="1" outlineLevel="2" x14ac:dyDescent="0.25">
      <c r="B105" s="46" t="s">
        <v>353</v>
      </c>
      <c r="C105" s="46"/>
      <c r="D105" s="46" t="s">
        <v>715</v>
      </c>
      <c r="E105" s="33" t="s">
        <v>712</v>
      </c>
      <c r="F105" s="33" t="s">
        <v>718</v>
      </c>
      <c r="G105" s="33" t="s">
        <v>97</v>
      </c>
      <c r="H105" s="41" t="s">
        <v>120</v>
      </c>
      <c r="I105" s="33" t="s">
        <v>108</v>
      </c>
      <c r="J105" s="46"/>
    </row>
    <row r="106" spans="2:10" ht="145.5" customHeight="1" outlineLevel="2" x14ac:dyDescent="0.25">
      <c r="B106" s="46" t="s">
        <v>354</v>
      </c>
      <c r="C106" s="46"/>
      <c r="D106" s="33" t="s">
        <v>716</v>
      </c>
      <c r="E106" s="33" t="s">
        <v>713</v>
      </c>
      <c r="F106" s="33" t="s">
        <v>718</v>
      </c>
      <c r="G106" s="33" t="s">
        <v>97</v>
      </c>
      <c r="H106" s="41" t="s">
        <v>120</v>
      </c>
      <c r="I106" s="33" t="s">
        <v>108</v>
      </c>
      <c r="J106" s="46"/>
    </row>
    <row r="107" spans="2:10" ht="105" outlineLevel="2" x14ac:dyDescent="0.25">
      <c r="B107" s="46" t="s">
        <v>404</v>
      </c>
      <c r="C107" s="46"/>
      <c r="D107" s="46" t="s">
        <v>717</v>
      </c>
      <c r="E107" s="33" t="s">
        <v>714</v>
      </c>
      <c r="F107" s="33" t="s">
        <v>718</v>
      </c>
      <c r="G107" s="33" t="s">
        <v>97</v>
      </c>
      <c r="H107" s="41" t="s">
        <v>470</v>
      </c>
      <c r="I107" s="33" t="s">
        <v>108</v>
      </c>
      <c r="J107" s="46"/>
    </row>
    <row r="108" spans="2:10" x14ac:dyDescent="0.25">
      <c r="B108" s="62" t="s">
        <v>519</v>
      </c>
      <c r="C108" s="62"/>
      <c r="D108" s="62"/>
      <c r="E108" s="62"/>
      <c r="F108" s="62"/>
      <c r="G108" s="62"/>
      <c r="H108" s="62"/>
      <c r="I108" s="62"/>
      <c r="J108" s="62"/>
    </row>
    <row r="109" spans="2:10" ht="15.75" outlineLevel="1" x14ac:dyDescent="0.25">
      <c r="B109" s="49" t="s">
        <v>363</v>
      </c>
      <c r="C109" s="61" t="s">
        <v>541</v>
      </c>
      <c r="D109" s="51"/>
      <c r="E109" s="51"/>
      <c r="F109" s="51"/>
      <c r="G109" s="51"/>
      <c r="H109" s="51"/>
      <c r="I109" s="51"/>
      <c r="J109" s="52"/>
    </row>
    <row r="110" spans="2:10" ht="90" outlineLevel="2" x14ac:dyDescent="0.25">
      <c r="B110" s="46" t="s">
        <v>364</v>
      </c>
      <c r="C110" s="46"/>
      <c r="D110" s="33" t="s">
        <v>719</v>
      </c>
      <c r="E110" s="33" t="s">
        <v>720</v>
      </c>
      <c r="F110" s="33" t="s">
        <v>721</v>
      </c>
      <c r="G110" s="46" t="s">
        <v>97</v>
      </c>
      <c r="H110" s="41" t="s">
        <v>120</v>
      </c>
      <c r="I110" s="33" t="s">
        <v>208</v>
      </c>
      <c r="J110" s="46"/>
    </row>
    <row r="111" spans="2:10" ht="89.25" customHeight="1" outlineLevel="2" x14ac:dyDescent="0.25">
      <c r="B111" s="46" t="s">
        <v>365</v>
      </c>
      <c r="C111" s="46"/>
      <c r="D111" s="33" t="s">
        <v>722</v>
      </c>
      <c r="E111" s="33" t="s">
        <v>723</v>
      </c>
      <c r="F111" s="33" t="s">
        <v>721</v>
      </c>
      <c r="G111" s="46" t="s">
        <v>97</v>
      </c>
      <c r="H111" s="41" t="s">
        <v>120</v>
      </c>
      <c r="I111" s="33" t="s">
        <v>208</v>
      </c>
      <c r="J111" s="46"/>
    </row>
    <row r="112" spans="2:10" ht="93.75" customHeight="1" outlineLevel="2" x14ac:dyDescent="0.25">
      <c r="B112" s="46" t="s">
        <v>373</v>
      </c>
      <c r="C112" s="46"/>
      <c r="D112" s="33" t="s">
        <v>724</v>
      </c>
      <c r="E112" s="33" t="s">
        <v>725</v>
      </c>
      <c r="F112" s="33" t="s">
        <v>721</v>
      </c>
      <c r="G112" s="46" t="s">
        <v>97</v>
      </c>
      <c r="H112" s="41" t="s">
        <v>470</v>
      </c>
      <c r="I112" s="33" t="s">
        <v>208</v>
      </c>
      <c r="J112" s="46"/>
    </row>
    <row r="113" spans="2:10" ht="15.75" outlineLevel="1" x14ac:dyDescent="0.25">
      <c r="B113" s="49" t="s">
        <v>366</v>
      </c>
      <c r="C113" s="61" t="s">
        <v>542</v>
      </c>
      <c r="D113" s="51"/>
      <c r="E113" s="51"/>
      <c r="F113" s="51"/>
      <c r="G113" s="51"/>
      <c r="H113" s="51"/>
      <c r="I113" s="51"/>
      <c r="J113" s="52"/>
    </row>
    <row r="114" spans="2:10" ht="90" outlineLevel="2" x14ac:dyDescent="0.25">
      <c r="B114" s="46" t="s">
        <v>367</v>
      </c>
      <c r="C114" s="46"/>
      <c r="D114" s="33" t="s">
        <v>719</v>
      </c>
      <c r="E114" s="33" t="s">
        <v>727</v>
      </c>
      <c r="F114" s="33" t="s">
        <v>721</v>
      </c>
      <c r="G114" s="33" t="s">
        <v>97</v>
      </c>
      <c r="H114" s="41" t="s">
        <v>120</v>
      </c>
      <c r="I114" s="33" t="s">
        <v>208</v>
      </c>
      <c r="J114" s="46"/>
    </row>
    <row r="115" spans="2:10" ht="96" customHeight="1" outlineLevel="2" x14ac:dyDescent="0.25">
      <c r="B115" s="46" t="s">
        <v>368</v>
      </c>
      <c r="C115" s="46"/>
      <c r="D115" s="33" t="s">
        <v>722</v>
      </c>
      <c r="E115" s="33" t="s">
        <v>728</v>
      </c>
      <c r="F115" s="33" t="s">
        <v>721</v>
      </c>
      <c r="G115" s="33" t="s">
        <v>97</v>
      </c>
      <c r="H115" s="41" t="s">
        <v>120</v>
      </c>
      <c r="I115" s="33" t="s">
        <v>208</v>
      </c>
      <c r="J115" s="46"/>
    </row>
    <row r="116" spans="2:10" ht="76.5" customHeight="1" outlineLevel="2" x14ac:dyDescent="0.25">
      <c r="B116" s="46" t="s">
        <v>375</v>
      </c>
      <c r="C116" s="46"/>
      <c r="D116" s="33" t="s">
        <v>724</v>
      </c>
      <c r="E116" s="33" t="s">
        <v>729</v>
      </c>
      <c r="F116" s="33" t="s">
        <v>726</v>
      </c>
      <c r="G116" s="33" t="s">
        <v>97</v>
      </c>
      <c r="H116" s="41" t="s">
        <v>470</v>
      </c>
      <c r="I116" s="33" t="s">
        <v>208</v>
      </c>
      <c r="J116" s="46"/>
    </row>
    <row r="117" spans="2:10" ht="15.75" outlineLevel="1" x14ac:dyDescent="0.25">
      <c r="B117" s="49" t="s">
        <v>370</v>
      </c>
      <c r="C117" s="61" t="s">
        <v>543</v>
      </c>
      <c r="D117" s="51"/>
      <c r="E117" s="51"/>
      <c r="F117" s="51"/>
      <c r="G117" s="51"/>
      <c r="H117" s="51"/>
      <c r="I117" s="51"/>
      <c r="J117" s="52"/>
    </row>
    <row r="118" spans="2:10" ht="90" outlineLevel="2" x14ac:dyDescent="0.25">
      <c r="B118" s="46" t="s">
        <v>371</v>
      </c>
      <c r="C118" s="46"/>
      <c r="D118" s="33" t="s">
        <v>719</v>
      </c>
      <c r="E118" s="33" t="s">
        <v>730</v>
      </c>
      <c r="F118" s="33" t="s">
        <v>721</v>
      </c>
      <c r="G118" s="33" t="s">
        <v>97</v>
      </c>
      <c r="H118" s="41" t="s">
        <v>120</v>
      </c>
      <c r="I118" s="33" t="s">
        <v>208</v>
      </c>
      <c r="J118" s="46"/>
    </row>
    <row r="119" spans="2:10" ht="84.75" customHeight="1" outlineLevel="2" x14ac:dyDescent="0.25">
      <c r="B119" s="46" t="s">
        <v>372</v>
      </c>
      <c r="C119" s="46"/>
      <c r="D119" s="33" t="s">
        <v>722</v>
      </c>
      <c r="E119" s="33" t="s">
        <v>731</v>
      </c>
      <c r="F119" s="33" t="s">
        <v>721</v>
      </c>
      <c r="G119" s="33" t="s">
        <v>97</v>
      </c>
      <c r="H119" s="41" t="s">
        <v>120</v>
      </c>
      <c r="I119" s="33" t="s">
        <v>208</v>
      </c>
      <c r="J119" s="46"/>
    </row>
    <row r="120" spans="2:10" ht="75.75" customHeight="1" outlineLevel="2" x14ac:dyDescent="0.25">
      <c r="B120" s="46" t="s">
        <v>374</v>
      </c>
      <c r="C120" s="46"/>
      <c r="D120" s="33" t="s">
        <v>724</v>
      </c>
      <c r="E120" s="33" t="s">
        <v>732</v>
      </c>
      <c r="F120" s="33" t="s">
        <v>726</v>
      </c>
      <c r="G120" s="33" t="s">
        <v>97</v>
      </c>
      <c r="H120" s="41" t="s">
        <v>470</v>
      </c>
      <c r="I120" s="33" t="s">
        <v>208</v>
      </c>
      <c r="J120" s="46"/>
    </row>
    <row r="121" spans="2:10" x14ac:dyDescent="0.25">
      <c r="B121" s="62" t="s">
        <v>758</v>
      </c>
      <c r="C121" s="62"/>
      <c r="D121" s="62"/>
      <c r="E121" s="62"/>
      <c r="F121" s="62"/>
      <c r="G121" s="62"/>
      <c r="H121" s="62"/>
      <c r="I121" s="62"/>
      <c r="J121" s="62"/>
    </row>
    <row r="122" spans="2:10" ht="15.75" outlineLevel="1" x14ac:dyDescent="0.25">
      <c r="B122" s="49" t="s">
        <v>386</v>
      </c>
      <c r="C122" s="61" t="s">
        <v>759</v>
      </c>
      <c r="D122" s="51"/>
      <c r="E122" s="51"/>
      <c r="F122" s="51"/>
      <c r="G122" s="51"/>
      <c r="H122" s="51"/>
      <c r="I122" s="51"/>
      <c r="J122" s="52"/>
    </row>
    <row r="123" spans="2:10" ht="90" outlineLevel="2" x14ac:dyDescent="0.25">
      <c r="B123" s="46" t="s">
        <v>396</v>
      </c>
      <c r="C123" s="46"/>
      <c r="D123" s="33" t="s">
        <v>733</v>
      </c>
      <c r="E123" s="33" t="s">
        <v>760</v>
      </c>
      <c r="F123" s="33" t="s">
        <v>761</v>
      </c>
      <c r="G123" s="33" t="s">
        <v>97</v>
      </c>
      <c r="H123" s="41" t="s">
        <v>120</v>
      </c>
      <c r="I123" s="33" t="s">
        <v>123</v>
      </c>
      <c r="J123" s="46"/>
    </row>
    <row r="124" spans="2:10" ht="87.75" customHeight="1" outlineLevel="2" x14ac:dyDescent="0.25">
      <c r="B124" s="46" t="s">
        <v>397</v>
      </c>
      <c r="C124" s="46"/>
      <c r="D124" s="33" t="s">
        <v>735</v>
      </c>
      <c r="E124" s="33" t="s">
        <v>762</v>
      </c>
      <c r="F124" s="33" t="s">
        <v>761</v>
      </c>
      <c r="G124" s="33" t="s">
        <v>97</v>
      </c>
      <c r="H124" s="41" t="s">
        <v>120</v>
      </c>
      <c r="I124" s="33" t="s">
        <v>123</v>
      </c>
      <c r="J124" s="46"/>
    </row>
    <row r="125" spans="2:10" ht="109.5" customHeight="1" outlineLevel="2" x14ac:dyDescent="0.25">
      <c r="B125" s="46" t="s">
        <v>398</v>
      </c>
      <c r="C125" s="46"/>
      <c r="D125" s="33" t="s">
        <v>734</v>
      </c>
      <c r="E125" s="33" t="s">
        <v>763</v>
      </c>
      <c r="F125" s="33" t="s">
        <v>761</v>
      </c>
      <c r="G125" s="33" t="s">
        <v>97</v>
      </c>
      <c r="H125" s="41" t="s">
        <v>470</v>
      </c>
      <c r="I125" s="33" t="s">
        <v>123</v>
      </c>
      <c r="J125" s="46"/>
    </row>
    <row r="126" spans="2:10" ht="97.5" customHeight="1" outlineLevel="2" x14ac:dyDescent="0.25">
      <c r="B126" s="46" t="s">
        <v>803</v>
      </c>
      <c r="C126" s="46"/>
      <c r="D126" s="33" t="s">
        <v>736</v>
      </c>
      <c r="E126" s="33" t="s">
        <v>764</v>
      </c>
      <c r="F126" s="33" t="s">
        <v>765</v>
      </c>
      <c r="G126" s="33" t="s">
        <v>97</v>
      </c>
      <c r="H126" s="41" t="s">
        <v>120</v>
      </c>
      <c r="I126" s="33" t="s">
        <v>123</v>
      </c>
      <c r="J126" s="46"/>
    </row>
    <row r="127" spans="2:10" ht="90" outlineLevel="2" x14ac:dyDescent="0.25">
      <c r="B127" s="46" t="s">
        <v>804</v>
      </c>
      <c r="C127" s="46"/>
      <c r="D127" s="33" t="s">
        <v>737</v>
      </c>
      <c r="E127" s="33" t="s">
        <v>766</v>
      </c>
      <c r="F127" s="33" t="s">
        <v>767</v>
      </c>
      <c r="G127" s="33" t="s">
        <v>97</v>
      </c>
      <c r="H127" s="41" t="s">
        <v>120</v>
      </c>
      <c r="I127" s="33" t="s">
        <v>123</v>
      </c>
      <c r="J127" s="46"/>
    </row>
    <row r="128" spans="2:10" ht="90" outlineLevel="2" x14ac:dyDescent="0.25">
      <c r="B128" s="46" t="s">
        <v>805</v>
      </c>
      <c r="C128" s="46"/>
      <c r="D128" s="33" t="s">
        <v>738</v>
      </c>
      <c r="E128" s="33" t="s">
        <v>768</v>
      </c>
      <c r="F128" s="33" t="s">
        <v>769</v>
      </c>
      <c r="G128" s="33" t="s">
        <v>97</v>
      </c>
      <c r="H128" s="41" t="s">
        <v>470</v>
      </c>
      <c r="I128" s="33" t="s">
        <v>123</v>
      </c>
      <c r="J128" s="46"/>
    </row>
    <row r="129" spans="2:10" ht="96" customHeight="1" outlineLevel="2" x14ac:dyDescent="0.25">
      <c r="B129" s="46" t="s">
        <v>806</v>
      </c>
      <c r="C129" s="46"/>
      <c r="D129" s="33" t="s">
        <v>739</v>
      </c>
      <c r="E129" s="33" t="s">
        <v>770</v>
      </c>
      <c r="F129" s="33" t="s">
        <v>771</v>
      </c>
      <c r="G129" s="33" t="s">
        <v>97</v>
      </c>
      <c r="H129" s="41" t="s">
        <v>120</v>
      </c>
      <c r="I129" s="33" t="s">
        <v>123</v>
      </c>
      <c r="J129" s="46"/>
    </row>
    <row r="130" spans="2:10" ht="109.5" customHeight="1" outlineLevel="2" x14ac:dyDescent="0.25">
      <c r="B130" s="46" t="s">
        <v>807</v>
      </c>
      <c r="C130" s="46"/>
      <c r="D130" s="33" t="s">
        <v>740</v>
      </c>
      <c r="E130" s="33" t="s">
        <v>772</v>
      </c>
      <c r="F130" s="33" t="s">
        <v>771</v>
      </c>
      <c r="G130" s="33" t="s">
        <v>97</v>
      </c>
      <c r="H130" s="41" t="s">
        <v>120</v>
      </c>
      <c r="I130" s="33" t="s">
        <v>123</v>
      </c>
      <c r="J130" s="46"/>
    </row>
    <row r="131" spans="2:10" ht="114" customHeight="1" outlineLevel="2" x14ac:dyDescent="0.25">
      <c r="B131" s="46" t="s">
        <v>808</v>
      </c>
      <c r="C131" s="46"/>
      <c r="D131" s="33" t="s">
        <v>741</v>
      </c>
      <c r="E131" s="33" t="s">
        <v>773</v>
      </c>
      <c r="F131" s="33" t="s">
        <v>771</v>
      </c>
      <c r="G131" s="33" t="s">
        <v>97</v>
      </c>
      <c r="H131" s="41" t="s">
        <v>470</v>
      </c>
      <c r="I131" s="33" t="s">
        <v>123</v>
      </c>
      <c r="J131" s="46"/>
    </row>
    <row r="132" spans="2:10" ht="15.75" outlineLevel="1" x14ac:dyDescent="0.25">
      <c r="B132" s="49" t="s">
        <v>387</v>
      </c>
      <c r="C132" s="61" t="s">
        <v>774</v>
      </c>
      <c r="D132" s="51"/>
      <c r="E132" s="51"/>
      <c r="F132" s="51"/>
      <c r="G132" s="51"/>
      <c r="H132" s="51"/>
      <c r="I132" s="51"/>
      <c r="J132" s="52"/>
    </row>
    <row r="133" spans="2:10" ht="120" outlineLevel="2" x14ac:dyDescent="0.25">
      <c r="B133" s="46" t="s">
        <v>453</v>
      </c>
      <c r="C133" s="46"/>
      <c r="D133" s="33" t="s">
        <v>748</v>
      </c>
      <c r="E133" s="33" t="s">
        <v>775</v>
      </c>
      <c r="F133" s="33" t="s">
        <v>776</v>
      </c>
      <c r="G133" s="33" t="s">
        <v>97</v>
      </c>
      <c r="H133" s="41" t="s">
        <v>120</v>
      </c>
      <c r="I133" s="33" t="s">
        <v>123</v>
      </c>
      <c r="J133" s="46"/>
    </row>
    <row r="134" spans="2:10" ht="120" customHeight="1" outlineLevel="2" x14ac:dyDescent="0.25">
      <c r="B134" s="46" t="s">
        <v>454</v>
      </c>
      <c r="C134" s="46"/>
      <c r="D134" s="33" t="s">
        <v>749</v>
      </c>
      <c r="E134" s="33" t="s">
        <v>777</v>
      </c>
      <c r="F134" s="33" t="s">
        <v>776</v>
      </c>
      <c r="G134" s="33" t="s">
        <v>97</v>
      </c>
      <c r="H134" s="41" t="s">
        <v>120</v>
      </c>
      <c r="I134" s="33" t="s">
        <v>123</v>
      </c>
      <c r="J134" s="46"/>
    </row>
    <row r="135" spans="2:10" ht="130.5" customHeight="1" outlineLevel="2" x14ac:dyDescent="0.25">
      <c r="B135" s="46" t="s">
        <v>455</v>
      </c>
      <c r="C135" s="46"/>
      <c r="D135" s="33" t="s">
        <v>750</v>
      </c>
      <c r="E135" s="33" t="s">
        <v>777</v>
      </c>
      <c r="F135" s="33" t="s">
        <v>776</v>
      </c>
      <c r="G135" s="33" t="s">
        <v>97</v>
      </c>
      <c r="H135" s="41" t="s">
        <v>470</v>
      </c>
      <c r="I135" s="33" t="s">
        <v>123</v>
      </c>
      <c r="J135" s="46"/>
    </row>
    <row r="136" spans="2:10" ht="114.75" customHeight="1" outlineLevel="2" x14ac:dyDescent="0.25">
      <c r="B136" s="46" t="s">
        <v>456</v>
      </c>
      <c r="C136" s="46"/>
      <c r="D136" s="33" t="s">
        <v>751</v>
      </c>
      <c r="E136" s="33" t="s">
        <v>778</v>
      </c>
      <c r="F136" s="33" t="s">
        <v>779</v>
      </c>
      <c r="G136" s="33" t="s">
        <v>97</v>
      </c>
      <c r="H136" s="41" t="s">
        <v>120</v>
      </c>
      <c r="I136" s="33" t="s">
        <v>123</v>
      </c>
      <c r="J136" s="46"/>
    </row>
    <row r="137" spans="2:10" ht="126" customHeight="1" outlineLevel="2" x14ac:dyDescent="0.25">
      <c r="B137" s="46" t="s">
        <v>457</v>
      </c>
      <c r="C137" s="46"/>
      <c r="D137" s="33" t="s">
        <v>752</v>
      </c>
      <c r="E137" s="33" t="s">
        <v>780</v>
      </c>
      <c r="F137" s="33" t="s">
        <v>779</v>
      </c>
      <c r="G137" s="33" t="s">
        <v>97</v>
      </c>
      <c r="H137" s="41" t="s">
        <v>120</v>
      </c>
      <c r="I137" s="33" t="s">
        <v>123</v>
      </c>
      <c r="J137" s="46"/>
    </row>
    <row r="138" spans="2:10" ht="120.75" customHeight="1" outlineLevel="2" x14ac:dyDescent="0.25">
      <c r="B138" s="46" t="s">
        <v>458</v>
      </c>
      <c r="C138" s="46"/>
      <c r="D138" s="33" t="s">
        <v>753</v>
      </c>
      <c r="E138" s="33" t="s">
        <v>780</v>
      </c>
      <c r="F138" s="33" t="s">
        <v>779</v>
      </c>
      <c r="G138" s="33" t="s">
        <v>97</v>
      </c>
      <c r="H138" s="41" t="s">
        <v>470</v>
      </c>
      <c r="I138" s="33" t="s">
        <v>123</v>
      </c>
      <c r="J138" s="46"/>
    </row>
    <row r="139" spans="2:10" x14ac:dyDescent="0.25">
      <c r="B139" s="62" t="s">
        <v>520</v>
      </c>
      <c r="C139" s="62"/>
      <c r="D139" s="62"/>
      <c r="E139" s="62"/>
      <c r="F139" s="62"/>
      <c r="G139" s="62"/>
      <c r="H139" s="62"/>
      <c r="I139" s="62"/>
      <c r="J139" s="62"/>
    </row>
    <row r="140" spans="2:10" ht="15.75" outlineLevel="1" x14ac:dyDescent="0.25">
      <c r="B140" s="49" t="s">
        <v>451</v>
      </c>
      <c r="C140" s="61" t="s">
        <v>520</v>
      </c>
      <c r="D140" s="51"/>
      <c r="E140" s="51"/>
      <c r="F140" s="51"/>
      <c r="G140" s="51"/>
      <c r="H140" s="51"/>
      <c r="I140" s="51"/>
      <c r="J140" s="52"/>
    </row>
    <row r="141" spans="2:10" ht="90" outlineLevel="2" x14ac:dyDescent="0.25">
      <c r="B141" s="46" t="s">
        <v>459</v>
      </c>
      <c r="C141" s="46"/>
      <c r="D141" s="33" t="s">
        <v>591</v>
      </c>
      <c r="E141" s="33" t="s">
        <v>592</v>
      </c>
      <c r="F141" s="33" t="s">
        <v>593</v>
      </c>
      <c r="G141" s="46" t="s">
        <v>97</v>
      </c>
      <c r="H141" s="41" t="s">
        <v>120</v>
      </c>
      <c r="I141" s="33" t="s">
        <v>208</v>
      </c>
      <c r="J141" s="46"/>
    </row>
    <row r="142" spans="2:10" x14ac:dyDescent="0.25">
      <c r="B142" s="62" t="s">
        <v>521</v>
      </c>
      <c r="C142" s="62"/>
      <c r="D142" s="62"/>
      <c r="E142" s="62"/>
      <c r="F142" s="62"/>
      <c r="G142" s="62"/>
      <c r="H142" s="62"/>
      <c r="I142" s="62"/>
      <c r="J142" s="62"/>
    </row>
    <row r="143" spans="2:10" ht="15.75" outlineLevel="1" x14ac:dyDescent="0.25">
      <c r="B143" s="49" t="s">
        <v>173</v>
      </c>
      <c r="C143" s="61"/>
      <c r="D143" s="59"/>
      <c r="E143" s="45"/>
      <c r="F143" s="45"/>
      <c r="G143" s="45"/>
      <c r="H143" s="60"/>
      <c r="I143" s="59"/>
      <c r="J143" s="45"/>
    </row>
    <row r="144" spans="2:10" ht="15.75" hidden="1" outlineLevel="1" x14ac:dyDescent="0.25">
      <c r="B144" s="46"/>
      <c r="C144" s="46"/>
      <c r="D144" s="46"/>
      <c r="E144" s="46"/>
      <c r="F144" s="46"/>
      <c r="G144" s="46"/>
      <c r="H144" s="41"/>
      <c r="I144" s="33"/>
      <c r="J144" s="46"/>
    </row>
    <row r="145" spans="2:10" ht="15.75" hidden="1" outlineLevel="1" x14ac:dyDescent="0.25">
      <c r="B145" s="46"/>
      <c r="C145" s="46"/>
      <c r="D145" s="46"/>
      <c r="E145" s="46"/>
      <c r="F145" s="46"/>
      <c r="G145" s="46"/>
      <c r="H145" s="41"/>
      <c r="I145" s="33"/>
      <c r="J145" s="46"/>
    </row>
    <row r="146" spans="2:10" collapsed="1" x14ac:dyDescent="0.25">
      <c r="B146" s="62" t="s">
        <v>522</v>
      </c>
      <c r="C146" s="62"/>
      <c r="D146" s="62"/>
      <c r="E146" s="62"/>
      <c r="F146" s="62"/>
      <c r="G146" s="62"/>
      <c r="H146" s="62"/>
      <c r="I146" s="62"/>
      <c r="J146" s="62"/>
    </row>
    <row r="147" spans="2:10" ht="15.75" hidden="1" outlineLevel="1" x14ac:dyDescent="0.25">
      <c r="B147" s="49" t="s">
        <v>173</v>
      </c>
      <c r="C147" s="61"/>
      <c r="D147" s="59"/>
      <c r="E147" s="45"/>
      <c r="F147" s="45"/>
      <c r="G147" s="45"/>
      <c r="H147" s="60"/>
      <c r="I147" s="59"/>
      <c r="J147" s="45"/>
    </row>
    <row r="148" spans="2:10" ht="15.75" hidden="1" outlineLevel="1" x14ac:dyDescent="0.25">
      <c r="B148" s="46"/>
      <c r="C148" s="46"/>
      <c r="D148" s="46"/>
      <c r="E148" s="46"/>
      <c r="F148" s="46"/>
      <c r="G148" s="46"/>
      <c r="H148" s="41"/>
      <c r="I148" s="33"/>
      <c r="J148" s="46"/>
    </row>
    <row r="149" spans="2:10" ht="15.75" hidden="1" outlineLevel="1" x14ac:dyDescent="0.25">
      <c r="B149" s="46"/>
      <c r="C149" s="46"/>
      <c r="D149" s="46"/>
      <c r="E149" s="46"/>
      <c r="F149" s="46"/>
      <c r="G149" s="46"/>
      <c r="H149" s="41"/>
      <c r="I149" s="33"/>
      <c r="J149" s="46"/>
    </row>
  </sheetData>
  <autoFilter ref="B10:J143"/>
  <mergeCells count="8">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3">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88:I93 I47 I143:I145 I59:I62 I70:I72 I79:I80 I75:I76 I67 I21 I110:I112 I33:I36 I83:I86 I96:I98 I141 I65 I133:I138 I100:I102 I114:I116 I24:I30 I15:I19 I38:I44 I50:I57 I123:I131 I118:I120 I105:I107">
      <formula1>"Chau Le, Dao Khau, Khang Huynh, Huy Ngo, Huy Nguyen, Phu Ta"</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2" t="s">
        <v>107</v>
      </c>
      <c r="B2" s="83" t="s">
        <v>100</v>
      </c>
      <c r="C2" s="83"/>
      <c r="D2" s="55">
        <f>COUNTIF(I13:I154,"&gt;a0")</f>
        <v>96</v>
      </c>
      <c r="E2" s="57" t="s">
        <v>109</v>
      </c>
    </row>
    <row r="3" spans="1:10" x14ac:dyDescent="0.25">
      <c r="A3" s="82"/>
      <c r="B3" s="83" t="s">
        <v>101</v>
      </c>
      <c r="C3" s="83"/>
      <c r="D3" s="55">
        <f>SUM(D5:D6)</f>
        <v>94</v>
      </c>
      <c r="E3" s="64" t="s">
        <v>181</v>
      </c>
    </row>
    <row r="4" spans="1:10" x14ac:dyDescent="0.25">
      <c r="A4" s="82"/>
      <c r="B4" s="83" t="s">
        <v>102</v>
      </c>
      <c r="C4" s="83"/>
      <c r="D4" s="55">
        <f>D2-D3</f>
        <v>2</v>
      </c>
    </row>
    <row r="5" spans="1:10" x14ac:dyDescent="0.25">
      <c r="A5" s="82"/>
      <c r="B5" s="84" t="s">
        <v>103</v>
      </c>
      <c r="C5" s="84"/>
      <c r="D5" s="55">
        <f>COUNTIF(H12:H154,"Passed")</f>
        <v>73</v>
      </c>
    </row>
    <row r="6" spans="1:10" x14ac:dyDescent="0.25">
      <c r="A6" s="82"/>
      <c r="B6" s="84" t="s">
        <v>104</v>
      </c>
      <c r="C6" s="84"/>
      <c r="D6" s="55">
        <f>COUNTIF(H12:H154,"Failed")</f>
        <v>21</v>
      </c>
    </row>
    <row r="7" spans="1:10" x14ac:dyDescent="0.25">
      <c r="A7" s="82"/>
      <c r="B7" s="84" t="s">
        <v>105</v>
      </c>
      <c r="C7" s="84"/>
      <c r="D7" s="55">
        <f>COUNTIF(H12:H154,"Block")</f>
        <v>2</v>
      </c>
    </row>
    <row r="8" spans="1:10" x14ac:dyDescent="0.25">
      <c r="A8" s="82"/>
      <c r="B8" s="85" t="s">
        <v>106</v>
      </c>
      <c r="C8" s="85"/>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622</v>
      </c>
    </row>
    <row r="4" spans="12:12" ht="15.75" x14ac:dyDescent="0.25">
      <c r="L4" s="27" t="s">
        <v>623</v>
      </c>
    </row>
    <row r="5" spans="12:12" ht="15.75" x14ac:dyDescent="0.25">
      <c r="L5" s="27" t="s">
        <v>621</v>
      </c>
    </row>
    <row r="6" spans="12:12" ht="15.75" x14ac:dyDescent="0.25">
      <c r="L6" s="27" t="s">
        <v>618</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619</v>
      </c>
    </row>
    <row r="12" spans="12:12" ht="15.75" x14ac:dyDescent="0.25">
      <c r="L12" s="70"/>
    </row>
    <row r="13" spans="12:12" ht="31.5" x14ac:dyDescent="0.25">
      <c r="L13" s="71" t="s">
        <v>620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2014-05-31T03:43:10Z</dcterms:modified>
</cp:coreProperties>
</file>