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phu\Desktop\Capstone\1. Project management\9. Timelog\individual time log\"/>
    </mc:Choice>
  </mc:AlternateContent>
  <bookViews>
    <workbookView xWindow="0" yWindow="0" windowWidth="15600" windowHeight="7755" activeTab="1"/>
  </bookViews>
  <sheets>
    <sheet name="List main task" sheetId="2" r:id="rId1"/>
    <sheet name="AS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5" i="1" l="1"/>
  <c r="F122" i="1"/>
  <c r="F118" i="1"/>
  <c r="F119" i="1"/>
  <c r="F116" i="1"/>
  <c r="F107" i="1"/>
  <c r="F112" i="1"/>
  <c r="F110" i="1" l="1"/>
  <c r="F104" i="1" l="1"/>
  <c r="F103" i="1"/>
  <c r="F99" i="1"/>
  <c r="F97" i="1" l="1"/>
  <c r="F96" i="1"/>
  <c r="F94" i="1"/>
  <c r="F92" i="1"/>
  <c r="F90" i="1"/>
  <c r="F87" i="1" l="1"/>
  <c r="F85" i="1" l="1"/>
  <c r="F81" i="1" l="1"/>
  <c r="F79" i="1"/>
  <c r="F78" i="1"/>
  <c r="F73" i="1"/>
  <c r="F71" i="1"/>
  <c r="F70" i="1"/>
  <c r="F69" i="1"/>
  <c r="F67" i="1" l="1"/>
  <c r="F66" i="1"/>
  <c r="F65" i="1"/>
  <c r="F62" i="1" l="1"/>
  <c r="F60" i="1" l="1"/>
  <c r="F59" i="1"/>
  <c r="F56" i="1" l="1"/>
  <c r="F57" i="1"/>
  <c r="F54" i="1"/>
  <c r="F49" i="1" l="1"/>
  <c r="F53" i="1" l="1"/>
  <c r="F45" i="1" l="1"/>
  <c r="F41" i="1" l="1"/>
  <c r="F47" i="1"/>
  <c r="F39" i="1" l="1"/>
  <c r="F36" i="1" l="1"/>
  <c r="F35" i="1"/>
  <c r="N11" i="1" l="1"/>
  <c r="F34" i="1"/>
  <c r="F32" i="1"/>
  <c r="F29" i="1" l="1"/>
  <c r="F23" i="1" l="1"/>
  <c r="F19" i="1"/>
  <c r="F10" i="1"/>
  <c r="F22" i="1"/>
  <c r="F18" i="1"/>
  <c r="F17" i="1"/>
  <c r="F16" i="1"/>
  <c r="F15" i="1"/>
  <c r="F13" i="1"/>
  <c r="F12" i="1"/>
  <c r="F7" i="1"/>
  <c r="F8" i="1"/>
  <c r="N10" i="1" l="1"/>
  <c r="N9" i="1"/>
  <c r="N37" i="1" l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8" i="1"/>
  <c r="N7" i="1" l="1"/>
</calcChain>
</file>

<file path=xl/sharedStrings.xml><?xml version="1.0" encoding="utf-8"?>
<sst xmlns="http://schemas.openxmlformats.org/spreadsheetml/2006/main" count="580" uniqueCount="236">
  <si>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</si>
  <si>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</si>
  <si>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</si>
  <si>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</si>
  <si>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</si>
  <si>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</si>
  <si>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</si>
  <si>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</si>
  <si>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</si>
  <si>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</si>
  <si>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1:00PM</t>
  </si>
  <si>
    <t>2:00PM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</si>
  <si>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</si>
  <si>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</si>
  <si>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</si>
  <si>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</si>
  <si>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</si>
  <si>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</si>
  <si>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</si>
  <si>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</si>
  <si>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</si>
  <si>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</si>
  <si>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</si>
  <si>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</si>
  <si>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</si>
  <si>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</si>
  <si>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</si>
  <si>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</si>
  <si>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</si>
  <si>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</si>
  <si>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</si>
  <si>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</si>
  <si>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</si>
  <si>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</si>
  <si>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</si>
  <si>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</si>
  <si>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</si>
  <si>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</si>
  <si>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</si>
  <si>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</si>
  <si>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</si>
  <si>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</si>
  <si>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</si>
  <si>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</si>
  <si>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</si>
  <si>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</si>
  <si>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</si>
  <si>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</si>
  <si>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</si>
  <si>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</si>
  <si>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</si>
  <si>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</si>
  <si>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</si>
  <si>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</si>
  <si>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</si>
  <si>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</si>
  <si>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</si>
  <si>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</si>
  <si>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</si>
  <si>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Capstone project</t>
  </si>
  <si>
    <t xml:space="preserve">_Discuss to team  rule in team charter
_Review project charter, communication plan, Configuration plan, Measurement plan, Weekly report and Timelog
_Discuss to process model </t>
  </si>
  <si>
    <t>3:00PM</t>
  </si>
  <si>
    <t>3:30PM</t>
  </si>
  <si>
    <t>1:30PM</t>
  </si>
  <si>
    <t xml:space="preserve">Team meeting </t>
  </si>
  <si>
    <t xml:space="preserve">Trainning </t>
  </si>
  <si>
    <t>Quang Nguyen trainning ACDM</t>
  </si>
  <si>
    <t>9:00PM</t>
  </si>
  <si>
    <t>11:00PM</t>
  </si>
  <si>
    <t>7:00PM</t>
  </si>
  <si>
    <t>8:30PM</t>
  </si>
  <si>
    <t>Define configuration management document and write meeting minutes of trainning ACDM</t>
  </si>
  <si>
    <t>_Review each stage in ACDM and role of ACDM
_Update template configuration management document</t>
  </si>
  <si>
    <t xml:space="preserve">_Khang and Dao introduce about java spring core that they researched
_Dao introduce about Maven and Hibernet
_Khang introduce about Java 6 and Spring 3
</t>
  </si>
  <si>
    <t xml:space="preserve">Team work </t>
  </si>
  <si>
    <t>8:00AM</t>
  </si>
  <si>
    <t>9:00AM</t>
  </si>
  <si>
    <t>10:15AM</t>
  </si>
  <si>
    <t xml:space="preserve">Review development process of team </t>
  </si>
  <si>
    <t>Present work that team completed in this week</t>
  </si>
  <si>
    <t>2:05PM</t>
  </si>
  <si>
    <t>Present about Scrum model, Risk management, Huy presnet spring framework</t>
  </si>
  <si>
    <t>7:30PM</t>
  </si>
  <si>
    <t>10:30PM</t>
  </si>
  <si>
    <t>9:30PM</t>
  </si>
  <si>
    <t>Research Srum model</t>
  </si>
  <si>
    <t>Research Srum model (cont)
Integrate ACDM to Scrum</t>
  </si>
  <si>
    <t>10:00PM</t>
  </si>
  <si>
    <t>Review Srcum that integrated ACDM</t>
  </si>
  <si>
    <t>2:30PM</t>
  </si>
  <si>
    <t>1/Present: 
-Change management document
-Process of team 
-Test management document
2/Review time log</t>
  </si>
  <si>
    <t>4:30PM</t>
  </si>
  <si>
    <t>6:00PM</t>
  </si>
  <si>
    <t>1:15PM</t>
  </si>
  <si>
    <t xml:space="preserve">Define architecture plan document
Write meeting minutes </t>
  </si>
  <si>
    <t>Define team process document (use Scrum Model combine ACDM)</t>
  </si>
  <si>
    <t>AS_PM_Deadline Team Process.doxc</t>
  </si>
  <si>
    <t>AS_AD_Architecture Plan.doxc</t>
  </si>
  <si>
    <t>Phu, Khang, Dao, Chau discuss about Scrum model combine ACDM
Update architeture plan document and deadline team process document</t>
  </si>
  <si>
    <t xml:space="preserve">AS_AD_Architecture Plan.doxc
AS_PM_Deadline Team Process.doxc
</t>
  </si>
  <si>
    <t>5:30PM</t>
  </si>
  <si>
    <t>10:10AM</t>
  </si>
  <si>
    <t>11:30AM</t>
  </si>
  <si>
    <t>5:10PM</t>
  </si>
  <si>
    <t>Prepare architecture plan and deadline team process to report with mentor</t>
  </si>
  <si>
    <t>Report:
-Change plan document
-Requirement plan document
-Architecture plan document
-Master plan
-Issue that team are meeting
-Plan for next week</t>
  </si>
  <si>
    <t xml:space="preserve">Divide ACDM task  for each member </t>
  </si>
  <si>
    <t>Research chief architect role of ACDM and Stage 3 of ACDM</t>
  </si>
  <si>
    <t>Report to research result</t>
  </si>
  <si>
    <t>11:30PM</t>
  </si>
  <si>
    <t>Mapping ACDM to Scrum Model
Mapping role of ACDM to role of Scrum
Update Deadline Team process</t>
  </si>
  <si>
    <t>Ta Ngoc Thien Phu - T101184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</si>
  <si>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</si>
  <si>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</si>
  <si>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Total time of day</t>
  </si>
  <si>
    <t xml:space="preserve">Report research result about Scrum
Divide task about Scrum continuous </t>
  </si>
  <si>
    <t>Drawing Scrum model that have use ACDM
Description for Scrum model</t>
  </si>
  <si>
    <t>Update Deadline team process document
Update Architect Plan</t>
  </si>
  <si>
    <t>12:00PM</t>
  </si>
  <si>
    <t>Discuss about Scrum model that is draw by IDEF0
Divide task about Scrum continuous</t>
  </si>
  <si>
    <t>Trainning Java at Nhat Nghe Center</t>
  </si>
  <si>
    <t>Define table that show description of phase 3 ACDM, inculde Name Steps, image of Process, description 
Write Meeting Minutes</t>
  </si>
  <si>
    <t>4:00PM</t>
  </si>
  <si>
    <t>Update Architecture Plan</t>
  </si>
  <si>
    <t>Report content that team will do it on the week before</t>
  </si>
  <si>
    <t>2:45PM</t>
  </si>
  <si>
    <t>Overview RE phase, divide module for each member to reaserch and give question for this module that members is assigned</t>
  </si>
  <si>
    <t>Brainstroming and give question that related to module Question &amp; Anwser</t>
  </si>
  <si>
    <t>3:50PM</t>
  </si>
  <si>
    <t>Discuss about question that is used to ask customer in each module
Discuss Scrum model with Mrs.Hong</t>
  </si>
  <si>
    <t>11:90PM</t>
  </si>
  <si>
    <t>Write meeting minustes</t>
  </si>
  <si>
    <t>12:30PM</t>
  </si>
  <si>
    <t>5:00PM</t>
  </si>
  <si>
    <t>Discuss and draw activity diagram of module Ban Tin, Hoi-Dap
Design interface of system
Divide task
Update time log</t>
  </si>
  <si>
    <t>9:15AM</t>
  </si>
  <si>
    <t>11:00AM</t>
  </si>
  <si>
    <t>4:15PM</t>
  </si>
  <si>
    <t>Review question have prepared for system</t>
  </si>
  <si>
    <t xml:space="preserve">Analyse architect drivers </t>
  </si>
  <si>
    <t>Collect raw architect drivers  and develop user stories</t>
  </si>
  <si>
    <t>Write meeting minustes
Draw Activity digram of Functional Tim Kiem and Chuyen Tin</t>
  </si>
  <si>
    <t>Write meeting minustes
Update time log</t>
  </si>
  <si>
    <t>Write Functional, Quality Attribute and Entity of Module Soan Tin</t>
  </si>
  <si>
    <t>Update Functional, Quality Attribute and Entity of Module Soan Tin
Update timlog</t>
  </si>
  <si>
    <t>Team Meeting</t>
  </si>
  <si>
    <t>6:30PM</t>
  </si>
  <si>
    <t>10:30AM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</si>
  <si>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</si>
  <si>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</si>
  <si>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Review documents:
-Master plan
-Risk management
-Measuremet management
-Process 
-Entities
Update timelog</t>
  </si>
  <si>
    <t>Update Entities
Write Use case
Update architecture plan document
Update timelog</t>
  </si>
  <si>
    <t>Discuss about document</t>
  </si>
  <si>
    <t>1:10PM</t>
  </si>
  <si>
    <t>10:40AM</t>
  </si>
  <si>
    <t xml:space="preserve"> - Devide team work
 - Update entities</t>
  </si>
  <si>
    <t>9:10AM</t>
  </si>
  <si>
    <t xml:space="preserve"> - Review List risk, measurement plan
 - Review master plan, master design plan
 - Review project plan
 - Review sprint backlog template</t>
  </si>
  <si>
    <t>Priority and solution for risk list</t>
  </si>
  <si>
    <t>Write meeting minutes 4/12/2013 and 5/12/2013</t>
  </si>
  <si>
    <t>Fix and update use case, quality attribute
Create Architecture Schedule
Create template Detail Design Document
Draw use case diagram</t>
  </si>
  <si>
    <t>AS_PM_Architecture Plan.docx
AS_AD_Detail Design.docx</t>
  </si>
  <si>
    <t>Meeting_Minutes_041213.doc
Meeting_Minutes_051213.doc</t>
  </si>
  <si>
    <t>6:-00PM</t>
  </si>
  <si>
    <t>AS_RE_ArchitectureDriverSpecification-VN-version.docx</t>
  </si>
  <si>
    <t xml:space="preserve">  Draw Usecase diagram
  Update Use case description
  Update Quality Attribute</t>
  </si>
  <si>
    <t>4:00AM</t>
  </si>
  <si>
    <t>Tranning HTML + CSS</t>
  </si>
  <si>
    <t>Training spring core
+ MySQL
+ Insert/Update/Delete</t>
  </si>
  <si>
    <t>11:45AM</t>
  </si>
  <si>
    <t>Update use case diagram SoanTin module
Draw interface  of SoanTin module</t>
  </si>
  <si>
    <t>Trainning Java: Connect database and login</t>
  </si>
  <si>
    <t>4:40PM</t>
  </si>
  <si>
    <t>Update  QA + Entity of SoanTin module</t>
  </si>
  <si>
    <t>Update use case diagram + use case description  of SoanTin module
update timelog</t>
  </si>
  <si>
    <t xml:space="preserve"> - Review project plan, Risk list, plan for next week</t>
  </si>
  <si>
    <t xml:space="preserve"> - Discuss about team work</t>
  </si>
  <si>
    <t>Plan</t>
  </si>
  <si>
    <t>Research Java with team</t>
  </si>
  <si>
    <t>Training validation with spring in Java</t>
  </si>
  <si>
    <t>Review documents for mentor meetings at 19/12</t>
  </si>
  <si>
    <t>Update Entity, Use case diagram Soan Tin</t>
  </si>
  <si>
    <t>10::00 PM</t>
  </si>
  <si>
    <t>12:00AM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</si>
  <si>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</si>
  <si>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</si>
  <si>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</si>
  <si>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</si>
  <si>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 xml:space="preserve"> - AS_RE_ArchitectureDriverSpecification-VN-version.docx</t>
  </si>
  <si>
    <t>AS_RE_ArchitectureDriverSpecification-VN-version-0.6</t>
  </si>
  <si>
    <t>Edit entity + use case Soan Tin</t>
  </si>
  <si>
    <t>Java: configuation and validator a form</t>
  </si>
  <si>
    <t>Edit entity hoi dap follow Customer comments</t>
  </si>
  <si>
    <t>Prepare document for meeting with customer</t>
  </si>
  <si>
    <t>Review Entity + Use Case + Quality Attribute</t>
  </si>
  <si>
    <t xml:space="preserve">Review Ex02 of last week </t>
  </si>
  <si>
    <t>Edit Quality Attribute
Update time log</t>
  </si>
  <si>
    <t>Write meeting minutes 19/12/2013
Update timelog</t>
  </si>
  <si>
    <t>Update timelog</t>
  </si>
  <si>
    <t>Update Team evaluate
Update Individual evaluate
Update Team Timelog</t>
  </si>
  <si>
    <t>10:00AM</t>
  </si>
  <si>
    <t>Research Static View</t>
  </si>
  <si>
    <t>Update timelog, write meetings minutes</t>
  </si>
  <si>
    <t>Research Physical View</t>
  </si>
  <si>
    <t>Research Dynamic View</t>
  </si>
  <si>
    <t>Review Static View + Physical View</t>
  </si>
  <si>
    <t>Review Static View + Physical View + Dynamic View
Divide task for each members</t>
  </si>
  <si>
    <t>Trainning Lucene
update timelog</t>
  </si>
  <si>
    <t>11:45PM</t>
  </si>
  <si>
    <t>Review Use Case + QA</t>
  </si>
  <si>
    <t>Design Decompose Style</t>
  </si>
  <si>
    <t>8:00PM</t>
  </si>
  <si>
    <t>9:30AM</t>
  </si>
  <si>
    <t>Update  Decompose Style
Review Physical
Review Static - Layer Style</t>
  </si>
  <si>
    <t>Review Physical View, Dynamic View and Static View</t>
  </si>
  <si>
    <t>Update Decompose Style, combine Decompose Style and Layer Style</t>
  </si>
  <si>
    <t>Review work assignment of each member: physical, layer style, datamodel, system context</t>
  </si>
  <si>
    <t>11:59PM</t>
  </si>
  <si>
    <t>Update Decompose Style
Update timelog</t>
  </si>
  <si>
    <t>8:30AM</t>
  </si>
  <si>
    <t>Update Dynamic View
Update timelog</t>
  </si>
  <si>
    <t>Review some document to review with mentor</t>
  </si>
  <si>
    <t>Report week 10 and present some views in architect</t>
  </si>
  <si>
    <t>Review and update three view in high level</t>
  </si>
  <si>
    <t>Update C&amp;C View - công cụ soạn tin</t>
  </si>
  <si>
    <t>Update Architecture Document</t>
  </si>
  <si>
    <t>Research C&amp;C view and Static View im Document of Mr.Quang</t>
  </si>
  <si>
    <t xml:space="preserve">Discuss about  architect document </t>
  </si>
  <si>
    <t>Edit architect document</t>
  </si>
  <si>
    <t>Research android: widget, activity and input/output stream</t>
  </si>
  <si>
    <t>Review and update c&amp;c view</t>
  </si>
  <si>
    <t xml:space="preserve">Update archutect document </t>
  </si>
  <si>
    <t>5:45PM</t>
  </si>
  <si>
    <t>Update timelog and evaluation team</t>
  </si>
  <si>
    <t>Rework, draw C&amp;C view</t>
  </si>
  <si>
    <t>Discuss about C&amp;C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</si>
</sst>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3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3"/>
      <color rgb="FF0070C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Calibri Light"/>
      <family val="1"/>
      <scheme val="major"/>
    </font>
    <font>
      <sz val="13"/>
      <color theme="1"/>
      <name val="Calibri Light"/>
      <family val="1"/>
      <scheme val="major"/>
    </font>
    <font>
      <sz val="13"/>
      <color rgb="FF0070C0"/>
      <name val="Calibri Light"/>
      <family val="1"/>
      <scheme val="major"/>
    </font>
    <font>
      <b/>
      <sz val="13"/>
      <color rgb="FFFF0000"/>
      <name val="Calibri Light"/>
      <family val="1"/>
      <scheme val="major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0"/>
      <color theme="1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2" fillId="0" borderId="0" xfId="0" applyFont="1"/>
    <xf numFmtId="16" fontId="4" fillId="0" borderId="1" xfId="0" applyNumberFormat="1" applyFont="1" applyFill="1" applyBorder="1" applyAlignment="1">
      <alignment horizontal="center" vertical="center" wrapText="1"/>
    </xf>
    <xf numFmtId="18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/>
    <xf numFmtId="0" fontId="6" fillId="0" borderId="1" xfId="0" applyNumberFormat="1" applyFont="1" applyBorder="1"/>
    <xf numFmtId="0" fontId="6" fillId="0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8" fontId="4" fillId="4" borderId="1" xfId="0" applyNumberFormat="1" applyFont="1" applyFill="1" applyBorder="1" applyAlignment="1">
      <alignment horizontal="center" vertical="center" wrapText="1"/>
    </xf>
    <xf numFmtId="2" fontId="8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13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164" fontId="15" fillId="0" borderId="1" xfId="0" applyNumberFormat="1" applyFont="1" applyFill="1" applyBorder="1" applyAlignment="1">
      <alignment wrapText="1"/>
    </xf>
    <xf numFmtId="0" fontId="14" fillId="0" borderId="1" xfId="0" applyFont="1" applyFill="1" applyBorder="1" applyAlignment="1"/>
    <xf numFmtId="0" fontId="8" fillId="0" borderId="1" xfId="0" applyFont="1" applyFill="1" applyBorder="1"/>
    <xf numFmtId="0" fontId="14" fillId="0" borderId="10" xfId="0" applyFont="1" applyFill="1" applyBorder="1" applyAlignment="1">
      <alignment horizontal="center" wrapText="1"/>
    </xf>
    <xf numFmtId="2" fontId="8" fillId="0" borderId="1" xfId="0" applyNumberFormat="1" applyFont="1" applyFill="1" applyBorder="1" applyAlignment="1">
      <alignment horizontal="right"/>
    </xf>
    <xf numFmtId="2" fontId="8" fillId="0" borderId="1" xfId="0" applyNumberFormat="1" applyFont="1" applyFill="1" applyBorder="1"/>
    <xf numFmtId="0" fontId="8" fillId="0" borderId="1" xfId="0" applyFont="1" applyBorder="1"/>
    <xf numFmtId="2" fontId="8" fillId="0" borderId="1" xfId="0" applyNumberFormat="1" applyFont="1" applyBorder="1"/>
    <xf numFmtId="0" fontId="8" fillId="0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 wrapText="1"/>
    </xf>
    <xf numFmtId="0" fontId="8" fillId="0" borderId="0" xfId="0" applyFont="1"/>
    <xf numFmtId="0" fontId="8" fillId="0" borderId="13" xfId="0" applyFont="1" applyFill="1" applyBorder="1" applyAlignment="1">
      <alignment vertical="center"/>
    </xf>
    <xf numFmtId="2" fontId="8" fillId="2" borderId="1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8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" fontId="8" fillId="4" borderId="14" xfId="0" applyNumberFormat="1" applyFont="1" applyFill="1" applyBorder="1" applyAlignment="1">
      <alignment horizontal="center" vertical="center"/>
    </xf>
    <xf numFmtId="2" fontId="8" fillId="4" borderId="13" xfId="0" applyNumberFormat="1" applyFont="1" applyFill="1" applyBorder="1" applyAlignment="1">
      <alignment horizontal="center" vertical="center"/>
    </xf>
    <xf numFmtId="16" fontId="4" fillId="0" borderId="14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2" fontId="8" fillId="4" borderId="15" xfId="0" applyNumberFormat="1" applyFont="1" applyFill="1" applyBorder="1" applyAlignment="1">
      <alignment horizontal="center" vertical="center"/>
    </xf>
    <xf numFmtId="16" fontId="4" fillId="2" borderId="14" xfId="0" applyNumberFormat="1" applyFont="1" applyFill="1" applyBorder="1" applyAlignment="1">
      <alignment horizontal="center" vertical="center" wrapText="1"/>
    </xf>
    <xf numFmtId="16" fontId="4" fillId="2" borderId="13" xfId="0" applyNumberFormat="1" applyFont="1" applyFill="1" applyBorder="1" applyAlignment="1">
      <alignment horizontal="center" vertical="center" wrapText="1"/>
    </xf>
    <xf numFmtId="16" fontId="4" fillId="0" borderId="15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16" fontId="4" fillId="2" borderId="15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4" fillId="0" borderId="10" xfId="0" applyNumberFormat="1" applyFont="1" applyBorder="1"/>
    <xf numFmtId="0" fontId="8" fillId="0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top"/>
    </xf>
    <xf numFmtId="0" fontId="4" fillId="2" borderId="10" xfId="0" applyNumberFormat="1" applyFont="1" applyFill="1" applyBorder="1"/>
    <xf numFmtId="0" fontId="8" fillId="0" borderId="10" xfId="0" applyFont="1" applyBorder="1"/>
    <xf numFmtId="0" fontId="8" fillId="0" borderId="10" xfId="0" applyFont="1" applyBorder="1" applyAlignment="1">
      <alignment vertical="center"/>
    </xf>
    <xf numFmtId="0" fontId="8" fillId="2" borderId="10" xfId="0" applyFont="1" applyFill="1" applyBorder="1"/>
    <xf numFmtId="0" fontId="8" fillId="0" borderId="10" xfId="0" applyFont="1" applyFill="1" applyBorder="1"/>
    <xf numFmtId="2" fontId="8" fillId="0" borderId="1" xfId="0" applyNumberFormat="1" applyFont="1" applyFill="1" applyBorder="1" applyAlignment="1">
      <alignment horizontal="center" vertical="center"/>
    </xf>
    <xf numFmtId="16" fontId="4" fillId="2" borderId="14" xfId="0" applyNumberFormat="1" applyFont="1" applyFill="1" applyBorder="1" applyAlignment="1">
      <alignment horizontal="center" vertical="center" wrapText="1"/>
    </xf>
    <xf numFmtId="16" fontId="4" fillId="2" borderId="13" xfId="0" applyNumberFormat="1" applyFont="1" applyFill="1" applyBorder="1" applyAlignment="1">
      <alignment horizontal="center" vertical="center" wrapText="1"/>
    </xf>
    <xf numFmtId="16" fontId="4" fillId="0" borderId="14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16" fontId="4" fillId="0" borderId="14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2" fontId="8" fillId="4" borderId="14" xfId="0" applyNumberFormat="1" applyFont="1" applyFill="1" applyBorder="1" applyAlignment="1">
      <alignment horizontal="center" vertical="center"/>
    </xf>
    <xf numFmtId="2" fontId="8" fillId="4" borderId="15" xfId="0" applyNumberFormat="1" applyFont="1" applyFill="1" applyBorder="1" applyAlignment="1">
      <alignment horizontal="center" vertical="center"/>
    </xf>
    <xf numFmtId="2" fontId="8" fillId="4" borderId="13" xfId="0" applyNumberFormat="1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18" fontId="4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0" xfId="0" applyFont="1" applyFill="1"/>
    <xf numFmtId="0" fontId="8" fillId="0" borderId="10" xfId="0" applyFont="1" applyFill="1" applyBorder="1" applyAlignment="1">
      <alignment horizontal="left" vertical="center"/>
    </xf>
    <xf numFmtId="0" fontId="8" fillId="2" borderId="0" xfId="0" applyFont="1" applyFill="1"/>
    <xf numFmtId="0" fontId="2" fillId="2" borderId="0" xfId="0" applyFont="1" applyFill="1"/>
    <xf numFmtId="0" fontId="8" fillId="0" borderId="1" xfId="0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vertical="center" wrapText="1"/>
    </xf>
    <xf numFmtId="0" fontId="8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20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NumberFormat="1" applyFont="1" applyFill="1" applyBorder="1"/>
    <xf numFmtId="0" fontId="8" fillId="0" borderId="1" xfId="0" quotePrefix="1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quotePrefix="1" applyFont="1" applyBorder="1" applyAlignment="1">
      <alignment horizontal="left" vertical="center" wrapText="1"/>
    </xf>
    <xf numFmtId="0" fontId="8" fillId="2" borderId="14" xfId="0" applyFont="1" applyFill="1" applyBorder="1" applyAlignment="1">
      <alignment vertical="top"/>
    </xf>
    <xf numFmtId="0" fontId="8" fillId="2" borderId="13" xfId="0" applyFont="1" applyFill="1" applyBorder="1" applyAlignment="1">
      <alignment vertical="top"/>
    </xf>
    <xf numFmtId="0" fontId="8" fillId="2" borderId="1" xfId="0" applyFont="1" applyFill="1" applyBorder="1" applyAlignment="1">
      <alignment horizontal="left" vertical="top" wrapText="1"/>
    </xf>
    <xf numFmtId="2" fontId="8" fillId="0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0" fontId="8" fillId="4" borderId="10" xfId="0" applyFont="1" applyFill="1" applyBorder="1"/>
    <xf numFmtId="0" fontId="8" fillId="4" borderId="1" xfId="0" applyFont="1" applyFill="1" applyBorder="1"/>
    <xf numFmtId="0" fontId="8" fillId="0" borderId="15" xfId="0" applyFont="1" applyBorder="1" applyAlignment="1">
      <alignment vertical="center"/>
    </xf>
    <xf numFmtId="0" fontId="8" fillId="4" borderId="10" xfId="0" applyFont="1" applyFill="1" applyBorder="1" applyAlignment="1">
      <alignment vertical="top"/>
    </xf>
    <xf numFmtId="0" fontId="8" fillId="4" borderId="1" xfId="0" applyFont="1" applyFill="1" applyBorder="1" applyAlignment="1">
      <alignment vertical="top" wrapText="1"/>
    </xf>
    <xf numFmtId="0" fontId="8" fillId="0" borderId="10" xfId="0" applyFont="1" applyBorder="1" applyAlignment="1">
      <alignment vertical="top"/>
    </xf>
    <xf numFmtId="2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16" fontId="4" fillId="0" borderId="14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2" fontId="8" fillId="4" borderId="14" xfId="0" applyNumberFormat="1" applyFont="1" applyFill="1" applyBorder="1" applyAlignment="1">
      <alignment horizontal="center" vertical="center"/>
    </xf>
    <xf numFmtId="2" fontId="8" fillId="4" borderId="13" xfId="0" applyNumberFormat="1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2" fontId="8" fillId="4" borderId="15" xfId="0" applyNumberFormat="1" applyFont="1" applyFill="1" applyBorder="1" applyAlignment="1">
      <alignment horizontal="center" vertical="center"/>
    </xf>
    <xf numFmtId="16" fontId="4" fillId="0" borderId="15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16" fontId="4" fillId="2" borderId="14" xfId="0" applyNumberFormat="1" applyFont="1" applyFill="1" applyBorder="1" applyAlignment="1">
      <alignment horizontal="center" vertical="center" wrapText="1"/>
    </xf>
    <xf numFmtId="16" fontId="4" fillId="2" borderId="15" xfId="0" applyNumberFormat="1" applyFont="1" applyFill="1" applyBorder="1" applyAlignment="1">
      <alignment horizontal="center" vertical="center" wrapText="1"/>
    </xf>
    <xf numFmtId="16" fontId="4" fillId="2" borderId="13" xfId="0" applyNumberFormat="1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2" borderId="14" xfId="0" applyFont="1" applyFill="1" applyBorder="1" applyAlignment="1">
      <alignment horizontal="left" vertical="top"/>
    </xf>
    <xf numFmtId="0" fontId="8" fillId="2" borderId="13" xfId="0" applyFont="1" applyFill="1" applyBorder="1" applyAlignment="1">
      <alignment horizontal="left" vertical="top"/>
    </xf>
    <xf numFmtId="0" fontId="16" fillId="0" borderId="1" xfId="0" applyFont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2" fillId="2" borderId="1" xfId="0" applyFont="1" applyFill="1" applyBorder="1"/>
    <xf numFmtId="0" fontId="1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top"/>
    </xf>
    <xf numFmtId="0" fontId="1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7" t="s">
        <v>31</v>
      </c>
      <c r="B3" s="17" t="s">
        <v>36</v>
      </c>
    </row>
    <row r="4" spans="1:2" x14ac:dyDescent="0.25">
      <c r="A4" s="13">
        <v>1</v>
      </c>
      <c r="B4" s="14" t="s">
        <v>24</v>
      </c>
    </row>
    <row r="5" spans="1:2" x14ac:dyDescent="0.25">
      <c r="A5" s="13">
        <v>2</v>
      </c>
      <c r="B5" s="15" t="s">
        <v>25</v>
      </c>
    </row>
    <row r="6" spans="1:2" x14ac:dyDescent="0.25">
      <c r="A6" s="13">
        <v>3</v>
      </c>
      <c r="B6" s="15" t="s">
        <v>26</v>
      </c>
    </row>
    <row r="7" spans="1:2" x14ac:dyDescent="0.25">
      <c r="A7" s="13">
        <v>4</v>
      </c>
      <c r="B7" s="15" t="s">
        <v>27</v>
      </c>
    </row>
    <row r="8" spans="1:2" x14ac:dyDescent="0.25">
      <c r="A8" s="13">
        <v>5</v>
      </c>
      <c r="B8" s="15" t="s">
        <v>29</v>
      </c>
    </row>
    <row r="9" spans="1:2" x14ac:dyDescent="0.25">
      <c r="A9" s="13">
        <v>6</v>
      </c>
      <c r="B9" s="15" t="s">
        <v>28</v>
      </c>
    </row>
    <row r="10" spans="1:2" x14ac:dyDescent="0.25">
      <c r="A10" s="13">
        <v>7</v>
      </c>
      <c r="B10" s="16" t="s">
        <v>30</v>
      </c>
    </row>
    <row r="11" spans="1:2" x14ac:dyDescent="0.25">
      <c r="A11" s="13">
        <v>8</v>
      </c>
      <c r="B11" s="16" t="s">
        <v>32</v>
      </c>
    </row>
    <row r="12" spans="1:2" x14ac:dyDescent="0.25">
      <c r="A12" s="13">
        <v>9</v>
      </c>
      <c r="B12" s="16" t="s">
        <v>33</v>
      </c>
    </row>
    <row r="13" spans="1:2" x14ac:dyDescent="0.25">
      <c r="A13" s="13">
        <v>10</v>
      </c>
      <c r="B13" s="16" t="s">
        <v>34</v>
      </c>
    </row>
    <row r="14" spans="1:2" x14ac:dyDescent="0.25">
      <c r="A14" s="13">
        <v>11</v>
      </c>
      <c r="B14" s="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tabSelected="1" zoomScale="70" zoomScaleNormal="70" workbookViewId="0">
      <pane xSplit="6" ySplit="6" topLeftCell="G112" activePane="bottomRight" state="frozen"/>
      <selection pane="topRight" activeCell="F1" sqref="F1"/>
      <selection pane="bottomLeft" activeCell="A7" sqref="A7"/>
      <selection pane="bottomRight" activeCell="H129" sqref="H129"/>
    </sheetView>
  </sheetViews>
  <sheetFormatPr defaultColWidth="9" defaultRowHeight="15.75" x14ac:dyDescent="0.25"/>
  <cols>
    <col min="1" max="1" width="6.140625" style="1" customWidth="1"/>
    <col min="2" max="2" width="12.7109375" style="1" customWidth="1"/>
    <col min="3" max="4" width="11.42578125" style="1" bestFit="1" customWidth="1"/>
    <col min="5" max="5" width="8.85546875" style="1" customWidth="1"/>
    <col min="6" max="7" width="13.28515625" style="1" customWidth="1"/>
    <col min="8" max="8" width="48.7109375" style="1" bestFit="1" customWidth="1"/>
    <col min="9" max="9" width="66.42578125" style="1" customWidth="1"/>
    <col min="10" max="10" width="73.5703125" style="1" customWidth="1"/>
    <col min="11" max="11" width="72.28515625" style="1" customWidth="1"/>
    <col min="12" max="12" width="27.28515625" style="1" customWidth="1"/>
    <col min="13" max="13" width="9" style="1"/>
    <col min="14" max="14" width="7.28515625" style="1" bestFit="1" customWidth="1"/>
    <col min="15" max="15" width="8.42578125" style="1" bestFit="1" customWidth="1"/>
    <col min="16" max="16384" width="9" style="1"/>
  </cols>
  <sheetData>
    <row r="1" spans="1:15" ht="15.75" customHeight="1" x14ac:dyDescent="0.25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6"/>
    </row>
    <row r="2" spans="1:15" ht="15.75" customHeight="1" x14ac:dyDescent="0.25">
      <c r="A2" s="61" t="s">
        <v>59</v>
      </c>
      <c r="B2" s="62"/>
      <c r="C2" s="62"/>
      <c r="D2" s="62"/>
      <c r="E2" s="62"/>
      <c r="F2" s="63"/>
      <c r="G2" s="67" t="s">
        <v>22</v>
      </c>
      <c r="H2" s="68"/>
      <c r="I2" s="68"/>
      <c r="J2" s="68"/>
      <c r="K2" s="68"/>
      <c r="L2" s="68"/>
      <c r="M2" s="68"/>
      <c r="N2" s="68"/>
      <c r="O2" s="69"/>
    </row>
    <row r="3" spans="1:15" ht="15.75" customHeight="1" x14ac:dyDescent="0.25">
      <c r="A3" s="76" t="s">
        <v>111</v>
      </c>
      <c r="B3" s="77"/>
      <c r="C3" s="77"/>
      <c r="D3" s="77"/>
      <c r="E3" s="77"/>
      <c r="F3" s="78"/>
      <c r="G3" s="70"/>
      <c r="H3" s="71"/>
      <c r="I3" s="71"/>
      <c r="J3" s="71"/>
      <c r="K3" s="71"/>
      <c r="L3" s="71"/>
      <c r="M3" s="71"/>
      <c r="N3" s="71"/>
      <c r="O3" s="72"/>
    </row>
    <row r="4" spans="1:15" ht="17.25" customHeight="1" x14ac:dyDescent="0.25">
      <c r="A4" s="79"/>
      <c r="B4" s="80"/>
      <c r="C4" s="80"/>
      <c r="D4" s="80"/>
      <c r="E4" s="80"/>
      <c r="F4" s="81"/>
      <c r="G4" s="73"/>
      <c r="H4" s="74"/>
      <c r="I4" s="74"/>
      <c r="J4" s="74"/>
      <c r="K4" s="74"/>
      <c r="L4" s="74"/>
      <c r="M4" s="74"/>
      <c r="N4" s="74"/>
      <c r="O4" s="75"/>
    </row>
    <row r="5" spans="1:15" ht="51.75" x14ac:dyDescent="0.3">
      <c r="A5" s="84"/>
      <c r="B5" s="85"/>
      <c r="C5" s="85"/>
      <c r="D5" s="85"/>
      <c r="E5" s="85"/>
      <c r="F5" s="86"/>
      <c r="G5" s="86"/>
      <c r="H5" s="25"/>
      <c r="I5" s="45" t="s">
        <v>112</v>
      </c>
      <c r="J5" s="26" t="s">
        <v>113</v>
      </c>
      <c r="K5" s="27"/>
      <c r="L5" s="27"/>
      <c r="M5" s="28"/>
      <c r="N5" s="27"/>
      <c r="O5" s="27"/>
    </row>
    <row r="6" spans="1:15" ht="33" x14ac:dyDescent="0.25">
      <c r="A6" s="29" t="s">
        <v>0</v>
      </c>
      <c r="B6" s="29" t="s">
        <v>1</v>
      </c>
      <c r="C6" s="29" t="s">
        <v>2</v>
      </c>
      <c r="D6" s="29" t="s">
        <v>3</v>
      </c>
      <c r="E6" s="29" t="s">
        <v>4</v>
      </c>
      <c r="F6" s="29" t="s">
        <v>114</v>
      </c>
      <c r="G6" s="29" t="s">
        <v>177</v>
      </c>
      <c r="H6" s="29" t="s">
        <v>5</v>
      </c>
      <c r="I6" s="29" t="s">
        <v>37</v>
      </c>
      <c r="J6" s="29" t="s">
        <v>6</v>
      </c>
      <c r="K6" s="29" t="s">
        <v>7</v>
      </c>
      <c r="L6" s="83"/>
      <c r="M6" s="83"/>
      <c r="N6" s="83"/>
      <c r="O6" s="83"/>
    </row>
    <row r="7" spans="1:15" ht="16.5" customHeight="1" x14ac:dyDescent="0.25">
      <c r="A7" s="6">
        <v>1</v>
      </c>
      <c r="B7" s="9">
        <v>41586</v>
      </c>
      <c r="C7" s="3" t="s">
        <v>10</v>
      </c>
      <c r="D7" s="3" t="s">
        <v>11</v>
      </c>
      <c r="E7" s="4">
        <v>1</v>
      </c>
      <c r="F7" s="43">
        <f t="shared" ref="F7" si="0">E7</f>
        <v>1</v>
      </c>
      <c r="G7" s="43">
        <v>1</v>
      </c>
      <c r="H7" s="90" t="s">
        <v>23</v>
      </c>
      <c r="I7" s="5"/>
      <c r="J7" s="7"/>
      <c r="K7" s="30"/>
      <c r="L7" s="82" t="s">
        <v>8</v>
      </c>
      <c r="M7" s="82"/>
      <c r="N7" s="31">
        <f>SUM(N8:N37)</f>
        <v>235.66</v>
      </c>
      <c r="O7" s="32" t="s">
        <v>9</v>
      </c>
    </row>
    <row r="8" spans="1:15" ht="16.5" customHeight="1" x14ac:dyDescent="0.25">
      <c r="A8" s="154">
        <v>2</v>
      </c>
      <c r="B8" s="2">
        <v>41589</v>
      </c>
      <c r="C8" s="11" t="s">
        <v>11</v>
      </c>
      <c r="D8" s="11" t="s">
        <v>62</v>
      </c>
      <c r="E8" s="12">
        <v>1.5</v>
      </c>
      <c r="F8" s="160">
        <f>SUM(E8:E9)</f>
        <v>3</v>
      </c>
      <c r="G8" s="160">
        <v>5</v>
      </c>
      <c r="H8" s="91" t="s">
        <v>65</v>
      </c>
      <c r="I8" s="8" t="s">
        <v>66</v>
      </c>
      <c r="J8" s="10"/>
      <c r="K8" s="33"/>
      <c r="L8" s="34" t="s">
        <v>12</v>
      </c>
      <c r="M8" s="33"/>
      <c r="N8" s="35">
        <f>SUM(F7)</f>
        <v>1</v>
      </c>
      <c r="O8" s="32" t="s">
        <v>9</v>
      </c>
    </row>
    <row r="9" spans="1:15" ht="33" x14ac:dyDescent="0.25">
      <c r="A9" s="155"/>
      <c r="B9" s="2">
        <v>41589</v>
      </c>
      <c r="C9" s="11" t="s">
        <v>69</v>
      </c>
      <c r="D9" s="11" t="s">
        <v>70</v>
      </c>
      <c r="E9" s="12">
        <v>1.5</v>
      </c>
      <c r="F9" s="160"/>
      <c r="G9" s="160"/>
      <c r="H9" s="91" t="s">
        <v>27</v>
      </c>
      <c r="I9" s="8" t="s">
        <v>71</v>
      </c>
      <c r="J9" s="10"/>
      <c r="K9" s="33"/>
      <c r="L9" s="34" t="s">
        <v>13</v>
      </c>
      <c r="M9" s="33"/>
      <c r="N9" s="36">
        <f>SUM(F8:F17)</f>
        <v>16.3</v>
      </c>
      <c r="O9" s="32" t="s">
        <v>9</v>
      </c>
    </row>
    <row r="10" spans="1:15" ht="66" x14ac:dyDescent="0.25">
      <c r="A10" s="155"/>
      <c r="B10" s="2">
        <v>41590</v>
      </c>
      <c r="C10" s="11" t="s">
        <v>10</v>
      </c>
      <c r="D10" s="11" t="s">
        <v>61</v>
      </c>
      <c r="E10" s="12">
        <v>2</v>
      </c>
      <c r="F10" s="160">
        <f>SUM(E10:E11)</f>
        <v>4</v>
      </c>
      <c r="G10" s="160">
        <v>5</v>
      </c>
      <c r="H10" s="91" t="s">
        <v>64</v>
      </c>
      <c r="I10" s="8" t="s">
        <v>60</v>
      </c>
      <c r="J10" s="10"/>
      <c r="K10" s="33"/>
      <c r="L10" s="34" t="s">
        <v>14</v>
      </c>
      <c r="M10" s="37"/>
      <c r="N10" s="38">
        <f>SUM(F18:F34)</f>
        <v>29.8</v>
      </c>
      <c r="O10" s="32" t="s">
        <v>9</v>
      </c>
    </row>
    <row r="11" spans="1:15" ht="33" x14ac:dyDescent="0.25">
      <c r="A11" s="155"/>
      <c r="B11" s="2">
        <v>41590</v>
      </c>
      <c r="C11" s="11" t="s">
        <v>67</v>
      </c>
      <c r="D11" s="11" t="s">
        <v>68</v>
      </c>
      <c r="E11" s="12">
        <v>2</v>
      </c>
      <c r="F11" s="160"/>
      <c r="G11" s="160"/>
      <c r="H11" s="91" t="s">
        <v>27</v>
      </c>
      <c r="I11" s="8" t="s">
        <v>72</v>
      </c>
      <c r="J11" s="10"/>
      <c r="K11" s="33"/>
      <c r="L11" s="34" t="s">
        <v>15</v>
      </c>
      <c r="M11" s="37"/>
      <c r="N11" s="38">
        <f>SUM(F35:F48)</f>
        <v>28.16</v>
      </c>
      <c r="O11" s="32" t="s">
        <v>9</v>
      </c>
    </row>
    <row r="12" spans="1:15" ht="82.5" x14ac:dyDescent="0.25">
      <c r="A12" s="155"/>
      <c r="B12" s="2">
        <v>41591</v>
      </c>
      <c r="C12" s="11" t="s">
        <v>63</v>
      </c>
      <c r="D12" s="11" t="s">
        <v>62</v>
      </c>
      <c r="E12" s="12">
        <v>2</v>
      </c>
      <c r="F12" s="44">
        <f t="shared" ref="F12" si="1">E12</f>
        <v>2</v>
      </c>
      <c r="G12" s="44">
        <v>5</v>
      </c>
      <c r="H12" s="91" t="s">
        <v>64</v>
      </c>
      <c r="I12" s="18" t="s">
        <v>73</v>
      </c>
      <c r="J12" s="33"/>
      <c r="K12" s="33"/>
      <c r="L12" s="34" t="s">
        <v>16</v>
      </c>
      <c r="M12" s="37"/>
      <c r="N12" s="38">
        <f>SUM(F49:F58)</f>
        <v>22.16</v>
      </c>
      <c r="O12" s="32" t="s">
        <v>9</v>
      </c>
    </row>
    <row r="13" spans="1:15" ht="16.5" customHeight="1" x14ac:dyDescent="0.25">
      <c r="A13" s="155"/>
      <c r="B13" s="147">
        <v>41592</v>
      </c>
      <c r="C13" s="11" t="s">
        <v>75</v>
      </c>
      <c r="D13" s="11" t="s">
        <v>76</v>
      </c>
      <c r="E13" s="12">
        <v>1</v>
      </c>
      <c r="F13" s="160">
        <f>SUM(E13:E14)</f>
        <v>2.25</v>
      </c>
      <c r="G13" s="162">
        <v>5</v>
      </c>
      <c r="H13" s="91" t="s">
        <v>74</v>
      </c>
      <c r="I13" s="18" t="s">
        <v>78</v>
      </c>
      <c r="J13" s="33"/>
      <c r="K13" s="33"/>
      <c r="L13" s="34" t="s">
        <v>17</v>
      </c>
      <c r="M13" s="37"/>
      <c r="N13" s="38">
        <f>SUM(F59:F65)</f>
        <v>17.91</v>
      </c>
      <c r="O13" s="32" t="s">
        <v>9</v>
      </c>
    </row>
    <row r="14" spans="1:15" ht="16.5" customHeight="1" x14ac:dyDescent="0.25">
      <c r="A14" s="155"/>
      <c r="B14" s="148"/>
      <c r="C14" s="11" t="s">
        <v>76</v>
      </c>
      <c r="D14" s="11" t="s">
        <v>77</v>
      </c>
      <c r="E14" s="12">
        <v>1.25</v>
      </c>
      <c r="F14" s="160"/>
      <c r="G14" s="163"/>
      <c r="H14" s="92" t="s">
        <v>28</v>
      </c>
      <c r="I14" s="39" t="s">
        <v>79</v>
      </c>
      <c r="J14" s="33"/>
      <c r="K14" s="33"/>
      <c r="L14" s="34" t="s">
        <v>18</v>
      </c>
      <c r="M14" s="37"/>
      <c r="N14" s="38">
        <f>SUM(F69:F78)</f>
        <v>21.33</v>
      </c>
      <c r="O14" s="32" t="s">
        <v>9</v>
      </c>
    </row>
    <row r="15" spans="1:15" ht="33" x14ac:dyDescent="0.25">
      <c r="A15" s="155"/>
      <c r="B15" s="2">
        <v>41593</v>
      </c>
      <c r="C15" s="11" t="s">
        <v>10</v>
      </c>
      <c r="D15" s="11" t="s">
        <v>80</v>
      </c>
      <c r="E15" s="12">
        <v>1.05</v>
      </c>
      <c r="F15" s="44">
        <f t="shared" ref="F15:F18" si="2">E15</f>
        <v>1.05</v>
      </c>
      <c r="G15" s="44">
        <v>2</v>
      </c>
      <c r="H15" s="93" t="s">
        <v>64</v>
      </c>
      <c r="I15" s="39" t="s">
        <v>81</v>
      </c>
      <c r="J15" s="33"/>
      <c r="K15" s="33"/>
      <c r="L15" s="34" t="s">
        <v>19</v>
      </c>
      <c r="M15" s="37"/>
      <c r="N15" s="38">
        <f>SUM(F79:F91)</f>
        <v>26.25</v>
      </c>
      <c r="O15" s="32" t="s">
        <v>9</v>
      </c>
    </row>
    <row r="16" spans="1:15" ht="16.5" customHeight="1" x14ac:dyDescent="0.25">
      <c r="A16" s="164">
        <v>3</v>
      </c>
      <c r="B16" s="9">
        <v>41594</v>
      </c>
      <c r="C16" s="3" t="s">
        <v>84</v>
      </c>
      <c r="D16" s="3" t="s">
        <v>83</v>
      </c>
      <c r="E16" s="19">
        <v>1</v>
      </c>
      <c r="F16" s="43">
        <f t="shared" si="2"/>
        <v>1</v>
      </c>
      <c r="G16" s="43">
        <v>1</v>
      </c>
      <c r="H16" s="94" t="s">
        <v>27</v>
      </c>
      <c r="I16" s="22" t="s">
        <v>85</v>
      </c>
      <c r="J16" s="30"/>
      <c r="K16" s="30"/>
      <c r="L16" s="34" t="s">
        <v>20</v>
      </c>
      <c r="M16" s="37"/>
      <c r="N16" s="38">
        <f>SUM(F92:F101)</f>
        <v>20</v>
      </c>
      <c r="O16" s="32" t="s">
        <v>9</v>
      </c>
    </row>
    <row r="17" spans="1:15" ht="33" x14ac:dyDescent="0.25">
      <c r="A17" s="164"/>
      <c r="B17" s="9">
        <v>41595</v>
      </c>
      <c r="C17" s="3" t="s">
        <v>82</v>
      </c>
      <c r="D17" s="3" t="s">
        <v>83</v>
      </c>
      <c r="E17" s="19">
        <v>3</v>
      </c>
      <c r="F17" s="43">
        <f t="shared" si="2"/>
        <v>3</v>
      </c>
      <c r="G17" s="43">
        <v>2</v>
      </c>
      <c r="H17" s="94" t="s">
        <v>27</v>
      </c>
      <c r="I17" s="22" t="s">
        <v>86</v>
      </c>
      <c r="J17" s="30"/>
      <c r="K17" s="30"/>
      <c r="L17" s="34" t="s">
        <v>21</v>
      </c>
      <c r="M17" s="37"/>
      <c r="N17" s="38">
        <f>SUM(F102:F116)</f>
        <v>29.5</v>
      </c>
      <c r="O17" s="32" t="s">
        <v>9</v>
      </c>
    </row>
    <row r="18" spans="1:15" ht="16.5" customHeight="1" x14ac:dyDescent="0.25">
      <c r="A18" s="164"/>
      <c r="B18" s="9">
        <v>41596</v>
      </c>
      <c r="C18" s="3" t="s">
        <v>67</v>
      </c>
      <c r="D18" s="3" t="s">
        <v>87</v>
      </c>
      <c r="E18" s="19">
        <v>1</v>
      </c>
      <c r="F18" s="43">
        <f t="shared" si="2"/>
        <v>1</v>
      </c>
      <c r="G18" s="43">
        <v>2</v>
      </c>
      <c r="H18" s="94" t="s">
        <v>27</v>
      </c>
      <c r="I18" s="22" t="s">
        <v>88</v>
      </c>
      <c r="J18" s="30"/>
      <c r="K18" s="30"/>
      <c r="L18" s="34" t="s">
        <v>39</v>
      </c>
      <c r="M18" s="37"/>
      <c r="N18" s="38">
        <f>SUM(F117:F129)</f>
        <v>23.25</v>
      </c>
      <c r="O18" s="32" t="s">
        <v>9</v>
      </c>
    </row>
    <row r="19" spans="1:15" ht="82.5" x14ac:dyDescent="0.25">
      <c r="A19" s="164"/>
      <c r="B19" s="58">
        <v>41597</v>
      </c>
      <c r="C19" s="3" t="s">
        <v>63</v>
      </c>
      <c r="D19" s="3" t="s">
        <v>89</v>
      </c>
      <c r="E19" s="19">
        <v>1</v>
      </c>
      <c r="F19" s="156">
        <f>SUM(E19:E21)</f>
        <v>4.6500000000000004</v>
      </c>
      <c r="G19" s="156">
        <v>6</v>
      </c>
      <c r="H19" s="95" t="s">
        <v>64</v>
      </c>
      <c r="I19" s="22" t="s">
        <v>90</v>
      </c>
      <c r="J19" s="30"/>
      <c r="K19" s="30"/>
      <c r="L19" s="34" t="s">
        <v>40</v>
      </c>
      <c r="M19" s="37"/>
      <c r="N19" s="38">
        <f>SUM(F132:F136)</f>
        <v>0</v>
      </c>
      <c r="O19" s="32" t="s">
        <v>9</v>
      </c>
    </row>
    <row r="20" spans="1:15" ht="33" x14ac:dyDescent="0.25">
      <c r="A20" s="164"/>
      <c r="B20" s="87"/>
      <c r="C20" s="3" t="s">
        <v>91</v>
      </c>
      <c r="D20" s="3" t="s">
        <v>92</v>
      </c>
      <c r="E20" s="19">
        <v>1.5</v>
      </c>
      <c r="F20" s="161"/>
      <c r="G20" s="161"/>
      <c r="H20" s="94" t="s">
        <v>27</v>
      </c>
      <c r="I20" s="22" t="s">
        <v>94</v>
      </c>
      <c r="J20" s="23" t="s">
        <v>97</v>
      </c>
      <c r="K20" s="30"/>
      <c r="L20" s="34" t="s">
        <v>41</v>
      </c>
      <c r="M20" s="37"/>
      <c r="N20" s="38">
        <f>SUM(F138:F142)</f>
        <v>0</v>
      </c>
      <c r="O20" s="32" t="s">
        <v>9</v>
      </c>
    </row>
    <row r="21" spans="1:15" ht="33" x14ac:dyDescent="0.25">
      <c r="A21" s="164"/>
      <c r="B21" s="59"/>
      <c r="C21" s="3" t="s">
        <v>67</v>
      </c>
      <c r="D21" s="3" t="s">
        <v>93</v>
      </c>
      <c r="E21" s="19">
        <v>2.15</v>
      </c>
      <c r="F21" s="157"/>
      <c r="G21" s="157"/>
      <c r="H21" s="94" t="s">
        <v>27</v>
      </c>
      <c r="I21" s="22" t="s">
        <v>95</v>
      </c>
      <c r="J21" s="23" t="s">
        <v>96</v>
      </c>
      <c r="K21" s="30"/>
      <c r="L21" s="34" t="s">
        <v>42</v>
      </c>
      <c r="M21" s="37"/>
      <c r="N21" s="38">
        <f>SUM(F143:F149)</f>
        <v>0</v>
      </c>
      <c r="O21" s="32" t="s">
        <v>9</v>
      </c>
    </row>
    <row r="22" spans="1:15" ht="66" x14ac:dyDescent="0.25">
      <c r="A22" s="164"/>
      <c r="B22" s="9">
        <v>41598</v>
      </c>
      <c r="C22" s="3" t="s">
        <v>63</v>
      </c>
      <c r="D22" s="3" t="s">
        <v>100</v>
      </c>
      <c r="E22" s="19">
        <v>4</v>
      </c>
      <c r="F22" s="43">
        <f t="shared" ref="F22" si="3">E22</f>
        <v>4</v>
      </c>
      <c r="G22" s="43">
        <v>5</v>
      </c>
      <c r="H22" s="94" t="s">
        <v>27</v>
      </c>
      <c r="I22" s="22" t="s">
        <v>98</v>
      </c>
      <c r="J22" s="40" t="s">
        <v>99</v>
      </c>
      <c r="K22" s="30"/>
      <c r="L22" s="34" t="s">
        <v>43</v>
      </c>
      <c r="M22" s="37"/>
      <c r="N22" s="38">
        <f>SUM(F150:F156)</f>
        <v>0</v>
      </c>
      <c r="O22" s="32" t="s">
        <v>9</v>
      </c>
    </row>
    <row r="23" spans="1:15" ht="49.5" x14ac:dyDescent="0.25">
      <c r="A23" s="164"/>
      <c r="B23" s="58">
        <v>41599</v>
      </c>
      <c r="C23" s="3" t="s">
        <v>75</v>
      </c>
      <c r="D23" s="3" t="s">
        <v>76</v>
      </c>
      <c r="E23" s="19">
        <v>1</v>
      </c>
      <c r="F23" s="156">
        <f>SUM(E23:E28)</f>
        <v>9.65</v>
      </c>
      <c r="G23" s="156">
        <v>10</v>
      </c>
      <c r="H23" s="96" t="s">
        <v>74</v>
      </c>
      <c r="I23" s="24" t="s">
        <v>104</v>
      </c>
      <c r="J23" s="40" t="s">
        <v>99</v>
      </c>
      <c r="K23" s="30"/>
      <c r="L23" s="34" t="s">
        <v>44</v>
      </c>
      <c r="M23" s="37"/>
      <c r="N23" s="38">
        <f>SUM(F158:F163)</f>
        <v>0</v>
      </c>
      <c r="O23" s="32" t="s">
        <v>9</v>
      </c>
    </row>
    <row r="24" spans="1:15" ht="115.5" x14ac:dyDescent="0.25">
      <c r="A24" s="164"/>
      <c r="B24" s="87"/>
      <c r="C24" s="3" t="s">
        <v>76</v>
      </c>
      <c r="D24" s="3" t="s">
        <v>101</v>
      </c>
      <c r="E24" s="19">
        <v>1.1599999999999999</v>
      </c>
      <c r="F24" s="161"/>
      <c r="G24" s="161"/>
      <c r="H24" s="97" t="s">
        <v>28</v>
      </c>
      <c r="I24" s="22" t="s">
        <v>105</v>
      </c>
      <c r="J24" s="40"/>
      <c r="K24" s="30"/>
      <c r="L24" s="34" t="s">
        <v>45</v>
      </c>
      <c r="M24" s="37"/>
      <c r="N24" s="38">
        <f>SUM(F164:F170)</f>
        <v>0</v>
      </c>
      <c r="O24" s="32" t="s">
        <v>9</v>
      </c>
    </row>
    <row r="25" spans="1:15" ht="16.5" customHeight="1" x14ac:dyDescent="0.25">
      <c r="A25" s="164"/>
      <c r="B25" s="87"/>
      <c r="C25" s="3" t="s">
        <v>101</v>
      </c>
      <c r="D25" s="3" t="s">
        <v>102</v>
      </c>
      <c r="E25" s="19">
        <v>1.33</v>
      </c>
      <c r="F25" s="161"/>
      <c r="G25" s="161"/>
      <c r="H25" s="95" t="s">
        <v>64</v>
      </c>
      <c r="I25" s="22" t="s">
        <v>106</v>
      </c>
      <c r="J25" s="40"/>
      <c r="K25" s="30"/>
      <c r="L25" s="34" t="s">
        <v>46</v>
      </c>
      <c r="M25" s="37"/>
      <c r="N25" s="38">
        <f>SUM(F171:F177)</f>
        <v>0</v>
      </c>
      <c r="O25" s="32" t="s">
        <v>9</v>
      </c>
    </row>
    <row r="26" spans="1:15" ht="16.5" customHeight="1" x14ac:dyDescent="0.25">
      <c r="A26" s="164"/>
      <c r="B26" s="87"/>
      <c r="C26" s="3" t="s">
        <v>63</v>
      </c>
      <c r="D26" s="3" t="s">
        <v>61</v>
      </c>
      <c r="E26" s="19">
        <v>1.5</v>
      </c>
      <c r="F26" s="161"/>
      <c r="G26" s="161"/>
      <c r="H26" s="94" t="s">
        <v>27</v>
      </c>
      <c r="I26" s="22" t="s">
        <v>107</v>
      </c>
      <c r="J26" s="40"/>
      <c r="K26" s="30"/>
      <c r="L26" s="34" t="s">
        <v>47</v>
      </c>
      <c r="M26" s="37"/>
      <c r="N26" s="38">
        <f>SUM(F178:F184)</f>
        <v>0</v>
      </c>
      <c r="O26" s="32" t="s">
        <v>9</v>
      </c>
    </row>
    <row r="27" spans="1:15" ht="16.5" customHeight="1" x14ac:dyDescent="0.25">
      <c r="A27" s="164"/>
      <c r="B27" s="87"/>
      <c r="C27" s="3" t="s">
        <v>61</v>
      </c>
      <c r="D27" s="3" t="s">
        <v>103</v>
      </c>
      <c r="E27" s="19">
        <v>2.16</v>
      </c>
      <c r="F27" s="161"/>
      <c r="G27" s="161"/>
      <c r="H27" s="95" t="s">
        <v>64</v>
      </c>
      <c r="I27" s="22" t="s">
        <v>108</v>
      </c>
      <c r="J27" s="40"/>
      <c r="K27" s="30"/>
      <c r="L27" s="34" t="s">
        <v>48</v>
      </c>
      <c r="M27" s="37"/>
      <c r="N27" s="38">
        <f>SUM(F185:F191)</f>
        <v>0</v>
      </c>
      <c r="O27" s="32" t="s">
        <v>9</v>
      </c>
    </row>
    <row r="28" spans="1:15" ht="49.5" x14ac:dyDescent="0.25">
      <c r="A28" s="164"/>
      <c r="B28" s="59"/>
      <c r="C28" s="3" t="s">
        <v>67</v>
      </c>
      <c r="D28" s="3" t="s">
        <v>109</v>
      </c>
      <c r="E28" s="19">
        <v>2.5</v>
      </c>
      <c r="F28" s="157"/>
      <c r="G28" s="157"/>
      <c r="H28" s="94" t="s">
        <v>27</v>
      </c>
      <c r="I28" s="22" t="s">
        <v>110</v>
      </c>
      <c r="J28" s="23" t="s">
        <v>96</v>
      </c>
      <c r="K28" s="30"/>
      <c r="L28" s="34" t="s">
        <v>49</v>
      </c>
      <c r="M28" s="37"/>
      <c r="N28" s="38">
        <f>SUM(F192:F198)</f>
        <v>0</v>
      </c>
      <c r="O28" s="32" t="s">
        <v>9</v>
      </c>
    </row>
    <row r="29" spans="1:15" ht="33" x14ac:dyDescent="0.25">
      <c r="A29" s="164"/>
      <c r="B29" s="58">
        <v>41600</v>
      </c>
      <c r="C29" s="3" t="s">
        <v>63</v>
      </c>
      <c r="D29" s="3" t="s">
        <v>125</v>
      </c>
      <c r="E29" s="19">
        <v>1.25</v>
      </c>
      <c r="F29" s="156">
        <f>SUM(E29:E31)</f>
        <v>5.25</v>
      </c>
      <c r="G29" s="156">
        <v>2</v>
      </c>
      <c r="H29" s="96" t="s">
        <v>64</v>
      </c>
      <c r="I29" s="22" t="s">
        <v>115</v>
      </c>
      <c r="J29" s="23" t="s">
        <v>96</v>
      </c>
      <c r="K29" s="30"/>
      <c r="L29" s="34" t="s">
        <v>50</v>
      </c>
      <c r="M29" s="37"/>
      <c r="N29" s="38">
        <f>SUM(F199:F205)</f>
        <v>0</v>
      </c>
      <c r="O29" s="32" t="s">
        <v>9</v>
      </c>
    </row>
    <row r="30" spans="1:15" ht="33" x14ac:dyDescent="0.25">
      <c r="A30" s="164"/>
      <c r="B30" s="87"/>
      <c r="C30" s="3" t="s">
        <v>61</v>
      </c>
      <c r="D30" s="3" t="s">
        <v>91</v>
      </c>
      <c r="E30" s="19">
        <v>1.5</v>
      </c>
      <c r="F30" s="161"/>
      <c r="G30" s="161"/>
      <c r="H30" s="94" t="s">
        <v>27</v>
      </c>
      <c r="I30" s="22" t="s">
        <v>116</v>
      </c>
      <c r="J30" s="23" t="s">
        <v>96</v>
      </c>
      <c r="K30" s="30"/>
      <c r="L30" s="34" t="s">
        <v>51</v>
      </c>
      <c r="M30" s="37"/>
      <c r="N30" s="38">
        <f>SUM(F206:F212)</f>
        <v>0</v>
      </c>
      <c r="O30" s="32" t="s">
        <v>9</v>
      </c>
    </row>
    <row r="31" spans="1:15" ht="49.5" x14ac:dyDescent="0.25">
      <c r="A31" s="164"/>
      <c r="B31" s="59"/>
      <c r="C31" s="3" t="s">
        <v>70</v>
      </c>
      <c r="D31" s="3" t="s">
        <v>68</v>
      </c>
      <c r="E31" s="19">
        <v>2.5</v>
      </c>
      <c r="F31" s="157"/>
      <c r="G31" s="157"/>
      <c r="H31" s="94" t="s">
        <v>27</v>
      </c>
      <c r="I31" s="22" t="s">
        <v>117</v>
      </c>
      <c r="J31" s="40" t="s">
        <v>99</v>
      </c>
      <c r="K31" s="30"/>
      <c r="L31" s="34" t="s">
        <v>52</v>
      </c>
      <c r="M31" s="37"/>
      <c r="N31" s="38">
        <f>SUM(F213:F219)</f>
        <v>0</v>
      </c>
      <c r="O31" s="32" t="s">
        <v>9</v>
      </c>
    </row>
    <row r="32" spans="1:15" s="116" customFormat="1" ht="33" x14ac:dyDescent="0.25">
      <c r="A32" s="151">
        <v>4</v>
      </c>
      <c r="B32" s="105">
        <v>41601</v>
      </c>
      <c r="C32" s="113" t="s">
        <v>153</v>
      </c>
      <c r="D32" s="113">
        <v>1.45</v>
      </c>
      <c r="E32" s="114">
        <v>0.25</v>
      </c>
      <c r="F32" s="162">
        <f>SUM(E32:E33)</f>
        <v>1.25</v>
      </c>
      <c r="G32" s="162">
        <v>0</v>
      </c>
      <c r="H32" s="117" t="s">
        <v>64</v>
      </c>
      <c r="I32" s="39" t="s">
        <v>119</v>
      </c>
      <c r="J32" s="115"/>
      <c r="K32" s="33"/>
      <c r="L32" s="34" t="s">
        <v>53</v>
      </c>
      <c r="M32" s="33"/>
      <c r="N32" s="36">
        <f>SUM(F220:F226)</f>
        <v>0</v>
      </c>
      <c r="O32" s="32" t="s">
        <v>9</v>
      </c>
    </row>
    <row r="33" spans="1:15" s="116" customFormat="1" ht="49.5" x14ac:dyDescent="0.25">
      <c r="A33" s="151"/>
      <c r="B33" s="106"/>
      <c r="C33" s="113" t="s">
        <v>83</v>
      </c>
      <c r="D33" s="113" t="s">
        <v>109</v>
      </c>
      <c r="E33" s="114">
        <v>1</v>
      </c>
      <c r="F33" s="163"/>
      <c r="G33" s="163"/>
      <c r="H33" s="93" t="s">
        <v>27</v>
      </c>
      <c r="I33" s="39" t="s">
        <v>121</v>
      </c>
      <c r="J33" s="115" t="s">
        <v>97</v>
      </c>
      <c r="K33" s="33"/>
      <c r="L33" s="34" t="s">
        <v>54</v>
      </c>
      <c r="M33" s="33"/>
      <c r="N33" s="36">
        <f>SUM(F227:F233)</f>
        <v>0</v>
      </c>
      <c r="O33" s="32" t="s">
        <v>9</v>
      </c>
    </row>
    <row r="34" spans="1:15" s="116" customFormat="1" ht="16.5" customHeight="1" x14ac:dyDescent="0.25">
      <c r="A34" s="151"/>
      <c r="B34" s="2">
        <v>41602</v>
      </c>
      <c r="C34" s="113" t="s">
        <v>75</v>
      </c>
      <c r="D34" s="113" t="s">
        <v>118</v>
      </c>
      <c r="E34" s="114">
        <v>4</v>
      </c>
      <c r="F34" s="102">
        <f t="shared" ref="F34:F35" si="4">E34</f>
        <v>4</v>
      </c>
      <c r="G34" s="102">
        <v>0</v>
      </c>
      <c r="H34" s="93" t="s">
        <v>65</v>
      </c>
      <c r="I34" s="39" t="s">
        <v>120</v>
      </c>
      <c r="J34" s="115"/>
      <c r="K34" s="33"/>
      <c r="L34" s="34" t="s">
        <v>55</v>
      </c>
      <c r="M34" s="33"/>
      <c r="N34" s="36">
        <f>SUM(F234:F240)</f>
        <v>0</v>
      </c>
      <c r="O34" s="32" t="s">
        <v>9</v>
      </c>
    </row>
    <row r="35" spans="1:15" ht="16.5" customHeight="1" x14ac:dyDescent="0.25">
      <c r="A35" s="151"/>
      <c r="B35" s="2">
        <v>41603</v>
      </c>
      <c r="C35" s="20" t="s">
        <v>11</v>
      </c>
      <c r="D35" s="20" t="s">
        <v>122</v>
      </c>
      <c r="E35" s="21">
        <v>2</v>
      </c>
      <c r="F35" s="44">
        <f t="shared" si="4"/>
        <v>2</v>
      </c>
      <c r="G35" s="44">
        <v>3</v>
      </c>
      <c r="H35" s="98" t="s">
        <v>27</v>
      </c>
      <c r="I35" s="37" t="s">
        <v>123</v>
      </c>
      <c r="J35" s="37"/>
      <c r="K35" s="37"/>
      <c r="L35" s="34" t="s">
        <v>56</v>
      </c>
      <c r="M35" s="37"/>
      <c r="N35" s="38">
        <f>SUM(F241:F247)</f>
        <v>0</v>
      </c>
      <c r="O35" s="32" t="s">
        <v>9</v>
      </c>
    </row>
    <row r="36" spans="1:15" ht="16.5" customHeight="1" x14ac:dyDescent="0.25">
      <c r="A36" s="151"/>
      <c r="B36" s="55">
        <v>41604</v>
      </c>
      <c r="C36" s="20" t="s">
        <v>76</v>
      </c>
      <c r="D36" s="20" t="s">
        <v>109</v>
      </c>
      <c r="E36" s="21">
        <v>2.5</v>
      </c>
      <c r="F36" s="149">
        <f>SUM(E36:E38)</f>
        <v>5</v>
      </c>
      <c r="G36" s="149">
        <v>5</v>
      </c>
      <c r="H36" s="98" t="s">
        <v>28</v>
      </c>
      <c r="I36" s="37" t="s">
        <v>124</v>
      </c>
      <c r="J36" s="37"/>
      <c r="K36" s="37"/>
      <c r="L36" s="34" t="s">
        <v>57</v>
      </c>
      <c r="M36" s="37"/>
      <c r="N36" s="38">
        <f>SUM(F248:F254)</f>
        <v>0</v>
      </c>
      <c r="O36" s="32" t="s">
        <v>9</v>
      </c>
    </row>
    <row r="37" spans="1:15" ht="33" x14ac:dyDescent="0.25">
      <c r="A37" s="151"/>
      <c r="B37" s="60"/>
      <c r="C37" s="20" t="s">
        <v>63</v>
      </c>
      <c r="D37" s="20" t="s">
        <v>89</v>
      </c>
      <c r="E37" s="21">
        <v>1</v>
      </c>
      <c r="F37" s="152"/>
      <c r="G37" s="152"/>
      <c r="H37" s="99" t="s">
        <v>64</v>
      </c>
      <c r="I37" s="46" t="s">
        <v>126</v>
      </c>
      <c r="J37" s="37"/>
      <c r="K37" s="37"/>
      <c r="L37" s="34" t="s">
        <v>58</v>
      </c>
      <c r="M37" s="37"/>
      <c r="N37" s="38">
        <f>SUM(F255:F261)</f>
        <v>0</v>
      </c>
      <c r="O37" s="32" t="s">
        <v>9</v>
      </c>
    </row>
    <row r="38" spans="1:15" ht="33" x14ac:dyDescent="0.25">
      <c r="A38" s="151"/>
      <c r="B38" s="56"/>
      <c r="C38" s="20" t="s">
        <v>84</v>
      </c>
      <c r="D38" s="20" t="s">
        <v>130</v>
      </c>
      <c r="E38" s="21">
        <v>1.5</v>
      </c>
      <c r="F38" s="150"/>
      <c r="G38" s="150"/>
      <c r="H38" s="99" t="s">
        <v>27</v>
      </c>
      <c r="I38" s="46" t="s">
        <v>127</v>
      </c>
      <c r="J38" s="37"/>
      <c r="K38" s="37"/>
      <c r="L38" s="41"/>
      <c r="M38" s="41"/>
      <c r="N38" s="41"/>
      <c r="O38" s="41"/>
    </row>
    <row r="39" spans="1:15" ht="16.5" customHeight="1" x14ac:dyDescent="0.25">
      <c r="A39" s="151"/>
      <c r="B39" s="55">
        <v>41605</v>
      </c>
      <c r="C39" s="20" t="s">
        <v>132</v>
      </c>
      <c r="D39" s="20" t="s">
        <v>63</v>
      </c>
      <c r="E39" s="21">
        <v>1</v>
      </c>
      <c r="F39" s="149">
        <f>SUM(E39:E40)</f>
        <v>3.33</v>
      </c>
      <c r="G39" s="149">
        <v>5</v>
      </c>
      <c r="H39" s="99" t="s">
        <v>27</v>
      </c>
      <c r="I39" s="46" t="s">
        <v>131</v>
      </c>
      <c r="J39" s="37"/>
      <c r="K39" s="37"/>
      <c r="L39" s="41"/>
      <c r="M39" s="41"/>
      <c r="N39" s="41"/>
      <c r="O39" s="41"/>
    </row>
    <row r="40" spans="1:15" ht="49.5" x14ac:dyDescent="0.25">
      <c r="A40" s="151"/>
      <c r="B40" s="56"/>
      <c r="C40" s="20" t="s">
        <v>63</v>
      </c>
      <c r="D40" s="20" t="s">
        <v>128</v>
      </c>
      <c r="E40" s="21">
        <v>2.33</v>
      </c>
      <c r="F40" s="150"/>
      <c r="G40" s="150"/>
      <c r="H40" s="99" t="s">
        <v>64</v>
      </c>
      <c r="I40" s="47" t="s">
        <v>129</v>
      </c>
      <c r="J40" s="37"/>
      <c r="K40" s="37"/>
      <c r="L40" s="41"/>
      <c r="M40" s="41"/>
      <c r="N40" s="41"/>
      <c r="O40" s="41"/>
    </row>
    <row r="41" spans="1:15" ht="16.5" customHeight="1" x14ac:dyDescent="0.25">
      <c r="A41" s="151"/>
      <c r="B41" s="55">
        <v>41606</v>
      </c>
      <c r="C41" s="48" t="s">
        <v>75</v>
      </c>
      <c r="D41" s="49" t="s">
        <v>135</v>
      </c>
      <c r="E41" s="48">
        <v>1.33</v>
      </c>
      <c r="F41" s="53">
        <f>SUM(E41:E44)</f>
        <v>8.33</v>
      </c>
      <c r="G41" s="149">
        <v>7</v>
      </c>
      <c r="H41" s="99" t="s">
        <v>27</v>
      </c>
      <c r="I41" s="50" t="s">
        <v>138</v>
      </c>
      <c r="J41" s="37"/>
      <c r="K41" s="37"/>
      <c r="L41" s="41"/>
      <c r="M41" s="41"/>
      <c r="N41" s="41"/>
      <c r="O41" s="41"/>
    </row>
    <row r="42" spans="1:15" ht="16.5" customHeight="1" x14ac:dyDescent="0.25">
      <c r="A42" s="151"/>
      <c r="B42" s="60"/>
      <c r="C42" s="48" t="s">
        <v>135</v>
      </c>
      <c r="D42" s="49" t="s">
        <v>136</v>
      </c>
      <c r="E42" s="48">
        <v>1.75</v>
      </c>
      <c r="F42" s="57"/>
      <c r="G42" s="152"/>
      <c r="H42" s="99" t="s">
        <v>30</v>
      </c>
      <c r="I42" s="50" t="s">
        <v>140</v>
      </c>
      <c r="J42" s="37"/>
      <c r="K42" s="37"/>
      <c r="L42" s="41"/>
      <c r="M42" s="41"/>
      <c r="N42" s="41"/>
      <c r="O42" s="41"/>
    </row>
    <row r="43" spans="1:15" ht="16.5" customHeight="1" x14ac:dyDescent="0.25">
      <c r="A43" s="151"/>
      <c r="B43" s="60"/>
      <c r="C43" s="48" t="s">
        <v>63</v>
      </c>
      <c r="D43" s="48" t="s">
        <v>137</v>
      </c>
      <c r="E43" s="48">
        <v>2.75</v>
      </c>
      <c r="F43" s="57"/>
      <c r="G43" s="152"/>
      <c r="H43" s="99" t="s">
        <v>24</v>
      </c>
      <c r="I43" s="50" t="s">
        <v>139</v>
      </c>
      <c r="J43" s="37"/>
      <c r="K43" s="37"/>
      <c r="L43" s="41"/>
      <c r="M43" s="41"/>
      <c r="N43" s="41"/>
      <c r="O43" s="41"/>
    </row>
    <row r="44" spans="1:15" ht="33" x14ac:dyDescent="0.25">
      <c r="A44" s="151"/>
      <c r="B44" s="56"/>
      <c r="C44" s="48" t="s">
        <v>67</v>
      </c>
      <c r="D44" s="48" t="s">
        <v>109</v>
      </c>
      <c r="E44" s="21">
        <v>2.5</v>
      </c>
      <c r="F44" s="54"/>
      <c r="G44" s="150"/>
      <c r="H44" s="99" t="s">
        <v>27</v>
      </c>
      <c r="I44" s="46" t="s">
        <v>141</v>
      </c>
      <c r="J44" s="37"/>
      <c r="K44" s="37"/>
      <c r="L44" s="41"/>
      <c r="M44" s="41"/>
      <c r="N44" s="41"/>
      <c r="O44" s="41"/>
    </row>
    <row r="45" spans="1:15" ht="66" x14ac:dyDescent="0.25">
      <c r="A45" s="151"/>
      <c r="B45" s="55">
        <v>41607</v>
      </c>
      <c r="C45" s="20" t="s">
        <v>63</v>
      </c>
      <c r="D45" s="20" t="s">
        <v>133</v>
      </c>
      <c r="E45" s="21">
        <v>3.5</v>
      </c>
      <c r="F45" s="149">
        <f>SUM(E45:E46)</f>
        <v>4.5</v>
      </c>
      <c r="G45" s="149">
        <v>5</v>
      </c>
      <c r="H45" s="99" t="s">
        <v>64</v>
      </c>
      <c r="I45" s="46" t="s">
        <v>134</v>
      </c>
      <c r="J45" s="37"/>
      <c r="K45" s="37"/>
      <c r="L45" s="41"/>
      <c r="M45" s="41"/>
      <c r="N45" s="41"/>
      <c r="O45" s="41"/>
    </row>
    <row r="46" spans="1:15" ht="33" x14ac:dyDescent="0.25">
      <c r="A46" s="88"/>
      <c r="B46" s="56"/>
      <c r="C46" s="20" t="s">
        <v>83</v>
      </c>
      <c r="D46" s="20" t="s">
        <v>109</v>
      </c>
      <c r="E46" s="21">
        <v>1</v>
      </c>
      <c r="F46" s="150"/>
      <c r="G46" s="150"/>
      <c r="H46" s="99" t="s">
        <v>27</v>
      </c>
      <c r="I46" s="46" t="s">
        <v>142</v>
      </c>
      <c r="J46" s="37"/>
      <c r="K46" s="37"/>
      <c r="L46" s="41"/>
      <c r="M46" s="41"/>
      <c r="N46" s="41"/>
      <c r="O46" s="41"/>
    </row>
    <row r="47" spans="1:15" s="119" customFormat="1" ht="33" x14ac:dyDescent="0.25">
      <c r="A47" s="164">
        <v>5</v>
      </c>
      <c r="B47" s="103">
        <v>41609</v>
      </c>
      <c r="C47" s="3" t="s">
        <v>132</v>
      </c>
      <c r="D47" s="3" t="s">
        <v>122</v>
      </c>
      <c r="E47" s="19">
        <v>3.5</v>
      </c>
      <c r="F47" s="156">
        <f>SUM(E47:E48)</f>
        <v>5</v>
      </c>
      <c r="G47" s="156">
        <v>0</v>
      </c>
      <c r="H47" s="94" t="s">
        <v>27</v>
      </c>
      <c r="I47" s="24" t="s">
        <v>143</v>
      </c>
      <c r="J47" s="30"/>
      <c r="K47" s="30"/>
      <c r="L47" s="118"/>
      <c r="M47" s="118"/>
      <c r="N47" s="118"/>
      <c r="O47" s="118"/>
    </row>
    <row r="48" spans="1:15" s="119" customFormat="1" ht="49.5" x14ac:dyDescent="0.25">
      <c r="A48" s="164"/>
      <c r="B48" s="104"/>
      <c r="C48" s="3" t="s">
        <v>69</v>
      </c>
      <c r="D48" s="3" t="s">
        <v>70</v>
      </c>
      <c r="E48" s="19">
        <v>1.5</v>
      </c>
      <c r="F48" s="157"/>
      <c r="G48" s="157"/>
      <c r="H48" s="94" t="s">
        <v>27</v>
      </c>
      <c r="I48" s="24" t="s">
        <v>144</v>
      </c>
      <c r="J48" s="30"/>
      <c r="K48" s="30"/>
      <c r="L48" s="118"/>
      <c r="M48" s="118"/>
      <c r="N48" s="118"/>
      <c r="O48" s="118"/>
    </row>
    <row r="49" spans="1:15" ht="49.5" x14ac:dyDescent="0.25">
      <c r="A49" s="164"/>
      <c r="B49" s="58">
        <v>41611</v>
      </c>
      <c r="C49" s="3" t="s">
        <v>76</v>
      </c>
      <c r="D49" s="3" t="s">
        <v>147</v>
      </c>
      <c r="E49" s="19">
        <v>1.5</v>
      </c>
      <c r="F49" s="156">
        <f>SUM(E49:E52)</f>
        <v>9.5</v>
      </c>
      <c r="G49" s="156">
        <v>10</v>
      </c>
      <c r="H49" s="94" t="s">
        <v>30</v>
      </c>
      <c r="I49" s="22" t="s">
        <v>148</v>
      </c>
      <c r="J49" s="30"/>
      <c r="K49" s="30"/>
      <c r="L49" s="41"/>
      <c r="M49" s="41"/>
      <c r="N49" s="41"/>
      <c r="O49" s="41"/>
    </row>
    <row r="50" spans="1:15" ht="16.5" customHeight="1" x14ac:dyDescent="0.25">
      <c r="A50" s="164"/>
      <c r="B50" s="87"/>
      <c r="C50" s="3" t="s">
        <v>147</v>
      </c>
      <c r="D50" s="3" t="s">
        <v>136</v>
      </c>
      <c r="E50" s="19">
        <v>0.5</v>
      </c>
      <c r="F50" s="161"/>
      <c r="G50" s="161"/>
      <c r="H50" s="94" t="s">
        <v>24</v>
      </c>
      <c r="I50" s="22" t="s">
        <v>152</v>
      </c>
      <c r="J50" s="30"/>
      <c r="K50" s="30"/>
      <c r="L50" s="41"/>
      <c r="M50" s="41"/>
      <c r="N50" s="41"/>
      <c r="O50" s="41"/>
    </row>
    <row r="51" spans="1:15" ht="66" x14ac:dyDescent="0.25">
      <c r="A51" s="164"/>
      <c r="B51" s="87"/>
      <c r="C51" s="3" t="s">
        <v>63</v>
      </c>
      <c r="D51" s="3" t="s">
        <v>133</v>
      </c>
      <c r="E51" s="19">
        <v>3.5</v>
      </c>
      <c r="F51" s="161"/>
      <c r="G51" s="161"/>
      <c r="H51" s="94" t="s">
        <v>65</v>
      </c>
      <c r="I51" s="22" t="s">
        <v>149</v>
      </c>
      <c r="J51" s="30"/>
      <c r="K51" s="30"/>
      <c r="L51" s="41"/>
      <c r="M51" s="41"/>
      <c r="N51" s="41"/>
      <c r="O51" s="41"/>
    </row>
    <row r="52" spans="1:15" ht="66" x14ac:dyDescent="0.25">
      <c r="A52" s="164"/>
      <c r="B52" s="59"/>
      <c r="C52" s="3" t="s">
        <v>146</v>
      </c>
      <c r="D52" s="3" t="s">
        <v>83</v>
      </c>
      <c r="E52" s="19">
        <v>4</v>
      </c>
      <c r="F52" s="157"/>
      <c r="G52" s="157"/>
      <c r="H52" s="94" t="s">
        <v>27</v>
      </c>
      <c r="I52" s="22" t="s">
        <v>151</v>
      </c>
      <c r="J52" s="30"/>
      <c r="K52" s="30"/>
      <c r="L52" s="41"/>
      <c r="M52" s="41"/>
      <c r="N52" s="41"/>
      <c r="O52" s="41"/>
    </row>
    <row r="53" spans="1:15" ht="115.5" x14ac:dyDescent="0.25">
      <c r="A53" s="164"/>
      <c r="B53" s="9">
        <v>41612</v>
      </c>
      <c r="C53" s="3" t="s">
        <v>63</v>
      </c>
      <c r="D53" s="3" t="s">
        <v>92</v>
      </c>
      <c r="E53" s="19">
        <v>4.5</v>
      </c>
      <c r="F53" s="43">
        <f t="shared" ref="F53" si="5">E53</f>
        <v>4.5</v>
      </c>
      <c r="G53" s="43">
        <v>5</v>
      </c>
      <c r="H53" s="94" t="s">
        <v>145</v>
      </c>
      <c r="I53" s="22" t="s">
        <v>150</v>
      </c>
      <c r="J53" s="30"/>
      <c r="K53" s="30"/>
      <c r="L53" s="41"/>
      <c r="M53" s="41"/>
      <c r="N53" s="41"/>
      <c r="O53" s="41"/>
    </row>
    <row r="54" spans="1:15" ht="66" x14ac:dyDescent="0.25">
      <c r="A54" s="164"/>
      <c r="B54" s="9">
        <v>41613</v>
      </c>
      <c r="C54" s="51" t="s">
        <v>156</v>
      </c>
      <c r="D54" s="51" t="s">
        <v>154</v>
      </c>
      <c r="E54" s="43">
        <v>1.5</v>
      </c>
      <c r="F54" s="156">
        <f>SUM(E54:E55)</f>
        <v>2.16</v>
      </c>
      <c r="G54" s="156">
        <v>5</v>
      </c>
      <c r="H54" s="94" t="s">
        <v>28</v>
      </c>
      <c r="I54" s="52" t="s">
        <v>157</v>
      </c>
      <c r="J54" s="30"/>
      <c r="K54" s="30"/>
      <c r="L54" s="41"/>
      <c r="M54" s="41"/>
      <c r="N54" s="41"/>
      <c r="O54" s="41"/>
    </row>
    <row r="55" spans="1:15" ht="33" x14ac:dyDescent="0.25">
      <c r="A55" s="164"/>
      <c r="B55" s="9">
        <v>41613</v>
      </c>
      <c r="C55" s="51" t="s">
        <v>154</v>
      </c>
      <c r="D55" s="51" t="s">
        <v>102</v>
      </c>
      <c r="E55" s="43">
        <v>0.66</v>
      </c>
      <c r="F55" s="157"/>
      <c r="G55" s="157"/>
      <c r="H55" s="94" t="s">
        <v>24</v>
      </c>
      <c r="I55" s="52" t="s">
        <v>155</v>
      </c>
      <c r="J55" s="30"/>
      <c r="K55" s="30"/>
      <c r="L55" s="41"/>
      <c r="M55" s="41"/>
      <c r="N55" s="41"/>
      <c r="O55" s="41"/>
    </row>
    <row r="56" spans="1:15" s="116" customFormat="1" ht="33" x14ac:dyDescent="0.25">
      <c r="A56" s="151">
        <v>6</v>
      </c>
      <c r="B56" s="2">
        <v>41615</v>
      </c>
      <c r="C56" s="120" t="s">
        <v>83</v>
      </c>
      <c r="D56" s="121" t="s">
        <v>118</v>
      </c>
      <c r="E56" s="112">
        <v>1.5</v>
      </c>
      <c r="F56" s="112">
        <f t="shared" ref="F56" si="6">E56</f>
        <v>1.5</v>
      </c>
      <c r="G56" s="112">
        <v>5</v>
      </c>
      <c r="H56" s="93" t="s">
        <v>27</v>
      </c>
      <c r="I56" s="122" t="s">
        <v>159</v>
      </c>
      <c r="J56" s="39" t="s">
        <v>162</v>
      </c>
      <c r="K56" s="33"/>
      <c r="L56" s="123"/>
      <c r="M56" s="123"/>
      <c r="N56" s="123"/>
      <c r="O56" s="123"/>
    </row>
    <row r="57" spans="1:15" s="116" customFormat="1" ht="16.5" customHeight="1" x14ac:dyDescent="0.25">
      <c r="A57" s="151"/>
      <c r="B57" s="147">
        <v>41616</v>
      </c>
      <c r="C57" s="120" t="s">
        <v>89</v>
      </c>
      <c r="D57" s="121" t="s">
        <v>62</v>
      </c>
      <c r="E57" s="112">
        <v>1</v>
      </c>
      <c r="F57" s="162">
        <f>SUM(E57:E58)</f>
        <v>4.5</v>
      </c>
      <c r="G57" s="162">
        <v>0</v>
      </c>
      <c r="H57" s="93" t="s">
        <v>27</v>
      </c>
      <c r="I57" s="122" t="s">
        <v>158</v>
      </c>
      <c r="J57" s="33"/>
      <c r="K57" s="33"/>
      <c r="L57" s="123"/>
      <c r="M57" s="123"/>
      <c r="N57" s="123"/>
      <c r="O57" s="123"/>
    </row>
    <row r="58" spans="1:15" s="116" customFormat="1" ht="66" x14ac:dyDescent="0.25">
      <c r="A58" s="151"/>
      <c r="B58" s="148"/>
      <c r="C58" s="120" t="s">
        <v>82</v>
      </c>
      <c r="D58" s="121" t="s">
        <v>68</v>
      </c>
      <c r="E58" s="112">
        <v>3.5</v>
      </c>
      <c r="F58" s="163"/>
      <c r="G58" s="163"/>
      <c r="H58" s="93" t="s">
        <v>27</v>
      </c>
      <c r="I58" s="39" t="s">
        <v>160</v>
      </c>
      <c r="J58" s="115" t="s">
        <v>161</v>
      </c>
      <c r="K58" s="33"/>
      <c r="L58" s="123"/>
      <c r="M58" s="123"/>
      <c r="N58" s="123"/>
      <c r="O58" s="123"/>
    </row>
    <row r="59" spans="1:15" ht="49.5" x14ac:dyDescent="0.25">
      <c r="A59" s="151"/>
      <c r="B59" s="2">
        <v>41617</v>
      </c>
      <c r="C59" s="48" t="s">
        <v>63</v>
      </c>
      <c r="D59" s="48" t="s">
        <v>163</v>
      </c>
      <c r="E59" s="21">
        <v>4.5</v>
      </c>
      <c r="F59" s="44">
        <f t="shared" ref="F59" si="7">E59</f>
        <v>4.5</v>
      </c>
      <c r="G59" s="44">
        <v>5</v>
      </c>
      <c r="H59" s="99" t="s">
        <v>29</v>
      </c>
      <c r="I59" s="131" t="s">
        <v>165</v>
      </c>
      <c r="J59" s="132" t="s">
        <v>164</v>
      </c>
      <c r="K59" s="37"/>
      <c r="L59" s="41"/>
      <c r="M59" s="41"/>
      <c r="N59" s="41"/>
      <c r="O59" s="41"/>
    </row>
    <row r="60" spans="1:15" ht="16.5" customHeight="1" x14ac:dyDescent="0.25">
      <c r="A60" s="151"/>
      <c r="B60" s="107">
        <v>41618</v>
      </c>
      <c r="C60" s="48" t="s">
        <v>76</v>
      </c>
      <c r="D60" s="48" t="s">
        <v>102</v>
      </c>
      <c r="E60" s="21">
        <v>2.5</v>
      </c>
      <c r="F60" s="149">
        <f>SUM(E60:E61)</f>
        <v>5</v>
      </c>
      <c r="G60" s="149">
        <v>5</v>
      </c>
      <c r="H60" s="99" t="s">
        <v>65</v>
      </c>
      <c r="I60" s="131" t="s">
        <v>167</v>
      </c>
      <c r="J60" s="132"/>
      <c r="K60" s="37"/>
      <c r="L60" s="41"/>
      <c r="M60" s="41"/>
      <c r="N60" s="41"/>
      <c r="O60" s="41"/>
    </row>
    <row r="61" spans="1:15" ht="49.5" x14ac:dyDescent="0.25">
      <c r="A61" s="151"/>
      <c r="B61" s="108"/>
      <c r="C61" s="48" t="s">
        <v>63</v>
      </c>
      <c r="D61" s="48" t="s">
        <v>166</v>
      </c>
      <c r="E61" s="21">
        <v>2.5</v>
      </c>
      <c r="F61" s="150"/>
      <c r="G61" s="150"/>
      <c r="H61" s="99" t="s">
        <v>65</v>
      </c>
      <c r="I61" s="46" t="s">
        <v>168</v>
      </c>
      <c r="J61" s="37"/>
      <c r="K61" s="37"/>
      <c r="L61" s="41"/>
      <c r="M61" s="41"/>
      <c r="N61" s="41"/>
      <c r="O61" s="41"/>
    </row>
    <row r="62" spans="1:15" ht="16.5" customHeight="1" x14ac:dyDescent="0.25">
      <c r="A62" s="151"/>
      <c r="B62" s="2">
        <v>41620</v>
      </c>
      <c r="C62" s="48" t="s">
        <v>76</v>
      </c>
      <c r="D62" s="48" t="s">
        <v>136</v>
      </c>
      <c r="E62" s="21">
        <v>2</v>
      </c>
      <c r="F62" s="109">
        <f>SUM(E62:E64)</f>
        <v>5.41</v>
      </c>
      <c r="G62" s="149">
        <v>5</v>
      </c>
      <c r="H62" s="41" t="s">
        <v>28</v>
      </c>
      <c r="I62" s="133" t="s">
        <v>175</v>
      </c>
      <c r="J62" s="37"/>
      <c r="K62" s="37"/>
      <c r="L62" s="41"/>
      <c r="M62" s="41"/>
      <c r="N62" s="41"/>
      <c r="O62" s="41"/>
    </row>
    <row r="63" spans="1:15" ht="16.5" customHeight="1" x14ac:dyDescent="0.25">
      <c r="A63" s="151"/>
      <c r="B63" s="2">
        <v>41620</v>
      </c>
      <c r="C63" s="48" t="s">
        <v>136</v>
      </c>
      <c r="D63" s="48" t="s">
        <v>169</v>
      </c>
      <c r="E63" s="21">
        <v>0.75</v>
      </c>
      <c r="F63" s="110"/>
      <c r="G63" s="152"/>
      <c r="H63" s="99" t="s">
        <v>24</v>
      </c>
      <c r="I63" s="133" t="s">
        <v>176</v>
      </c>
      <c r="J63" s="37"/>
      <c r="K63" s="37"/>
      <c r="L63" s="41"/>
      <c r="M63" s="41"/>
      <c r="N63" s="41"/>
      <c r="O63" s="41"/>
    </row>
    <row r="64" spans="1:15" ht="16.5" customHeight="1" x14ac:dyDescent="0.25">
      <c r="A64" s="151"/>
      <c r="B64" s="2">
        <v>41620</v>
      </c>
      <c r="C64" s="48" t="s">
        <v>11</v>
      </c>
      <c r="D64" s="48" t="s">
        <v>172</v>
      </c>
      <c r="E64" s="21">
        <v>2.66</v>
      </c>
      <c r="F64" s="111"/>
      <c r="G64" s="150"/>
      <c r="H64" s="98" t="s">
        <v>30</v>
      </c>
      <c r="I64" s="37"/>
      <c r="J64" s="37"/>
      <c r="K64" s="37"/>
      <c r="L64" s="41"/>
      <c r="M64" s="41"/>
      <c r="N64" s="41"/>
      <c r="O64" s="41"/>
    </row>
    <row r="65" spans="1:15" ht="33" x14ac:dyDescent="0.25">
      <c r="A65" s="151"/>
      <c r="B65" s="2">
        <v>41621</v>
      </c>
      <c r="C65" s="48" t="s">
        <v>11</v>
      </c>
      <c r="D65" s="48" t="s">
        <v>133</v>
      </c>
      <c r="E65" s="21">
        <v>3</v>
      </c>
      <c r="F65" s="44">
        <f t="shared" ref="F65:F66" si="8">E65</f>
        <v>3</v>
      </c>
      <c r="G65" s="44">
        <v>5</v>
      </c>
      <c r="H65" s="99" t="s">
        <v>29</v>
      </c>
      <c r="I65" s="50" t="s">
        <v>170</v>
      </c>
      <c r="J65" s="37"/>
      <c r="K65" s="37"/>
      <c r="L65" s="41"/>
      <c r="M65" s="41"/>
      <c r="N65" s="41"/>
      <c r="O65" s="41"/>
    </row>
    <row r="66" spans="1:15" ht="16.5" customHeight="1" x14ac:dyDescent="0.25">
      <c r="A66" s="164">
        <v>7</v>
      </c>
      <c r="B66" s="9">
        <v>41622</v>
      </c>
      <c r="C66" s="124" t="s">
        <v>63</v>
      </c>
      <c r="D66" s="124" t="s">
        <v>133</v>
      </c>
      <c r="E66" s="19">
        <v>3.5</v>
      </c>
      <c r="F66" s="43">
        <f t="shared" si="8"/>
        <v>3.5</v>
      </c>
      <c r="G66" s="43">
        <v>5</v>
      </c>
      <c r="H66" s="94" t="s">
        <v>65</v>
      </c>
      <c r="I66" s="40" t="s">
        <v>171</v>
      </c>
      <c r="J66" s="30"/>
      <c r="K66" s="30"/>
      <c r="L66" s="41"/>
      <c r="M66" s="41"/>
      <c r="N66" s="41"/>
      <c r="O66" s="41"/>
    </row>
    <row r="67" spans="1:15" ht="30" customHeight="1" x14ac:dyDescent="0.25">
      <c r="A67" s="164"/>
      <c r="B67" s="9">
        <v>41623</v>
      </c>
      <c r="C67" s="124" t="s">
        <v>11</v>
      </c>
      <c r="D67" s="124" t="s">
        <v>61</v>
      </c>
      <c r="E67" s="19">
        <v>1</v>
      </c>
      <c r="F67" s="156">
        <f>SUM(E67:E68)</f>
        <v>2.5</v>
      </c>
      <c r="G67" s="156">
        <v>0</v>
      </c>
      <c r="H67" s="94" t="s">
        <v>27</v>
      </c>
      <c r="I67" s="40" t="s">
        <v>173</v>
      </c>
      <c r="J67" s="30"/>
      <c r="K67" s="30"/>
      <c r="L67" s="41"/>
      <c r="M67" s="41"/>
      <c r="N67" s="41"/>
      <c r="O67" s="41"/>
    </row>
    <row r="68" spans="1:15" ht="44.25" customHeight="1" x14ac:dyDescent="0.25">
      <c r="A68" s="164"/>
      <c r="B68" s="9">
        <v>41623</v>
      </c>
      <c r="C68" s="124" t="s">
        <v>82</v>
      </c>
      <c r="D68" s="124" t="s">
        <v>67</v>
      </c>
      <c r="E68" s="19">
        <v>1.5</v>
      </c>
      <c r="F68" s="157"/>
      <c r="G68" s="157"/>
      <c r="H68" s="94" t="s">
        <v>27</v>
      </c>
      <c r="I68" s="40" t="s">
        <v>174</v>
      </c>
      <c r="J68" s="30"/>
      <c r="K68" s="30"/>
      <c r="L68" s="41"/>
      <c r="M68" s="41"/>
      <c r="N68" s="41"/>
      <c r="O68" s="41"/>
    </row>
    <row r="69" spans="1:15" ht="16.5" customHeight="1" x14ac:dyDescent="0.25">
      <c r="A69" s="164"/>
      <c r="B69" s="9">
        <v>41624</v>
      </c>
      <c r="C69" s="124" t="s">
        <v>11</v>
      </c>
      <c r="D69" s="124" t="s">
        <v>133</v>
      </c>
      <c r="E69" s="19">
        <v>3</v>
      </c>
      <c r="F69" s="43">
        <f t="shared" ref="F69:F70" si="9">E69</f>
        <v>3</v>
      </c>
      <c r="G69" s="43">
        <v>5</v>
      </c>
      <c r="H69" s="23" t="s">
        <v>29</v>
      </c>
      <c r="I69" s="23" t="s">
        <v>178</v>
      </c>
      <c r="J69" s="30"/>
      <c r="K69" s="30"/>
      <c r="L69" s="41"/>
      <c r="M69" s="41"/>
      <c r="N69" s="41"/>
      <c r="O69" s="41"/>
    </row>
    <row r="70" spans="1:15" ht="16.5" customHeight="1" x14ac:dyDescent="0.25">
      <c r="A70" s="164"/>
      <c r="B70" s="9">
        <v>41625</v>
      </c>
      <c r="C70" s="124" t="s">
        <v>63</v>
      </c>
      <c r="D70" s="124" t="s">
        <v>62</v>
      </c>
      <c r="E70" s="19">
        <v>2</v>
      </c>
      <c r="F70" s="43">
        <f t="shared" si="9"/>
        <v>2</v>
      </c>
      <c r="G70" s="43">
        <v>5.5</v>
      </c>
      <c r="H70" s="23" t="s">
        <v>32</v>
      </c>
      <c r="I70" s="23" t="s">
        <v>179</v>
      </c>
      <c r="J70" s="30"/>
      <c r="K70" s="30"/>
      <c r="L70" s="41"/>
      <c r="M70" s="41"/>
      <c r="N70" s="41"/>
      <c r="O70" s="41"/>
    </row>
    <row r="71" spans="1:15" ht="16.5" customHeight="1" x14ac:dyDescent="0.25">
      <c r="A71" s="164"/>
      <c r="B71" s="9">
        <v>41626</v>
      </c>
      <c r="C71" s="124" t="s">
        <v>63</v>
      </c>
      <c r="D71" s="124" t="s">
        <v>122</v>
      </c>
      <c r="E71" s="19">
        <v>2.5</v>
      </c>
      <c r="F71" s="156">
        <f>SUM(E71:E72)</f>
        <v>5.5</v>
      </c>
      <c r="G71" s="158">
        <v>5</v>
      </c>
      <c r="H71" s="23" t="s">
        <v>24</v>
      </c>
      <c r="I71" s="40" t="s">
        <v>180</v>
      </c>
      <c r="J71" s="30"/>
      <c r="K71" s="30"/>
      <c r="L71" s="41"/>
      <c r="M71" s="41"/>
      <c r="N71" s="41"/>
      <c r="O71" s="41"/>
    </row>
    <row r="72" spans="1:15" ht="16.5" customHeight="1" x14ac:dyDescent="0.25">
      <c r="A72" s="164"/>
      <c r="B72" s="9">
        <v>41626</v>
      </c>
      <c r="C72" s="124" t="s">
        <v>69</v>
      </c>
      <c r="D72" s="127" t="s">
        <v>182</v>
      </c>
      <c r="E72" s="19">
        <v>3</v>
      </c>
      <c r="F72" s="157"/>
      <c r="G72" s="159"/>
      <c r="H72" s="23" t="s">
        <v>27</v>
      </c>
      <c r="I72" s="23" t="s">
        <v>181</v>
      </c>
      <c r="J72" s="23" t="s">
        <v>189</v>
      </c>
      <c r="K72" s="30"/>
      <c r="L72" s="41"/>
      <c r="M72" s="41"/>
      <c r="N72" s="41"/>
      <c r="O72" s="41"/>
    </row>
    <row r="73" spans="1:15" ht="16.5" customHeight="1" x14ac:dyDescent="0.25">
      <c r="A73" s="164"/>
      <c r="B73" s="165">
        <v>41627</v>
      </c>
      <c r="C73" s="124" t="s">
        <v>75</v>
      </c>
      <c r="D73" s="124" t="s">
        <v>76</v>
      </c>
      <c r="E73" s="43">
        <v>1</v>
      </c>
      <c r="F73" s="156">
        <f>SUM(E73:E77)</f>
        <v>7.83</v>
      </c>
      <c r="G73" s="156">
        <v>5</v>
      </c>
      <c r="H73" s="125" t="s">
        <v>29</v>
      </c>
      <c r="I73" s="126" t="s">
        <v>184</v>
      </c>
      <c r="J73" s="126" t="s">
        <v>188</v>
      </c>
      <c r="K73" s="30"/>
      <c r="L73" s="41"/>
      <c r="M73" s="41"/>
      <c r="N73" s="41"/>
      <c r="O73" s="41"/>
    </row>
    <row r="74" spans="1:15" ht="45.75" customHeight="1" x14ac:dyDescent="0.25">
      <c r="A74" s="164"/>
      <c r="B74" s="166"/>
      <c r="C74" s="124" t="s">
        <v>156</v>
      </c>
      <c r="D74" s="127" t="s">
        <v>147</v>
      </c>
      <c r="E74" s="43">
        <v>1.33</v>
      </c>
      <c r="F74" s="161"/>
      <c r="G74" s="161"/>
      <c r="H74" s="23" t="s">
        <v>28</v>
      </c>
      <c r="I74" s="128" t="s">
        <v>185</v>
      </c>
      <c r="J74" s="30"/>
      <c r="K74" s="30"/>
      <c r="L74" s="41"/>
      <c r="M74" s="41"/>
      <c r="N74" s="41"/>
      <c r="O74" s="41"/>
    </row>
    <row r="75" spans="1:15" ht="38.25" customHeight="1" x14ac:dyDescent="0.25">
      <c r="A75" s="164"/>
      <c r="B75" s="166"/>
      <c r="C75" s="127" t="s">
        <v>147</v>
      </c>
      <c r="D75" s="127" t="s">
        <v>183</v>
      </c>
      <c r="E75" s="43">
        <v>1.5</v>
      </c>
      <c r="F75" s="161"/>
      <c r="G75" s="161"/>
      <c r="H75" s="129" t="s">
        <v>24</v>
      </c>
      <c r="I75" s="128" t="s">
        <v>186</v>
      </c>
      <c r="J75" s="126" t="s">
        <v>188</v>
      </c>
      <c r="K75" s="30"/>
      <c r="L75" s="41"/>
      <c r="M75" s="41"/>
      <c r="N75" s="41"/>
      <c r="O75" s="41"/>
    </row>
    <row r="76" spans="1:15" ht="16.5" customHeight="1" x14ac:dyDescent="0.25">
      <c r="A76" s="164"/>
      <c r="B76" s="166"/>
      <c r="C76" s="127" t="s">
        <v>11</v>
      </c>
      <c r="D76" s="127" t="s">
        <v>91</v>
      </c>
      <c r="E76" s="43">
        <v>2.5</v>
      </c>
      <c r="F76" s="161"/>
      <c r="G76" s="161"/>
      <c r="H76" s="130" t="s">
        <v>30</v>
      </c>
      <c r="I76" s="128" t="s">
        <v>187</v>
      </c>
      <c r="J76" s="30"/>
      <c r="K76" s="30"/>
      <c r="L76" s="41"/>
      <c r="M76" s="41"/>
      <c r="N76" s="41"/>
      <c r="O76" s="41"/>
    </row>
    <row r="77" spans="1:15" ht="36.75" customHeight="1" x14ac:dyDescent="0.25">
      <c r="A77" s="164"/>
      <c r="B77" s="167"/>
      <c r="C77" s="127" t="s">
        <v>84</v>
      </c>
      <c r="D77" s="127" t="s">
        <v>68</v>
      </c>
      <c r="E77" s="43">
        <v>1.5</v>
      </c>
      <c r="F77" s="157"/>
      <c r="G77" s="157"/>
      <c r="H77" s="97" t="s">
        <v>27</v>
      </c>
      <c r="I77" s="128" t="s">
        <v>197</v>
      </c>
      <c r="J77" s="30"/>
      <c r="K77" s="30"/>
      <c r="L77" s="41"/>
      <c r="M77" s="41"/>
      <c r="N77" s="41"/>
      <c r="O77" s="41"/>
    </row>
    <row r="78" spans="1:15" ht="16.5" customHeight="1" x14ac:dyDescent="0.25">
      <c r="A78" s="164"/>
      <c r="B78" s="9">
        <v>41628</v>
      </c>
      <c r="C78" s="127" t="s">
        <v>67</v>
      </c>
      <c r="D78" s="127" t="s">
        <v>118</v>
      </c>
      <c r="E78" s="43">
        <v>3</v>
      </c>
      <c r="F78" s="43">
        <f t="shared" ref="F78" si="10">E78</f>
        <v>3</v>
      </c>
      <c r="G78" s="43">
        <v>4.5</v>
      </c>
      <c r="H78" s="23" t="s">
        <v>27</v>
      </c>
      <c r="I78" s="23" t="s">
        <v>190</v>
      </c>
      <c r="J78" s="30"/>
      <c r="K78" s="30"/>
      <c r="L78" s="41"/>
      <c r="M78" s="41"/>
      <c r="N78" s="41"/>
      <c r="O78" s="41"/>
    </row>
    <row r="79" spans="1:15" ht="16.5" customHeight="1" x14ac:dyDescent="0.25">
      <c r="A79" s="151">
        <v>8</v>
      </c>
      <c r="B79" s="147">
        <v>41631</v>
      </c>
      <c r="C79" s="49" t="s">
        <v>76</v>
      </c>
      <c r="D79" s="48" t="s">
        <v>102</v>
      </c>
      <c r="E79" s="21">
        <v>2.5</v>
      </c>
      <c r="F79" s="149">
        <f>SUM(E79:E80)</f>
        <v>4</v>
      </c>
      <c r="G79" s="149">
        <v>5</v>
      </c>
      <c r="H79" s="132" t="s">
        <v>32</v>
      </c>
      <c r="I79" s="132" t="s">
        <v>191</v>
      </c>
      <c r="J79" s="37"/>
      <c r="K79" s="37"/>
      <c r="L79" s="41"/>
      <c r="M79" s="41"/>
      <c r="N79" s="41"/>
      <c r="O79" s="41"/>
    </row>
    <row r="80" spans="1:15" ht="16.5" customHeight="1" x14ac:dyDescent="0.25">
      <c r="A80" s="151"/>
      <c r="B80" s="148"/>
      <c r="C80" s="49" t="s">
        <v>84</v>
      </c>
      <c r="D80" s="48" t="s">
        <v>68</v>
      </c>
      <c r="E80" s="21">
        <v>1.5</v>
      </c>
      <c r="F80" s="150"/>
      <c r="G80" s="150"/>
      <c r="H80" s="132" t="s">
        <v>27</v>
      </c>
      <c r="I80" s="132" t="s">
        <v>192</v>
      </c>
      <c r="J80" s="37"/>
      <c r="K80" s="37"/>
      <c r="L80" s="41"/>
      <c r="M80" s="41"/>
      <c r="N80" s="41"/>
      <c r="O80" s="41"/>
    </row>
    <row r="81" spans="1:15" ht="16.5" customHeight="1" x14ac:dyDescent="0.25">
      <c r="A81" s="151"/>
      <c r="B81" s="147">
        <v>41632</v>
      </c>
      <c r="C81" s="49" t="s">
        <v>75</v>
      </c>
      <c r="D81" s="48" t="s">
        <v>76</v>
      </c>
      <c r="E81" s="21">
        <v>1</v>
      </c>
      <c r="F81" s="149">
        <f>SUM(E81:E84)</f>
        <v>7.5</v>
      </c>
      <c r="G81" s="149">
        <v>5.5</v>
      </c>
      <c r="H81" s="98" t="s">
        <v>29</v>
      </c>
      <c r="I81" s="37" t="s">
        <v>193</v>
      </c>
      <c r="J81" s="37"/>
      <c r="K81" s="37"/>
      <c r="L81" s="41"/>
      <c r="M81" s="41"/>
      <c r="N81" s="41"/>
      <c r="O81" s="41"/>
    </row>
    <row r="82" spans="1:15" ht="16.5" customHeight="1" x14ac:dyDescent="0.25">
      <c r="A82" s="151"/>
      <c r="B82" s="153"/>
      <c r="C82" s="49" t="s">
        <v>76</v>
      </c>
      <c r="D82" s="48" t="s">
        <v>136</v>
      </c>
      <c r="E82" s="21">
        <v>2</v>
      </c>
      <c r="F82" s="152"/>
      <c r="G82" s="152"/>
      <c r="H82" s="98" t="s">
        <v>30</v>
      </c>
      <c r="I82" s="37" t="s">
        <v>194</v>
      </c>
      <c r="J82" s="37"/>
      <c r="K82" s="37"/>
      <c r="L82" s="41"/>
      <c r="M82" s="41"/>
      <c r="N82" s="41"/>
      <c r="O82" s="41"/>
    </row>
    <row r="83" spans="1:15" ht="16.5" customHeight="1" x14ac:dyDescent="0.25">
      <c r="A83" s="151"/>
      <c r="B83" s="153"/>
      <c r="C83" s="49" t="s">
        <v>63</v>
      </c>
      <c r="D83" s="48" t="s">
        <v>62</v>
      </c>
      <c r="E83" s="21">
        <v>2</v>
      </c>
      <c r="F83" s="152"/>
      <c r="G83" s="152"/>
      <c r="H83" s="98" t="s">
        <v>65</v>
      </c>
      <c r="I83" s="37" t="s">
        <v>195</v>
      </c>
      <c r="J83" s="37"/>
      <c r="K83" s="37"/>
      <c r="L83" s="41"/>
      <c r="M83" s="41"/>
      <c r="N83" s="41"/>
      <c r="O83" s="41"/>
    </row>
    <row r="84" spans="1:15" ht="16.5" customHeight="1" x14ac:dyDescent="0.25">
      <c r="A84" s="151"/>
      <c r="B84" s="148"/>
      <c r="C84" s="49" t="s">
        <v>67</v>
      </c>
      <c r="D84" s="48" t="s">
        <v>109</v>
      </c>
      <c r="E84" s="21">
        <v>2.5</v>
      </c>
      <c r="F84" s="150"/>
      <c r="G84" s="150"/>
      <c r="H84" s="132" t="s">
        <v>27</v>
      </c>
      <c r="I84" s="46" t="s">
        <v>196</v>
      </c>
      <c r="J84" s="37"/>
      <c r="K84" s="37"/>
      <c r="L84" s="41"/>
      <c r="M84" s="41"/>
      <c r="N84" s="41"/>
      <c r="O84" s="41"/>
    </row>
    <row r="85" spans="1:15" ht="16.5" customHeight="1" x14ac:dyDescent="0.25">
      <c r="A85" s="151"/>
      <c r="B85" s="147">
        <v>41633</v>
      </c>
      <c r="C85" s="49" t="s">
        <v>83</v>
      </c>
      <c r="D85" s="48" t="s">
        <v>68</v>
      </c>
      <c r="E85" s="21">
        <v>0.5</v>
      </c>
      <c r="F85" s="149">
        <f>SUM(E85:E86)</f>
        <v>4</v>
      </c>
      <c r="G85" s="149">
        <v>5</v>
      </c>
      <c r="H85" s="99" t="s">
        <v>27</v>
      </c>
      <c r="I85" s="46" t="s">
        <v>198</v>
      </c>
      <c r="J85" s="37"/>
      <c r="K85" s="37"/>
      <c r="L85" s="41"/>
      <c r="M85" s="41"/>
      <c r="N85" s="41"/>
      <c r="O85" s="41"/>
    </row>
    <row r="86" spans="1:15" ht="52.5" customHeight="1" x14ac:dyDescent="0.25">
      <c r="A86" s="151"/>
      <c r="B86" s="148"/>
      <c r="C86" s="49" t="s">
        <v>63</v>
      </c>
      <c r="D86" s="48" t="s">
        <v>133</v>
      </c>
      <c r="E86" s="21">
        <v>3.5</v>
      </c>
      <c r="F86" s="150"/>
      <c r="G86" s="150"/>
      <c r="H86" s="99" t="s">
        <v>29</v>
      </c>
      <c r="I86" s="46" t="s">
        <v>199</v>
      </c>
      <c r="J86" s="37"/>
      <c r="K86" s="37"/>
      <c r="L86" s="41"/>
      <c r="M86" s="41"/>
      <c r="N86" s="41"/>
      <c r="O86" s="41"/>
    </row>
    <row r="87" spans="1:15" ht="16.5" customHeight="1" x14ac:dyDescent="0.25">
      <c r="A87" s="151"/>
      <c r="B87" s="147">
        <v>41634</v>
      </c>
      <c r="C87" s="49" t="s">
        <v>135</v>
      </c>
      <c r="D87" s="48" t="s">
        <v>200</v>
      </c>
      <c r="E87" s="21">
        <v>0.75</v>
      </c>
      <c r="F87" s="149">
        <f>SUM(E87:E89)</f>
        <v>4.75</v>
      </c>
      <c r="G87" s="149">
        <v>5</v>
      </c>
      <c r="H87" s="98" t="s">
        <v>28</v>
      </c>
      <c r="I87" s="37"/>
      <c r="J87" s="37"/>
      <c r="K87" s="37"/>
      <c r="L87" s="41"/>
      <c r="M87" s="41"/>
      <c r="N87" s="41"/>
      <c r="O87" s="41"/>
    </row>
    <row r="88" spans="1:15" ht="16.5" customHeight="1" x14ac:dyDescent="0.25">
      <c r="A88" s="151"/>
      <c r="B88" s="153"/>
      <c r="C88" s="49" t="s">
        <v>11</v>
      </c>
      <c r="D88" s="48" t="s">
        <v>133</v>
      </c>
      <c r="E88" s="21">
        <v>3</v>
      </c>
      <c r="F88" s="152"/>
      <c r="G88" s="152"/>
      <c r="H88" s="98" t="s">
        <v>27</v>
      </c>
      <c r="I88" s="37" t="s">
        <v>201</v>
      </c>
      <c r="J88" s="37"/>
      <c r="K88" s="37"/>
      <c r="L88" s="41"/>
      <c r="M88" s="41"/>
      <c r="N88" s="41"/>
      <c r="O88" s="41"/>
    </row>
    <row r="89" spans="1:15" ht="16.5" customHeight="1" x14ac:dyDescent="0.25">
      <c r="A89" s="151"/>
      <c r="B89" s="148"/>
      <c r="C89" s="49" t="s">
        <v>87</v>
      </c>
      <c r="D89" s="48" t="s">
        <v>68</v>
      </c>
      <c r="E89" s="21">
        <v>1</v>
      </c>
      <c r="F89" s="150"/>
      <c r="G89" s="150"/>
      <c r="H89" s="98" t="s">
        <v>27</v>
      </c>
      <c r="I89" s="37" t="s">
        <v>202</v>
      </c>
      <c r="J89" s="37"/>
      <c r="K89" s="37"/>
      <c r="L89" s="41"/>
      <c r="M89" s="41"/>
      <c r="N89" s="41"/>
      <c r="O89" s="41"/>
    </row>
    <row r="90" spans="1:15" ht="16.5" customHeight="1" x14ac:dyDescent="0.25">
      <c r="A90" s="151"/>
      <c r="B90" s="147">
        <v>41635</v>
      </c>
      <c r="C90" s="49" t="s">
        <v>11</v>
      </c>
      <c r="D90" s="48" t="s">
        <v>133</v>
      </c>
      <c r="E90" s="21">
        <v>3</v>
      </c>
      <c r="F90" s="149">
        <f>SUM(E90:E91)</f>
        <v>6</v>
      </c>
      <c r="G90" s="149">
        <v>4.5</v>
      </c>
      <c r="H90" s="98" t="s">
        <v>27</v>
      </c>
      <c r="I90" s="171" t="s">
        <v>201</v>
      </c>
      <c r="J90" s="37"/>
      <c r="K90" s="37"/>
      <c r="L90" s="41"/>
      <c r="M90" s="41"/>
      <c r="N90" s="41"/>
      <c r="O90" s="41"/>
    </row>
    <row r="91" spans="1:15" ht="16.5" customHeight="1" x14ac:dyDescent="0.25">
      <c r="A91" s="151"/>
      <c r="B91" s="148"/>
      <c r="C91" s="49" t="s">
        <v>69</v>
      </c>
      <c r="D91" s="48" t="s">
        <v>87</v>
      </c>
      <c r="E91" s="21">
        <v>3</v>
      </c>
      <c r="F91" s="150"/>
      <c r="G91" s="150"/>
      <c r="H91" s="98" t="s">
        <v>27</v>
      </c>
      <c r="I91" s="172"/>
      <c r="J91" s="37"/>
      <c r="K91" s="37"/>
      <c r="L91" s="41"/>
      <c r="M91" s="41"/>
      <c r="N91" s="41"/>
      <c r="O91" s="41"/>
    </row>
    <row r="92" spans="1:15" ht="16.5" customHeight="1" x14ac:dyDescent="0.25">
      <c r="A92" s="164">
        <v>9</v>
      </c>
      <c r="B92" s="165">
        <v>41636</v>
      </c>
      <c r="C92" s="127" t="s">
        <v>11</v>
      </c>
      <c r="D92" s="127" t="s">
        <v>91</v>
      </c>
      <c r="E92" s="43">
        <v>2.5</v>
      </c>
      <c r="F92" s="156">
        <f>SUM(E92:E93)</f>
        <v>5</v>
      </c>
      <c r="G92" s="156">
        <v>5</v>
      </c>
      <c r="H92" s="97" t="s">
        <v>27</v>
      </c>
      <c r="I92" s="173" t="s">
        <v>203</v>
      </c>
      <c r="J92" s="30"/>
      <c r="K92" s="30"/>
      <c r="L92" s="41"/>
      <c r="M92" s="41"/>
      <c r="N92" s="41"/>
      <c r="O92" s="41"/>
    </row>
    <row r="93" spans="1:15" ht="16.5" customHeight="1" x14ac:dyDescent="0.25">
      <c r="A93" s="164"/>
      <c r="B93" s="167"/>
      <c r="C93" s="127" t="s">
        <v>84</v>
      </c>
      <c r="D93" s="127" t="s">
        <v>118</v>
      </c>
      <c r="E93" s="43">
        <v>2.5</v>
      </c>
      <c r="F93" s="157"/>
      <c r="G93" s="157"/>
      <c r="H93" s="97" t="s">
        <v>27</v>
      </c>
      <c r="I93" s="174"/>
      <c r="J93" s="30"/>
      <c r="K93" s="30"/>
      <c r="L93" s="41"/>
      <c r="M93" s="41"/>
      <c r="N93" s="41"/>
      <c r="O93" s="41"/>
    </row>
    <row r="94" spans="1:15" ht="16.5" customHeight="1" x14ac:dyDescent="0.25">
      <c r="A94" s="164"/>
      <c r="B94" s="165">
        <v>41637</v>
      </c>
      <c r="C94" s="127" t="s">
        <v>63</v>
      </c>
      <c r="D94" s="127" t="s">
        <v>92</v>
      </c>
      <c r="E94" s="43">
        <v>4.5</v>
      </c>
      <c r="F94" s="156">
        <f>SUM(E94:E95)</f>
        <v>6.5</v>
      </c>
      <c r="G94" s="156">
        <v>5</v>
      </c>
      <c r="H94" s="97" t="s">
        <v>27</v>
      </c>
      <c r="I94" s="134" t="s">
        <v>204</v>
      </c>
      <c r="J94" s="30"/>
      <c r="K94" s="30"/>
      <c r="L94" s="41"/>
      <c r="M94" s="41"/>
      <c r="N94" s="41"/>
      <c r="O94" s="41"/>
    </row>
    <row r="95" spans="1:15" ht="16.5" customHeight="1" x14ac:dyDescent="0.25">
      <c r="A95" s="164"/>
      <c r="B95" s="167"/>
      <c r="C95" s="127" t="s">
        <v>67</v>
      </c>
      <c r="D95" s="127" t="s">
        <v>68</v>
      </c>
      <c r="E95" s="43">
        <v>2</v>
      </c>
      <c r="F95" s="157"/>
      <c r="G95" s="157"/>
      <c r="H95" s="97" t="s">
        <v>27</v>
      </c>
      <c r="I95" s="135" t="s">
        <v>205</v>
      </c>
      <c r="J95" s="30"/>
      <c r="K95" s="30"/>
      <c r="L95" s="41"/>
      <c r="M95" s="41"/>
      <c r="N95" s="41"/>
      <c r="O95" s="41"/>
    </row>
    <row r="96" spans="1:15" ht="33.75" customHeight="1" x14ac:dyDescent="0.25">
      <c r="A96" s="164"/>
      <c r="B96" s="9">
        <v>41638</v>
      </c>
      <c r="C96" s="127" t="s">
        <v>63</v>
      </c>
      <c r="D96" s="127" t="s">
        <v>61</v>
      </c>
      <c r="E96" s="43">
        <v>1.5</v>
      </c>
      <c r="F96" s="43">
        <f t="shared" ref="F96" si="11">E96</f>
        <v>1.5</v>
      </c>
      <c r="G96" s="43">
        <v>1</v>
      </c>
      <c r="H96" s="96" t="s">
        <v>24</v>
      </c>
      <c r="I96" s="22" t="s">
        <v>206</v>
      </c>
      <c r="J96" s="30"/>
      <c r="K96" s="30"/>
      <c r="L96" s="41"/>
      <c r="M96" s="41"/>
      <c r="N96" s="41"/>
      <c r="O96" s="41"/>
    </row>
    <row r="97" spans="1:15" ht="27" customHeight="1" x14ac:dyDescent="0.25">
      <c r="A97" s="164"/>
      <c r="B97" s="165">
        <v>41639</v>
      </c>
      <c r="C97" s="127" t="s">
        <v>67</v>
      </c>
      <c r="D97" s="127" t="s">
        <v>208</v>
      </c>
      <c r="E97" s="43">
        <v>2.75</v>
      </c>
      <c r="F97" s="156">
        <f>SUM(E97:E98)</f>
        <v>4.25</v>
      </c>
      <c r="G97" s="156">
        <v>5.5</v>
      </c>
      <c r="H97" s="96" t="s">
        <v>30</v>
      </c>
      <c r="I97" s="136" t="s">
        <v>209</v>
      </c>
      <c r="J97" s="30"/>
      <c r="K97" s="30"/>
      <c r="L97" s="41"/>
      <c r="M97" s="41"/>
      <c r="N97" s="41"/>
      <c r="O97" s="41"/>
    </row>
    <row r="98" spans="1:15" ht="16.5" customHeight="1" x14ac:dyDescent="0.25">
      <c r="A98" s="164"/>
      <c r="B98" s="167"/>
      <c r="C98" s="127" t="s">
        <v>63</v>
      </c>
      <c r="D98" s="127" t="s">
        <v>61</v>
      </c>
      <c r="E98" s="43">
        <v>1.5</v>
      </c>
      <c r="F98" s="157"/>
      <c r="G98" s="157"/>
      <c r="H98" s="100" t="s">
        <v>65</v>
      </c>
      <c r="I98" s="22" t="s">
        <v>207</v>
      </c>
      <c r="J98" s="30"/>
      <c r="K98" s="30"/>
      <c r="L98" s="41"/>
      <c r="M98" s="41"/>
      <c r="N98" s="41"/>
      <c r="O98" s="41"/>
    </row>
    <row r="99" spans="1:15" ht="16.5" customHeight="1" x14ac:dyDescent="0.25">
      <c r="A99" s="164"/>
      <c r="B99" s="9">
        <v>41641</v>
      </c>
      <c r="C99" s="127" t="s">
        <v>135</v>
      </c>
      <c r="D99" s="127" t="s">
        <v>87</v>
      </c>
      <c r="E99" s="43">
        <v>0.75</v>
      </c>
      <c r="F99" s="156">
        <f>SUM(E99:E100)</f>
        <v>2.75</v>
      </c>
      <c r="G99" s="156">
        <v>5</v>
      </c>
      <c r="H99" s="96" t="s">
        <v>28</v>
      </c>
      <c r="I99" s="30"/>
      <c r="J99" s="30"/>
      <c r="K99" s="30"/>
      <c r="L99" s="41"/>
      <c r="M99" s="41"/>
      <c r="N99" s="41"/>
      <c r="O99" s="41"/>
    </row>
    <row r="100" spans="1:15" ht="16.5" customHeight="1" x14ac:dyDescent="0.25">
      <c r="A100" s="164"/>
      <c r="B100" s="9">
        <v>41641</v>
      </c>
      <c r="C100" s="127" t="s">
        <v>84</v>
      </c>
      <c r="D100" s="127" t="s">
        <v>109</v>
      </c>
      <c r="E100" s="43">
        <v>2</v>
      </c>
      <c r="F100" s="157"/>
      <c r="G100" s="157"/>
      <c r="H100" s="100" t="s">
        <v>27</v>
      </c>
      <c r="I100" s="30" t="s">
        <v>210</v>
      </c>
      <c r="J100" s="30"/>
      <c r="K100" s="30"/>
      <c r="L100" s="41"/>
      <c r="M100" s="41"/>
      <c r="N100" s="41"/>
      <c r="O100" s="41"/>
    </row>
    <row r="101" spans="1:15" ht="16.5" customHeight="1" x14ac:dyDescent="0.25">
      <c r="A101" s="164"/>
      <c r="B101" s="9">
        <v>41642</v>
      </c>
      <c r="C101" s="30"/>
      <c r="D101" s="30"/>
      <c r="E101" s="30"/>
      <c r="F101" s="30"/>
      <c r="G101" s="43">
        <v>5</v>
      </c>
      <c r="H101" s="100"/>
      <c r="I101" s="30"/>
      <c r="J101" s="30"/>
      <c r="K101" s="30"/>
      <c r="L101" s="41"/>
      <c r="M101" s="41"/>
      <c r="N101" s="41"/>
      <c r="O101" s="41"/>
    </row>
    <row r="102" spans="1:15" s="116" customFormat="1" ht="16.5" customHeight="1" x14ac:dyDescent="0.25">
      <c r="A102" s="141">
        <v>10</v>
      </c>
      <c r="B102" s="2">
        <v>41643</v>
      </c>
      <c r="C102" s="37"/>
      <c r="D102" s="37"/>
      <c r="E102" s="37"/>
      <c r="F102" s="37"/>
      <c r="G102" s="44">
        <v>5</v>
      </c>
      <c r="H102" s="98"/>
      <c r="I102" s="37"/>
      <c r="J102" s="37"/>
      <c r="K102" s="37"/>
      <c r="L102" s="123"/>
      <c r="M102" s="123"/>
      <c r="N102" s="123"/>
      <c r="O102" s="123"/>
    </row>
    <row r="103" spans="1:15" s="116" customFormat="1" ht="55.5" customHeight="1" x14ac:dyDescent="0.25">
      <c r="A103" s="141"/>
      <c r="B103" s="2">
        <v>41644</v>
      </c>
      <c r="C103" s="49" t="s">
        <v>211</v>
      </c>
      <c r="D103" s="48" t="s">
        <v>68</v>
      </c>
      <c r="E103" s="21">
        <v>3</v>
      </c>
      <c r="F103" s="44">
        <f t="shared" ref="F103" si="12">E103</f>
        <v>3</v>
      </c>
      <c r="G103" s="44"/>
      <c r="H103" s="142" t="s">
        <v>27</v>
      </c>
      <c r="I103" s="143" t="s">
        <v>213</v>
      </c>
      <c r="J103" s="37"/>
      <c r="K103" s="37"/>
      <c r="L103" s="123"/>
      <c r="M103" s="123"/>
      <c r="N103" s="123"/>
      <c r="O103" s="123"/>
    </row>
    <row r="104" spans="1:15" ht="19.5" customHeight="1" x14ac:dyDescent="0.25">
      <c r="A104" s="141"/>
      <c r="B104" s="147">
        <v>41645</v>
      </c>
      <c r="C104" s="33" t="s">
        <v>75</v>
      </c>
      <c r="D104" s="33" t="s">
        <v>212</v>
      </c>
      <c r="E104" s="137">
        <v>1.5</v>
      </c>
      <c r="F104" s="149">
        <f>SUM(E104:E106)</f>
        <v>7</v>
      </c>
      <c r="G104" s="44"/>
      <c r="H104" s="139" t="s">
        <v>29</v>
      </c>
      <c r="I104" s="140" t="s">
        <v>214</v>
      </c>
      <c r="J104" s="37"/>
      <c r="K104" s="37"/>
      <c r="L104" s="41"/>
      <c r="M104" s="41"/>
      <c r="N104" s="41"/>
      <c r="O104" s="41"/>
    </row>
    <row r="105" spans="1:15" ht="33.75" customHeight="1" x14ac:dyDescent="0.25">
      <c r="A105" s="141"/>
      <c r="B105" s="153"/>
      <c r="C105" s="33" t="s">
        <v>11</v>
      </c>
      <c r="D105" s="33" t="s">
        <v>133</v>
      </c>
      <c r="E105" s="137">
        <v>3</v>
      </c>
      <c r="F105" s="152"/>
      <c r="G105" s="44"/>
      <c r="H105" s="142" t="s">
        <v>27</v>
      </c>
      <c r="I105" s="143" t="s">
        <v>215</v>
      </c>
      <c r="J105" s="37"/>
      <c r="K105" s="37"/>
      <c r="L105" s="41"/>
      <c r="M105" s="41"/>
      <c r="N105" s="41"/>
      <c r="O105" s="41"/>
    </row>
    <row r="106" spans="1:15" ht="34.5" customHeight="1" x14ac:dyDescent="0.25">
      <c r="A106" s="141"/>
      <c r="B106" s="148"/>
      <c r="C106" s="33" t="s">
        <v>211</v>
      </c>
      <c r="D106" s="33" t="s">
        <v>83</v>
      </c>
      <c r="E106" s="137">
        <v>2.5</v>
      </c>
      <c r="F106" s="150"/>
      <c r="G106" s="44"/>
      <c r="H106" s="142" t="s">
        <v>27</v>
      </c>
      <c r="I106" s="143" t="s">
        <v>215</v>
      </c>
      <c r="J106" s="37"/>
      <c r="K106" s="37"/>
      <c r="L106" s="41"/>
      <c r="M106" s="41"/>
      <c r="N106" s="41"/>
      <c r="O106" s="41"/>
    </row>
    <row r="107" spans="1:15" ht="29.25" customHeight="1" x14ac:dyDescent="0.25">
      <c r="A107" s="141"/>
      <c r="B107" s="147">
        <v>41646</v>
      </c>
      <c r="C107" s="33" t="s">
        <v>76</v>
      </c>
      <c r="D107" s="33" t="s">
        <v>102</v>
      </c>
      <c r="E107" s="137">
        <v>2.5</v>
      </c>
      <c r="F107" s="149">
        <f>SUM(E107:E109)</f>
        <v>5.5</v>
      </c>
      <c r="G107" s="149">
        <v>5</v>
      </c>
      <c r="H107" s="144" t="s">
        <v>24</v>
      </c>
      <c r="I107" s="169" t="s">
        <v>216</v>
      </c>
      <c r="J107" s="37"/>
      <c r="K107" s="37"/>
      <c r="L107" s="41"/>
      <c r="M107" s="41"/>
      <c r="N107" s="41"/>
      <c r="O107" s="41"/>
    </row>
    <row r="108" spans="1:15" ht="16.5" customHeight="1" x14ac:dyDescent="0.25">
      <c r="A108" s="141"/>
      <c r="B108" s="153"/>
      <c r="C108" s="33" t="s">
        <v>63</v>
      </c>
      <c r="D108" s="33" t="s">
        <v>61</v>
      </c>
      <c r="E108" s="137">
        <v>1.5</v>
      </c>
      <c r="F108" s="152"/>
      <c r="G108" s="152"/>
      <c r="H108" s="144" t="s">
        <v>24</v>
      </c>
      <c r="I108" s="170"/>
      <c r="J108" s="37"/>
      <c r="K108" s="37"/>
      <c r="L108" s="41"/>
      <c r="M108" s="41"/>
      <c r="N108" s="41"/>
      <c r="O108" s="41"/>
    </row>
    <row r="109" spans="1:15" s="119" customFormat="1" ht="30.75" customHeight="1" x14ac:dyDescent="0.25">
      <c r="A109" s="141"/>
      <c r="B109" s="148"/>
      <c r="C109" s="33" t="s">
        <v>83</v>
      </c>
      <c r="D109" s="33" t="s">
        <v>217</v>
      </c>
      <c r="E109" s="137">
        <v>1.5</v>
      </c>
      <c r="F109" s="150"/>
      <c r="G109" s="150"/>
      <c r="H109" s="142" t="s">
        <v>27</v>
      </c>
      <c r="I109" s="146" t="s">
        <v>218</v>
      </c>
      <c r="J109" s="37"/>
      <c r="K109" s="37"/>
      <c r="L109" s="118"/>
      <c r="M109" s="118"/>
      <c r="N109" s="118"/>
      <c r="O109" s="118"/>
    </row>
    <row r="110" spans="1:15" ht="43.5" customHeight="1" x14ac:dyDescent="0.25">
      <c r="A110" s="141"/>
      <c r="B110" s="147">
        <v>41647</v>
      </c>
      <c r="C110" s="33" t="s">
        <v>219</v>
      </c>
      <c r="D110" s="33" t="s">
        <v>118</v>
      </c>
      <c r="E110" s="138">
        <v>3.5</v>
      </c>
      <c r="F110" s="149">
        <f>SUM(E110:E111)</f>
        <v>5</v>
      </c>
      <c r="G110" s="149">
        <v>5</v>
      </c>
      <c r="H110" s="144" t="s">
        <v>24</v>
      </c>
      <c r="I110" s="47" t="s">
        <v>216</v>
      </c>
      <c r="J110" s="37"/>
      <c r="K110" s="37"/>
      <c r="L110" s="41"/>
      <c r="M110" s="41"/>
      <c r="N110" s="41"/>
      <c r="O110" s="41"/>
    </row>
    <row r="111" spans="1:15" ht="36" customHeight="1" x14ac:dyDescent="0.25">
      <c r="A111" s="141"/>
      <c r="B111" s="148"/>
      <c r="C111" s="33" t="s">
        <v>84</v>
      </c>
      <c r="D111" s="33" t="s">
        <v>68</v>
      </c>
      <c r="E111" s="138">
        <v>1.5</v>
      </c>
      <c r="F111" s="150"/>
      <c r="G111" s="150"/>
      <c r="H111" s="142" t="s">
        <v>27</v>
      </c>
      <c r="I111" s="146" t="s">
        <v>220</v>
      </c>
      <c r="J111" s="37"/>
      <c r="K111" s="37"/>
      <c r="L111" s="41"/>
      <c r="M111" s="41"/>
      <c r="N111" s="41"/>
      <c r="O111" s="41"/>
    </row>
    <row r="112" spans="1:15" ht="16.5" customHeight="1" x14ac:dyDescent="0.25">
      <c r="A112" s="141"/>
      <c r="B112" s="147">
        <v>41648</v>
      </c>
      <c r="C112" s="37" t="s">
        <v>75</v>
      </c>
      <c r="D112" s="37" t="s">
        <v>76</v>
      </c>
      <c r="E112" s="145">
        <v>1</v>
      </c>
      <c r="F112" s="149">
        <f>SUM(E112:E115)</f>
        <v>6.5</v>
      </c>
      <c r="G112" s="149">
        <v>5</v>
      </c>
      <c r="H112" s="132" t="s">
        <v>29</v>
      </c>
      <c r="I112" s="175" t="s">
        <v>221</v>
      </c>
      <c r="J112" s="37"/>
      <c r="K112" s="37"/>
      <c r="L112" s="41"/>
      <c r="M112" s="41"/>
      <c r="N112" s="41"/>
      <c r="O112" s="41"/>
    </row>
    <row r="113" spans="1:15" ht="16.5" customHeight="1" x14ac:dyDescent="0.25">
      <c r="A113" s="141"/>
      <c r="B113" s="153"/>
      <c r="C113" s="33" t="s">
        <v>76</v>
      </c>
      <c r="D113" s="33" t="s">
        <v>136</v>
      </c>
      <c r="E113" s="145">
        <v>2</v>
      </c>
      <c r="F113" s="152"/>
      <c r="G113" s="152"/>
      <c r="H113" s="132" t="s">
        <v>28</v>
      </c>
      <c r="I113" s="175" t="s">
        <v>222</v>
      </c>
      <c r="J113" s="37"/>
      <c r="K113" s="37"/>
      <c r="L113" s="41"/>
      <c r="M113" s="41"/>
      <c r="N113" s="41"/>
      <c r="O113" s="41"/>
    </row>
    <row r="114" spans="1:15" ht="16.5" customHeight="1" x14ac:dyDescent="0.25">
      <c r="A114" s="141"/>
      <c r="B114" s="153"/>
      <c r="C114" s="33" t="s">
        <v>11</v>
      </c>
      <c r="D114" s="33" t="s">
        <v>122</v>
      </c>
      <c r="E114" s="145">
        <v>2</v>
      </c>
      <c r="F114" s="152"/>
      <c r="G114" s="152"/>
      <c r="H114" s="132" t="s">
        <v>30</v>
      </c>
      <c r="I114" s="175" t="s">
        <v>223</v>
      </c>
      <c r="J114" s="37"/>
      <c r="K114" s="37"/>
      <c r="L114" s="41"/>
      <c r="M114" s="41"/>
      <c r="N114" s="41"/>
      <c r="O114" s="41"/>
    </row>
    <row r="115" spans="1:15" ht="16.5" customHeight="1" x14ac:dyDescent="0.25">
      <c r="A115" s="141"/>
      <c r="B115" s="148"/>
      <c r="C115" s="33" t="s">
        <v>84</v>
      </c>
      <c r="D115" s="33" t="s">
        <v>68</v>
      </c>
      <c r="E115" s="145">
        <v>1.5</v>
      </c>
      <c r="F115" s="150"/>
      <c r="G115" s="150"/>
      <c r="H115" s="132" t="s">
        <v>27</v>
      </c>
      <c r="I115" s="175" t="s">
        <v>224</v>
      </c>
      <c r="J115" s="37"/>
      <c r="K115" s="37"/>
      <c r="L115" s="41"/>
      <c r="M115" s="41"/>
      <c r="N115" s="41"/>
      <c r="O115" s="41"/>
    </row>
    <row r="116" spans="1:15" ht="16.5" customHeight="1" x14ac:dyDescent="0.25">
      <c r="A116" s="141"/>
      <c r="B116" s="2">
        <v>41649</v>
      </c>
      <c r="C116" s="33" t="s">
        <v>84</v>
      </c>
      <c r="D116" s="33" t="s">
        <v>183</v>
      </c>
      <c r="E116" s="145">
        <v>2.5</v>
      </c>
      <c r="F116" s="44">
        <f t="shared" ref="F116:F118" si="13">E116</f>
        <v>2.5</v>
      </c>
      <c r="G116" s="44">
        <v>5</v>
      </c>
      <c r="H116" s="132" t="s">
        <v>27</v>
      </c>
      <c r="I116" s="37" t="s">
        <v>225</v>
      </c>
      <c r="J116" s="37"/>
      <c r="K116" s="37"/>
      <c r="L116" s="41"/>
      <c r="M116" s="41"/>
      <c r="N116" s="41"/>
      <c r="O116" s="41"/>
    </row>
    <row r="117" spans="1:15" ht="16.5" customHeight="1" x14ac:dyDescent="0.25">
      <c r="A117" s="176">
        <v>11</v>
      </c>
      <c r="B117" s="9">
        <v>41650</v>
      </c>
      <c r="C117" s="30"/>
      <c r="D117" s="30"/>
      <c r="E117" s="30"/>
      <c r="F117" s="30"/>
      <c r="G117" s="177"/>
      <c r="H117" s="100"/>
      <c r="I117" s="30"/>
      <c r="J117" s="30"/>
      <c r="K117" s="30"/>
      <c r="N117" s="41"/>
      <c r="O117" s="41"/>
    </row>
    <row r="118" spans="1:15" ht="16.5" customHeight="1" x14ac:dyDescent="0.25">
      <c r="A118" s="176"/>
      <c r="B118" s="9">
        <v>41651</v>
      </c>
      <c r="C118" s="30" t="s">
        <v>211</v>
      </c>
      <c r="D118" s="30" t="s">
        <v>68</v>
      </c>
      <c r="E118" s="43">
        <v>3</v>
      </c>
      <c r="F118" s="43">
        <f t="shared" si="13"/>
        <v>3</v>
      </c>
      <c r="G118" s="43"/>
      <c r="H118" s="23" t="s">
        <v>27</v>
      </c>
      <c r="I118" s="30" t="s">
        <v>228</v>
      </c>
      <c r="J118" s="30"/>
      <c r="K118" s="30"/>
      <c r="N118" s="41"/>
      <c r="O118" s="41"/>
    </row>
    <row r="119" spans="1:15" ht="16.5" customHeight="1" x14ac:dyDescent="0.25">
      <c r="A119" s="176"/>
      <c r="B119" s="165">
        <v>41652</v>
      </c>
      <c r="C119" s="124" t="s">
        <v>75</v>
      </c>
      <c r="D119" s="124" t="s">
        <v>200</v>
      </c>
      <c r="E119" s="43">
        <v>2</v>
      </c>
      <c r="F119" s="156">
        <f>SUM(E119:E121)</f>
        <v>7.5</v>
      </c>
      <c r="G119" s="156">
        <v>5</v>
      </c>
      <c r="H119" s="23" t="s">
        <v>27</v>
      </c>
      <c r="I119" s="30" t="s">
        <v>226</v>
      </c>
      <c r="J119" s="30"/>
      <c r="K119" s="30"/>
      <c r="L119" s="41"/>
      <c r="M119" s="41"/>
      <c r="N119" s="41"/>
      <c r="O119" s="41"/>
    </row>
    <row r="120" spans="1:15" ht="16.5" customHeight="1" x14ac:dyDescent="0.25">
      <c r="A120" s="176"/>
      <c r="B120" s="166"/>
      <c r="C120" s="124" t="s">
        <v>63</v>
      </c>
      <c r="D120" s="124" t="s">
        <v>122</v>
      </c>
      <c r="E120" s="43">
        <v>2.5</v>
      </c>
      <c r="F120" s="161"/>
      <c r="G120" s="161"/>
      <c r="H120" s="23" t="s">
        <v>29</v>
      </c>
      <c r="I120" s="30" t="s">
        <v>227</v>
      </c>
      <c r="J120" s="30"/>
      <c r="K120" s="30"/>
      <c r="L120" s="41"/>
      <c r="M120" s="41"/>
      <c r="N120" s="41"/>
      <c r="O120" s="41"/>
    </row>
    <row r="121" spans="1:15" ht="16.5" customHeight="1" x14ac:dyDescent="0.25">
      <c r="A121" s="176"/>
      <c r="B121" s="167"/>
      <c r="C121" s="124" t="s">
        <v>211</v>
      </c>
      <c r="D121" s="124" t="s">
        <v>68</v>
      </c>
      <c r="E121" s="43">
        <v>3</v>
      </c>
      <c r="F121" s="157"/>
      <c r="G121" s="157"/>
      <c r="H121" s="23" t="s">
        <v>27</v>
      </c>
      <c r="I121" s="30" t="s">
        <v>226</v>
      </c>
      <c r="J121" s="30"/>
      <c r="K121" s="30"/>
      <c r="L121" s="41"/>
      <c r="M121" s="41"/>
      <c r="N121" s="41"/>
      <c r="O121" s="41"/>
    </row>
    <row r="122" spans="1:15" ht="16.5" customHeight="1" x14ac:dyDescent="0.25">
      <c r="A122" s="176"/>
      <c r="B122" s="165">
        <v>41653</v>
      </c>
      <c r="C122" s="124" t="s">
        <v>219</v>
      </c>
      <c r="D122" s="124" t="s">
        <v>102</v>
      </c>
      <c r="E122" s="43">
        <v>3</v>
      </c>
      <c r="F122" s="156">
        <f>SUM(E122:E124)</f>
        <v>9</v>
      </c>
      <c r="G122" s="156">
        <v>7</v>
      </c>
      <c r="H122" s="179" t="s">
        <v>24</v>
      </c>
      <c r="I122" s="178" t="s">
        <v>229</v>
      </c>
      <c r="J122" s="30"/>
      <c r="K122" s="30"/>
      <c r="L122" s="41"/>
      <c r="M122" s="41"/>
      <c r="N122" s="41"/>
      <c r="O122" s="41"/>
    </row>
    <row r="123" spans="1:15" ht="16.5" customHeight="1" x14ac:dyDescent="0.25">
      <c r="A123" s="176"/>
      <c r="B123" s="166"/>
      <c r="C123" s="124" t="s">
        <v>63</v>
      </c>
      <c r="D123" s="124" t="s">
        <v>91</v>
      </c>
      <c r="E123" s="43">
        <v>3</v>
      </c>
      <c r="F123" s="161"/>
      <c r="G123" s="161"/>
      <c r="H123" s="179" t="s">
        <v>24</v>
      </c>
      <c r="I123" s="180" t="s">
        <v>230</v>
      </c>
      <c r="J123" s="30"/>
      <c r="K123" s="30"/>
      <c r="L123" s="41"/>
      <c r="M123" s="41"/>
      <c r="N123" s="41"/>
      <c r="O123" s="41"/>
    </row>
    <row r="124" spans="1:15" ht="16.5" customHeight="1" x14ac:dyDescent="0.25">
      <c r="A124" s="176"/>
      <c r="B124" s="167"/>
      <c r="C124" s="124" t="s">
        <v>211</v>
      </c>
      <c r="D124" s="124" t="s">
        <v>68</v>
      </c>
      <c r="E124" s="43">
        <v>3</v>
      </c>
      <c r="F124" s="157"/>
      <c r="G124" s="157"/>
      <c r="H124" s="23" t="s">
        <v>27</v>
      </c>
      <c r="I124" s="178" t="s">
        <v>231</v>
      </c>
      <c r="J124" s="30"/>
      <c r="K124" s="30"/>
      <c r="L124" s="41"/>
      <c r="M124" s="41"/>
      <c r="N124" s="41"/>
      <c r="O124" s="41"/>
    </row>
    <row r="125" spans="1:15" ht="16.5" customHeight="1" x14ac:dyDescent="0.25">
      <c r="A125" s="176"/>
      <c r="B125" s="165">
        <v>41654</v>
      </c>
      <c r="C125" s="124" t="s">
        <v>76</v>
      </c>
      <c r="D125" s="124" t="s">
        <v>200</v>
      </c>
      <c r="E125" s="43">
        <v>1</v>
      </c>
      <c r="F125" s="156">
        <f>SUM(E125:E127)</f>
        <v>3.75</v>
      </c>
      <c r="G125" s="156">
        <v>7</v>
      </c>
      <c r="H125" s="23" t="s">
        <v>30</v>
      </c>
      <c r="I125" s="30" t="s">
        <v>235</v>
      </c>
      <c r="J125" s="30"/>
      <c r="K125" s="30"/>
      <c r="L125" s="41"/>
      <c r="M125" s="41"/>
      <c r="N125" s="41"/>
      <c r="O125" s="41"/>
    </row>
    <row r="126" spans="1:15" ht="16.5" customHeight="1" x14ac:dyDescent="0.25">
      <c r="A126" s="176"/>
      <c r="B126" s="166"/>
      <c r="C126" s="124" t="s">
        <v>200</v>
      </c>
      <c r="D126" s="124" t="s">
        <v>183</v>
      </c>
      <c r="E126" s="43">
        <v>2</v>
      </c>
      <c r="F126" s="161"/>
      <c r="G126" s="161"/>
      <c r="H126" s="179" t="s">
        <v>24</v>
      </c>
      <c r="I126" s="30" t="s">
        <v>234</v>
      </c>
      <c r="J126" s="30"/>
      <c r="K126" s="30"/>
      <c r="L126" s="41"/>
      <c r="M126" s="41"/>
      <c r="N126" s="41"/>
      <c r="O126" s="41"/>
    </row>
    <row r="127" spans="1:15" ht="16.5" customHeight="1" x14ac:dyDescent="0.25">
      <c r="A127" s="176"/>
      <c r="B127" s="167"/>
      <c r="C127" s="124" t="s">
        <v>133</v>
      </c>
      <c r="D127" s="124" t="s">
        <v>232</v>
      </c>
      <c r="E127" s="43">
        <v>0.75</v>
      </c>
      <c r="F127" s="157"/>
      <c r="G127" s="157"/>
      <c r="H127" s="23" t="s">
        <v>27</v>
      </c>
      <c r="I127" s="30" t="s">
        <v>233</v>
      </c>
      <c r="J127" s="30"/>
      <c r="K127" s="30"/>
      <c r="L127" s="41"/>
      <c r="M127" s="41"/>
      <c r="N127" s="41"/>
      <c r="O127" s="41"/>
    </row>
    <row r="128" spans="1:15" ht="16.5" customHeight="1" x14ac:dyDescent="0.25">
      <c r="A128" s="176"/>
      <c r="B128" s="9">
        <v>41655</v>
      </c>
      <c r="C128" s="30"/>
      <c r="D128" s="30"/>
      <c r="E128" s="30"/>
      <c r="F128" s="30"/>
      <c r="G128" s="43">
        <v>6</v>
      </c>
      <c r="H128" s="100"/>
      <c r="I128" s="30"/>
      <c r="J128" s="30"/>
      <c r="K128" s="30"/>
      <c r="L128" s="41"/>
      <c r="M128" s="41"/>
      <c r="N128" s="41"/>
      <c r="O128" s="41"/>
    </row>
    <row r="129" spans="1:15" s="116" customFormat="1" ht="16.5" customHeight="1" x14ac:dyDescent="0.25">
      <c r="A129" s="176"/>
      <c r="B129" s="9">
        <v>41656</v>
      </c>
      <c r="C129" s="30"/>
      <c r="D129" s="30"/>
      <c r="E129" s="30"/>
      <c r="F129" s="30"/>
      <c r="G129" s="43">
        <v>5</v>
      </c>
      <c r="H129" s="100"/>
      <c r="I129" s="30"/>
      <c r="J129" s="30"/>
      <c r="K129" s="30"/>
      <c r="L129" s="123"/>
      <c r="M129" s="123"/>
      <c r="N129" s="123"/>
      <c r="O129" s="123"/>
    </row>
    <row r="130" spans="1:15" ht="16.5" customHeight="1" x14ac:dyDescent="0.25">
      <c r="A130" s="151">
        <v>12</v>
      </c>
      <c r="B130" s="2">
        <v>41657</v>
      </c>
      <c r="C130" s="33"/>
      <c r="D130" s="33"/>
      <c r="E130" s="33"/>
      <c r="F130" s="33"/>
      <c r="G130" s="102">
        <v>5</v>
      </c>
      <c r="H130" s="101"/>
      <c r="I130" s="33"/>
      <c r="J130" s="33"/>
      <c r="K130" s="33"/>
      <c r="L130" s="41"/>
      <c r="M130" s="41"/>
      <c r="N130" s="41"/>
      <c r="O130" s="41"/>
    </row>
    <row r="131" spans="1:15" ht="16.5" customHeight="1" x14ac:dyDescent="0.25">
      <c r="A131" s="151"/>
      <c r="B131" s="2">
        <v>41658</v>
      </c>
      <c r="C131" s="33"/>
      <c r="D131" s="33"/>
      <c r="E131" s="33"/>
      <c r="F131" s="33"/>
      <c r="G131" s="102"/>
      <c r="H131" s="101"/>
      <c r="I131" s="33"/>
      <c r="J131" s="33"/>
      <c r="K131" s="33"/>
      <c r="L131" s="41"/>
      <c r="M131" s="41"/>
      <c r="N131" s="41"/>
      <c r="O131" s="41"/>
    </row>
    <row r="132" spans="1:15" ht="16.5" customHeight="1" x14ac:dyDescent="0.25">
      <c r="A132" s="151"/>
      <c r="B132" s="2">
        <v>41659</v>
      </c>
      <c r="C132" s="37"/>
      <c r="D132" s="37"/>
      <c r="E132" s="37"/>
      <c r="F132" s="37"/>
      <c r="G132" s="44">
        <v>5</v>
      </c>
      <c r="H132" s="98"/>
      <c r="I132" s="37"/>
      <c r="J132" s="37"/>
      <c r="K132" s="37"/>
      <c r="L132" s="41"/>
      <c r="M132" s="41"/>
      <c r="N132" s="41"/>
      <c r="O132" s="41"/>
    </row>
    <row r="133" spans="1:15" ht="16.5" customHeight="1" x14ac:dyDescent="0.25">
      <c r="A133" s="151"/>
      <c r="B133" s="2">
        <v>41660</v>
      </c>
      <c r="C133" s="37"/>
      <c r="D133" s="37"/>
      <c r="E133" s="37"/>
      <c r="F133" s="37"/>
      <c r="G133" s="44">
        <v>7</v>
      </c>
      <c r="H133" s="98"/>
      <c r="I133" s="37"/>
      <c r="J133" s="37"/>
      <c r="K133" s="37"/>
      <c r="L133" s="41"/>
      <c r="M133" s="41"/>
      <c r="N133" s="41"/>
      <c r="O133" s="41"/>
    </row>
    <row r="134" spans="1:15" ht="16.5" customHeight="1" x14ac:dyDescent="0.25">
      <c r="A134" s="151"/>
      <c r="B134" s="2">
        <v>41661</v>
      </c>
      <c r="C134" s="37"/>
      <c r="D134" s="37"/>
      <c r="E134" s="37"/>
      <c r="F134" s="37"/>
      <c r="G134" s="44">
        <v>7</v>
      </c>
      <c r="H134" s="98"/>
      <c r="I134" s="37"/>
      <c r="J134" s="37"/>
      <c r="K134" s="37"/>
      <c r="L134" s="41"/>
      <c r="M134" s="41"/>
      <c r="N134" s="41"/>
      <c r="O134" s="41"/>
    </row>
    <row r="135" spans="1:15" ht="16.5" customHeight="1" x14ac:dyDescent="0.25">
      <c r="A135" s="151"/>
      <c r="B135" s="2">
        <v>41662</v>
      </c>
      <c r="C135" s="37"/>
      <c r="D135" s="37"/>
      <c r="E135" s="37"/>
      <c r="F135" s="37"/>
      <c r="G135" s="44">
        <v>6</v>
      </c>
      <c r="H135" s="98"/>
      <c r="I135" s="37"/>
      <c r="J135" s="37"/>
      <c r="K135" s="37"/>
      <c r="L135" s="41"/>
      <c r="M135" s="41"/>
      <c r="N135" s="41"/>
      <c r="O135" s="41"/>
    </row>
    <row r="136" spans="1:15" ht="16.5" customHeight="1" x14ac:dyDescent="0.25">
      <c r="A136" s="151"/>
      <c r="B136" s="2">
        <v>41663</v>
      </c>
      <c r="C136" s="37"/>
      <c r="D136" s="37"/>
      <c r="E136" s="37"/>
      <c r="F136" s="37"/>
      <c r="G136" s="44">
        <v>5</v>
      </c>
      <c r="H136" s="98"/>
      <c r="I136" s="37"/>
      <c r="J136" s="37"/>
      <c r="K136" s="37"/>
      <c r="L136" s="41"/>
      <c r="M136" s="41"/>
      <c r="N136" s="41"/>
      <c r="O136" s="41"/>
    </row>
    <row r="137" spans="1:15" ht="16.5" customHeight="1" x14ac:dyDescent="0.25">
      <c r="A137" s="164">
        <v>13</v>
      </c>
      <c r="B137" s="9">
        <v>41664</v>
      </c>
      <c r="C137" s="30"/>
      <c r="D137" s="30"/>
      <c r="E137" s="30"/>
      <c r="F137" s="30"/>
      <c r="G137" s="43">
        <v>5</v>
      </c>
      <c r="H137" s="100"/>
      <c r="I137" s="30"/>
      <c r="J137" s="30"/>
      <c r="K137" s="30"/>
      <c r="L137" s="41"/>
      <c r="M137" s="41"/>
      <c r="N137" s="41"/>
      <c r="O137" s="41"/>
    </row>
    <row r="138" spans="1:15" ht="16.5" customHeight="1" x14ac:dyDescent="0.25">
      <c r="A138" s="164"/>
      <c r="B138" s="9">
        <v>41666</v>
      </c>
      <c r="C138" s="30"/>
      <c r="D138" s="30"/>
      <c r="E138" s="30"/>
      <c r="F138" s="30"/>
      <c r="G138" s="30"/>
      <c r="H138" s="100" t="s">
        <v>38</v>
      </c>
      <c r="I138" s="30"/>
      <c r="J138" s="30"/>
      <c r="K138" s="30"/>
      <c r="L138" s="41"/>
      <c r="M138" s="41"/>
      <c r="N138" s="41"/>
      <c r="O138" s="41"/>
    </row>
    <row r="139" spans="1:15" ht="16.5" customHeight="1" x14ac:dyDescent="0.25">
      <c r="A139" s="164"/>
      <c r="B139" s="9">
        <v>41667</v>
      </c>
      <c r="C139" s="30"/>
      <c r="D139" s="30"/>
      <c r="E139" s="30"/>
      <c r="F139" s="30"/>
      <c r="G139" s="30"/>
      <c r="H139" s="100" t="s">
        <v>38</v>
      </c>
      <c r="I139" s="30"/>
      <c r="J139" s="30"/>
      <c r="K139" s="30"/>
      <c r="L139" s="41"/>
      <c r="M139" s="41"/>
      <c r="N139" s="41"/>
      <c r="O139" s="41"/>
    </row>
    <row r="140" spans="1:15" ht="16.5" customHeight="1" x14ac:dyDescent="0.25">
      <c r="A140" s="164"/>
      <c r="B140" s="9">
        <v>41668</v>
      </c>
      <c r="C140" s="30"/>
      <c r="D140" s="30"/>
      <c r="E140" s="30"/>
      <c r="F140" s="30"/>
      <c r="G140" s="30"/>
      <c r="H140" s="100" t="s">
        <v>38</v>
      </c>
      <c r="I140" s="30"/>
      <c r="J140" s="30"/>
      <c r="K140" s="30"/>
      <c r="L140" s="41"/>
      <c r="M140" s="41"/>
      <c r="N140" s="41"/>
      <c r="O140" s="41"/>
    </row>
    <row r="141" spans="1:15" ht="16.5" customHeight="1" x14ac:dyDescent="0.25">
      <c r="A141" s="164"/>
      <c r="B141" s="9">
        <v>41669</v>
      </c>
      <c r="C141" s="30"/>
      <c r="D141" s="30"/>
      <c r="E141" s="30"/>
      <c r="F141" s="30"/>
      <c r="G141" s="30"/>
      <c r="H141" s="100" t="s">
        <v>38</v>
      </c>
      <c r="I141" s="30"/>
      <c r="J141" s="30"/>
      <c r="K141" s="30"/>
      <c r="L141" s="41"/>
      <c r="M141" s="41"/>
      <c r="N141" s="41"/>
      <c r="O141" s="41"/>
    </row>
    <row r="142" spans="1:15" ht="16.5" customHeight="1" x14ac:dyDescent="0.25">
      <c r="A142" s="164"/>
      <c r="B142" s="9">
        <v>41670</v>
      </c>
      <c r="C142" s="30"/>
      <c r="D142" s="30"/>
      <c r="E142" s="30"/>
      <c r="F142" s="30"/>
      <c r="G142" s="30"/>
      <c r="H142" s="100" t="s">
        <v>38</v>
      </c>
      <c r="I142" s="30"/>
      <c r="J142" s="30"/>
      <c r="K142" s="30"/>
      <c r="L142" s="41"/>
      <c r="M142" s="41"/>
      <c r="N142" s="41"/>
      <c r="O142" s="41"/>
    </row>
    <row r="143" spans="1:15" ht="16.5" customHeight="1" x14ac:dyDescent="0.25">
      <c r="A143" s="151">
        <v>14</v>
      </c>
      <c r="B143" s="2">
        <v>41671</v>
      </c>
      <c r="C143" s="37"/>
      <c r="D143" s="37"/>
      <c r="E143" s="37"/>
      <c r="F143" s="37"/>
      <c r="G143" s="37"/>
      <c r="H143" s="101" t="s">
        <v>38</v>
      </c>
      <c r="I143" s="37"/>
      <c r="J143" s="37"/>
      <c r="K143" s="37"/>
      <c r="L143" s="41"/>
      <c r="M143" s="41"/>
      <c r="N143" s="41"/>
      <c r="O143" s="41"/>
    </row>
    <row r="144" spans="1:15" ht="16.5" customHeight="1" x14ac:dyDescent="0.25">
      <c r="A144" s="151"/>
      <c r="B144" s="2">
        <v>41672</v>
      </c>
      <c r="C144" s="37"/>
      <c r="D144" s="37"/>
      <c r="E144" s="37"/>
      <c r="F144" s="37"/>
      <c r="G144" s="37"/>
      <c r="H144" s="101"/>
      <c r="I144" s="37"/>
      <c r="J144" s="37"/>
      <c r="K144" s="37"/>
      <c r="L144" s="41"/>
      <c r="M144" s="41"/>
      <c r="N144" s="41"/>
      <c r="O144" s="41"/>
    </row>
    <row r="145" spans="1:15" ht="16.5" customHeight="1" x14ac:dyDescent="0.25">
      <c r="A145" s="151"/>
      <c r="B145" s="2">
        <v>41673</v>
      </c>
      <c r="C145" s="37"/>
      <c r="D145" s="37"/>
      <c r="E145" s="37"/>
      <c r="F145" s="37"/>
      <c r="G145" s="37"/>
      <c r="H145" s="101"/>
      <c r="I145" s="37"/>
      <c r="J145" s="37"/>
      <c r="K145" s="37"/>
      <c r="L145" s="41"/>
      <c r="M145" s="41"/>
      <c r="N145" s="41"/>
      <c r="O145" s="41"/>
    </row>
    <row r="146" spans="1:15" ht="16.5" customHeight="1" x14ac:dyDescent="0.25">
      <c r="A146" s="151"/>
      <c r="B146" s="2">
        <v>41674</v>
      </c>
      <c r="C146" s="37"/>
      <c r="D146" s="37"/>
      <c r="E146" s="37"/>
      <c r="F146" s="37"/>
      <c r="G146" s="37"/>
      <c r="H146" s="101" t="s">
        <v>38</v>
      </c>
      <c r="I146" s="37"/>
      <c r="J146" s="37"/>
      <c r="K146" s="37"/>
      <c r="L146" s="41"/>
      <c r="M146" s="41"/>
      <c r="N146" s="41"/>
      <c r="O146" s="41"/>
    </row>
    <row r="147" spans="1:15" ht="16.5" customHeight="1" x14ac:dyDescent="0.25">
      <c r="A147" s="151"/>
      <c r="B147" s="2">
        <v>41675</v>
      </c>
      <c r="C147" s="37"/>
      <c r="D147" s="37"/>
      <c r="E147" s="37"/>
      <c r="F147" s="37"/>
      <c r="G147" s="37"/>
      <c r="H147" s="101" t="s">
        <v>38</v>
      </c>
      <c r="I147" s="37"/>
      <c r="J147" s="37"/>
      <c r="K147" s="37"/>
      <c r="L147" s="41"/>
      <c r="M147" s="41"/>
      <c r="N147" s="41"/>
      <c r="O147" s="41"/>
    </row>
    <row r="148" spans="1:15" ht="16.5" customHeight="1" x14ac:dyDescent="0.25">
      <c r="A148" s="151"/>
      <c r="B148" s="2">
        <v>41676</v>
      </c>
      <c r="C148" s="37"/>
      <c r="D148" s="37"/>
      <c r="E148" s="37"/>
      <c r="F148" s="37"/>
      <c r="G148" s="37"/>
      <c r="H148" s="101" t="s">
        <v>38</v>
      </c>
      <c r="I148" s="37"/>
      <c r="J148" s="37"/>
      <c r="K148" s="37"/>
      <c r="L148" s="41"/>
      <c r="M148" s="41"/>
      <c r="N148" s="41"/>
      <c r="O148" s="41"/>
    </row>
    <row r="149" spans="1:15" ht="16.5" customHeight="1" x14ac:dyDescent="0.25">
      <c r="A149" s="151"/>
      <c r="B149" s="2">
        <v>41677</v>
      </c>
      <c r="C149" s="37"/>
      <c r="D149" s="37"/>
      <c r="E149" s="37"/>
      <c r="F149" s="37"/>
      <c r="G149" s="37"/>
      <c r="H149" s="101" t="s">
        <v>38</v>
      </c>
      <c r="I149" s="37"/>
      <c r="J149" s="37"/>
      <c r="K149" s="37"/>
      <c r="L149" s="41"/>
      <c r="M149" s="41"/>
      <c r="N149" s="41"/>
      <c r="O149" s="41"/>
    </row>
    <row r="150" spans="1:15" ht="16.5" customHeight="1" x14ac:dyDescent="0.25">
      <c r="A150" s="164">
        <v>15</v>
      </c>
      <c r="B150" s="9">
        <v>41678</v>
      </c>
      <c r="C150" s="30"/>
      <c r="D150" s="30"/>
      <c r="E150" s="30"/>
      <c r="F150" s="30"/>
      <c r="G150" s="43">
        <v>5</v>
      </c>
      <c r="H150" s="100"/>
      <c r="I150" s="30"/>
      <c r="J150" s="30"/>
      <c r="K150" s="30"/>
      <c r="L150" s="41"/>
      <c r="M150" s="41"/>
      <c r="N150" s="41"/>
      <c r="O150" s="41"/>
    </row>
    <row r="151" spans="1:15" ht="16.5" customHeight="1" x14ac:dyDescent="0.25">
      <c r="A151" s="164"/>
      <c r="B151" s="9">
        <v>41679</v>
      </c>
      <c r="C151" s="30"/>
      <c r="D151" s="30"/>
      <c r="E151" s="30"/>
      <c r="F151" s="30"/>
      <c r="G151" s="43"/>
      <c r="H151" s="100"/>
      <c r="I151" s="30"/>
      <c r="J151" s="30"/>
      <c r="K151" s="30"/>
      <c r="L151" s="41"/>
      <c r="M151" s="41"/>
      <c r="N151" s="41"/>
      <c r="O151" s="41"/>
    </row>
    <row r="152" spans="1:15" ht="16.5" customHeight="1" x14ac:dyDescent="0.25">
      <c r="A152" s="164"/>
      <c r="B152" s="9">
        <v>41680</v>
      </c>
      <c r="C152" s="30"/>
      <c r="D152" s="30"/>
      <c r="E152" s="30"/>
      <c r="F152" s="30"/>
      <c r="G152" s="43"/>
      <c r="H152" s="100"/>
      <c r="I152" s="30"/>
      <c r="J152" s="30"/>
      <c r="K152" s="30"/>
      <c r="L152" s="41"/>
      <c r="M152" s="41"/>
      <c r="N152" s="41"/>
      <c r="O152" s="41"/>
    </row>
    <row r="153" spans="1:15" ht="16.5" customHeight="1" x14ac:dyDescent="0.25">
      <c r="A153" s="164"/>
      <c r="B153" s="9">
        <v>41681</v>
      </c>
      <c r="C153" s="30"/>
      <c r="D153" s="30"/>
      <c r="E153" s="30"/>
      <c r="F153" s="30"/>
      <c r="G153" s="43">
        <v>7</v>
      </c>
      <c r="H153" s="30"/>
      <c r="I153" s="30"/>
      <c r="J153" s="30"/>
      <c r="K153" s="30"/>
      <c r="L153" s="41"/>
      <c r="M153" s="41"/>
      <c r="N153" s="41"/>
      <c r="O153" s="41"/>
    </row>
    <row r="154" spans="1:15" ht="16.5" customHeight="1" x14ac:dyDescent="0.25">
      <c r="A154" s="164"/>
      <c r="B154" s="9">
        <v>41682</v>
      </c>
      <c r="C154" s="30"/>
      <c r="D154" s="30"/>
      <c r="E154" s="30"/>
      <c r="F154" s="30"/>
      <c r="G154" s="43">
        <v>7</v>
      </c>
      <c r="H154" s="30"/>
      <c r="I154" s="30"/>
      <c r="J154" s="30"/>
      <c r="K154" s="30"/>
      <c r="L154" s="41"/>
      <c r="M154" s="41"/>
      <c r="N154" s="41"/>
      <c r="O154" s="41"/>
    </row>
    <row r="155" spans="1:15" ht="16.5" customHeight="1" x14ac:dyDescent="0.25">
      <c r="A155" s="164"/>
      <c r="B155" s="9">
        <v>41683</v>
      </c>
      <c r="C155" s="30"/>
      <c r="D155" s="30"/>
      <c r="E155" s="30"/>
      <c r="F155" s="30"/>
      <c r="G155" s="43">
        <v>6</v>
      </c>
      <c r="H155" s="30"/>
      <c r="I155" s="30"/>
      <c r="J155" s="30"/>
      <c r="K155" s="30"/>
      <c r="L155" s="41"/>
      <c r="M155" s="41"/>
      <c r="N155" s="41"/>
      <c r="O155" s="41"/>
    </row>
    <row r="156" spans="1:15" ht="16.5" customHeight="1" x14ac:dyDescent="0.25">
      <c r="A156" s="164"/>
      <c r="B156" s="9">
        <v>41684</v>
      </c>
      <c r="C156" s="30"/>
      <c r="D156" s="30"/>
      <c r="E156" s="30"/>
      <c r="F156" s="30"/>
      <c r="G156" s="43">
        <v>5</v>
      </c>
      <c r="H156" s="30"/>
      <c r="I156" s="30"/>
      <c r="J156" s="30"/>
      <c r="K156" s="30"/>
      <c r="L156" s="41"/>
      <c r="M156" s="41"/>
      <c r="N156" s="41"/>
      <c r="O156" s="41"/>
    </row>
    <row r="157" spans="1:15" ht="16.5" customHeight="1" x14ac:dyDescent="0.25">
      <c r="A157" s="151">
        <v>16</v>
      </c>
      <c r="B157" s="2">
        <v>41685</v>
      </c>
      <c r="C157" s="33"/>
      <c r="D157" s="33"/>
      <c r="E157" s="33"/>
      <c r="F157" s="33"/>
      <c r="G157" s="102">
        <v>5</v>
      </c>
      <c r="H157" s="33"/>
      <c r="I157" s="33"/>
      <c r="J157" s="33"/>
      <c r="K157" s="33"/>
      <c r="L157" s="41"/>
      <c r="M157" s="41"/>
      <c r="N157" s="41"/>
      <c r="O157" s="41"/>
    </row>
    <row r="158" spans="1:15" ht="16.5" customHeight="1" x14ac:dyDescent="0.25">
      <c r="A158" s="151"/>
      <c r="B158" s="2">
        <v>41686</v>
      </c>
      <c r="C158" s="37"/>
      <c r="D158" s="37"/>
      <c r="E158" s="37"/>
      <c r="F158" s="37"/>
      <c r="G158" s="44">
        <v>5</v>
      </c>
      <c r="H158" s="37"/>
      <c r="I158" s="37"/>
      <c r="J158" s="37"/>
      <c r="K158" s="37"/>
      <c r="L158" s="41"/>
      <c r="M158" s="41"/>
      <c r="N158" s="41"/>
      <c r="O158" s="41"/>
    </row>
    <row r="159" spans="1:15" ht="16.5" customHeight="1" x14ac:dyDescent="0.25">
      <c r="A159" s="151"/>
      <c r="B159" s="2">
        <v>41687</v>
      </c>
      <c r="C159" s="37"/>
      <c r="D159" s="37"/>
      <c r="E159" s="37"/>
      <c r="F159" s="37"/>
      <c r="G159" s="44"/>
      <c r="H159" s="37"/>
      <c r="I159" s="37"/>
      <c r="J159" s="37"/>
      <c r="K159" s="37"/>
      <c r="L159" s="41"/>
      <c r="M159" s="41"/>
      <c r="N159" s="41"/>
      <c r="O159" s="41"/>
    </row>
    <row r="160" spans="1:15" ht="16.5" customHeight="1" x14ac:dyDescent="0.25">
      <c r="A160" s="151"/>
      <c r="B160" s="2">
        <v>41688</v>
      </c>
      <c r="C160" s="37"/>
      <c r="D160" s="37"/>
      <c r="E160" s="37"/>
      <c r="F160" s="37"/>
      <c r="G160" s="44"/>
      <c r="H160" s="37"/>
      <c r="I160" s="37"/>
      <c r="J160" s="37"/>
      <c r="K160" s="37"/>
      <c r="L160" s="41"/>
      <c r="M160" s="41"/>
      <c r="N160" s="41"/>
      <c r="O160" s="41"/>
    </row>
    <row r="161" spans="1:15" ht="16.5" customHeight="1" x14ac:dyDescent="0.25">
      <c r="A161" s="151"/>
      <c r="B161" s="2">
        <v>41689</v>
      </c>
      <c r="C161" s="37"/>
      <c r="D161" s="37"/>
      <c r="E161" s="37"/>
      <c r="F161" s="37"/>
      <c r="G161" s="44">
        <v>6</v>
      </c>
      <c r="H161" s="37"/>
      <c r="I161" s="37"/>
      <c r="J161" s="37"/>
      <c r="K161" s="37"/>
      <c r="L161" s="41"/>
      <c r="M161" s="41"/>
      <c r="N161" s="41"/>
      <c r="O161" s="41"/>
    </row>
    <row r="162" spans="1:15" ht="16.5" customHeight="1" x14ac:dyDescent="0.25">
      <c r="A162" s="151"/>
      <c r="B162" s="2">
        <v>41690</v>
      </c>
      <c r="C162" s="37"/>
      <c r="D162" s="37"/>
      <c r="E162" s="37"/>
      <c r="F162" s="37"/>
      <c r="G162" s="44">
        <v>7</v>
      </c>
      <c r="H162" s="37"/>
      <c r="I162" s="37"/>
      <c r="J162" s="37"/>
      <c r="K162" s="37"/>
      <c r="L162" s="41"/>
      <c r="M162" s="41"/>
      <c r="N162" s="41"/>
      <c r="O162" s="41"/>
    </row>
    <row r="163" spans="1:15" ht="16.5" customHeight="1" x14ac:dyDescent="0.25">
      <c r="A163" s="151"/>
      <c r="B163" s="2">
        <v>41691</v>
      </c>
      <c r="C163" s="37"/>
      <c r="D163" s="37"/>
      <c r="E163" s="37"/>
      <c r="F163" s="37"/>
      <c r="G163" s="44">
        <v>7</v>
      </c>
      <c r="H163" s="37"/>
      <c r="I163" s="37"/>
      <c r="J163" s="37"/>
      <c r="K163" s="37"/>
      <c r="L163" s="41"/>
      <c r="M163" s="41"/>
      <c r="N163" s="41"/>
      <c r="O163" s="41"/>
    </row>
    <row r="164" spans="1:15" ht="16.5" customHeight="1" x14ac:dyDescent="0.25">
      <c r="A164" s="164">
        <v>17</v>
      </c>
      <c r="B164" s="9">
        <v>41692</v>
      </c>
      <c r="C164" s="30"/>
      <c r="D164" s="30"/>
      <c r="E164" s="30"/>
      <c r="F164" s="30"/>
      <c r="G164" s="43">
        <v>5</v>
      </c>
      <c r="H164" s="30"/>
      <c r="I164" s="30"/>
      <c r="J164" s="30"/>
      <c r="K164" s="30"/>
      <c r="L164" s="41"/>
      <c r="M164" s="41"/>
      <c r="N164" s="41"/>
      <c r="O164" s="41"/>
    </row>
    <row r="165" spans="1:15" ht="16.5" customHeight="1" x14ac:dyDescent="0.25">
      <c r="A165" s="164"/>
      <c r="B165" s="9">
        <v>41693</v>
      </c>
      <c r="C165" s="30"/>
      <c r="D165" s="30"/>
      <c r="E165" s="30"/>
      <c r="F165" s="30"/>
      <c r="G165" s="43"/>
      <c r="H165" s="30"/>
      <c r="I165" s="30"/>
      <c r="J165" s="30"/>
      <c r="K165" s="30"/>
      <c r="L165" s="41"/>
      <c r="M165" s="41"/>
      <c r="N165" s="41"/>
      <c r="O165" s="41"/>
    </row>
    <row r="166" spans="1:15" ht="16.5" customHeight="1" x14ac:dyDescent="0.25">
      <c r="A166" s="164"/>
      <c r="B166" s="9">
        <v>41694</v>
      </c>
      <c r="C166" s="30"/>
      <c r="D166" s="30"/>
      <c r="E166" s="30"/>
      <c r="F166" s="30"/>
      <c r="G166" s="43"/>
      <c r="H166" s="30"/>
      <c r="I166" s="30"/>
      <c r="J166" s="30"/>
      <c r="K166" s="30"/>
      <c r="L166" s="41"/>
      <c r="M166" s="41"/>
      <c r="N166" s="41"/>
      <c r="O166" s="41"/>
    </row>
    <row r="167" spans="1:15" ht="16.5" customHeight="1" x14ac:dyDescent="0.25">
      <c r="A167" s="164"/>
      <c r="B167" s="9">
        <v>41695</v>
      </c>
      <c r="C167" s="30"/>
      <c r="D167" s="30"/>
      <c r="E167" s="30"/>
      <c r="F167" s="30"/>
      <c r="G167" s="43">
        <v>8</v>
      </c>
      <c r="H167" s="30"/>
      <c r="I167" s="30"/>
      <c r="J167" s="30"/>
      <c r="K167" s="30"/>
      <c r="L167" s="41"/>
      <c r="M167" s="41"/>
      <c r="N167" s="41"/>
      <c r="O167" s="41"/>
    </row>
    <row r="168" spans="1:15" ht="16.5" customHeight="1" x14ac:dyDescent="0.25">
      <c r="A168" s="164"/>
      <c r="B168" s="9">
        <v>41696</v>
      </c>
      <c r="C168" s="30"/>
      <c r="D168" s="30"/>
      <c r="E168" s="30"/>
      <c r="F168" s="30"/>
      <c r="G168" s="43">
        <v>6</v>
      </c>
      <c r="H168" s="30"/>
      <c r="I168" s="30"/>
      <c r="J168" s="30"/>
      <c r="K168" s="30"/>
      <c r="L168" s="41"/>
      <c r="M168" s="41"/>
      <c r="N168" s="41"/>
      <c r="O168" s="41"/>
    </row>
    <row r="169" spans="1:15" ht="16.5" customHeight="1" x14ac:dyDescent="0.25">
      <c r="A169" s="164"/>
      <c r="B169" s="9">
        <v>41697</v>
      </c>
      <c r="C169" s="30"/>
      <c r="D169" s="30"/>
      <c r="E169" s="30"/>
      <c r="F169" s="30"/>
      <c r="G169" s="43">
        <v>7</v>
      </c>
      <c r="H169" s="30"/>
      <c r="I169" s="30"/>
      <c r="J169" s="30"/>
      <c r="K169" s="30"/>
      <c r="L169" s="41"/>
      <c r="M169" s="41"/>
      <c r="N169" s="41"/>
      <c r="O169" s="41"/>
    </row>
    <row r="170" spans="1:15" ht="16.5" customHeight="1" x14ac:dyDescent="0.25">
      <c r="A170" s="164"/>
      <c r="B170" s="9">
        <v>41698</v>
      </c>
      <c r="C170" s="30"/>
      <c r="D170" s="30"/>
      <c r="E170" s="30"/>
      <c r="F170" s="30"/>
      <c r="G170" s="43">
        <v>7</v>
      </c>
      <c r="H170" s="30"/>
      <c r="I170" s="30"/>
      <c r="J170" s="30"/>
      <c r="K170" s="30"/>
      <c r="L170" s="41"/>
      <c r="M170" s="41"/>
      <c r="N170" s="41"/>
      <c r="O170" s="41"/>
    </row>
    <row r="171" spans="1:15" ht="16.5" customHeight="1" x14ac:dyDescent="0.25">
      <c r="A171" s="151">
        <v>18</v>
      </c>
      <c r="B171" s="2">
        <v>41699</v>
      </c>
      <c r="C171" s="37"/>
      <c r="D171" s="37"/>
      <c r="E171" s="37"/>
      <c r="F171" s="37"/>
      <c r="G171" s="44">
        <v>5</v>
      </c>
      <c r="H171" s="37"/>
      <c r="I171" s="37"/>
      <c r="J171" s="37"/>
      <c r="K171" s="37"/>
      <c r="L171" s="41"/>
      <c r="M171" s="41"/>
      <c r="N171" s="41"/>
      <c r="O171" s="41"/>
    </row>
    <row r="172" spans="1:15" ht="16.5" customHeight="1" x14ac:dyDescent="0.25">
      <c r="A172" s="151"/>
      <c r="B172" s="2">
        <v>41700</v>
      </c>
      <c r="C172" s="37"/>
      <c r="D172" s="37"/>
      <c r="E172" s="37"/>
      <c r="F172" s="37"/>
      <c r="G172" s="44"/>
      <c r="H172" s="37"/>
      <c r="I172" s="37"/>
      <c r="J172" s="37"/>
      <c r="K172" s="37"/>
      <c r="L172" s="41"/>
      <c r="M172" s="41"/>
      <c r="N172" s="41"/>
      <c r="O172" s="41"/>
    </row>
    <row r="173" spans="1:15" ht="16.5" customHeight="1" x14ac:dyDescent="0.25">
      <c r="A173" s="151"/>
      <c r="B173" s="2">
        <v>41701</v>
      </c>
      <c r="C173" s="37"/>
      <c r="D173" s="37"/>
      <c r="E173" s="37"/>
      <c r="F173" s="37"/>
      <c r="G173" s="44"/>
      <c r="H173" s="37"/>
      <c r="I173" s="37"/>
      <c r="J173" s="37"/>
      <c r="K173" s="37"/>
      <c r="L173" s="41"/>
      <c r="M173" s="41"/>
      <c r="N173" s="41"/>
      <c r="O173" s="41"/>
    </row>
    <row r="174" spans="1:15" ht="16.5" customHeight="1" x14ac:dyDescent="0.25">
      <c r="A174" s="151"/>
      <c r="B174" s="2">
        <v>41702</v>
      </c>
      <c r="C174" s="37"/>
      <c r="D174" s="37"/>
      <c r="E174" s="37"/>
      <c r="F174" s="37"/>
      <c r="G174" s="44">
        <v>8</v>
      </c>
      <c r="H174" s="37"/>
      <c r="I174" s="37"/>
      <c r="J174" s="37"/>
      <c r="K174" s="37"/>
      <c r="L174" s="41"/>
      <c r="M174" s="41"/>
      <c r="N174" s="41"/>
      <c r="O174" s="41"/>
    </row>
    <row r="175" spans="1:15" ht="16.5" customHeight="1" x14ac:dyDescent="0.25">
      <c r="A175" s="151"/>
      <c r="B175" s="2">
        <v>41703</v>
      </c>
      <c r="C175" s="37"/>
      <c r="D175" s="37"/>
      <c r="E175" s="37"/>
      <c r="F175" s="37"/>
      <c r="G175" s="44">
        <v>6</v>
      </c>
      <c r="H175" s="37"/>
      <c r="I175" s="37"/>
      <c r="J175" s="37"/>
      <c r="K175" s="37"/>
      <c r="L175" s="41"/>
      <c r="M175" s="41"/>
      <c r="N175" s="41"/>
      <c r="O175" s="41"/>
    </row>
    <row r="176" spans="1:15" ht="16.5" customHeight="1" x14ac:dyDescent="0.25">
      <c r="A176" s="151"/>
      <c r="B176" s="2">
        <v>41704</v>
      </c>
      <c r="C176" s="37"/>
      <c r="D176" s="37"/>
      <c r="E176" s="37"/>
      <c r="F176" s="37"/>
      <c r="G176" s="44">
        <v>7</v>
      </c>
      <c r="H176" s="37"/>
      <c r="I176" s="37"/>
      <c r="J176" s="37"/>
      <c r="K176" s="37"/>
      <c r="L176" s="41"/>
      <c r="M176" s="41"/>
      <c r="N176" s="41"/>
      <c r="O176" s="41"/>
    </row>
    <row r="177" spans="1:15" ht="16.5" customHeight="1" x14ac:dyDescent="0.25">
      <c r="A177" s="151"/>
      <c r="B177" s="2">
        <v>41705</v>
      </c>
      <c r="C177" s="37"/>
      <c r="D177" s="37"/>
      <c r="E177" s="37"/>
      <c r="F177" s="37"/>
      <c r="G177" s="44">
        <v>7</v>
      </c>
      <c r="H177" s="37"/>
      <c r="I177" s="37"/>
      <c r="J177" s="37"/>
      <c r="K177" s="37"/>
      <c r="L177" s="41"/>
      <c r="M177" s="41"/>
      <c r="N177" s="41"/>
      <c r="O177" s="41"/>
    </row>
    <row r="178" spans="1:15" ht="16.5" customHeight="1" x14ac:dyDescent="0.25">
      <c r="A178" s="164">
        <v>19</v>
      </c>
      <c r="B178" s="9">
        <v>41706</v>
      </c>
      <c r="C178" s="30"/>
      <c r="D178" s="30"/>
      <c r="E178" s="30"/>
      <c r="F178" s="30"/>
      <c r="G178" s="43">
        <v>5</v>
      </c>
      <c r="H178" s="30"/>
      <c r="I178" s="30"/>
      <c r="J178" s="30"/>
      <c r="K178" s="30"/>
      <c r="L178" s="41"/>
      <c r="M178" s="41"/>
      <c r="N178" s="41"/>
      <c r="O178" s="41"/>
    </row>
    <row r="179" spans="1:15" ht="16.5" customHeight="1" x14ac:dyDescent="0.25">
      <c r="A179" s="164"/>
      <c r="B179" s="9">
        <v>41707</v>
      </c>
      <c r="C179" s="30"/>
      <c r="D179" s="30"/>
      <c r="E179" s="30"/>
      <c r="F179" s="30"/>
      <c r="G179" s="43"/>
      <c r="H179" s="30"/>
      <c r="I179" s="30"/>
      <c r="J179" s="30"/>
      <c r="K179" s="30"/>
      <c r="L179" s="41"/>
      <c r="M179" s="41"/>
      <c r="N179" s="41"/>
      <c r="O179" s="41"/>
    </row>
    <row r="180" spans="1:15" ht="16.5" customHeight="1" x14ac:dyDescent="0.25">
      <c r="A180" s="164"/>
      <c r="B180" s="9">
        <v>41708</v>
      </c>
      <c r="C180" s="30"/>
      <c r="D180" s="30"/>
      <c r="E180" s="30"/>
      <c r="F180" s="30"/>
      <c r="G180" s="43"/>
      <c r="H180" s="30"/>
      <c r="I180" s="30"/>
      <c r="J180" s="30"/>
      <c r="K180" s="30"/>
      <c r="L180" s="41"/>
      <c r="M180" s="41"/>
      <c r="N180" s="41"/>
      <c r="O180" s="41"/>
    </row>
    <row r="181" spans="1:15" ht="16.5" customHeight="1" x14ac:dyDescent="0.25">
      <c r="A181" s="164"/>
      <c r="B181" s="9">
        <v>41709</v>
      </c>
      <c r="C181" s="30"/>
      <c r="D181" s="30"/>
      <c r="E181" s="30"/>
      <c r="F181" s="30"/>
      <c r="G181" s="43">
        <v>8</v>
      </c>
      <c r="H181" s="30"/>
      <c r="I181" s="30"/>
      <c r="J181" s="30"/>
      <c r="K181" s="30"/>
      <c r="L181" s="41"/>
      <c r="M181" s="41"/>
      <c r="N181" s="41"/>
      <c r="O181" s="41"/>
    </row>
    <row r="182" spans="1:15" ht="16.5" customHeight="1" x14ac:dyDescent="0.25">
      <c r="A182" s="164"/>
      <c r="B182" s="9">
        <v>41710</v>
      </c>
      <c r="C182" s="30"/>
      <c r="D182" s="30"/>
      <c r="E182" s="30"/>
      <c r="F182" s="30"/>
      <c r="G182" s="43">
        <v>6</v>
      </c>
      <c r="H182" s="30"/>
      <c r="I182" s="30"/>
      <c r="J182" s="30"/>
      <c r="K182" s="30"/>
      <c r="L182" s="41"/>
      <c r="M182" s="41"/>
      <c r="N182" s="41"/>
      <c r="O182" s="41"/>
    </row>
    <row r="183" spans="1:15" ht="16.5" customHeight="1" x14ac:dyDescent="0.25">
      <c r="A183" s="164"/>
      <c r="B183" s="9">
        <v>41711</v>
      </c>
      <c r="C183" s="30"/>
      <c r="D183" s="30"/>
      <c r="E183" s="30"/>
      <c r="F183" s="30"/>
      <c r="G183" s="43">
        <v>7</v>
      </c>
      <c r="H183" s="30"/>
      <c r="I183" s="30"/>
      <c r="J183" s="30"/>
      <c r="K183" s="30"/>
      <c r="L183" s="41"/>
      <c r="M183" s="41"/>
      <c r="N183" s="41"/>
      <c r="O183" s="41"/>
    </row>
    <row r="184" spans="1:15" ht="16.5" customHeight="1" x14ac:dyDescent="0.25">
      <c r="A184" s="164"/>
      <c r="B184" s="9">
        <v>41712</v>
      </c>
      <c r="C184" s="30"/>
      <c r="D184" s="30"/>
      <c r="E184" s="30"/>
      <c r="F184" s="30"/>
      <c r="G184" s="43">
        <v>7</v>
      </c>
      <c r="H184" s="30"/>
      <c r="I184" s="30"/>
      <c r="J184" s="30"/>
      <c r="K184" s="30"/>
      <c r="L184" s="41"/>
      <c r="M184" s="41"/>
      <c r="N184" s="41"/>
      <c r="O184" s="41"/>
    </row>
    <row r="185" spans="1:15" ht="16.5" customHeight="1" x14ac:dyDescent="0.25">
      <c r="A185" s="151">
        <v>20</v>
      </c>
      <c r="B185" s="2">
        <v>41713</v>
      </c>
      <c r="C185" s="37"/>
      <c r="D185" s="37"/>
      <c r="E185" s="37"/>
      <c r="F185" s="37"/>
      <c r="G185" s="44">
        <v>5</v>
      </c>
      <c r="H185" s="37"/>
      <c r="I185" s="37"/>
      <c r="J185" s="37"/>
      <c r="K185" s="37"/>
      <c r="L185" s="41"/>
      <c r="M185" s="41"/>
      <c r="N185" s="41"/>
      <c r="O185" s="41"/>
    </row>
    <row r="186" spans="1:15" ht="16.5" customHeight="1" x14ac:dyDescent="0.25">
      <c r="A186" s="151"/>
      <c r="B186" s="2">
        <v>41714</v>
      </c>
      <c r="C186" s="37"/>
      <c r="D186" s="37"/>
      <c r="E186" s="37"/>
      <c r="F186" s="37"/>
      <c r="G186" s="44"/>
      <c r="H186" s="37"/>
      <c r="I186" s="37"/>
      <c r="J186" s="37"/>
      <c r="K186" s="37"/>
      <c r="L186" s="41"/>
      <c r="M186" s="41"/>
      <c r="N186" s="41"/>
      <c r="O186" s="41"/>
    </row>
    <row r="187" spans="1:15" ht="16.5" customHeight="1" x14ac:dyDescent="0.25">
      <c r="A187" s="151"/>
      <c r="B187" s="2">
        <v>41715</v>
      </c>
      <c r="C187" s="37"/>
      <c r="D187" s="37"/>
      <c r="E187" s="37"/>
      <c r="F187" s="37"/>
      <c r="G187" s="44"/>
      <c r="H187" s="37"/>
      <c r="I187" s="37"/>
      <c r="J187" s="37"/>
      <c r="K187" s="37"/>
      <c r="L187" s="41"/>
      <c r="M187" s="41"/>
      <c r="N187" s="41"/>
      <c r="O187" s="41"/>
    </row>
    <row r="188" spans="1:15" ht="16.5" customHeight="1" x14ac:dyDescent="0.25">
      <c r="A188" s="151"/>
      <c r="B188" s="2">
        <v>41716</v>
      </c>
      <c r="C188" s="37"/>
      <c r="D188" s="37"/>
      <c r="E188" s="37"/>
      <c r="F188" s="37"/>
      <c r="G188" s="44">
        <v>8</v>
      </c>
      <c r="H188" s="37"/>
      <c r="I188" s="37"/>
      <c r="J188" s="37"/>
      <c r="K188" s="37"/>
      <c r="L188" s="41"/>
      <c r="M188" s="41"/>
      <c r="N188" s="41"/>
      <c r="O188" s="41"/>
    </row>
    <row r="189" spans="1:15" ht="16.5" customHeight="1" x14ac:dyDescent="0.25">
      <c r="A189" s="151"/>
      <c r="B189" s="2">
        <v>41717</v>
      </c>
      <c r="C189" s="37"/>
      <c r="D189" s="37"/>
      <c r="E189" s="37"/>
      <c r="F189" s="37"/>
      <c r="G189" s="44">
        <v>6</v>
      </c>
      <c r="H189" s="37"/>
      <c r="I189" s="37"/>
      <c r="J189" s="37"/>
      <c r="K189" s="37"/>
      <c r="L189" s="41"/>
      <c r="M189" s="41"/>
      <c r="N189" s="41"/>
      <c r="O189" s="41"/>
    </row>
    <row r="190" spans="1:15" ht="16.5" customHeight="1" x14ac:dyDescent="0.25">
      <c r="A190" s="151"/>
      <c r="B190" s="2">
        <v>41718</v>
      </c>
      <c r="C190" s="37"/>
      <c r="D190" s="37"/>
      <c r="E190" s="37"/>
      <c r="F190" s="37"/>
      <c r="G190" s="44">
        <v>7</v>
      </c>
      <c r="H190" s="37"/>
      <c r="I190" s="37"/>
      <c r="J190" s="37"/>
      <c r="K190" s="37"/>
      <c r="L190" s="41"/>
      <c r="M190" s="41"/>
      <c r="N190" s="41"/>
      <c r="O190" s="41"/>
    </row>
    <row r="191" spans="1:15" ht="16.5" customHeight="1" x14ac:dyDescent="0.25">
      <c r="A191" s="151"/>
      <c r="B191" s="2">
        <v>41719</v>
      </c>
      <c r="C191" s="37"/>
      <c r="D191" s="37"/>
      <c r="E191" s="37"/>
      <c r="F191" s="37"/>
      <c r="G191" s="44">
        <v>7</v>
      </c>
      <c r="H191" s="37"/>
      <c r="I191" s="37"/>
      <c r="J191" s="37"/>
      <c r="K191" s="37"/>
      <c r="L191" s="41"/>
      <c r="M191" s="41"/>
      <c r="N191" s="41"/>
      <c r="O191" s="41"/>
    </row>
    <row r="192" spans="1:15" ht="16.5" customHeight="1" x14ac:dyDescent="0.25">
      <c r="A192" s="164">
        <v>21</v>
      </c>
      <c r="B192" s="9">
        <v>41720</v>
      </c>
      <c r="C192" s="30"/>
      <c r="D192" s="30"/>
      <c r="E192" s="30"/>
      <c r="F192" s="30"/>
      <c r="G192" s="43">
        <v>5</v>
      </c>
      <c r="H192" s="30"/>
      <c r="I192" s="30"/>
      <c r="J192" s="30"/>
      <c r="K192" s="30"/>
      <c r="L192" s="41"/>
      <c r="M192" s="41"/>
      <c r="N192" s="41"/>
      <c r="O192" s="41"/>
    </row>
    <row r="193" spans="1:15" ht="16.5" customHeight="1" x14ac:dyDescent="0.25">
      <c r="A193" s="164"/>
      <c r="B193" s="9">
        <v>41721</v>
      </c>
      <c r="C193" s="30"/>
      <c r="D193" s="30"/>
      <c r="E193" s="30"/>
      <c r="F193" s="30"/>
      <c r="G193" s="43"/>
      <c r="H193" s="30"/>
      <c r="I193" s="30"/>
      <c r="J193" s="30"/>
      <c r="K193" s="30"/>
      <c r="L193" s="41"/>
      <c r="M193" s="41"/>
      <c r="N193" s="41"/>
      <c r="O193" s="41"/>
    </row>
    <row r="194" spans="1:15" ht="16.5" customHeight="1" x14ac:dyDescent="0.25">
      <c r="A194" s="164"/>
      <c r="B194" s="9">
        <v>41722</v>
      </c>
      <c r="C194" s="30"/>
      <c r="D194" s="30"/>
      <c r="E194" s="30"/>
      <c r="F194" s="30"/>
      <c r="G194" s="43"/>
      <c r="H194" s="30"/>
      <c r="I194" s="30"/>
      <c r="J194" s="30"/>
      <c r="K194" s="30"/>
      <c r="L194" s="41"/>
      <c r="M194" s="41"/>
      <c r="N194" s="41"/>
      <c r="O194" s="41"/>
    </row>
    <row r="195" spans="1:15" ht="16.5" customHeight="1" x14ac:dyDescent="0.25">
      <c r="A195" s="164"/>
      <c r="B195" s="9">
        <v>41723</v>
      </c>
      <c r="C195" s="30"/>
      <c r="D195" s="30"/>
      <c r="E195" s="30"/>
      <c r="F195" s="30"/>
      <c r="G195" s="43">
        <v>8</v>
      </c>
      <c r="H195" s="30"/>
      <c r="I195" s="30"/>
      <c r="J195" s="30"/>
      <c r="K195" s="30"/>
      <c r="L195" s="41"/>
      <c r="M195" s="41"/>
      <c r="N195" s="41"/>
      <c r="O195" s="41"/>
    </row>
    <row r="196" spans="1:15" ht="16.5" customHeight="1" x14ac:dyDescent="0.25">
      <c r="A196" s="164"/>
      <c r="B196" s="9">
        <v>41724</v>
      </c>
      <c r="C196" s="30"/>
      <c r="D196" s="30"/>
      <c r="E196" s="30"/>
      <c r="F196" s="30"/>
      <c r="G196" s="43">
        <v>6</v>
      </c>
      <c r="H196" s="30"/>
      <c r="I196" s="30"/>
      <c r="J196" s="30"/>
      <c r="K196" s="30"/>
      <c r="L196" s="41"/>
      <c r="M196" s="41"/>
      <c r="N196" s="41"/>
      <c r="O196" s="41"/>
    </row>
    <row r="197" spans="1:15" ht="16.5" customHeight="1" x14ac:dyDescent="0.25">
      <c r="A197" s="164"/>
      <c r="B197" s="9">
        <v>41725</v>
      </c>
      <c r="C197" s="30"/>
      <c r="D197" s="30"/>
      <c r="E197" s="30"/>
      <c r="F197" s="30"/>
      <c r="G197" s="43">
        <v>7</v>
      </c>
      <c r="H197" s="30"/>
      <c r="I197" s="30"/>
      <c r="J197" s="30"/>
      <c r="K197" s="30"/>
      <c r="L197" s="41"/>
      <c r="M197" s="41"/>
      <c r="N197" s="41"/>
      <c r="O197" s="41"/>
    </row>
    <row r="198" spans="1:15" ht="16.5" customHeight="1" x14ac:dyDescent="0.25">
      <c r="A198" s="164"/>
      <c r="B198" s="9">
        <v>41726</v>
      </c>
      <c r="C198" s="30"/>
      <c r="D198" s="30"/>
      <c r="E198" s="30"/>
      <c r="F198" s="30"/>
      <c r="G198" s="43">
        <v>7</v>
      </c>
      <c r="H198" s="30"/>
      <c r="I198" s="30"/>
      <c r="J198" s="30"/>
      <c r="K198" s="30"/>
      <c r="L198" s="41"/>
      <c r="M198" s="41"/>
      <c r="N198" s="41"/>
      <c r="O198" s="41"/>
    </row>
    <row r="199" spans="1:15" ht="16.5" customHeight="1" x14ac:dyDescent="0.25">
      <c r="A199" s="151">
        <v>22</v>
      </c>
      <c r="B199" s="2">
        <v>41727</v>
      </c>
      <c r="C199" s="37"/>
      <c r="D199" s="37"/>
      <c r="E199" s="37"/>
      <c r="F199" s="37"/>
      <c r="G199" s="44">
        <v>5</v>
      </c>
      <c r="H199" s="37"/>
      <c r="I199" s="37"/>
      <c r="J199" s="37"/>
      <c r="K199" s="37"/>
      <c r="L199" s="41"/>
      <c r="M199" s="41"/>
      <c r="N199" s="41"/>
      <c r="O199" s="41"/>
    </row>
    <row r="200" spans="1:15" ht="16.5" customHeight="1" x14ac:dyDescent="0.25">
      <c r="A200" s="151"/>
      <c r="B200" s="2">
        <v>41728</v>
      </c>
      <c r="C200" s="37"/>
      <c r="D200" s="37"/>
      <c r="E200" s="37"/>
      <c r="F200" s="37"/>
      <c r="G200" s="44"/>
      <c r="H200" s="37"/>
      <c r="I200" s="37"/>
      <c r="J200" s="37"/>
      <c r="K200" s="37"/>
      <c r="L200" s="41"/>
      <c r="M200" s="41"/>
      <c r="N200" s="41"/>
      <c r="O200" s="41"/>
    </row>
    <row r="201" spans="1:15" ht="16.5" customHeight="1" x14ac:dyDescent="0.25">
      <c r="A201" s="151"/>
      <c r="B201" s="2">
        <v>41729</v>
      </c>
      <c r="C201" s="37"/>
      <c r="D201" s="37"/>
      <c r="E201" s="37"/>
      <c r="F201" s="37"/>
      <c r="G201" s="44"/>
      <c r="H201" s="37"/>
      <c r="I201" s="37"/>
      <c r="J201" s="37"/>
      <c r="K201" s="37"/>
      <c r="L201" s="41"/>
      <c r="M201" s="41"/>
      <c r="N201" s="41"/>
      <c r="O201" s="41"/>
    </row>
    <row r="202" spans="1:15" ht="16.5" customHeight="1" x14ac:dyDescent="0.25">
      <c r="A202" s="151"/>
      <c r="B202" s="2">
        <v>41730</v>
      </c>
      <c r="C202" s="37"/>
      <c r="D202" s="37"/>
      <c r="E202" s="37"/>
      <c r="F202" s="37"/>
      <c r="G202" s="44">
        <v>8</v>
      </c>
      <c r="H202" s="37"/>
      <c r="I202" s="37"/>
      <c r="J202" s="37"/>
      <c r="K202" s="37"/>
      <c r="L202" s="41"/>
      <c r="M202" s="41"/>
      <c r="N202" s="41"/>
      <c r="O202" s="41"/>
    </row>
    <row r="203" spans="1:15" ht="16.5" customHeight="1" x14ac:dyDescent="0.25">
      <c r="A203" s="151"/>
      <c r="B203" s="2">
        <v>41731</v>
      </c>
      <c r="C203" s="37"/>
      <c r="D203" s="37"/>
      <c r="E203" s="37"/>
      <c r="F203" s="37"/>
      <c r="G203" s="44">
        <v>6</v>
      </c>
      <c r="H203" s="37"/>
      <c r="I203" s="37"/>
      <c r="J203" s="37"/>
      <c r="K203" s="37"/>
      <c r="L203" s="41"/>
      <c r="M203" s="41"/>
      <c r="N203" s="41"/>
      <c r="O203" s="41"/>
    </row>
    <row r="204" spans="1:15" ht="16.5" customHeight="1" x14ac:dyDescent="0.25">
      <c r="A204" s="151"/>
      <c r="B204" s="2">
        <v>41732</v>
      </c>
      <c r="C204" s="37"/>
      <c r="D204" s="37"/>
      <c r="E204" s="37"/>
      <c r="F204" s="37"/>
      <c r="G204" s="44">
        <v>7</v>
      </c>
      <c r="H204" s="37"/>
      <c r="I204" s="37"/>
      <c r="J204" s="37"/>
      <c r="K204" s="37"/>
      <c r="L204" s="41"/>
      <c r="M204" s="41"/>
      <c r="N204" s="41"/>
      <c r="O204" s="41"/>
    </row>
    <row r="205" spans="1:15" ht="16.5" customHeight="1" x14ac:dyDescent="0.25">
      <c r="A205" s="151"/>
      <c r="B205" s="2">
        <v>41733</v>
      </c>
      <c r="C205" s="37"/>
      <c r="D205" s="37"/>
      <c r="E205" s="37"/>
      <c r="F205" s="37"/>
      <c r="G205" s="44">
        <v>7</v>
      </c>
      <c r="H205" s="37"/>
      <c r="I205" s="37"/>
      <c r="J205" s="37"/>
      <c r="K205" s="37"/>
      <c r="L205" s="41"/>
      <c r="M205" s="41"/>
      <c r="N205" s="41"/>
      <c r="O205" s="41"/>
    </row>
    <row r="206" spans="1:15" ht="16.5" customHeight="1" x14ac:dyDescent="0.25">
      <c r="A206" s="164">
        <v>23</v>
      </c>
      <c r="B206" s="9">
        <v>41734</v>
      </c>
      <c r="C206" s="30"/>
      <c r="D206" s="30"/>
      <c r="E206" s="30"/>
      <c r="F206" s="30"/>
      <c r="G206" s="43">
        <v>5</v>
      </c>
      <c r="H206" s="30"/>
      <c r="I206" s="30"/>
      <c r="J206" s="30"/>
      <c r="K206" s="30"/>
      <c r="L206" s="41"/>
      <c r="M206" s="41"/>
      <c r="N206" s="41"/>
      <c r="O206" s="41"/>
    </row>
    <row r="207" spans="1:15" ht="16.5" customHeight="1" x14ac:dyDescent="0.25">
      <c r="A207" s="164"/>
      <c r="B207" s="9">
        <v>41735</v>
      </c>
      <c r="C207" s="30"/>
      <c r="D207" s="30"/>
      <c r="E207" s="30"/>
      <c r="F207" s="30"/>
      <c r="G207" s="43"/>
      <c r="H207" s="30"/>
      <c r="I207" s="30"/>
      <c r="J207" s="30"/>
      <c r="K207" s="30"/>
      <c r="L207" s="41"/>
      <c r="M207" s="41"/>
      <c r="N207" s="41"/>
      <c r="O207" s="41"/>
    </row>
    <row r="208" spans="1:15" ht="16.5" customHeight="1" x14ac:dyDescent="0.25">
      <c r="A208" s="164"/>
      <c r="B208" s="9">
        <v>41736</v>
      </c>
      <c r="C208" s="30"/>
      <c r="D208" s="30"/>
      <c r="E208" s="30"/>
      <c r="F208" s="30"/>
      <c r="G208" s="43"/>
      <c r="H208" s="30"/>
      <c r="I208" s="30"/>
      <c r="J208" s="30"/>
      <c r="K208" s="30"/>
      <c r="L208" s="41"/>
      <c r="M208" s="41"/>
      <c r="N208" s="41"/>
      <c r="O208" s="41"/>
    </row>
    <row r="209" spans="1:15" ht="16.5" customHeight="1" x14ac:dyDescent="0.25">
      <c r="A209" s="164"/>
      <c r="B209" s="9">
        <v>41737</v>
      </c>
      <c r="C209" s="30"/>
      <c r="D209" s="30"/>
      <c r="E209" s="30"/>
      <c r="F209" s="30"/>
      <c r="G209" s="43">
        <v>8</v>
      </c>
      <c r="H209" s="30"/>
      <c r="I209" s="30"/>
      <c r="J209" s="30"/>
      <c r="K209" s="30"/>
      <c r="L209" s="41"/>
      <c r="M209" s="41"/>
      <c r="N209" s="41"/>
      <c r="O209" s="41"/>
    </row>
    <row r="210" spans="1:15" ht="16.5" customHeight="1" x14ac:dyDescent="0.25">
      <c r="A210" s="164"/>
      <c r="B210" s="9">
        <v>41738</v>
      </c>
      <c r="C210" s="30"/>
      <c r="D210" s="30"/>
      <c r="E210" s="30"/>
      <c r="F210" s="30"/>
      <c r="G210" s="43">
        <v>6</v>
      </c>
      <c r="H210" s="30"/>
      <c r="I210" s="30"/>
      <c r="J210" s="30"/>
      <c r="K210" s="30"/>
      <c r="L210" s="41"/>
      <c r="M210" s="41"/>
      <c r="N210" s="41"/>
      <c r="O210" s="41"/>
    </row>
    <row r="211" spans="1:15" ht="16.5" customHeight="1" x14ac:dyDescent="0.25">
      <c r="A211" s="164"/>
      <c r="B211" s="9">
        <v>41739</v>
      </c>
      <c r="C211" s="30"/>
      <c r="D211" s="30"/>
      <c r="E211" s="30"/>
      <c r="F211" s="30"/>
      <c r="G211" s="43">
        <v>7</v>
      </c>
      <c r="H211" s="30"/>
      <c r="I211" s="30"/>
      <c r="J211" s="30"/>
      <c r="K211" s="30"/>
      <c r="L211" s="41"/>
      <c r="M211" s="41"/>
      <c r="N211" s="41"/>
      <c r="O211" s="41"/>
    </row>
    <row r="212" spans="1:15" ht="16.5" customHeight="1" x14ac:dyDescent="0.25">
      <c r="A212" s="164"/>
      <c r="B212" s="9">
        <v>41740</v>
      </c>
      <c r="C212" s="30"/>
      <c r="D212" s="30"/>
      <c r="E212" s="30"/>
      <c r="F212" s="30"/>
      <c r="G212" s="43">
        <v>7</v>
      </c>
      <c r="H212" s="30"/>
      <c r="I212" s="30"/>
      <c r="J212" s="30"/>
      <c r="K212" s="30"/>
      <c r="L212" s="41"/>
      <c r="M212" s="41"/>
      <c r="N212" s="41"/>
      <c r="O212" s="41"/>
    </row>
    <row r="213" spans="1:15" ht="16.5" customHeight="1" x14ac:dyDescent="0.25">
      <c r="A213" s="151">
        <v>24</v>
      </c>
      <c r="B213" s="2">
        <v>41741</v>
      </c>
      <c r="C213" s="37"/>
      <c r="D213" s="37"/>
      <c r="E213" s="37"/>
      <c r="F213" s="37"/>
      <c r="G213" s="44">
        <v>5</v>
      </c>
      <c r="H213" s="37"/>
      <c r="I213" s="37"/>
      <c r="J213" s="37"/>
      <c r="K213" s="37"/>
      <c r="L213" s="41"/>
      <c r="M213" s="41"/>
      <c r="N213" s="41"/>
      <c r="O213" s="41"/>
    </row>
    <row r="214" spans="1:15" ht="16.5" customHeight="1" x14ac:dyDescent="0.25">
      <c r="A214" s="151"/>
      <c r="B214" s="2">
        <v>41742</v>
      </c>
      <c r="C214" s="37"/>
      <c r="D214" s="37"/>
      <c r="E214" s="37"/>
      <c r="F214" s="37"/>
      <c r="G214" s="44"/>
      <c r="H214" s="37"/>
      <c r="I214" s="37"/>
      <c r="J214" s="37"/>
      <c r="K214" s="37"/>
      <c r="L214" s="41"/>
      <c r="M214" s="41"/>
      <c r="N214" s="41"/>
      <c r="O214" s="41"/>
    </row>
    <row r="215" spans="1:15" ht="16.5" customHeight="1" x14ac:dyDescent="0.25">
      <c r="A215" s="151"/>
      <c r="B215" s="2">
        <v>41743</v>
      </c>
      <c r="C215" s="37"/>
      <c r="D215" s="37"/>
      <c r="E215" s="37"/>
      <c r="F215" s="37"/>
      <c r="G215" s="44"/>
      <c r="H215" s="37"/>
      <c r="I215" s="37"/>
      <c r="J215" s="37"/>
      <c r="K215" s="37"/>
      <c r="L215" s="41"/>
      <c r="M215" s="41"/>
      <c r="N215" s="41"/>
      <c r="O215" s="41"/>
    </row>
    <row r="216" spans="1:15" ht="16.5" customHeight="1" x14ac:dyDescent="0.25">
      <c r="A216" s="151"/>
      <c r="B216" s="2">
        <v>41744</v>
      </c>
      <c r="C216" s="37"/>
      <c r="D216" s="37"/>
      <c r="E216" s="37"/>
      <c r="F216" s="37"/>
      <c r="G216" s="44">
        <v>8</v>
      </c>
      <c r="H216" s="37"/>
      <c r="I216" s="37"/>
      <c r="J216" s="37"/>
      <c r="K216" s="37"/>
      <c r="L216" s="41"/>
      <c r="M216" s="41"/>
      <c r="N216" s="41"/>
      <c r="O216" s="41"/>
    </row>
    <row r="217" spans="1:15" ht="16.5" customHeight="1" x14ac:dyDescent="0.25">
      <c r="A217" s="151"/>
      <c r="B217" s="2">
        <v>41745</v>
      </c>
      <c r="C217" s="37"/>
      <c r="D217" s="37"/>
      <c r="E217" s="37"/>
      <c r="F217" s="37"/>
      <c r="G217" s="44">
        <v>6</v>
      </c>
      <c r="H217" s="37"/>
      <c r="I217" s="37"/>
      <c r="J217" s="37"/>
      <c r="K217" s="37"/>
      <c r="L217" s="41"/>
      <c r="M217" s="41"/>
      <c r="N217" s="41"/>
      <c r="O217" s="41"/>
    </row>
    <row r="218" spans="1:15" ht="16.5" customHeight="1" x14ac:dyDescent="0.25">
      <c r="A218" s="151"/>
      <c r="B218" s="2">
        <v>41746</v>
      </c>
      <c r="C218" s="37"/>
      <c r="D218" s="37"/>
      <c r="E218" s="37"/>
      <c r="F218" s="37"/>
      <c r="G218" s="44">
        <v>7</v>
      </c>
      <c r="H218" s="37"/>
      <c r="I218" s="37"/>
      <c r="J218" s="37"/>
      <c r="K218" s="37"/>
      <c r="L218" s="41"/>
      <c r="M218" s="41"/>
      <c r="N218" s="41"/>
      <c r="O218" s="41"/>
    </row>
    <row r="219" spans="1:15" ht="16.5" customHeight="1" x14ac:dyDescent="0.25">
      <c r="A219" s="151"/>
      <c r="B219" s="2">
        <v>41747</v>
      </c>
      <c r="C219" s="37"/>
      <c r="D219" s="37"/>
      <c r="E219" s="37"/>
      <c r="F219" s="37"/>
      <c r="G219" s="44">
        <v>7</v>
      </c>
      <c r="H219" s="37"/>
      <c r="I219" s="37"/>
      <c r="J219" s="37"/>
      <c r="K219" s="37"/>
      <c r="L219" s="41"/>
      <c r="M219" s="41"/>
      <c r="N219" s="41"/>
      <c r="O219" s="41"/>
    </row>
    <row r="220" spans="1:15" ht="16.5" customHeight="1" x14ac:dyDescent="0.25">
      <c r="A220" s="164">
        <v>25</v>
      </c>
      <c r="B220" s="9">
        <v>41748</v>
      </c>
      <c r="C220" s="30"/>
      <c r="D220" s="30"/>
      <c r="E220" s="30"/>
      <c r="F220" s="30"/>
      <c r="G220" s="43">
        <v>5</v>
      </c>
      <c r="H220" s="30"/>
      <c r="I220" s="30"/>
      <c r="J220" s="30"/>
      <c r="K220" s="30"/>
      <c r="L220" s="41"/>
      <c r="M220" s="41"/>
      <c r="N220" s="41"/>
      <c r="O220" s="41"/>
    </row>
    <row r="221" spans="1:15" ht="16.5" customHeight="1" x14ac:dyDescent="0.25">
      <c r="A221" s="164"/>
      <c r="B221" s="9">
        <v>41749</v>
      </c>
      <c r="C221" s="30"/>
      <c r="D221" s="30"/>
      <c r="E221" s="30"/>
      <c r="F221" s="30"/>
      <c r="G221" s="43"/>
      <c r="H221" s="30"/>
      <c r="I221" s="30"/>
      <c r="J221" s="30"/>
      <c r="K221" s="30"/>
      <c r="L221" s="41"/>
      <c r="M221" s="41"/>
      <c r="N221" s="41"/>
      <c r="O221" s="41"/>
    </row>
    <row r="222" spans="1:15" ht="16.5" customHeight="1" x14ac:dyDescent="0.25">
      <c r="A222" s="164"/>
      <c r="B222" s="9">
        <v>41750</v>
      </c>
      <c r="C222" s="30"/>
      <c r="D222" s="30"/>
      <c r="E222" s="30"/>
      <c r="F222" s="30"/>
      <c r="G222" s="43"/>
      <c r="H222" s="30"/>
      <c r="I222" s="30"/>
      <c r="J222" s="30"/>
      <c r="K222" s="30"/>
      <c r="L222" s="41"/>
      <c r="M222" s="41"/>
      <c r="N222" s="41"/>
      <c r="O222" s="41"/>
    </row>
    <row r="223" spans="1:15" ht="16.5" customHeight="1" x14ac:dyDescent="0.25">
      <c r="A223" s="164"/>
      <c r="B223" s="9">
        <v>41751</v>
      </c>
      <c r="C223" s="30"/>
      <c r="D223" s="30"/>
      <c r="E223" s="30"/>
      <c r="F223" s="30"/>
      <c r="G223" s="43">
        <v>8</v>
      </c>
      <c r="H223" s="30"/>
      <c r="I223" s="30"/>
      <c r="J223" s="30"/>
      <c r="K223" s="30"/>
      <c r="L223" s="41"/>
      <c r="M223" s="41"/>
      <c r="N223" s="41"/>
      <c r="O223" s="41"/>
    </row>
    <row r="224" spans="1:15" ht="16.5" customHeight="1" x14ac:dyDescent="0.25">
      <c r="A224" s="164"/>
      <c r="B224" s="9">
        <v>41752</v>
      </c>
      <c r="C224" s="30"/>
      <c r="D224" s="30"/>
      <c r="E224" s="30"/>
      <c r="F224" s="30"/>
      <c r="G224" s="43">
        <v>6</v>
      </c>
      <c r="H224" s="30"/>
      <c r="I224" s="30"/>
      <c r="J224" s="30"/>
      <c r="K224" s="30"/>
      <c r="L224" s="41"/>
      <c r="M224" s="41"/>
      <c r="N224" s="41"/>
      <c r="O224" s="41"/>
    </row>
    <row r="225" spans="1:15" ht="16.5" customHeight="1" x14ac:dyDescent="0.25">
      <c r="A225" s="164"/>
      <c r="B225" s="9">
        <v>41753</v>
      </c>
      <c r="C225" s="30"/>
      <c r="D225" s="30"/>
      <c r="E225" s="30"/>
      <c r="F225" s="30"/>
      <c r="G225" s="43">
        <v>7</v>
      </c>
      <c r="H225" s="30"/>
      <c r="I225" s="30"/>
      <c r="J225" s="30"/>
      <c r="K225" s="30"/>
      <c r="L225" s="41"/>
      <c r="M225" s="41"/>
      <c r="N225" s="41"/>
      <c r="O225" s="41"/>
    </row>
    <row r="226" spans="1:15" ht="16.5" customHeight="1" x14ac:dyDescent="0.25">
      <c r="A226" s="164"/>
      <c r="B226" s="9">
        <v>41754</v>
      </c>
      <c r="C226" s="30"/>
      <c r="D226" s="30"/>
      <c r="E226" s="30"/>
      <c r="F226" s="30"/>
      <c r="G226" s="43">
        <v>7</v>
      </c>
      <c r="H226" s="30"/>
      <c r="I226" s="30"/>
      <c r="J226" s="30"/>
      <c r="K226" s="30"/>
      <c r="L226" s="41"/>
      <c r="M226" s="41"/>
      <c r="N226" s="41"/>
      <c r="O226" s="41"/>
    </row>
    <row r="227" spans="1:15" ht="16.5" customHeight="1" x14ac:dyDescent="0.25">
      <c r="A227" s="151">
        <v>26</v>
      </c>
      <c r="B227" s="2">
        <v>41755</v>
      </c>
      <c r="C227" s="37"/>
      <c r="D227" s="37"/>
      <c r="E227" s="37"/>
      <c r="F227" s="37"/>
      <c r="G227" s="44">
        <v>5</v>
      </c>
      <c r="H227" s="37"/>
      <c r="I227" s="37"/>
      <c r="J227" s="37"/>
      <c r="K227" s="37"/>
      <c r="L227" s="41"/>
      <c r="M227" s="41"/>
      <c r="N227" s="41"/>
      <c r="O227" s="41"/>
    </row>
    <row r="228" spans="1:15" ht="16.5" customHeight="1" x14ac:dyDescent="0.25">
      <c r="A228" s="151"/>
      <c r="B228" s="2">
        <v>41756</v>
      </c>
      <c r="C228" s="37"/>
      <c r="D228" s="37"/>
      <c r="E228" s="37"/>
      <c r="F228" s="37"/>
      <c r="G228" s="44"/>
      <c r="H228" s="37"/>
      <c r="I228" s="37"/>
      <c r="J228" s="37"/>
      <c r="K228" s="37"/>
      <c r="L228" s="41"/>
      <c r="M228" s="41"/>
      <c r="N228" s="41"/>
      <c r="O228" s="41"/>
    </row>
    <row r="229" spans="1:15" ht="16.5" customHeight="1" x14ac:dyDescent="0.25">
      <c r="A229" s="151"/>
      <c r="B229" s="2">
        <v>41757</v>
      </c>
      <c r="C229" s="37"/>
      <c r="D229" s="37"/>
      <c r="E229" s="37"/>
      <c r="F229" s="37"/>
      <c r="G229" s="44"/>
      <c r="H229" s="37"/>
      <c r="I229" s="37"/>
      <c r="J229" s="37"/>
      <c r="K229" s="37"/>
      <c r="L229" s="41"/>
      <c r="M229" s="41"/>
      <c r="N229" s="41"/>
      <c r="O229" s="41"/>
    </row>
    <row r="230" spans="1:15" ht="16.5" customHeight="1" x14ac:dyDescent="0.25">
      <c r="A230" s="151"/>
      <c r="B230" s="2">
        <v>41758</v>
      </c>
      <c r="C230" s="37"/>
      <c r="D230" s="37"/>
      <c r="E230" s="37"/>
      <c r="F230" s="37"/>
      <c r="G230" s="44">
        <v>8</v>
      </c>
      <c r="H230" s="37"/>
      <c r="I230" s="37"/>
      <c r="J230" s="37"/>
      <c r="K230" s="37"/>
      <c r="L230" s="41"/>
      <c r="M230" s="41"/>
      <c r="N230" s="41"/>
      <c r="O230" s="41"/>
    </row>
    <row r="231" spans="1:15" ht="16.5" customHeight="1" x14ac:dyDescent="0.25">
      <c r="A231" s="151"/>
      <c r="B231" s="2">
        <v>41759</v>
      </c>
      <c r="C231" s="37"/>
      <c r="D231" s="37"/>
      <c r="E231" s="37"/>
      <c r="F231" s="37"/>
      <c r="G231" s="44">
        <v>6</v>
      </c>
      <c r="H231" s="37"/>
      <c r="I231" s="37"/>
      <c r="J231" s="37"/>
      <c r="K231" s="37"/>
      <c r="L231" s="41"/>
      <c r="M231" s="41"/>
      <c r="N231" s="41"/>
      <c r="O231" s="41"/>
    </row>
    <row r="232" spans="1:15" ht="16.5" customHeight="1" x14ac:dyDescent="0.25">
      <c r="A232" s="151"/>
      <c r="B232" s="2">
        <v>41760</v>
      </c>
      <c r="C232" s="37"/>
      <c r="D232" s="37"/>
      <c r="E232" s="37"/>
      <c r="F232" s="37"/>
      <c r="G232" s="44">
        <v>7</v>
      </c>
      <c r="H232" s="37"/>
      <c r="I232" s="37"/>
      <c r="J232" s="37"/>
      <c r="K232" s="37"/>
      <c r="L232" s="41"/>
      <c r="M232" s="41"/>
      <c r="N232" s="41"/>
      <c r="O232" s="41"/>
    </row>
    <row r="233" spans="1:15" ht="16.5" customHeight="1" x14ac:dyDescent="0.25">
      <c r="A233" s="151"/>
      <c r="B233" s="2">
        <v>41761</v>
      </c>
      <c r="C233" s="37"/>
      <c r="D233" s="37"/>
      <c r="E233" s="37"/>
      <c r="F233" s="37"/>
      <c r="G233" s="44">
        <v>7</v>
      </c>
      <c r="H233" s="37"/>
      <c r="I233" s="37"/>
      <c r="J233" s="37"/>
      <c r="K233" s="37"/>
      <c r="L233" s="41"/>
      <c r="M233" s="41"/>
      <c r="N233" s="41"/>
      <c r="O233" s="41"/>
    </row>
    <row r="234" spans="1:15" ht="16.5" customHeight="1" x14ac:dyDescent="0.25">
      <c r="A234" s="164">
        <v>27</v>
      </c>
      <c r="B234" s="9">
        <v>41762</v>
      </c>
      <c r="C234" s="30"/>
      <c r="D234" s="30"/>
      <c r="E234" s="30"/>
      <c r="F234" s="30"/>
      <c r="G234" s="43">
        <v>5</v>
      </c>
      <c r="H234" s="30"/>
      <c r="I234" s="30"/>
      <c r="J234" s="30"/>
      <c r="K234" s="30"/>
      <c r="L234" s="41"/>
      <c r="M234" s="41"/>
      <c r="N234" s="41"/>
      <c r="O234" s="41"/>
    </row>
    <row r="235" spans="1:15" ht="16.5" customHeight="1" x14ac:dyDescent="0.25">
      <c r="A235" s="164"/>
      <c r="B235" s="9">
        <v>41763</v>
      </c>
      <c r="C235" s="30"/>
      <c r="D235" s="30"/>
      <c r="E235" s="30"/>
      <c r="F235" s="30"/>
      <c r="G235" s="43"/>
      <c r="H235" s="30"/>
      <c r="I235" s="30"/>
      <c r="J235" s="30"/>
      <c r="K235" s="30"/>
      <c r="L235" s="41"/>
      <c r="M235" s="41"/>
      <c r="N235" s="41"/>
      <c r="O235" s="41"/>
    </row>
    <row r="236" spans="1:15" ht="16.5" customHeight="1" x14ac:dyDescent="0.25">
      <c r="A236" s="164"/>
      <c r="B236" s="9">
        <v>41764</v>
      </c>
      <c r="C236" s="30"/>
      <c r="D236" s="30"/>
      <c r="E236" s="30"/>
      <c r="F236" s="30"/>
      <c r="G236" s="43"/>
      <c r="H236" s="30"/>
      <c r="I236" s="30"/>
      <c r="J236" s="30"/>
      <c r="K236" s="30"/>
      <c r="L236" s="41"/>
      <c r="M236" s="41"/>
      <c r="N236" s="41"/>
      <c r="O236" s="41"/>
    </row>
    <row r="237" spans="1:15" ht="16.5" customHeight="1" x14ac:dyDescent="0.25">
      <c r="A237" s="164"/>
      <c r="B237" s="9">
        <v>41765</v>
      </c>
      <c r="C237" s="30"/>
      <c r="D237" s="30"/>
      <c r="E237" s="30"/>
      <c r="F237" s="30"/>
      <c r="G237" s="43">
        <v>8</v>
      </c>
      <c r="H237" s="30"/>
      <c r="I237" s="30"/>
      <c r="J237" s="30"/>
      <c r="K237" s="30"/>
      <c r="L237" s="41"/>
      <c r="M237" s="41"/>
      <c r="N237" s="41"/>
      <c r="O237" s="41"/>
    </row>
    <row r="238" spans="1:15" ht="16.5" customHeight="1" x14ac:dyDescent="0.25">
      <c r="A238" s="164"/>
      <c r="B238" s="9">
        <v>41766</v>
      </c>
      <c r="C238" s="30"/>
      <c r="D238" s="30"/>
      <c r="E238" s="30"/>
      <c r="F238" s="30"/>
      <c r="G238" s="43">
        <v>6</v>
      </c>
      <c r="H238" s="30"/>
      <c r="I238" s="30"/>
      <c r="J238" s="30"/>
      <c r="K238" s="30"/>
      <c r="L238" s="41"/>
      <c r="M238" s="41"/>
      <c r="N238" s="41"/>
      <c r="O238" s="41"/>
    </row>
    <row r="239" spans="1:15" ht="16.5" customHeight="1" x14ac:dyDescent="0.25">
      <c r="A239" s="164"/>
      <c r="B239" s="9">
        <v>41767</v>
      </c>
      <c r="C239" s="30"/>
      <c r="D239" s="30"/>
      <c r="E239" s="30"/>
      <c r="F239" s="30"/>
      <c r="G239" s="43">
        <v>7</v>
      </c>
      <c r="H239" s="30"/>
      <c r="I239" s="30"/>
      <c r="J239" s="30"/>
      <c r="K239" s="30"/>
      <c r="L239" s="41"/>
      <c r="M239" s="41"/>
      <c r="N239" s="41"/>
      <c r="O239" s="41"/>
    </row>
    <row r="240" spans="1:15" ht="16.5" customHeight="1" x14ac:dyDescent="0.25">
      <c r="A240" s="164"/>
      <c r="B240" s="9">
        <v>41768</v>
      </c>
      <c r="C240" s="30"/>
      <c r="D240" s="30"/>
      <c r="E240" s="30"/>
      <c r="F240" s="30"/>
      <c r="G240" s="43">
        <v>7</v>
      </c>
      <c r="H240" s="30"/>
      <c r="I240" s="30"/>
      <c r="J240" s="30"/>
      <c r="K240" s="30"/>
      <c r="L240" s="41"/>
      <c r="M240" s="41"/>
      <c r="N240" s="41"/>
      <c r="O240" s="41"/>
    </row>
    <row r="241" spans="1:11" ht="16.5" customHeight="1" x14ac:dyDescent="0.25">
      <c r="A241" s="151">
        <v>28</v>
      </c>
      <c r="B241" s="2">
        <v>41769</v>
      </c>
      <c r="C241" s="37"/>
      <c r="D241" s="37"/>
      <c r="E241" s="37"/>
      <c r="F241" s="37"/>
      <c r="G241" s="44">
        <v>5</v>
      </c>
      <c r="H241" s="37"/>
      <c r="I241" s="37"/>
      <c r="J241" s="37"/>
      <c r="K241" s="37"/>
    </row>
    <row r="242" spans="1:11" ht="16.5" customHeight="1" x14ac:dyDescent="0.25">
      <c r="A242" s="151"/>
      <c r="B242" s="2">
        <v>41770</v>
      </c>
      <c r="C242" s="37"/>
      <c r="D242" s="37"/>
      <c r="E242" s="37"/>
      <c r="F242" s="37"/>
      <c r="G242" s="44"/>
      <c r="H242" s="37"/>
      <c r="I242" s="37"/>
      <c r="J242" s="37"/>
      <c r="K242" s="37"/>
    </row>
    <row r="243" spans="1:11" ht="16.5" customHeight="1" x14ac:dyDescent="0.25">
      <c r="A243" s="151"/>
      <c r="B243" s="2">
        <v>41771</v>
      </c>
      <c r="C243" s="37"/>
      <c r="D243" s="37"/>
      <c r="E243" s="37"/>
      <c r="F243" s="37"/>
      <c r="G243" s="44"/>
      <c r="H243" s="37"/>
      <c r="I243" s="37"/>
      <c r="J243" s="37"/>
      <c r="K243" s="37"/>
    </row>
    <row r="244" spans="1:11" ht="16.5" customHeight="1" x14ac:dyDescent="0.25">
      <c r="A244" s="151"/>
      <c r="B244" s="2">
        <v>41772</v>
      </c>
      <c r="C244" s="37"/>
      <c r="D244" s="37"/>
      <c r="E244" s="37"/>
      <c r="F244" s="37"/>
      <c r="G244" s="44">
        <v>8</v>
      </c>
      <c r="H244" s="37"/>
      <c r="I244" s="37"/>
      <c r="J244" s="37"/>
      <c r="K244" s="37"/>
    </row>
    <row r="245" spans="1:11" ht="16.5" customHeight="1" x14ac:dyDescent="0.25">
      <c r="A245" s="151"/>
      <c r="B245" s="2">
        <v>41773</v>
      </c>
      <c r="C245" s="37"/>
      <c r="D245" s="37"/>
      <c r="E245" s="37"/>
      <c r="F245" s="37"/>
      <c r="G245" s="44">
        <v>6</v>
      </c>
      <c r="H245" s="37"/>
      <c r="I245" s="37"/>
      <c r="J245" s="37"/>
      <c r="K245" s="37"/>
    </row>
    <row r="246" spans="1:11" ht="16.5" customHeight="1" x14ac:dyDescent="0.25">
      <c r="A246" s="151"/>
      <c r="B246" s="2">
        <v>41774</v>
      </c>
      <c r="C246" s="37"/>
      <c r="D246" s="37"/>
      <c r="E246" s="37"/>
      <c r="F246" s="37"/>
      <c r="G246" s="44">
        <v>7</v>
      </c>
      <c r="H246" s="37"/>
      <c r="I246" s="37"/>
      <c r="J246" s="37"/>
      <c r="K246" s="37"/>
    </row>
    <row r="247" spans="1:11" ht="16.5" customHeight="1" x14ac:dyDescent="0.25">
      <c r="A247" s="151"/>
      <c r="B247" s="2">
        <v>41775</v>
      </c>
      <c r="C247" s="37"/>
      <c r="D247" s="37"/>
      <c r="E247" s="37"/>
      <c r="F247" s="37"/>
      <c r="G247" s="44">
        <v>7</v>
      </c>
      <c r="H247" s="37"/>
      <c r="I247" s="37"/>
      <c r="J247" s="37"/>
      <c r="K247" s="37"/>
    </row>
    <row r="248" spans="1:11" ht="16.5" customHeight="1" x14ac:dyDescent="0.25">
      <c r="A248" s="164">
        <v>29</v>
      </c>
      <c r="B248" s="9">
        <v>41776</v>
      </c>
      <c r="C248" s="30"/>
      <c r="D248" s="30"/>
      <c r="E248" s="30"/>
      <c r="F248" s="30"/>
      <c r="G248" s="43">
        <v>5</v>
      </c>
      <c r="H248" s="30"/>
      <c r="I248" s="30"/>
      <c r="J248" s="30"/>
      <c r="K248" s="30"/>
    </row>
    <row r="249" spans="1:11" ht="16.5" customHeight="1" x14ac:dyDescent="0.25">
      <c r="A249" s="164"/>
      <c r="B249" s="9">
        <v>41777</v>
      </c>
      <c r="C249" s="30"/>
      <c r="D249" s="30"/>
      <c r="E249" s="30"/>
      <c r="F249" s="30"/>
      <c r="G249" s="43"/>
      <c r="H249" s="30"/>
      <c r="I249" s="30"/>
      <c r="J249" s="30"/>
      <c r="K249" s="30"/>
    </row>
    <row r="250" spans="1:11" ht="16.5" customHeight="1" x14ac:dyDescent="0.25">
      <c r="A250" s="164"/>
      <c r="B250" s="9">
        <v>41778</v>
      </c>
      <c r="C250" s="30"/>
      <c r="D250" s="30"/>
      <c r="E250" s="30"/>
      <c r="F250" s="30"/>
      <c r="G250" s="43"/>
      <c r="H250" s="30"/>
      <c r="I250" s="30"/>
      <c r="J250" s="30"/>
      <c r="K250" s="30"/>
    </row>
    <row r="251" spans="1:11" ht="16.5" customHeight="1" x14ac:dyDescent="0.25">
      <c r="A251" s="164"/>
      <c r="B251" s="9">
        <v>41779</v>
      </c>
      <c r="C251" s="30"/>
      <c r="D251" s="30"/>
      <c r="E251" s="30"/>
      <c r="F251" s="30"/>
      <c r="G251" s="43">
        <v>8</v>
      </c>
      <c r="H251" s="30"/>
      <c r="I251" s="30"/>
      <c r="J251" s="30"/>
      <c r="K251" s="30"/>
    </row>
    <row r="252" spans="1:11" ht="16.5" customHeight="1" x14ac:dyDescent="0.25">
      <c r="A252" s="164"/>
      <c r="B252" s="9">
        <v>41780</v>
      </c>
      <c r="C252" s="30"/>
      <c r="D252" s="30"/>
      <c r="E252" s="30"/>
      <c r="F252" s="30"/>
      <c r="G252" s="43">
        <v>6</v>
      </c>
      <c r="H252" s="30"/>
      <c r="I252" s="30"/>
      <c r="J252" s="30"/>
      <c r="K252" s="30"/>
    </row>
    <row r="253" spans="1:11" ht="16.5" customHeight="1" x14ac:dyDescent="0.25">
      <c r="A253" s="164"/>
      <c r="B253" s="9">
        <v>41781</v>
      </c>
      <c r="C253" s="30"/>
      <c r="D253" s="30"/>
      <c r="E253" s="30"/>
      <c r="F253" s="30"/>
      <c r="G253" s="43">
        <v>7</v>
      </c>
      <c r="H253" s="30"/>
      <c r="I253" s="30"/>
      <c r="J253" s="30"/>
      <c r="K253" s="30"/>
    </row>
    <row r="254" spans="1:11" ht="16.5" customHeight="1" x14ac:dyDescent="0.25">
      <c r="A254" s="164"/>
      <c r="B254" s="9">
        <v>41782</v>
      </c>
      <c r="C254" s="30"/>
      <c r="D254" s="30"/>
      <c r="E254" s="30"/>
      <c r="F254" s="30"/>
      <c r="G254" s="43">
        <v>7</v>
      </c>
      <c r="H254" s="30"/>
      <c r="I254" s="30"/>
      <c r="J254" s="30"/>
      <c r="K254" s="30"/>
    </row>
    <row r="255" spans="1:11" ht="16.5" customHeight="1" x14ac:dyDescent="0.25">
      <c r="A255" s="168">
        <v>30</v>
      </c>
      <c r="B255" s="2">
        <v>41783</v>
      </c>
      <c r="C255" s="33"/>
      <c r="D255" s="33"/>
      <c r="E255" s="33"/>
      <c r="F255" s="33"/>
      <c r="G255" s="44">
        <v>5</v>
      </c>
      <c r="H255" s="33"/>
      <c r="I255" s="33"/>
      <c r="J255" s="33"/>
      <c r="K255" s="33"/>
    </row>
    <row r="256" spans="1:11" ht="16.5" customHeight="1" x14ac:dyDescent="0.25">
      <c r="A256" s="168"/>
      <c r="B256" s="2">
        <v>41784</v>
      </c>
      <c r="C256" s="33"/>
      <c r="D256" s="33"/>
      <c r="E256" s="33"/>
      <c r="F256" s="33"/>
      <c r="G256" s="44"/>
      <c r="H256" s="33"/>
      <c r="I256" s="33"/>
      <c r="J256" s="33"/>
      <c r="K256" s="33"/>
    </row>
    <row r="257" spans="1:11" ht="16.5" customHeight="1" x14ac:dyDescent="0.25">
      <c r="A257" s="168"/>
      <c r="B257" s="2">
        <v>41785</v>
      </c>
      <c r="C257" s="33"/>
      <c r="D257" s="33"/>
      <c r="E257" s="33"/>
      <c r="F257" s="33"/>
      <c r="G257" s="44"/>
      <c r="H257" s="33"/>
      <c r="I257" s="33"/>
      <c r="J257" s="33"/>
      <c r="K257" s="33"/>
    </row>
    <row r="258" spans="1:11" ht="16.5" customHeight="1" x14ac:dyDescent="0.25">
      <c r="A258" s="168"/>
      <c r="B258" s="2">
        <v>41786</v>
      </c>
      <c r="C258" s="33"/>
      <c r="D258" s="33"/>
      <c r="E258" s="33"/>
      <c r="F258" s="33"/>
      <c r="G258" s="44">
        <v>8</v>
      </c>
      <c r="H258" s="33"/>
      <c r="I258" s="33"/>
      <c r="J258" s="33"/>
      <c r="K258" s="33"/>
    </row>
    <row r="259" spans="1:11" ht="16.5" customHeight="1" x14ac:dyDescent="0.25">
      <c r="A259" s="168"/>
      <c r="B259" s="2">
        <v>41787</v>
      </c>
      <c r="C259" s="33"/>
      <c r="D259" s="33"/>
      <c r="E259" s="33"/>
      <c r="F259" s="33"/>
      <c r="G259" s="44">
        <v>6</v>
      </c>
      <c r="H259" s="33"/>
      <c r="I259" s="33"/>
      <c r="J259" s="33"/>
      <c r="K259" s="33"/>
    </row>
    <row r="260" spans="1:11" ht="16.5" customHeight="1" x14ac:dyDescent="0.25">
      <c r="A260" s="168"/>
      <c r="B260" s="2">
        <v>41788</v>
      </c>
      <c r="C260" s="33"/>
      <c r="D260" s="33"/>
      <c r="E260" s="33"/>
      <c r="F260" s="33"/>
      <c r="G260" s="44">
        <v>7</v>
      </c>
      <c r="H260" s="33"/>
      <c r="I260" s="33"/>
      <c r="J260" s="33"/>
      <c r="K260" s="33"/>
    </row>
    <row r="261" spans="1:11" ht="16.5" customHeight="1" x14ac:dyDescent="0.25">
      <c r="A261" s="168"/>
      <c r="B261" s="2">
        <v>41789</v>
      </c>
      <c r="C261" s="33"/>
      <c r="D261" s="33"/>
      <c r="E261" s="33"/>
      <c r="F261" s="33"/>
      <c r="G261" s="44">
        <v>7</v>
      </c>
      <c r="H261" s="33"/>
      <c r="I261" s="33"/>
      <c r="J261" s="33"/>
      <c r="K261" s="33"/>
    </row>
    <row r="262" spans="1:11" ht="16.5" customHeight="1" x14ac:dyDescent="0.25">
      <c r="A262" s="89"/>
      <c r="B262" s="56"/>
      <c r="C262" s="41"/>
      <c r="D262" s="41"/>
      <c r="E262" s="41"/>
      <c r="F262" s="41"/>
      <c r="G262" s="102"/>
      <c r="H262" s="41"/>
      <c r="I262" s="41"/>
      <c r="J262" s="41"/>
      <c r="K262" s="41"/>
    </row>
    <row r="263" spans="1:11" ht="16.5" customHeight="1" x14ac:dyDescent="0.25">
      <c r="A263" s="42"/>
      <c r="B263" s="2"/>
      <c r="C263" s="41"/>
      <c r="D263" s="41"/>
      <c r="E263" s="41"/>
      <c r="F263" s="41"/>
      <c r="G263" s="102"/>
      <c r="H263" s="41"/>
      <c r="I263" s="41"/>
      <c r="J263" s="41"/>
      <c r="K263" s="41"/>
    </row>
    <row r="264" spans="1:11" ht="16.5" customHeight="1" x14ac:dyDescent="0.25">
      <c r="A264" s="41"/>
      <c r="B264" s="2"/>
      <c r="C264" s="41"/>
      <c r="D264" s="41"/>
      <c r="E264" s="41"/>
      <c r="F264" s="41"/>
      <c r="G264" s="102"/>
      <c r="H264" s="41"/>
      <c r="I264" s="41"/>
      <c r="J264" s="41"/>
      <c r="K264" s="41"/>
    </row>
    <row r="265" spans="1:11" ht="16.5" customHeight="1" x14ac:dyDescent="0.25">
      <c r="A265" s="41"/>
      <c r="B265" s="2"/>
      <c r="C265" s="41"/>
      <c r="D265" s="41"/>
      <c r="E265" s="41"/>
      <c r="F265" s="41"/>
      <c r="G265" s="102"/>
      <c r="H265" s="41"/>
      <c r="I265" s="41"/>
      <c r="J265" s="41"/>
      <c r="K265" s="41"/>
    </row>
    <row r="266" spans="1:11" ht="16.5" x14ac:dyDescent="0.25">
      <c r="A266" s="41"/>
      <c r="B266" s="2"/>
      <c r="C266" s="41"/>
      <c r="D266" s="41"/>
      <c r="E266" s="41"/>
      <c r="F266" s="41"/>
      <c r="G266" s="102"/>
      <c r="H266" s="41"/>
      <c r="I266" s="41"/>
      <c r="J266" s="41"/>
      <c r="K266" s="41"/>
    </row>
    <row r="267" spans="1:11" ht="16.5" x14ac:dyDescent="0.25">
      <c r="A267" s="41"/>
      <c r="B267" s="2"/>
      <c r="C267" s="41"/>
      <c r="D267" s="41"/>
      <c r="E267" s="41"/>
      <c r="F267" s="41"/>
      <c r="G267" s="41"/>
      <c r="H267" s="41"/>
      <c r="I267" s="41"/>
      <c r="J267" s="41"/>
      <c r="K267" s="41"/>
    </row>
    <row r="268" spans="1:11" ht="16.5" x14ac:dyDescent="0.25">
      <c r="A268" s="41"/>
      <c r="B268" s="2"/>
      <c r="C268" s="41"/>
      <c r="D268" s="41"/>
      <c r="E268" s="41"/>
      <c r="F268" s="41"/>
      <c r="G268" s="41"/>
      <c r="H268" s="41"/>
      <c r="I268" s="41"/>
      <c r="J268" s="41"/>
      <c r="K268" s="41"/>
    </row>
    <row r="269" spans="1:11" ht="16.5" x14ac:dyDescent="0.25">
      <c r="A269" s="41"/>
      <c r="B269" s="2"/>
      <c r="C269" s="41"/>
      <c r="D269" s="41"/>
      <c r="E269" s="41"/>
      <c r="F269" s="41"/>
      <c r="G269" s="41"/>
      <c r="H269" s="41"/>
      <c r="I269" s="41"/>
      <c r="J269" s="41"/>
      <c r="K269" s="41"/>
    </row>
    <row r="270" spans="1:11" ht="16.5" x14ac:dyDescent="0.25">
      <c r="A270" s="41"/>
      <c r="B270" s="2"/>
      <c r="C270" s="41"/>
      <c r="D270" s="41"/>
      <c r="E270" s="41"/>
      <c r="F270" s="41"/>
      <c r="G270" s="41"/>
      <c r="H270" s="41"/>
      <c r="I270" s="41"/>
      <c r="J270" s="41"/>
      <c r="K270" s="41"/>
    </row>
    <row r="271" spans="1:11" ht="16.5" x14ac:dyDescent="0.25">
      <c r="A271" s="41"/>
      <c r="B271" s="2"/>
      <c r="C271" s="41"/>
      <c r="D271" s="41"/>
      <c r="E271" s="41"/>
      <c r="F271" s="41"/>
      <c r="G271" s="41"/>
      <c r="H271" s="41"/>
      <c r="I271" s="41"/>
      <c r="J271" s="41"/>
      <c r="K271" s="41"/>
    </row>
    <row r="272" spans="1:11" ht="16.5" x14ac:dyDescent="0.25">
      <c r="A272" s="41"/>
      <c r="B272" s="2"/>
      <c r="C272" s="41"/>
      <c r="D272" s="41"/>
      <c r="E272" s="41"/>
      <c r="F272" s="41"/>
      <c r="G272" s="41"/>
      <c r="H272" s="41"/>
      <c r="I272" s="41"/>
      <c r="J272" s="41"/>
      <c r="K272" s="41"/>
    </row>
    <row r="273" spans="1:11" ht="16.5" x14ac:dyDescent="0.25">
      <c r="A273" s="41"/>
      <c r="B273" s="2"/>
      <c r="C273" s="41"/>
      <c r="D273" s="41"/>
      <c r="E273" s="41"/>
      <c r="F273" s="41"/>
      <c r="G273" s="41"/>
      <c r="H273" s="41"/>
      <c r="I273" s="41"/>
      <c r="J273" s="41"/>
      <c r="K273" s="41"/>
    </row>
    <row r="274" spans="1:11" ht="16.5" x14ac:dyDescent="0.25">
      <c r="A274" s="41"/>
      <c r="B274" s="2"/>
      <c r="C274" s="41"/>
      <c r="D274" s="41"/>
      <c r="E274" s="41"/>
      <c r="F274" s="41"/>
      <c r="G274" s="41"/>
      <c r="H274" s="41"/>
      <c r="I274" s="41"/>
      <c r="J274" s="41"/>
      <c r="K274" s="41"/>
    </row>
    <row r="275" spans="1:11" ht="16.5" x14ac:dyDescent="0.25">
      <c r="A275" s="41"/>
      <c r="B275" s="2"/>
      <c r="C275" s="41"/>
      <c r="D275" s="41"/>
      <c r="E275" s="41"/>
      <c r="F275" s="41"/>
      <c r="G275" s="41"/>
      <c r="H275" s="41"/>
      <c r="I275" s="41"/>
      <c r="J275" s="41"/>
      <c r="K275" s="41"/>
    </row>
    <row r="276" spans="1:11" ht="16.5" x14ac:dyDescent="0.25">
      <c r="A276" s="41"/>
      <c r="B276" s="2"/>
      <c r="C276" s="41"/>
      <c r="D276" s="41"/>
      <c r="E276" s="41"/>
      <c r="F276" s="41"/>
      <c r="G276" s="41"/>
      <c r="H276" s="41"/>
      <c r="I276" s="41"/>
      <c r="J276" s="41"/>
      <c r="K276" s="41"/>
    </row>
    <row r="277" spans="1:11" ht="16.5" x14ac:dyDescent="0.25">
      <c r="A277" s="41"/>
      <c r="B277" s="2"/>
      <c r="C277" s="41"/>
      <c r="D277" s="41"/>
      <c r="E277" s="41"/>
      <c r="F277" s="41"/>
      <c r="G277" s="41"/>
      <c r="H277" s="41"/>
      <c r="I277" s="41"/>
      <c r="J277" s="41"/>
      <c r="K277" s="41"/>
    </row>
    <row r="278" spans="1:11" ht="16.5" x14ac:dyDescent="0.25">
      <c r="A278" s="41"/>
      <c r="B278" s="2"/>
      <c r="C278" s="41"/>
      <c r="D278" s="41"/>
      <c r="E278" s="41"/>
      <c r="F278" s="41"/>
      <c r="G278" s="41"/>
      <c r="H278" s="41"/>
      <c r="I278" s="41"/>
      <c r="J278" s="41"/>
      <c r="K278" s="41"/>
    </row>
    <row r="279" spans="1:11" ht="16.5" x14ac:dyDescent="0.25">
      <c r="A279" s="41"/>
      <c r="B279" s="2"/>
      <c r="C279" s="41"/>
      <c r="D279" s="41"/>
      <c r="E279" s="41"/>
      <c r="F279" s="41"/>
      <c r="G279" s="41"/>
      <c r="H279" s="41"/>
      <c r="I279" s="41"/>
      <c r="J279" s="41"/>
      <c r="K279" s="41"/>
    </row>
    <row r="280" spans="1:11" ht="16.5" x14ac:dyDescent="0.25">
      <c r="A280" s="41"/>
      <c r="B280" s="2"/>
      <c r="C280" s="41"/>
      <c r="D280" s="41"/>
      <c r="E280" s="41"/>
      <c r="F280" s="41"/>
      <c r="G280" s="41"/>
      <c r="H280" s="41"/>
      <c r="I280" s="41"/>
      <c r="J280" s="41"/>
      <c r="K280" s="41"/>
    </row>
    <row r="281" spans="1:11" ht="16.5" x14ac:dyDescent="0.25">
      <c r="A281" s="41"/>
      <c r="B281" s="2"/>
      <c r="C281" s="41"/>
      <c r="D281" s="41"/>
      <c r="E281" s="41"/>
      <c r="F281" s="41"/>
      <c r="G281" s="41"/>
      <c r="H281" s="41"/>
      <c r="I281" s="41"/>
      <c r="J281" s="41"/>
      <c r="K281" s="41"/>
    </row>
    <row r="282" spans="1:11" ht="16.5" x14ac:dyDescent="0.25">
      <c r="A282" s="41"/>
      <c r="B282" s="2"/>
      <c r="C282" s="41"/>
      <c r="D282" s="41"/>
      <c r="E282" s="41"/>
      <c r="F282" s="41"/>
      <c r="G282" s="41"/>
      <c r="H282" s="41"/>
      <c r="I282" s="41"/>
      <c r="J282" s="41"/>
      <c r="K282" s="41"/>
    </row>
    <row r="283" spans="1:11" ht="16.5" x14ac:dyDescent="0.25">
      <c r="A283" s="41"/>
      <c r="B283" s="2"/>
      <c r="C283" s="41"/>
      <c r="D283" s="41"/>
      <c r="E283" s="41"/>
      <c r="F283" s="41"/>
      <c r="G283" s="41"/>
      <c r="H283" s="41"/>
      <c r="I283" s="41"/>
      <c r="J283" s="41"/>
      <c r="K283" s="41"/>
    </row>
    <row r="284" spans="1:11" ht="16.5" x14ac:dyDescent="0.25">
      <c r="A284" s="41"/>
      <c r="B284" s="2"/>
      <c r="C284" s="41"/>
      <c r="D284" s="41"/>
      <c r="E284" s="41"/>
      <c r="F284" s="41"/>
      <c r="G284" s="41"/>
      <c r="H284" s="41"/>
      <c r="I284" s="41"/>
      <c r="J284" s="41"/>
      <c r="K284" s="41"/>
    </row>
    <row r="285" spans="1:11" ht="16.5" x14ac:dyDescent="0.25">
      <c r="A285" s="41"/>
      <c r="B285" s="2"/>
      <c r="C285" s="41"/>
      <c r="D285" s="41"/>
      <c r="E285" s="41"/>
      <c r="F285" s="41"/>
      <c r="G285" s="41"/>
      <c r="H285" s="41"/>
      <c r="I285" s="41"/>
      <c r="J285" s="41"/>
      <c r="K285" s="41"/>
    </row>
    <row r="286" spans="1:11" ht="16.5" x14ac:dyDescent="0.25">
      <c r="A286" s="41"/>
      <c r="B286" s="2"/>
      <c r="C286" s="41"/>
      <c r="D286" s="41"/>
      <c r="E286" s="41"/>
      <c r="F286" s="41"/>
      <c r="G286" s="41"/>
      <c r="H286" s="41"/>
      <c r="I286" s="41"/>
      <c r="J286" s="41"/>
      <c r="K286" s="41"/>
    </row>
    <row r="287" spans="1:11" ht="16.5" x14ac:dyDescent="0.25">
      <c r="A287" s="41"/>
      <c r="B287" s="2"/>
      <c r="C287" s="41"/>
      <c r="D287" s="41"/>
      <c r="E287" s="41"/>
      <c r="F287" s="41"/>
      <c r="G287" s="41"/>
      <c r="H287" s="41"/>
      <c r="I287" s="41"/>
      <c r="J287" s="41"/>
      <c r="K287" s="41"/>
    </row>
    <row r="288" spans="1:11" ht="16.5" x14ac:dyDescent="0.25">
      <c r="A288" s="41"/>
      <c r="B288" s="2"/>
      <c r="C288" s="41"/>
      <c r="D288" s="41"/>
      <c r="E288" s="41"/>
      <c r="F288" s="41"/>
      <c r="G288" s="41"/>
      <c r="H288" s="41"/>
      <c r="I288" s="41"/>
      <c r="J288" s="41"/>
      <c r="K288" s="41"/>
    </row>
    <row r="289" spans="1:11" ht="16.5" x14ac:dyDescent="0.25">
      <c r="A289" s="41"/>
      <c r="B289" s="2"/>
      <c r="C289" s="41"/>
      <c r="D289" s="41"/>
      <c r="E289" s="41"/>
      <c r="F289" s="41"/>
      <c r="G289" s="41"/>
      <c r="H289" s="41"/>
      <c r="I289" s="41"/>
      <c r="J289" s="41"/>
      <c r="K289" s="41"/>
    </row>
    <row r="290" spans="1:11" ht="16.5" x14ac:dyDescent="0.25">
      <c r="A290" s="41"/>
      <c r="B290" s="2"/>
      <c r="C290" s="41"/>
      <c r="D290" s="41"/>
      <c r="E290" s="41"/>
      <c r="F290" s="41"/>
      <c r="G290" s="41"/>
      <c r="H290" s="41"/>
      <c r="I290" s="41"/>
      <c r="J290" s="41"/>
      <c r="K290" s="41"/>
    </row>
    <row r="291" spans="1:11" ht="16.5" x14ac:dyDescent="0.25">
      <c r="A291" s="41"/>
      <c r="B291" s="2"/>
      <c r="C291" s="41"/>
      <c r="D291" s="41"/>
      <c r="E291" s="41"/>
      <c r="F291" s="41"/>
      <c r="G291" s="41"/>
      <c r="H291" s="41"/>
      <c r="I291" s="41"/>
      <c r="J291" s="41"/>
      <c r="K291" s="41"/>
    </row>
    <row r="292" spans="1:11" ht="16.5" x14ac:dyDescent="0.25">
      <c r="A292" s="41"/>
      <c r="B292" s="2"/>
      <c r="C292" s="41"/>
      <c r="D292" s="41"/>
      <c r="E292" s="41"/>
      <c r="F292" s="41"/>
      <c r="G292" s="41"/>
      <c r="H292" s="41"/>
      <c r="I292" s="41"/>
      <c r="J292" s="41"/>
      <c r="K292" s="41"/>
    </row>
    <row r="293" spans="1:11" ht="16.5" x14ac:dyDescent="0.25">
      <c r="A293" s="41"/>
      <c r="B293" s="2"/>
      <c r="C293" s="41"/>
      <c r="D293" s="41"/>
      <c r="E293" s="41"/>
      <c r="F293" s="41"/>
      <c r="G293" s="41"/>
      <c r="H293" s="41"/>
      <c r="I293" s="41"/>
      <c r="J293" s="41"/>
      <c r="K293" s="41"/>
    </row>
    <row r="294" spans="1:11" ht="16.5" x14ac:dyDescent="0.25">
      <c r="A294" s="41"/>
      <c r="B294" s="2"/>
      <c r="C294" s="41"/>
      <c r="D294" s="41"/>
      <c r="E294" s="41"/>
      <c r="F294" s="41"/>
      <c r="G294" s="41"/>
      <c r="H294" s="41"/>
      <c r="I294" s="41"/>
      <c r="J294" s="41"/>
      <c r="K294" s="41"/>
    </row>
    <row r="295" spans="1:11" ht="16.5" x14ac:dyDescent="0.25">
      <c r="A295" s="41"/>
      <c r="B295" s="2"/>
      <c r="C295" s="41"/>
      <c r="D295" s="41"/>
      <c r="E295" s="41"/>
      <c r="F295" s="41"/>
      <c r="G295" s="41"/>
      <c r="H295" s="41"/>
      <c r="I295" s="41"/>
      <c r="J295" s="41"/>
      <c r="K295" s="41"/>
    </row>
    <row r="296" spans="1:11" ht="16.5" x14ac:dyDescent="0.25">
      <c r="A296" s="41"/>
      <c r="B296" s="2"/>
      <c r="C296" s="41"/>
      <c r="D296" s="41"/>
      <c r="E296" s="41"/>
      <c r="F296" s="41"/>
      <c r="G296" s="41"/>
      <c r="H296" s="41"/>
      <c r="I296" s="41"/>
      <c r="J296" s="41"/>
      <c r="K296" s="41"/>
    </row>
  </sheetData>
  <mergeCells count="117">
    <mergeCell ref="F125:F127"/>
    <mergeCell ref="B125:B127"/>
    <mergeCell ref="G125:G127"/>
    <mergeCell ref="B112:B115"/>
    <mergeCell ref="F110:F111"/>
    <mergeCell ref="G110:G111"/>
    <mergeCell ref="F112:F115"/>
    <mergeCell ref="G112:G115"/>
    <mergeCell ref="B119:B121"/>
    <mergeCell ref="F119:F121"/>
    <mergeCell ref="G119:G121"/>
    <mergeCell ref="B122:B124"/>
    <mergeCell ref="F122:F124"/>
    <mergeCell ref="G122:G124"/>
    <mergeCell ref="I107:I108"/>
    <mergeCell ref="F107:F109"/>
    <mergeCell ref="G107:G109"/>
    <mergeCell ref="B107:B109"/>
    <mergeCell ref="I90:I91"/>
    <mergeCell ref="B90:B91"/>
    <mergeCell ref="B92:B93"/>
    <mergeCell ref="F92:F93"/>
    <mergeCell ref="G92:G93"/>
    <mergeCell ref="I92:I93"/>
    <mergeCell ref="G99:G100"/>
    <mergeCell ref="B97:B98"/>
    <mergeCell ref="G97:G98"/>
    <mergeCell ref="F97:F98"/>
    <mergeCell ref="F94:F95"/>
    <mergeCell ref="G94:G95"/>
    <mergeCell ref="B94:B95"/>
    <mergeCell ref="F99:F100"/>
    <mergeCell ref="G62:G64"/>
    <mergeCell ref="G67:G68"/>
    <mergeCell ref="G47:G48"/>
    <mergeCell ref="G49:G52"/>
    <mergeCell ref="A248:A254"/>
    <mergeCell ref="A241:A247"/>
    <mergeCell ref="A255:A261"/>
    <mergeCell ref="A192:A198"/>
    <mergeCell ref="A199:A205"/>
    <mergeCell ref="A206:A212"/>
    <mergeCell ref="A213:A219"/>
    <mergeCell ref="A220:A226"/>
    <mergeCell ref="A227:A233"/>
    <mergeCell ref="A234:A240"/>
    <mergeCell ref="A130:A136"/>
    <mergeCell ref="A137:A142"/>
    <mergeCell ref="A143:A149"/>
    <mergeCell ref="A150:A156"/>
    <mergeCell ref="A157:A163"/>
    <mergeCell ref="A178:A184"/>
    <mergeCell ref="A185:A191"/>
    <mergeCell ref="A171:A177"/>
    <mergeCell ref="A164:A170"/>
    <mergeCell ref="F29:F31"/>
    <mergeCell ref="F32:F33"/>
    <mergeCell ref="F47:F48"/>
    <mergeCell ref="F45:F46"/>
    <mergeCell ref="F49:F52"/>
    <mergeCell ref="G8:G9"/>
    <mergeCell ref="G10:G11"/>
    <mergeCell ref="G13:G14"/>
    <mergeCell ref="G19:G21"/>
    <mergeCell ref="G23:G28"/>
    <mergeCell ref="G29:G31"/>
    <mergeCell ref="G32:G33"/>
    <mergeCell ref="G57:G58"/>
    <mergeCell ref="G60:G61"/>
    <mergeCell ref="G36:G38"/>
    <mergeCell ref="G39:G40"/>
    <mergeCell ref="G41:G44"/>
    <mergeCell ref="G45:G46"/>
    <mergeCell ref="G54:G55"/>
    <mergeCell ref="A8:A15"/>
    <mergeCell ref="F71:F72"/>
    <mergeCell ref="G71:G72"/>
    <mergeCell ref="F60:F61"/>
    <mergeCell ref="F8:F9"/>
    <mergeCell ref="F10:F11"/>
    <mergeCell ref="F13:F14"/>
    <mergeCell ref="F19:F21"/>
    <mergeCell ref="F23:F28"/>
    <mergeCell ref="F67:F68"/>
    <mergeCell ref="F54:F55"/>
    <mergeCell ref="F57:F58"/>
    <mergeCell ref="B57:B58"/>
    <mergeCell ref="B13:B14"/>
    <mergeCell ref="F36:F38"/>
    <mergeCell ref="F39:F40"/>
    <mergeCell ref="A66:A78"/>
    <mergeCell ref="F73:F77"/>
    <mergeCell ref="G73:G77"/>
    <mergeCell ref="B73:B77"/>
    <mergeCell ref="A16:A31"/>
    <mergeCell ref="A32:A45"/>
    <mergeCell ref="A47:A55"/>
    <mergeCell ref="A56:A65"/>
    <mergeCell ref="B110:B111"/>
    <mergeCell ref="F79:F80"/>
    <mergeCell ref="G79:G80"/>
    <mergeCell ref="A79:A91"/>
    <mergeCell ref="F87:F89"/>
    <mergeCell ref="G87:G89"/>
    <mergeCell ref="B87:B89"/>
    <mergeCell ref="F81:F84"/>
    <mergeCell ref="G81:G84"/>
    <mergeCell ref="B81:B84"/>
    <mergeCell ref="F85:F86"/>
    <mergeCell ref="G85:G86"/>
    <mergeCell ref="F90:F91"/>
    <mergeCell ref="G90:G91"/>
    <mergeCell ref="B85:B86"/>
    <mergeCell ref="B79:B80"/>
    <mergeCell ref="A92:A101"/>
    <mergeCell ref="B104:B106"/>
    <mergeCell ref="F104:F106"/>
  </mergeCells>
  <pageMargins left="0.7" right="0.7" top="0.75" bottom="0.75" header="0.3" footer="0.3"/>
  <pageSetup orientation="portrait" horizont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90" id="{4014B23A-9A92-4C0A-84AA-38D1DDC243A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F8:G8</xm:sqref>
        </x14:conditionalFormatting>
        <x14:conditionalFormatting xmlns:xm="http://schemas.microsoft.com/office/excel/2006/main">
          <x14:cfRule type="iconSet" priority="189" id="{06A2D883-25A5-47A0-9E42-1356F547AC9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F7:G7</xm:sqref>
        </x14:conditionalFormatting>
        <x14:conditionalFormatting xmlns:xm="http://schemas.microsoft.com/office/excel/2006/main">
          <x14:cfRule type="iconSet" priority="188" id="{F0155C6B-E81B-4907-9A36-C4DCA4908A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F12:G12</xm:sqref>
        </x14:conditionalFormatting>
        <x14:conditionalFormatting xmlns:xm="http://schemas.microsoft.com/office/excel/2006/main">
          <x14:cfRule type="iconSet" priority="187" id="{B227CB59-278E-4A9D-98EB-7894CC3070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F13:G13</xm:sqref>
        </x14:conditionalFormatting>
        <x14:conditionalFormatting xmlns:xm="http://schemas.microsoft.com/office/excel/2006/main">
          <x14:cfRule type="iconSet" priority="186" id="{4FD1D166-C211-4511-AC07-D417ED483D0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F15:G15</xm:sqref>
        </x14:conditionalFormatting>
        <x14:conditionalFormatting xmlns:xm="http://schemas.microsoft.com/office/excel/2006/main">
          <x14:cfRule type="iconSet" priority="185" id="{8ED16EE5-9A95-4A55-8A04-0D8356EDEB0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F16:G16</xm:sqref>
        </x14:conditionalFormatting>
        <x14:conditionalFormatting xmlns:xm="http://schemas.microsoft.com/office/excel/2006/main">
          <x14:cfRule type="iconSet" priority="184" id="{00B9764F-B5E5-41A8-9F73-CE8C6FDA6D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F17:G17</xm:sqref>
        </x14:conditionalFormatting>
        <x14:conditionalFormatting xmlns:xm="http://schemas.microsoft.com/office/excel/2006/main">
          <x14:cfRule type="iconSet" priority="183" id="{D256993F-A47B-4EA7-86F9-CCDBFB57FD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F18:G18</xm:sqref>
        </x14:conditionalFormatting>
        <x14:conditionalFormatting xmlns:xm="http://schemas.microsoft.com/office/excel/2006/main">
          <x14:cfRule type="iconSet" priority="182" id="{D41896BE-84C3-40A6-BA74-3E16B3A102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F22:G22</xm:sqref>
        </x14:conditionalFormatting>
        <x14:conditionalFormatting xmlns:xm="http://schemas.microsoft.com/office/excel/2006/main">
          <x14:cfRule type="iconSet" priority="181" id="{CFF9B7E8-896C-4401-A02A-3BD376BFEA7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F10:G10</xm:sqref>
        </x14:conditionalFormatting>
        <x14:conditionalFormatting xmlns:xm="http://schemas.microsoft.com/office/excel/2006/main">
          <x14:cfRule type="iconSet" priority="180" id="{5C24DFB2-DBCA-41B9-8745-C2D5AB08672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F19:G19</xm:sqref>
        </x14:conditionalFormatting>
        <x14:conditionalFormatting xmlns:xm="http://schemas.microsoft.com/office/excel/2006/main">
          <x14:cfRule type="iconSet" priority="179" id="{883D7404-1110-4331-92AF-9AC0C517491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F23:G23</xm:sqref>
        </x14:conditionalFormatting>
        <x14:conditionalFormatting xmlns:xm="http://schemas.microsoft.com/office/excel/2006/main">
          <x14:cfRule type="iconSet" priority="177" id="{0DC21843-99CC-4844-8211-8B5CBDE1D20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F29:G29</xm:sqref>
        </x14:conditionalFormatting>
        <x14:conditionalFormatting xmlns:xm="http://schemas.microsoft.com/office/excel/2006/main">
          <x14:cfRule type="iconSet" priority="176" id="{E009B2CC-5658-4E63-B7A4-30A20613C5F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F32:G32</xm:sqref>
        </x14:conditionalFormatting>
        <x14:conditionalFormatting xmlns:xm="http://schemas.microsoft.com/office/excel/2006/main">
          <x14:cfRule type="iconSet" priority="175" id="{0177AC9F-6321-4526-94F0-85D67025A30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F34:G34</xm:sqref>
        </x14:conditionalFormatting>
        <x14:conditionalFormatting xmlns:xm="http://schemas.microsoft.com/office/excel/2006/main">
          <x14:cfRule type="iconSet" priority="174" id="{D0F9F74B-6C0F-44C8-901E-7631CAAAA93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F35:G35</xm:sqref>
        </x14:conditionalFormatting>
        <x14:conditionalFormatting xmlns:xm="http://schemas.microsoft.com/office/excel/2006/main">
          <x14:cfRule type="iconSet" priority="172" id="{FFD958AA-637C-45FF-AACC-9F33CFE79B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F36:G36</xm:sqref>
        </x14:conditionalFormatting>
        <x14:conditionalFormatting xmlns:xm="http://schemas.microsoft.com/office/excel/2006/main">
          <x14:cfRule type="iconSet" priority="170" id="{E59CAFDB-01A9-45D0-A1AC-9C4A4BB12EE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F39:G39</xm:sqref>
        </x14:conditionalFormatting>
        <x14:conditionalFormatting xmlns:xm="http://schemas.microsoft.com/office/excel/2006/main">
          <x14:cfRule type="iconSet" priority="191" id="{546BE9D2-92A1-4F70-BE4D-43867BD2C29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F45:G45 F47:G47</xm:sqref>
        </x14:conditionalFormatting>
        <x14:conditionalFormatting xmlns:xm="http://schemas.microsoft.com/office/excel/2006/main">
          <x14:cfRule type="iconSet" priority="168" id="{CFC03F01-B4FB-415A-A288-68BA8680668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F41:G41</xm:sqref>
        </x14:conditionalFormatting>
        <x14:conditionalFormatting xmlns:xm="http://schemas.microsoft.com/office/excel/2006/main">
          <x14:cfRule type="iconSet" priority="167" id="{EC9A83DA-F3F9-4A75-9F04-C0A338AFE1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F53:G53</xm:sqref>
        </x14:conditionalFormatting>
        <x14:conditionalFormatting xmlns:xm="http://schemas.microsoft.com/office/excel/2006/main">
          <x14:cfRule type="iconSet" priority="166" id="{3414DE04-4AA7-4EA1-9251-85D8CF7D105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F49:G49</xm:sqref>
        </x14:conditionalFormatting>
        <x14:conditionalFormatting xmlns:xm="http://schemas.microsoft.com/office/excel/2006/main">
          <x14:cfRule type="iconSet" priority="165" id="{47C27AF5-27D1-44F5-945E-1507AED2FEF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F54:G54</xm:sqref>
        </x14:conditionalFormatting>
        <x14:conditionalFormatting xmlns:xm="http://schemas.microsoft.com/office/excel/2006/main">
          <x14:cfRule type="iconSet" priority="164" id="{151458FE-D93E-4FB7-9698-42EA4985A54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F57:G57</xm:sqref>
        </x14:conditionalFormatting>
        <x14:conditionalFormatting xmlns:xm="http://schemas.microsoft.com/office/excel/2006/main">
          <x14:cfRule type="iconSet" priority="163" id="{8CA5FB10-28B0-4F0B-8EC0-62C3BDF3CAF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F56:G56</xm:sqref>
        </x14:conditionalFormatting>
        <x14:conditionalFormatting xmlns:xm="http://schemas.microsoft.com/office/excel/2006/main">
          <x14:cfRule type="iconSet" priority="162" id="{CC5730F5-68D0-4321-ABB9-B05F539E7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F59:G59</xm:sqref>
        </x14:conditionalFormatting>
        <x14:conditionalFormatting xmlns:xm="http://schemas.microsoft.com/office/excel/2006/main">
          <x14:cfRule type="iconSet" priority="161" id="{63732201-3B7C-4F88-A384-E96AAB3B5E5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F60:G60</xm:sqref>
        </x14:conditionalFormatting>
        <x14:conditionalFormatting xmlns:xm="http://schemas.microsoft.com/office/excel/2006/main">
          <x14:cfRule type="iconSet" priority="160" id="{26CA4923-BF07-45B1-96E7-D13D1C24907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F62:G62</xm:sqref>
        </x14:conditionalFormatting>
        <x14:conditionalFormatting xmlns:xm="http://schemas.microsoft.com/office/excel/2006/main">
          <x14:cfRule type="iconSet" priority="159" id="{047F58AE-A549-4160-B706-6210A764804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F65:G65</xm:sqref>
        </x14:conditionalFormatting>
        <x14:conditionalFormatting xmlns:xm="http://schemas.microsoft.com/office/excel/2006/main">
          <x14:cfRule type="iconSet" priority="158" id="{59D1B400-DED2-4CBF-AFDD-C8655CA4B07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F66:G66</xm:sqref>
        </x14:conditionalFormatting>
        <x14:conditionalFormatting xmlns:xm="http://schemas.microsoft.com/office/excel/2006/main">
          <x14:cfRule type="iconSet" priority="157" id="{77E0B5CF-7FAF-4A28-870F-6ABDD3A4527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F67:G67</xm:sqref>
        </x14:conditionalFormatting>
        <x14:conditionalFormatting xmlns:xm="http://schemas.microsoft.com/office/excel/2006/main">
          <x14:cfRule type="iconSet" priority="155" id="{5C921AFA-1D26-49F6-A1E3-33F12FB044E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153" id="{FD9F9D31-762F-4A80-90B8-9A0889C08B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G73</xm:sqref>
        </x14:conditionalFormatting>
        <x14:conditionalFormatting xmlns:xm="http://schemas.microsoft.com/office/excel/2006/main">
          <x14:cfRule type="iconSet" priority="152" id="{19A57A86-3954-4B5C-8249-A2C30AF9C63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G78</xm:sqref>
        </x14:conditionalFormatting>
        <x14:conditionalFormatting xmlns:xm="http://schemas.microsoft.com/office/excel/2006/main">
          <x14:cfRule type="iconSet" priority="151" id="{818DCB43-1498-4143-9A4A-C7694B7CCE4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G79</xm:sqref>
        </x14:conditionalFormatting>
        <x14:conditionalFormatting xmlns:xm="http://schemas.microsoft.com/office/excel/2006/main">
          <x14:cfRule type="iconSet" priority="149" id="{32AF25B2-9C8A-47B9-B84B-89D126F2716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G85</xm:sqref>
        </x14:conditionalFormatting>
        <x14:conditionalFormatting xmlns:xm="http://schemas.microsoft.com/office/excel/2006/main">
          <x14:cfRule type="iconSet" priority="147" id="{B0AE0220-5DBD-4099-A722-FDEA077A700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G90</xm:sqref>
        </x14:conditionalFormatting>
        <x14:conditionalFormatting xmlns:xm="http://schemas.microsoft.com/office/excel/2006/main">
          <x14:cfRule type="iconSet" priority="145" id="{4BADD41E-58BB-487E-871F-FCBB7F4B9BE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G97</xm:sqref>
        </x14:conditionalFormatting>
        <x14:conditionalFormatting xmlns:xm="http://schemas.microsoft.com/office/excel/2006/main">
          <x14:cfRule type="iconSet" priority="143" id="{63D3560F-8736-479A-89E5-A7826E040F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G99</xm:sqref>
        </x14:conditionalFormatting>
        <x14:conditionalFormatting xmlns:xm="http://schemas.microsoft.com/office/excel/2006/main">
          <x14:cfRule type="iconSet" priority="142" id="{6467D434-717C-4BA3-835B-BA4216058C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G101</xm:sqref>
        </x14:conditionalFormatting>
        <x14:conditionalFormatting xmlns:xm="http://schemas.microsoft.com/office/excel/2006/main">
          <x14:cfRule type="iconSet" priority="140" id="{19BD9E8B-859E-4EFD-9458-A5589136A39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G107</xm:sqref>
        </x14:conditionalFormatting>
        <x14:conditionalFormatting xmlns:xm="http://schemas.microsoft.com/office/excel/2006/main">
          <x14:cfRule type="iconSet" priority="139" id="{261119BC-6771-4C26-8ADC-FAEE14A6E9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G110</xm:sqref>
        </x14:conditionalFormatting>
        <x14:conditionalFormatting xmlns:xm="http://schemas.microsoft.com/office/excel/2006/main">
          <x14:cfRule type="iconSet" priority="137" id="{38D46E94-CF86-487C-9481-032158EED2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G116</xm:sqref>
        </x14:conditionalFormatting>
        <x14:conditionalFormatting xmlns:xm="http://schemas.microsoft.com/office/excel/2006/main">
          <x14:cfRule type="iconSet" priority="135" id="{0CB7E1DA-40EA-4DEF-9167-8697D814602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G122</xm:sqref>
        </x14:conditionalFormatting>
        <x14:conditionalFormatting xmlns:xm="http://schemas.microsoft.com/office/excel/2006/main">
          <x14:cfRule type="iconSet" priority="133" id="{931B8500-023B-4433-A2C8-C56F2709865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G128</xm:sqref>
        </x14:conditionalFormatting>
        <x14:conditionalFormatting xmlns:xm="http://schemas.microsoft.com/office/excel/2006/main">
          <x14:cfRule type="iconSet" priority="132" id="{2FF5E869-4DFD-438B-9987-A661499156C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G129:G131</xm:sqref>
        </x14:conditionalFormatting>
        <x14:conditionalFormatting xmlns:xm="http://schemas.microsoft.com/office/excel/2006/main">
          <x14:cfRule type="iconSet" priority="131" id="{7A461A20-5B5B-46E6-9F13-3332F971F50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G132</xm:sqref>
        </x14:conditionalFormatting>
        <x14:conditionalFormatting xmlns:xm="http://schemas.microsoft.com/office/excel/2006/main">
          <x14:cfRule type="iconSet" priority="130" id="{12353688-80CA-4F71-BFBB-F17492F42E9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G133</xm:sqref>
        </x14:conditionalFormatting>
        <x14:conditionalFormatting xmlns:xm="http://schemas.microsoft.com/office/excel/2006/main">
          <x14:cfRule type="iconSet" priority="129" id="{BC8A5222-3070-47FD-8E29-576F155DBAE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G134</xm:sqref>
        </x14:conditionalFormatting>
        <x14:conditionalFormatting xmlns:xm="http://schemas.microsoft.com/office/excel/2006/main">
          <x14:cfRule type="iconSet" priority="128" id="{2801D40F-406F-49C0-990E-DAD0947F45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G135</xm:sqref>
        </x14:conditionalFormatting>
        <x14:conditionalFormatting xmlns:xm="http://schemas.microsoft.com/office/excel/2006/main">
          <x14:cfRule type="iconSet" priority="127" id="{A2370357-B910-4BD3-B4AB-1ED8C02363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G136</xm:sqref>
        </x14:conditionalFormatting>
        <x14:conditionalFormatting xmlns:xm="http://schemas.microsoft.com/office/excel/2006/main">
          <x14:cfRule type="iconSet" priority="126" id="{C1F6ED1C-9FD6-47FC-8C34-049401569BE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G137</xm:sqref>
        </x14:conditionalFormatting>
        <x14:conditionalFormatting xmlns:xm="http://schemas.microsoft.com/office/excel/2006/main">
          <x14:cfRule type="iconSet" priority="125" id="{9D99AF62-7477-4D74-B30D-7DB93E816E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G158:G160</xm:sqref>
        </x14:conditionalFormatting>
        <x14:conditionalFormatting xmlns:xm="http://schemas.microsoft.com/office/excel/2006/main">
          <x14:cfRule type="iconSet" priority="118" id="{3A6FF001-F2EE-4E7F-BCE1-EFDE776368E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G150:G152</xm:sqref>
        </x14:conditionalFormatting>
        <x14:conditionalFormatting xmlns:xm="http://schemas.microsoft.com/office/excel/2006/main">
          <x14:cfRule type="iconSet" priority="117" id="{715D2780-C9F3-49DD-921A-78BEF5C597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G153</xm:sqref>
        </x14:conditionalFormatting>
        <x14:conditionalFormatting xmlns:xm="http://schemas.microsoft.com/office/excel/2006/main">
          <x14:cfRule type="iconSet" priority="116" id="{A125D35A-353E-4585-9A73-1C4BE80F526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G154</xm:sqref>
        </x14:conditionalFormatting>
        <x14:conditionalFormatting xmlns:xm="http://schemas.microsoft.com/office/excel/2006/main">
          <x14:cfRule type="iconSet" priority="115" id="{5A9AE596-C768-4796-831C-E3FF0A772C2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G155</xm:sqref>
        </x14:conditionalFormatting>
        <x14:conditionalFormatting xmlns:xm="http://schemas.microsoft.com/office/excel/2006/main">
          <x14:cfRule type="iconSet" priority="114" id="{7BF2078F-CA16-4A6E-913C-3E1E42BC4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G156:G157</xm:sqref>
        </x14:conditionalFormatting>
        <x14:conditionalFormatting xmlns:xm="http://schemas.microsoft.com/office/excel/2006/main">
          <x14:cfRule type="iconSet" priority="112" id="{D84AF0CD-F537-47EC-9D64-EAC667F622E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G161</xm:sqref>
        </x14:conditionalFormatting>
        <x14:conditionalFormatting xmlns:xm="http://schemas.microsoft.com/office/excel/2006/main">
          <x14:cfRule type="iconSet" priority="111" id="{5AE94D2F-C318-4DB2-9A38-C695774DF32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G162</xm:sqref>
        </x14:conditionalFormatting>
        <x14:conditionalFormatting xmlns:xm="http://schemas.microsoft.com/office/excel/2006/main">
          <x14:cfRule type="iconSet" priority="110" id="{9D9274C5-FF84-4AA6-A63C-7804008CE09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G163</xm:sqref>
        </x14:conditionalFormatting>
        <x14:conditionalFormatting xmlns:xm="http://schemas.microsoft.com/office/excel/2006/main">
          <x14:cfRule type="iconSet" priority="109" id="{AF81F87B-3654-4F24-BD92-41D532AAED2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G164:G166</xm:sqref>
        </x14:conditionalFormatting>
        <x14:conditionalFormatting xmlns:xm="http://schemas.microsoft.com/office/excel/2006/main">
          <x14:cfRule type="iconSet" priority="108" id="{08A5CE65-495F-4A0D-894B-E31D4BC381A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G167</xm:sqref>
        </x14:conditionalFormatting>
        <x14:conditionalFormatting xmlns:xm="http://schemas.microsoft.com/office/excel/2006/main">
          <x14:cfRule type="iconSet" priority="107" id="{D08A3A0A-E631-4D90-9A0B-16B62643F05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G168</xm:sqref>
        </x14:conditionalFormatting>
        <x14:conditionalFormatting xmlns:xm="http://schemas.microsoft.com/office/excel/2006/main">
          <x14:cfRule type="iconSet" priority="106" id="{6A3399AE-B7DC-48D6-B81F-CC66E2E447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G169</xm:sqref>
        </x14:conditionalFormatting>
        <x14:conditionalFormatting xmlns:xm="http://schemas.microsoft.com/office/excel/2006/main">
          <x14:cfRule type="iconSet" priority="105" id="{1D37192B-B254-45AE-B48F-3DDFD7F43AB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G170</xm:sqref>
        </x14:conditionalFormatting>
        <x14:conditionalFormatting xmlns:xm="http://schemas.microsoft.com/office/excel/2006/main">
          <x14:cfRule type="iconSet" priority="104" id="{7A9336C2-5C49-4700-94D4-F45DA7749DD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G171:G173</xm:sqref>
        </x14:conditionalFormatting>
        <x14:conditionalFormatting xmlns:xm="http://schemas.microsoft.com/office/excel/2006/main">
          <x14:cfRule type="iconSet" priority="103" id="{709A0019-5909-4C81-B577-E4B1B339BB8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G174</xm:sqref>
        </x14:conditionalFormatting>
        <x14:conditionalFormatting xmlns:xm="http://schemas.microsoft.com/office/excel/2006/main">
          <x14:cfRule type="iconSet" priority="102" id="{4367EBDA-BFA9-431D-B12A-8090AC2D32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G175</xm:sqref>
        </x14:conditionalFormatting>
        <x14:conditionalFormatting xmlns:xm="http://schemas.microsoft.com/office/excel/2006/main">
          <x14:cfRule type="iconSet" priority="101" id="{8D5ED237-0F8B-46BD-B539-687C819D215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G176</xm:sqref>
        </x14:conditionalFormatting>
        <x14:conditionalFormatting xmlns:xm="http://schemas.microsoft.com/office/excel/2006/main">
          <x14:cfRule type="iconSet" priority="100" id="{46309C65-5581-447E-B180-0D028A49757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G177</xm:sqref>
        </x14:conditionalFormatting>
        <x14:conditionalFormatting xmlns:xm="http://schemas.microsoft.com/office/excel/2006/main">
          <x14:cfRule type="iconSet" priority="99" id="{9AFF12B9-BB7A-4E48-B1E3-910857FAC7B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G178:G180</xm:sqref>
        </x14:conditionalFormatting>
        <x14:conditionalFormatting xmlns:xm="http://schemas.microsoft.com/office/excel/2006/main">
          <x14:cfRule type="iconSet" priority="98" id="{F4FDF1E0-CE86-4833-9E47-4059BBFFC38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G181</xm:sqref>
        </x14:conditionalFormatting>
        <x14:conditionalFormatting xmlns:xm="http://schemas.microsoft.com/office/excel/2006/main">
          <x14:cfRule type="iconSet" priority="97" id="{8CD7575A-1EEE-4491-9D8A-88AA3A74FCB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G182</xm:sqref>
        </x14:conditionalFormatting>
        <x14:conditionalFormatting xmlns:xm="http://schemas.microsoft.com/office/excel/2006/main">
          <x14:cfRule type="iconSet" priority="96" id="{711087DF-F0D5-448E-9467-8386CD2B8CE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G183</xm:sqref>
        </x14:conditionalFormatting>
        <x14:conditionalFormatting xmlns:xm="http://schemas.microsoft.com/office/excel/2006/main">
          <x14:cfRule type="iconSet" priority="95" id="{A902704F-8478-4EBD-95B0-CA3E0FD6EB6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G184</xm:sqref>
        </x14:conditionalFormatting>
        <x14:conditionalFormatting xmlns:xm="http://schemas.microsoft.com/office/excel/2006/main">
          <x14:cfRule type="iconSet" priority="94" id="{0C30FAD7-7435-4A9D-92EE-A25EE371E87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G185:G187</xm:sqref>
        </x14:conditionalFormatting>
        <x14:conditionalFormatting xmlns:xm="http://schemas.microsoft.com/office/excel/2006/main">
          <x14:cfRule type="iconSet" priority="93" id="{CD6B4761-0447-4EAF-B426-44DF8F60948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G188</xm:sqref>
        </x14:conditionalFormatting>
        <x14:conditionalFormatting xmlns:xm="http://schemas.microsoft.com/office/excel/2006/main">
          <x14:cfRule type="iconSet" priority="92" id="{C927BC86-5372-4BF6-BBFD-5E0FBCD1B5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G189</xm:sqref>
        </x14:conditionalFormatting>
        <x14:conditionalFormatting xmlns:xm="http://schemas.microsoft.com/office/excel/2006/main">
          <x14:cfRule type="iconSet" priority="91" id="{A8F29843-6ED8-4163-ADA9-EFB3A8A1AD6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G190</xm:sqref>
        </x14:conditionalFormatting>
        <x14:conditionalFormatting xmlns:xm="http://schemas.microsoft.com/office/excel/2006/main">
          <x14:cfRule type="iconSet" priority="90" id="{D9CF2411-0348-4D28-8F78-C704D568C9A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G191</xm:sqref>
        </x14:conditionalFormatting>
        <x14:conditionalFormatting xmlns:xm="http://schemas.microsoft.com/office/excel/2006/main">
          <x14:cfRule type="iconSet" priority="89" id="{D60BDC8D-1AC4-4D84-918F-4742EC624A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G192:G194</xm:sqref>
        </x14:conditionalFormatting>
        <x14:conditionalFormatting xmlns:xm="http://schemas.microsoft.com/office/excel/2006/main">
          <x14:cfRule type="iconSet" priority="88" id="{F5141872-CCB6-43B1-9365-2C7F29770EA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G195</xm:sqref>
        </x14:conditionalFormatting>
        <x14:conditionalFormatting xmlns:xm="http://schemas.microsoft.com/office/excel/2006/main">
          <x14:cfRule type="iconSet" priority="87" id="{5DFF0857-8709-4014-9A54-825B66E0DAE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G196</xm:sqref>
        </x14:conditionalFormatting>
        <x14:conditionalFormatting xmlns:xm="http://schemas.microsoft.com/office/excel/2006/main">
          <x14:cfRule type="iconSet" priority="86" id="{D171BFBD-8E69-4A92-8A0A-4040466387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G197</xm:sqref>
        </x14:conditionalFormatting>
        <x14:conditionalFormatting xmlns:xm="http://schemas.microsoft.com/office/excel/2006/main">
          <x14:cfRule type="iconSet" priority="85" id="{DBE4DA1D-92CE-4FB6-818D-FE8B1511273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G198</xm:sqref>
        </x14:conditionalFormatting>
        <x14:conditionalFormatting xmlns:xm="http://schemas.microsoft.com/office/excel/2006/main">
          <x14:cfRule type="iconSet" priority="84" id="{99B23318-7857-4A0B-95CF-C38FEA91D1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G199:G201</xm:sqref>
        </x14:conditionalFormatting>
        <x14:conditionalFormatting xmlns:xm="http://schemas.microsoft.com/office/excel/2006/main">
          <x14:cfRule type="iconSet" priority="83" id="{D2521104-1D7B-47E3-90DD-6A9E23E5F56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G202</xm:sqref>
        </x14:conditionalFormatting>
        <x14:conditionalFormatting xmlns:xm="http://schemas.microsoft.com/office/excel/2006/main">
          <x14:cfRule type="iconSet" priority="82" id="{5B4B619F-BDEF-4854-BD60-7D1C81EC5FB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G203</xm:sqref>
        </x14:conditionalFormatting>
        <x14:conditionalFormatting xmlns:xm="http://schemas.microsoft.com/office/excel/2006/main">
          <x14:cfRule type="iconSet" priority="81" id="{9A9DFE65-D03C-4178-839C-712E3A6549E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G204</xm:sqref>
        </x14:conditionalFormatting>
        <x14:conditionalFormatting xmlns:xm="http://schemas.microsoft.com/office/excel/2006/main">
          <x14:cfRule type="iconSet" priority="80" id="{3A009233-A16D-4E10-B114-5A0FDD4DD8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G205</xm:sqref>
        </x14:conditionalFormatting>
        <x14:conditionalFormatting xmlns:xm="http://schemas.microsoft.com/office/excel/2006/main">
          <x14:cfRule type="iconSet" priority="79" id="{057D659D-E681-45AB-A0FD-A00033B58D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G206:G208</xm:sqref>
        </x14:conditionalFormatting>
        <x14:conditionalFormatting xmlns:xm="http://schemas.microsoft.com/office/excel/2006/main">
          <x14:cfRule type="iconSet" priority="78" id="{8C0E6F27-D557-48A6-9181-3B0F822ADE4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G209</xm:sqref>
        </x14:conditionalFormatting>
        <x14:conditionalFormatting xmlns:xm="http://schemas.microsoft.com/office/excel/2006/main">
          <x14:cfRule type="iconSet" priority="77" id="{3EA2D4DD-8D94-4836-9CB0-F10C81399A2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G210</xm:sqref>
        </x14:conditionalFormatting>
        <x14:conditionalFormatting xmlns:xm="http://schemas.microsoft.com/office/excel/2006/main">
          <x14:cfRule type="iconSet" priority="76" id="{EA12F4C4-31C9-4B1B-9FEB-2C8C8E1EDFE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G211</xm:sqref>
        </x14:conditionalFormatting>
        <x14:conditionalFormatting xmlns:xm="http://schemas.microsoft.com/office/excel/2006/main">
          <x14:cfRule type="iconSet" priority="75" id="{375AFDF1-ED85-4C19-BA89-FD41012226B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G212</xm:sqref>
        </x14:conditionalFormatting>
        <x14:conditionalFormatting xmlns:xm="http://schemas.microsoft.com/office/excel/2006/main">
          <x14:cfRule type="iconSet" priority="74" id="{57C25FD6-4106-459B-868E-1345513EE52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G213:G215</xm:sqref>
        </x14:conditionalFormatting>
        <x14:conditionalFormatting xmlns:xm="http://schemas.microsoft.com/office/excel/2006/main">
          <x14:cfRule type="iconSet" priority="73" id="{E22157A0-9FC4-4972-9EAD-2EE5961C44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G216</xm:sqref>
        </x14:conditionalFormatting>
        <x14:conditionalFormatting xmlns:xm="http://schemas.microsoft.com/office/excel/2006/main">
          <x14:cfRule type="iconSet" priority="72" id="{A32BC960-B68E-4A6E-98AD-4F4CA4FADB3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G217</xm:sqref>
        </x14:conditionalFormatting>
        <x14:conditionalFormatting xmlns:xm="http://schemas.microsoft.com/office/excel/2006/main">
          <x14:cfRule type="iconSet" priority="71" id="{9E94FE1F-7F95-47EC-8191-28F52CC23E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G218</xm:sqref>
        </x14:conditionalFormatting>
        <x14:conditionalFormatting xmlns:xm="http://schemas.microsoft.com/office/excel/2006/main">
          <x14:cfRule type="iconSet" priority="70" id="{372E8D29-D32D-4CCC-B37B-DBDD503058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G219</xm:sqref>
        </x14:conditionalFormatting>
        <x14:conditionalFormatting xmlns:xm="http://schemas.microsoft.com/office/excel/2006/main">
          <x14:cfRule type="iconSet" priority="69" id="{BB74ADAB-A50D-45AD-B808-6379EA973E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G220:G222</xm:sqref>
        </x14:conditionalFormatting>
        <x14:conditionalFormatting xmlns:xm="http://schemas.microsoft.com/office/excel/2006/main">
          <x14:cfRule type="iconSet" priority="68" id="{F865E9A5-ADB9-4D3F-BFB1-62B718C13E5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G223</xm:sqref>
        </x14:conditionalFormatting>
        <x14:conditionalFormatting xmlns:xm="http://schemas.microsoft.com/office/excel/2006/main">
          <x14:cfRule type="iconSet" priority="67" id="{87D3F0F9-55F1-4F4D-8DFF-26D0A49D242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G224</xm:sqref>
        </x14:conditionalFormatting>
        <x14:conditionalFormatting xmlns:xm="http://schemas.microsoft.com/office/excel/2006/main">
          <x14:cfRule type="iconSet" priority="66" id="{93CB0201-128E-40E3-B37B-EED48175B88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G225</xm:sqref>
        </x14:conditionalFormatting>
        <x14:conditionalFormatting xmlns:xm="http://schemas.microsoft.com/office/excel/2006/main">
          <x14:cfRule type="iconSet" priority="65" id="{A2B661F6-C250-40F6-971A-D1B6F5B07DA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G226</xm:sqref>
        </x14:conditionalFormatting>
        <x14:conditionalFormatting xmlns:xm="http://schemas.microsoft.com/office/excel/2006/main">
          <x14:cfRule type="iconSet" priority="64" id="{E77A3CF0-E236-48E2-A8E0-800807B2428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G227:G229</xm:sqref>
        </x14:conditionalFormatting>
        <x14:conditionalFormatting xmlns:xm="http://schemas.microsoft.com/office/excel/2006/main">
          <x14:cfRule type="iconSet" priority="63" id="{1F1101F0-280E-497A-A52C-B40E2EAE347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G230</xm:sqref>
        </x14:conditionalFormatting>
        <x14:conditionalFormatting xmlns:xm="http://schemas.microsoft.com/office/excel/2006/main">
          <x14:cfRule type="iconSet" priority="62" id="{CF97AD20-3252-433F-BFDC-9E2FB2B134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G231</xm:sqref>
        </x14:conditionalFormatting>
        <x14:conditionalFormatting xmlns:xm="http://schemas.microsoft.com/office/excel/2006/main">
          <x14:cfRule type="iconSet" priority="61" id="{F0D6AC72-6D12-4382-B9C7-6BCDBD778BF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G232</xm:sqref>
        </x14:conditionalFormatting>
        <x14:conditionalFormatting xmlns:xm="http://schemas.microsoft.com/office/excel/2006/main">
          <x14:cfRule type="iconSet" priority="60" id="{FE6193BD-5E21-418D-AE75-77C8A3173B3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G233</xm:sqref>
        </x14:conditionalFormatting>
        <x14:conditionalFormatting xmlns:xm="http://schemas.microsoft.com/office/excel/2006/main">
          <x14:cfRule type="iconSet" priority="59" id="{7124B3A6-7136-47F0-90A6-9A115676DFC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G234:G236</xm:sqref>
        </x14:conditionalFormatting>
        <x14:conditionalFormatting xmlns:xm="http://schemas.microsoft.com/office/excel/2006/main">
          <x14:cfRule type="iconSet" priority="58" id="{2368C4DA-F675-454F-9DF4-02A231445D5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G237</xm:sqref>
        </x14:conditionalFormatting>
        <x14:conditionalFormatting xmlns:xm="http://schemas.microsoft.com/office/excel/2006/main">
          <x14:cfRule type="iconSet" priority="57" id="{375F981D-AA87-44B4-850A-4A872E0FAE9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G238</xm:sqref>
        </x14:conditionalFormatting>
        <x14:conditionalFormatting xmlns:xm="http://schemas.microsoft.com/office/excel/2006/main">
          <x14:cfRule type="iconSet" priority="56" id="{CE602AB6-4CAC-486D-AFF4-006A7FA4725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G239</xm:sqref>
        </x14:conditionalFormatting>
        <x14:conditionalFormatting xmlns:xm="http://schemas.microsoft.com/office/excel/2006/main">
          <x14:cfRule type="iconSet" priority="55" id="{D07B4BCA-FB2E-4D42-A79F-6447725E69B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G240</xm:sqref>
        </x14:conditionalFormatting>
        <x14:conditionalFormatting xmlns:xm="http://schemas.microsoft.com/office/excel/2006/main">
          <x14:cfRule type="iconSet" priority="53" id="{D87AF1B0-B322-4F64-BB83-B4B6172CBAE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G244</xm:sqref>
        </x14:conditionalFormatting>
        <x14:conditionalFormatting xmlns:xm="http://schemas.microsoft.com/office/excel/2006/main">
          <x14:cfRule type="iconSet" priority="52" id="{18B4737B-28D8-47B4-B108-E1563B07390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G245</xm:sqref>
        </x14:conditionalFormatting>
        <x14:conditionalFormatting xmlns:xm="http://schemas.microsoft.com/office/excel/2006/main">
          <x14:cfRule type="iconSet" priority="51" id="{8B874675-4213-4562-B4F4-6D29E2245EB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G246</xm:sqref>
        </x14:conditionalFormatting>
        <x14:conditionalFormatting xmlns:xm="http://schemas.microsoft.com/office/excel/2006/main">
          <x14:cfRule type="iconSet" priority="50" id="{2C21045E-24BF-4AB4-A956-263163123BB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G247</xm:sqref>
        </x14:conditionalFormatting>
        <x14:conditionalFormatting xmlns:xm="http://schemas.microsoft.com/office/excel/2006/main">
          <x14:cfRule type="iconSet" priority="49" id="{3F2DC1FB-1421-4AF8-98CD-83D7772BA9E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G248:G250</xm:sqref>
        </x14:conditionalFormatting>
        <x14:conditionalFormatting xmlns:xm="http://schemas.microsoft.com/office/excel/2006/main">
          <x14:cfRule type="iconSet" priority="48" id="{3702D3E6-46E8-47E2-BE56-4AB63351D41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G251</xm:sqref>
        </x14:conditionalFormatting>
        <x14:conditionalFormatting xmlns:xm="http://schemas.microsoft.com/office/excel/2006/main">
          <x14:cfRule type="iconSet" priority="47" id="{4F783442-51A6-40D9-ADFE-43183BC76F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G252</xm:sqref>
        </x14:conditionalFormatting>
        <x14:conditionalFormatting xmlns:xm="http://schemas.microsoft.com/office/excel/2006/main">
          <x14:cfRule type="iconSet" priority="46" id="{CBFA5433-53BC-457D-AC33-170A3E7EF9F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G253</xm:sqref>
        </x14:conditionalFormatting>
        <x14:conditionalFormatting xmlns:xm="http://schemas.microsoft.com/office/excel/2006/main">
          <x14:cfRule type="iconSet" priority="45" id="{A40DC3EF-AB91-4C4C-8AF5-FBB6C9377EF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G254</xm:sqref>
        </x14:conditionalFormatting>
        <x14:conditionalFormatting xmlns:xm="http://schemas.microsoft.com/office/excel/2006/main">
          <x14:cfRule type="iconSet" priority="44" id="{0274F355-6840-4509-B9FA-4647AD0527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G255:G257</xm:sqref>
        </x14:conditionalFormatting>
        <x14:conditionalFormatting xmlns:xm="http://schemas.microsoft.com/office/excel/2006/main">
          <x14:cfRule type="iconSet" priority="43" id="{FCDD4765-1E6C-4ADC-8447-8008D1C79A2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G258</xm:sqref>
        </x14:conditionalFormatting>
        <x14:conditionalFormatting xmlns:xm="http://schemas.microsoft.com/office/excel/2006/main">
          <x14:cfRule type="iconSet" priority="42" id="{6BED33F2-C5D4-4711-BE00-BFE19C18F4B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G259</xm:sqref>
        </x14:conditionalFormatting>
        <x14:conditionalFormatting xmlns:xm="http://schemas.microsoft.com/office/excel/2006/main">
          <x14:cfRule type="iconSet" priority="41" id="{A0D2B61F-BE4E-42A9-8107-F1AE5F1FC21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G260</xm:sqref>
        </x14:conditionalFormatting>
        <x14:conditionalFormatting xmlns:xm="http://schemas.microsoft.com/office/excel/2006/main">
          <x14:cfRule type="iconSet" priority="40" id="{8F4AF876-4595-4543-96AA-E925358E0A4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G261</xm:sqref>
        </x14:conditionalFormatting>
        <x14:conditionalFormatting xmlns:xm="http://schemas.microsoft.com/office/excel/2006/main">
          <x14:cfRule type="iconSet" priority="39" id="{C82B9B83-2F01-400F-9FE1-26CEF394A1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G262</xm:sqref>
        </x14:conditionalFormatting>
        <x14:conditionalFormatting xmlns:xm="http://schemas.microsoft.com/office/excel/2006/main">
          <x14:cfRule type="iconSet" priority="38" id="{8B0372D8-7E72-47EB-B7EC-F137D44B0B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G263</xm:sqref>
        </x14:conditionalFormatting>
        <x14:conditionalFormatting xmlns:xm="http://schemas.microsoft.com/office/excel/2006/main">
          <x14:cfRule type="iconSet" priority="37" id="{485004B6-98FA-47B3-9BAB-1EC75B72D96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G264</xm:sqref>
        </x14:conditionalFormatting>
        <x14:conditionalFormatting xmlns:xm="http://schemas.microsoft.com/office/excel/2006/main">
          <x14:cfRule type="iconSet" priority="36" id="{5F1355DF-CE73-4BEC-AF58-B9C20B5F440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G265</xm:sqref>
        </x14:conditionalFormatting>
        <x14:conditionalFormatting xmlns:xm="http://schemas.microsoft.com/office/excel/2006/main">
          <x14:cfRule type="iconSet" priority="35" id="{4E9F6B3C-5FF4-42AC-B575-38084BCCC29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G266</xm:sqref>
        </x14:conditionalFormatting>
        <x14:conditionalFormatting xmlns:xm="http://schemas.microsoft.com/office/excel/2006/main">
          <x14:cfRule type="iconSet" priority="192" id="{BD483669-73D5-4BD7-9993-51A08BDAE1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G241:G243</xm:sqref>
        </x14:conditionalFormatting>
        <x14:conditionalFormatting xmlns:xm="http://schemas.microsoft.com/office/excel/2006/main">
          <x14:cfRule type="iconSet" priority="32" id="{A3F338D9-EA7A-4CB0-866A-5A7E7EC27A4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31" id="{58DC6865-31E5-4D63-B472-A4B5A0FFA7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30" id="{F22791BE-383C-4061-A70A-1630A306DA1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  <x14:conditionalFormatting xmlns:xm="http://schemas.microsoft.com/office/excel/2006/main">
          <x14:cfRule type="iconSet" priority="27" id="{46E8D6E6-E01D-4756-93F8-9C89C97FCC7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F71</xm:sqref>
        </x14:conditionalFormatting>
        <x14:conditionalFormatting xmlns:xm="http://schemas.microsoft.com/office/excel/2006/main">
          <x14:cfRule type="iconSet" priority="28" id="{65F80994-B7FB-48BF-AC22-F000B49ACB1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26" id="{9821364F-8C49-4E27-A941-7AB0D5737CE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F73</xm:sqref>
        </x14:conditionalFormatting>
        <x14:conditionalFormatting xmlns:xm="http://schemas.microsoft.com/office/excel/2006/main">
          <x14:cfRule type="iconSet" priority="25" id="{0FDC4CDB-39B6-48B8-9BAA-BB490D73B07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F78</xm:sqref>
        </x14:conditionalFormatting>
        <x14:conditionalFormatting xmlns:xm="http://schemas.microsoft.com/office/excel/2006/main">
          <x14:cfRule type="iconSet" priority="22" id="{422B3493-4A1A-465E-9EF3-C44D1A8DDD5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F79</xm:sqref>
        </x14:conditionalFormatting>
        <x14:conditionalFormatting xmlns:xm="http://schemas.microsoft.com/office/excel/2006/main">
          <x14:cfRule type="iconSet" priority="21" id="{98522DFF-4229-4C3A-AEAB-894B3BEE743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F81</xm:sqref>
        </x14:conditionalFormatting>
        <x14:conditionalFormatting xmlns:xm="http://schemas.microsoft.com/office/excel/2006/main">
          <x14:cfRule type="iconSet" priority="194" id="{2D731C5C-4C90-4E00-851F-449B3708D4C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G81</xm:sqref>
        </x14:conditionalFormatting>
        <x14:conditionalFormatting xmlns:xm="http://schemas.microsoft.com/office/excel/2006/main">
          <x14:cfRule type="iconSet" priority="20" id="{C71D501E-057F-42BF-A55B-E1F59C095E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F85</xm:sqref>
        </x14:conditionalFormatting>
        <x14:conditionalFormatting xmlns:xm="http://schemas.microsoft.com/office/excel/2006/main">
          <x14:cfRule type="iconSet" priority="195" id="{7CEC9AA0-431A-4E71-84C6-A4CC1098676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G87</xm:sqref>
        </x14:conditionalFormatting>
        <x14:conditionalFormatting xmlns:xm="http://schemas.microsoft.com/office/excel/2006/main">
          <x14:cfRule type="iconSet" priority="19" id="{C9898041-1B6D-4432-8F6F-58031A351FC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F87</xm:sqref>
        </x14:conditionalFormatting>
        <x14:conditionalFormatting xmlns:xm="http://schemas.microsoft.com/office/excel/2006/main">
          <x14:cfRule type="iconSet" priority="18" id="{97DA75FD-A087-437A-AAE3-E15E0E84CF9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F90</xm:sqref>
        </x14:conditionalFormatting>
        <x14:conditionalFormatting xmlns:xm="http://schemas.microsoft.com/office/excel/2006/main">
          <x14:cfRule type="iconSet" priority="17" id="{D764BCAE-5D3F-410E-9E59-973852F8E15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F92</xm:sqref>
        </x14:conditionalFormatting>
        <x14:conditionalFormatting xmlns:xm="http://schemas.microsoft.com/office/excel/2006/main">
          <x14:cfRule type="iconSet" priority="197" id="{EF0DE5FC-398B-4459-8D9D-9F032572F85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G92</xm:sqref>
        </x14:conditionalFormatting>
        <x14:conditionalFormatting xmlns:xm="http://schemas.microsoft.com/office/excel/2006/main">
          <x14:cfRule type="iconSet" priority="16" id="{51682A88-C58B-4FEA-8A5B-2E762F0CED8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F94</xm:sqref>
        </x14:conditionalFormatting>
        <x14:conditionalFormatting xmlns:xm="http://schemas.microsoft.com/office/excel/2006/main">
          <x14:cfRule type="iconSet" priority="15" id="{D334CBDF-4365-4E37-8387-2F9FB38B32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G94</xm:sqref>
        </x14:conditionalFormatting>
        <x14:conditionalFormatting xmlns:xm="http://schemas.microsoft.com/office/excel/2006/main">
          <x14:cfRule type="iconSet" priority="14" id="{76E07725-EDE4-4843-B533-9769EAFC6CF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G96</xm:sqref>
        </x14:conditionalFormatting>
        <x14:conditionalFormatting xmlns:xm="http://schemas.microsoft.com/office/excel/2006/main">
          <x14:cfRule type="iconSet" priority="13" id="{43ECC296-52C3-41F1-A9F7-26FED91503A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F96</xm:sqref>
        </x14:conditionalFormatting>
        <x14:conditionalFormatting xmlns:xm="http://schemas.microsoft.com/office/excel/2006/main">
          <x14:cfRule type="iconSet" priority="11" id="{7C6AAE6B-5FCC-427A-9BCF-C4E8039899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F97</xm:sqref>
        </x14:conditionalFormatting>
        <x14:conditionalFormatting xmlns:xm="http://schemas.microsoft.com/office/excel/2006/main">
          <x14:cfRule type="iconSet" priority="10" id="{04C57B81-C0CE-4B11-ADFD-F1A37787CE0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F99</xm:sqref>
        </x14:conditionalFormatting>
        <x14:conditionalFormatting xmlns:xm="http://schemas.microsoft.com/office/excel/2006/main">
          <x14:cfRule type="iconSet" priority="199" id="{BA49592A-E58D-4A80-8720-C1D8962D89B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F103:F104</xm:sqref>
        </x14:conditionalFormatting>
        <x14:conditionalFormatting xmlns:xm="http://schemas.microsoft.com/office/excel/2006/main">
          <x14:cfRule type="iconSet" priority="201" id="{31DA3870-2053-4549-A81D-7080D8EA952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G102:G106</xm:sqref>
        </x14:conditionalFormatting>
        <x14:conditionalFormatting xmlns:xm="http://schemas.microsoft.com/office/excel/2006/main">
          <x14:cfRule type="iconSet" priority="8" id="{54ABBACE-3460-49A3-8ED1-9CDAA4F823B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F107</xm:sqref>
        </x14:conditionalFormatting>
        <x14:conditionalFormatting xmlns:xm="http://schemas.microsoft.com/office/excel/2006/main">
          <x14:cfRule type="iconSet" priority="7" id="{42C90FA4-9CEE-4A05-8B26-A133289B8E7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F110</xm:sqref>
        </x14:conditionalFormatting>
        <x14:conditionalFormatting xmlns:xm="http://schemas.microsoft.com/office/excel/2006/main">
          <x14:cfRule type="iconSet" priority="203" id="{D6EF7A7F-BCFF-4C50-B068-DD6E44293FB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G112</xm:sqref>
        </x14:conditionalFormatting>
        <x14:conditionalFormatting xmlns:xm="http://schemas.microsoft.com/office/excel/2006/main">
          <x14:cfRule type="iconSet" priority="6" id="{2B35E5B7-1DE9-4A3E-A2FC-6277D1CABC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F112</xm:sqref>
        </x14:conditionalFormatting>
        <x14:conditionalFormatting xmlns:xm="http://schemas.microsoft.com/office/excel/2006/main">
          <x14:cfRule type="iconSet" priority="5" id="{3893D5CC-C19E-48F1-8C0B-8B20E1302A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F116</xm:sqref>
        </x14:conditionalFormatting>
        <x14:conditionalFormatting xmlns:xm="http://schemas.microsoft.com/office/excel/2006/main">
          <x14:cfRule type="iconSet" priority="204" id="{9CB34925-A4BA-4ABB-99D6-DB2BC15513B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G118:G119</xm:sqref>
        </x14:conditionalFormatting>
        <x14:conditionalFormatting xmlns:xm="http://schemas.microsoft.com/office/excel/2006/main">
          <x14:cfRule type="iconSet" priority="4" id="{EE59F798-31F2-451E-99DE-A3BBCCB5FC8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F119</xm:sqref>
        </x14:conditionalFormatting>
        <x14:conditionalFormatting xmlns:xm="http://schemas.microsoft.com/office/excel/2006/main">
          <x14:cfRule type="iconSet" priority="3" id="{BAB5B62C-2CCC-4D3D-8D9B-1545B2E2417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F118</xm:sqref>
        </x14:conditionalFormatting>
        <x14:conditionalFormatting xmlns:xm="http://schemas.microsoft.com/office/excel/2006/main">
          <x14:cfRule type="iconSet" priority="2" id="{DE1C9EF7-0580-4FF8-8CF2-3D21111858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F122</xm:sqref>
        </x14:conditionalFormatting>
        <x14:conditionalFormatting xmlns:xm="http://schemas.microsoft.com/office/excel/2006/main">
          <x14:cfRule type="iconSet" priority="205" id="{E8A01439-25BC-407A-9714-D05617F409B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G125</xm:sqref>
        </x14:conditionalFormatting>
        <x14:conditionalFormatting xmlns:xm="http://schemas.microsoft.com/office/excel/2006/main">
          <x14:cfRule type="iconSet" priority="1" id="{3F6D4965-F012-4F67-9705-4EF60C4A84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AS-PROJECT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thienphu</cp:lastModifiedBy>
  <dcterms:created xsi:type="dcterms:W3CDTF">2013-07-22T15:44:44Z</dcterms:created>
  <dcterms:modified xsi:type="dcterms:W3CDTF">2014-01-15T10:41:43Z</dcterms:modified>
</cp:coreProperties>
</file>