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230" activeTab="4"/>
  </bookViews>
  <sheets>
    <sheet name="Cover(Tổng Quan)" sheetId="4" r:id="rId1"/>
    <sheet name="History(Lich Su)" sheetId="5" r:id="rId2"/>
    <sheet name="SPECIFY(Đặc Tả)(1)" sheetId="1" r:id="rId3"/>
    <sheet name="SPECIFY(Chi Tiết)(2)" sheetId="6" r:id="rId4"/>
    <sheet name="Sô Đồ DB" sheetId="7" r:id="rId5"/>
  </sheets>
  <definedNames>
    <definedName name="_xlnm.Print_Area" localSheetId="3">'SPECIFY(Chi Tiết)(2)'!$A$1:$BA$310</definedName>
    <definedName name="_xlnm.Print_Area" localSheetId="2">'SPECIFY(Đặc Tả)(1)'!$A$1:$BA$16</definedName>
  </definedNames>
  <calcPr calcId="144525"/>
</workbook>
</file>

<file path=xl/calcChain.xml><?xml version="1.0" encoding="utf-8"?>
<calcChain xmlns="http://schemas.openxmlformats.org/spreadsheetml/2006/main">
  <c r="Q283" i="6" l="1"/>
  <c r="I282" i="6"/>
  <c r="Q255" i="6"/>
  <c r="I254" i="6"/>
  <c r="Q227" i="6"/>
  <c r="I226" i="6"/>
  <c r="Q199" i="6"/>
  <c r="I198" i="6"/>
  <c r="Q171" i="6"/>
  <c r="I170" i="6"/>
  <c r="Q143" i="6"/>
  <c r="I142" i="6"/>
  <c r="Q115" i="6"/>
  <c r="I114" i="6"/>
  <c r="Q87" i="6"/>
  <c r="I86" i="6"/>
  <c r="Q59" i="6"/>
  <c r="I58" i="6"/>
  <c r="Q31" i="6"/>
  <c r="I30" i="6"/>
  <c r="I3" i="6"/>
  <c r="Q4" i="6"/>
  <c r="A16" i="1"/>
  <c r="A15" i="1"/>
  <c r="A14" i="1"/>
  <c r="A13" i="1"/>
  <c r="A12" i="1"/>
  <c r="A5" i="1"/>
  <c r="A6" i="1"/>
  <c r="H3" i="1"/>
  <c r="P1" i="1"/>
  <c r="A11" i="1"/>
  <c r="A10" i="1"/>
  <c r="A9" i="1"/>
  <c r="A8" i="1"/>
  <c r="A7" i="1"/>
  <c r="AN2" i="6"/>
  <c r="AN1" i="6"/>
  <c r="P1" i="6"/>
  <c r="AN1" i="1"/>
  <c r="AN2" i="1"/>
</calcChain>
</file>

<file path=xl/sharedStrings.xml><?xml version="1.0" encoding="utf-8"?>
<sst xmlns="http://schemas.openxmlformats.org/spreadsheetml/2006/main" count="180" uniqueCount="48">
  <si>
    <t>ID</t>
  </si>
  <si>
    <t>Date</t>
  </si>
  <si>
    <t>Author</t>
  </si>
  <si>
    <t>HaiPM</t>
  </si>
  <si>
    <t>Name Project:</t>
  </si>
  <si>
    <t>Description:</t>
  </si>
  <si>
    <t>●</t>
  </si>
  <si>
    <t>Cover</t>
  </si>
  <si>
    <t>History</t>
  </si>
  <si>
    <t>Sheet Description</t>
  </si>
  <si>
    <t>Option</t>
  </si>
  <si>
    <t>Tạo Mới</t>
  </si>
  <si>
    <t>Type</t>
  </si>
  <si>
    <t>Quản Lý Giải Vô Địch Bóng Đá Quốc Gia</t>
  </si>
  <si>
    <t>Name</t>
  </si>
  <si>
    <t>Description</t>
  </si>
  <si>
    <t>Object Function</t>
  </si>
  <si>
    <t>Type 1</t>
  </si>
  <si>
    <t>Type 2</t>
  </si>
  <si>
    <t>Tiếp nhận HS các đội đăng ký mới</t>
  </si>
  <si>
    <t>Tiếp nhận DS các cầu thủ</t>
  </si>
  <si>
    <t>Lập lịch thi đấu</t>
  </si>
  <si>
    <t>Ghi nhận KQ trận đấu</t>
  </si>
  <si>
    <t>Tra cứu cầu thủ</t>
  </si>
  <si>
    <t>Tra cứu đội bóng</t>
  </si>
  <si>
    <t>Lập báo cáo giải</t>
  </si>
  <si>
    <t>Lập DS các đội ở các hạng đấu</t>
  </si>
  <si>
    <t>Lập DS các đội dự cup quốc gia</t>
  </si>
  <si>
    <t>Lập DS các đội dự cup châu lục</t>
  </si>
  <si>
    <t>Thay đổi quy định</t>
  </si>
  <si>
    <t xml:space="preserve">Description: </t>
  </si>
  <si>
    <t>Use Case</t>
  </si>
  <si>
    <t>Brief Descriptions</t>
  </si>
  <si>
    <t>Main Flow</t>
  </si>
  <si>
    <t>Alternative Flows</t>
  </si>
  <si>
    <t>Pre-Conditions</t>
  </si>
  <si>
    <t>Special Requirements</t>
  </si>
  <si>
    <t xml:space="preserve">Liên đoàn quốc gia sẽ chấp nhận hồ sơ các đội đăng ký mới với các thông tin(Logo, Tên đội, </t>
  </si>
  <si>
    <t xml:space="preserve">Ngày thành lập, Màu áo sân nhà, Sân nhà(có thể có sân nhà với đội khác trong cùng TP), </t>
  </si>
  <si>
    <t>Sức chứa, Đơn vị chủ quản, Chủ tịch, Vốn điều lệ ban đầu, Địa chỉ, Tel/Fax, Website).</t>
  </si>
  <si>
    <t xml:space="preserve">nhà, Sân nhà(có thể có sân nhà với đội khác trong cùng TP), </t>
  </si>
  <si>
    <t>1. Liên đoàn quốc gia yêu cầu cung cấp các thông tin sau: Logo, Tên đội, Ngày thành lập, Màu áo sân</t>
  </si>
  <si>
    <t>2. Người dùng cung cấp các thông tin cần thiết.</t>
  </si>
  <si>
    <t>3. Người dùng đề nghị tiếp nhận hồ sơ các đội đăng ký mới</t>
  </si>
  <si>
    <t>4. Hệ thống thưc hiện xxxx</t>
  </si>
  <si>
    <t>5. Hệ thống đưa ra thông tin cho biết hồ sơ đã được đăng ký</t>
  </si>
  <si>
    <t>HuyNP</t>
  </si>
  <si>
    <t>XuanNTT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</si>
</sst>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#,##0;\-#,##0;&quot;-&quot;"/>
    <numFmt numFmtId="167" formatCode="&quot;｣&quot;#,##0.00;\-&quot;｣&quot;#,##0.00"/>
  </numFmts>
  <fonts count="14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10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Bookman Old Style"/>
      <family val="1"/>
    </font>
    <font>
      <sz val="11"/>
      <color theme="1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0" borderId="0"/>
    <xf numFmtId="0" fontId="5" fillId="0" borderId="0">
      <alignment horizontal="center" wrapText="1"/>
      <protection locked="0"/>
    </xf>
    <xf numFmtId="166" fontId="2" fillId="0" borderId="0" applyFill="0" applyBorder="0" applyAlignment="0"/>
    <xf numFmtId="38" fontId="6" fillId="2" borderId="0" applyNumberFormat="0" applyBorder="0" applyAlignment="0" applyProtection="0"/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10" fontId="6" fillId="3" borderId="3" applyNumberFormat="0" applyBorder="0" applyAlignment="0" applyProtection="0"/>
    <xf numFmtId="167" fontId="7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14" fontId="5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0" fontId="8" fillId="0" borderId="0" applyNumberFormat="0" applyFont="0" applyFill="0" applyBorder="0" applyAlignment="0" applyProtection="0">
      <alignment horizontal="left"/>
    </xf>
    <xf numFmtId="0" fontId="9" fillId="0" borderId="4">
      <alignment horizontal="center"/>
    </xf>
    <xf numFmtId="0" fontId="1" fillId="0" borderId="0">
      <alignment vertical="center"/>
    </xf>
    <xf numFmtId="0" fontId="7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5">
    <xf numFmtId="0" fontId="0" fillId="0" borderId="0" xfId="0"/>
    <xf numFmtId="0" fontId="1" fillId="2" borderId="10" xfId="19" applyFont="1" applyFill="1" applyBorder="1" applyAlignment="1">
      <alignment vertical="center"/>
    </xf>
    <xf numFmtId="0" fontId="1" fillId="2" borderId="2" xfId="19" applyFont="1" applyFill="1" applyBorder="1" applyAlignment="1">
      <alignment vertical="center"/>
    </xf>
    <xf numFmtId="0" fontId="1" fillId="2" borderId="11" xfId="19" applyFont="1" applyFill="1" applyBorder="1" applyAlignment="1">
      <alignment horizontal="center" vertical="center"/>
    </xf>
    <xf numFmtId="0" fontId="1" fillId="2" borderId="2" xfId="19" applyFont="1" applyFill="1" applyBorder="1" applyAlignment="1">
      <alignment horizontal="center" vertical="center"/>
    </xf>
    <xf numFmtId="0" fontId="1" fillId="2" borderId="10" xfId="19" applyFont="1" applyFill="1" applyBorder="1" applyAlignment="1">
      <alignment horizontal="center" vertical="center"/>
    </xf>
    <xf numFmtId="0" fontId="1" fillId="2" borderId="5" xfId="19" applyFont="1" applyFill="1" applyBorder="1" applyAlignment="1">
      <alignment horizontal="center" vertical="center"/>
    </xf>
    <xf numFmtId="0" fontId="1" fillId="2" borderId="19" xfId="19" applyFont="1" applyFill="1" applyBorder="1" applyAlignment="1">
      <alignment horizontal="center" vertical="center"/>
    </xf>
    <xf numFmtId="0" fontId="1" fillId="2" borderId="18" xfId="19" applyFont="1" applyFill="1" applyBorder="1" applyAlignment="1">
      <alignment horizontal="center" vertical="center"/>
    </xf>
    <xf numFmtId="0" fontId="1" fillId="0" borderId="11" xfId="19" applyFont="1" applyBorder="1" applyAlignment="1">
      <alignment horizontal="center" vertical="center"/>
    </xf>
    <xf numFmtId="0" fontId="1" fillId="0" borderId="2" xfId="19" applyFont="1" applyBorder="1" applyAlignment="1">
      <alignment horizontal="center" vertical="center"/>
    </xf>
    <xf numFmtId="0" fontId="1" fillId="0" borderId="13" xfId="19" applyFont="1" applyBorder="1" applyAlignment="1">
      <alignment horizontal="center" vertical="center"/>
    </xf>
    <xf numFmtId="0" fontId="1" fillId="0" borderId="5" xfId="19" applyFont="1" applyBorder="1" applyAlignment="1">
      <alignment horizontal="center" vertical="center"/>
    </xf>
    <xf numFmtId="0" fontId="1" fillId="0" borderId="19" xfId="19" applyFont="1" applyBorder="1" applyAlignment="1">
      <alignment horizontal="center" vertical="center"/>
    </xf>
    <xf numFmtId="0" fontId="1" fillId="2" borderId="9" xfId="19" applyFont="1" applyFill="1" applyBorder="1" applyAlignment="1">
      <alignment vertical="center"/>
    </xf>
    <xf numFmtId="0" fontId="1" fillId="2" borderId="13" xfId="19" applyFont="1" applyFill="1" applyBorder="1" applyAlignment="1">
      <alignment vertical="center"/>
    </xf>
    <xf numFmtId="0" fontId="1" fillId="5" borderId="2" xfId="18" applyFont="1" applyFill="1" applyBorder="1" applyAlignment="1">
      <alignment vertical="top"/>
    </xf>
    <xf numFmtId="0" fontId="1" fillId="5" borderId="11" xfId="18" applyFont="1" applyFill="1" applyBorder="1" applyAlignment="1">
      <alignment vertical="top"/>
    </xf>
    <xf numFmtId="0" fontId="1" fillId="5" borderId="6" xfId="18" applyFont="1" applyFill="1" applyBorder="1" applyAlignment="1">
      <alignment vertical="center"/>
    </xf>
    <xf numFmtId="0" fontId="1" fillId="5" borderId="7" xfId="18" applyFont="1" applyFill="1" applyBorder="1" applyAlignment="1">
      <alignment vertical="center"/>
    </xf>
    <xf numFmtId="0" fontId="1" fillId="5" borderId="8" xfId="18" applyFont="1" applyFill="1" applyBorder="1" applyAlignment="1">
      <alignment vertical="center"/>
    </xf>
    <xf numFmtId="0" fontId="1" fillId="5" borderId="0" xfId="18" applyFont="1" applyFill="1" applyBorder="1" applyAlignment="1">
      <alignment vertical="center"/>
    </xf>
    <xf numFmtId="0" fontId="1" fillId="5" borderId="8" xfId="18" applyFont="1" applyFill="1" applyBorder="1" applyAlignment="1">
      <alignment vertical="top"/>
    </xf>
    <xf numFmtId="0" fontId="1" fillId="5" borderId="0" xfId="18" applyFont="1" applyFill="1" applyBorder="1" applyAlignment="1">
      <alignment vertical="top"/>
    </xf>
    <xf numFmtId="0" fontId="1" fillId="5" borderId="0" xfId="18" applyFont="1" applyFill="1" applyAlignment="1">
      <alignment vertical="top"/>
    </xf>
    <xf numFmtId="0" fontId="1" fillId="5" borderId="3" xfId="18" applyFont="1" applyFill="1" applyBorder="1" applyAlignment="1">
      <alignment horizontal="center" vertical="top"/>
    </xf>
    <xf numFmtId="0" fontId="1" fillId="5" borderId="3" xfId="18" applyFont="1" applyFill="1" applyBorder="1" applyAlignment="1">
      <alignment horizontal="center" vertical="center"/>
    </xf>
    <xf numFmtId="0" fontId="1" fillId="0" borderId="0" xfId="18" applyFont="1" applyBorder="1" applyAlignment="1">
      <alignment vertical="center"/>
    </xf>
    <xf numFmtId="0" fontId="1" fillId="5" borderId="0" xfId="26" applyFont="1" applyFill="1" applyAlignment="1">
      <alignment horizontal="center" vertical="center"/>
    </xf>
    <xf numFmtId="0" fontId="1" fillId="2" borderId="31" xfId="26" applyFont="1" applyFill="1" applyBorder="1" applyAlignment="1">
      <alignment horizontal="center" vertical="center"/>
    </xf>
    <xf numFmtId="0" fontId="1" fillId="0" borderId="26" xfId="26" applyFont="1" applyBorder="1" applyAlignment="1">
      <alignment vertical="center"/>
    </xf>
    <xf numFmtId="14" fontId="11" fillId="0" borderId="30" xfId="26" applyNumberFormat="1" applyFont="1" applyBorder="1" applyAlignment="1">
      <alignment horizontal="center" vertical="center"/>
    </xf>
    <xf numFmtId="14" fontId="11" fillId="0" borderId="29" xfId="26" applyNumberFormat="1" applyFont="1" applyBorder="1" applyAlignment="1">
      <alignment horizontal="center" vertical="center"/>
    </xf>
    <xf numFmtId="14" fontId="11" fillId="0" borderId="28" xfId="26" applyNumberFormat="1" applyFont="1" applyBorder="1" applyAlignment="1">
      <alignment horizontal="center" vertical="center"/>
    </xf>
    <xf numFmtId="0" fontId="1" fillId="0" borderId="27" xfId="26" applyFont="1" applyBorder="1" applyAlignment="1">
      <alignment horizontal="center" vertical="center"/>
    </xf>
    <xf numFmtId="0" fontId="11" fillId="0" borderId="26" xfId="26" applyFont="1" applyBorder="1" applyAlignment="1">
      <alignment horizontal="center" vertical="center"/>
    </xf>
    <xf numFmtId="0" fontId="1" fillId="0" borderId="26" xfId="26" applyFont="1" applyBorder="1" applyAlignment="1">
      <alignment horizontal="center" vertical="center"/>
    </xf>
    <xf numFmtId="0" fontId="1" fillId="0" borderId="21" xfId="26" applyFont="1" applyBorder="1" applyAlignment="1">
      <alignment vertical="center"/>
    </xf>
    <xf numFmtId="14" fontId="1" fillId="0" borderId="25" xfId="26" applyNumberFormat="1" applyFont="1" applyBorder="1" applyAlignment="1">
      <alignment horizontal="center" vertical="center"/>
    </xf>
    <xf numFmtId="14" fontId="1" fillId="0" borderId="24" xfId="26" applyNumberFormat="1" applyFont="1" applyBorder="1" applyAlignment="1">
      <alignment horizontal="center" vertical="center"/>
    </xf>
    <xf numFmtId="14" fontId="1" fillId="0" borderId="23" xfId="26" applyNumberFormat="1" applyFont="1" applyBorder="1" applyAlignment="1">
      <alignment horizontal="center" vertical="center"/>
    </xf>
    <xf numFmtId="0" fontId="1" fillId="0" borderId="22" xfId="26" applyFont="1" applyBorder="1" applyAlignment="1">
      <alignment horizontal="center" vertical="center"/>
    </xf>
    <xf numFmtId="0" fontId="1" fillId="0" borderId="21" xfId="26" applyFont="1" applyBorder="1" applyAlignment="1">
      <alignment horizontal="center" vertical="center"/>
    </xf>
    <xf numFmtId="0" fontId="1" fillId="5" borderId="0" xfId="26" applyFont="1" applyFill="1"/>
    <xf numFmtId="0" fontId="1" fillId="5" borderId="0" xfId="18" applyFont="1" applyFill="1" applyBorder="1" applyAlignment="1">
      <alignment vertical="top"/>
    </xf>
    <xf numFmtId="0" fontId="1" fillId="2" borderId="20" xfId="19" applyFont="1" applyFill="1" applyBorder="1">
      <alignment vertical="center"/>
    </xf>
    <xf numFmtId="0" fontId="1" fillId="4" borderId="3" xfId="19" applyFont="1" applyFill="1" applyBorder="1">
      <alignment vertical="center"/>
    </xf>
    <xf numFmtId="0" fontId="1" fillId="2" borderId="2" xfId="19" applyFont="1" applyFill="1" applyBorder="1" applyAlignment="1">
      <alignment vertical="center"/>
    </xf>
    <xf numFmtId="0" fontId="1" fillId="2" borderId="9" xfId="19" applyFont="1" applyFill="1" applyBorder="1" applyAlignment="1">
      <alignment vertical="center"/>
    </xf>
    <xf numFmtId="0" fontId="1" fillId="2" borderId="10" xfId="19" applyFont="1" applyFill="1" applyBorder="1" applyAlignment="1">
      <alignment vertical="center"/>
    </xf>
    <xf numFmtId="0" fontId="1" fillId="2" borderId="32" xfId="26" applyFont="1" applyFill="1" applyBorder="1" applyAlignment="1">
      <alignment horizontal="center" vertical="center"/>
    </xf>
    <xf numFmtId="0" fontId="1" fillId="0" borderId="11" xfId="19" quotePrefix="1" applyFont="1" applyBorder="1" applyAlignment="1">
      <alignment horizontal="center" vertical="center"/>
    </xf>
    <xf numFmtId="14" fontId="1" fillId="0" borderId="11" xfId="19" quotePrefix="1" applyNumberFormat="1" applyFont="1" applyBorder="1" applyAlignment="1">
      <alignment horizontal="center" vertical="center"/>
    </xf>
    <xf numFmtId="0" fontId="12" fillId="2" borderId="11" xfId="19" applyFont="1" applyFill="1" applyBorder="1" applyAlignment="1">
      <alignment horizontal="center" vertical="center"/>
    </xf>
    <xf numFmtId="0" fontId="12" fillId="2" borderId="2" xfId="19" applyFont="1" applyFill="1" applyBorder="1" applyAlignment="1">
      <alignment horizontal="center" vertical="center"/>
    </xf>
    <xf numFmtId="0" fontId="12" fillId="2" borderId="10" xfId="19" applyFont="1" applyFill="1" applyBorder="1" applyAlignment="1">
      <alignment horizontal="center" vertical="center"/>
    </xf>
    <xf numFmtId="0" fontId="12" fillId="0" borderId="5" xfId="19" applyFont="1" applyBorder="1" applyAlignment="1">
      <alignment horizontal="center" vertical="center"/>
    </xf>
    <xf numFmtId="0" fontId="12" fillId="0" borderId="19" xfId="19" applyFont="1" applyBorder="1" applyAlignment="1">
      <alignment horizontal="center" vertical="center"/>
    </xf>
    <xf numFmtId="0" fontId="12" fillId="2" borderId="18" xfId="19" applyFont="1" applyFill="1" applyBorder="1" applyAlignment="1">
      <alignment horizontal="center" vertical="center"/>
    </xf>
    <xf numFmtId="0" fontId="12" fillId="2" borderId="5" xfId="19" applyFont="1" applyFill="1" applyBorder="1" applyAlignment="1">
      <alignment horizontal="center" vertical="center"/>
    </xf>
    <xf numFmtId="0" fontId="12" fillId="2" borderId="19" xfId="19" applyFont="1" applyFill="1" applyBorder="1" applyAlignment="1">
      <alignment horizontal="center" vertical="center"/>
    </xf>
    <xf numFmtId="14" fontId="12" fillId="0" borderId="11" xfId="19" quotePrefix="1" applyNumberFormat="1" applyFont="1" applyBorder="1" applyAlignment="1">
      <alignment horizontal="center" vertical="center"/>
    </xf>
    <xf numFmtId="0" fontId="12" fillId="0" borderId="2" xfId="19" applyFont="1" applyBorder="1" applyAlignment="1">
      <alignment horizontal="center" vertical="center"/>
    </xf>
    <xf numFmtId="0" fontId="12" fillId="0" borderId="13" xfId="19" applyFont="1" applyBorder="1" applyAlignment="1">
      <alignment horizontal="center" vertical="center"/>
    </xf>
    <xf numFmtId="0" fontId="13" fillId="0" borderId="0" xfId="0" applyFont="1"/>
    <xf numFmtId="0" fontId="12" fillId="2" borderId="9" xfId="19" applyFont="1" applyFill="1" applyBorder="1" applyAlignment="1">
      <alignment vertical="center"/>
    </xf>
    <xf numFmtId="0" fontId="12" fillId="2" borderId="2" xfId="19" applyFont="1" applyFill="1" applyBorder="1" applyAlignment="1">
      <alignment vertical="center"/>
    </xf>
    <xf numFmtId="0" fontId="12" fillId="2" borderId="10" xfId="19" applyFont="1" applyFill="1" applyBorder="1" applyAlignment="1">
      <alignment vertical="center"/>
    </xf>
    <xf numFmtId="0" fontId="12" fillId="0" borderId="11" xfId="19" quotePrefix="1" applyFont="1" applyBorder="1" applyAlignment="1">
      <alignment horizontal="center" vertical="center"/>
    </xf>
    <xf numFmtId="0" fontId="12" fillId="2" borderId="9" xfId="19" applyFont="1" applyFill="1" applyBorder="1" applyAlignment="1">
      <alignment horizontal="center" vertical="center"/>
    </xf>
    <xf numFmtId="0" fontId="12" fillId="2" borderId="13" xfId="19" applyFont="1" applyFill="1" applyBorder="1" applyAlignment="1">
      <alignment horizontal="center" vertical="center"/>
    </xf>
    <xf numFmtId="0" fontId="12" fillId="2" borderId="13" xfId="19" applyFont="1" applyFill="1" applyBorder="1" applyAlignment="1">
      <alignment vertical="center"/>
    </xf>
    <xf numFmtId="0" fontId="12" fillId="2" borderId="20" xfId="19" applyFont="1" applyFill="1" applyBorder="1">
      <alignment vertical="center"/>
    </xf>
    <xf numFmtId="0" fontId="13" fillId="2" borderId="3" xfId="19" applyFont="1" applyFill="1" applyBorder="1">
      <alignment vertical="center"/>
    </xf>
    <xf numFmtId="0" fontId="12" fillId="2" borderId="3" xfId="19" applyFont="1" applyFill="1" applyBorder="1">
      <alignment vertical="center"/>
    </xf>
    <xf numFmtId="0" fontId="12" fillId="2" borderId="11" xfId="19" applyFont="1" applyFill="1" applyBorder="1">
      <alignment vertical="center"/>
    </xf>
    <xf numFmtId="0" fontId="12" fillId="2" borderId="2" xfId="19" applyFont="1" applyFill="1" applyBorder="1">
      <alignment vertical="center"/>
    </xf>
    <xf numFmtId="0" fontId="12" fillId="2" borderId="10" xfId="19" applyFont="1" applyFill="1" applyBorder="1">
      <alignment vertical="center"/>
    </xf>
    <xf numFmtId="0" fontId="12" fillId="5" borderId="20" xfId="19" applyFont="1" applyFill="1" applyBorder="1">
      <alignment vertical="center"/>
    </xf>
    <xf numFmtId="0" fontId="12" fillId="5" borderId="11" xfId="19" applyFont="1" applyFill="1" applyBorder="1">
      <alignment vertical="center"/>
    </xf>
    <xf numFmtId="0" fontId="12" fillId="5" borderId="2" xfId="19" applyFont="1" applyFill="1" applyBorder="1">
      <alignment vertical="center"/>
    </xf>
    <xf numFmtId="0" fontId="12" fillId="5" borderId="10" xfId="19" applyFont="1" applyFill="1" applyBorder="1">
      <alignment vertical="center"/>
    </xf>
    <xf numFmtId="0" fontId="12" fillId="5" borderId="11" xfId="19" applyFont="1" applyFill="1" applyBorder="1">
      <alignment vertical="center"/>
    </xf>
    <xf numFmtId="0" fontId="12" fillId="5" borderId="2" xfId="19" applyFont="1" applyFill="1" applyBorder="1">
      <alignment vertical="center"/>
    </xf>
    <xf numFmtId="0" fontId="12" fillId="5" borderId="10" xfId="19" applyFont="1" applyFill="1" applyBorder="1">
      <alignment vertical="center"/>
    </xf>
    <xf numFmtId="0" fontId="12" fillId="5" borderId="11" xfId="19" applyFont="1" applyFill="1" applyBorder="1" applyAlignment="1">
      <alignment vertical="center"/>
    </xf>
    <xf numFmtId="0" fontId="12" fillId="5" borderId="2" xfId="19" applyFont="1" applyFill="1" applyBorder="1" applyAlignment="1">
      <alignment vertical="center"/>
    </xf>
    <xf numFmtId="0" fontId="12" fillId="5" borderId="10" xfId="19" applyFont="1" applyFill="1" applyBorder="1" applyAlignment="1">
      <alignment vertical="center"/>
    </xf>
    <xf numFmtId="0" fontId="12" fillId="5" borderId="13" xfId="19" applyFont="1" applyFill="1" applyBorder="1" applyAlignment="1">
      <alignment vertical="center"/>
    </xf>
    <xf numFmtId="0" fontId="0" fillId="6" borderId="12" xfId="0" applyFill="1" applyBorder="1"/>
    <xf numFmtId="0" fontId="0" fillId="6" borderId="15" xfId="0" applyFill="1" applyBorder="1"/>
    <xf numFmtId="0" fontId="0" fillId="5" borderId="2" xfId="0" applyFill="1" applyBorder="1"/>
    <xf numFmtId="0" fontId="0" fillId="5" borderId="14" xfId="0" applyFill="1" applyBorder="1"/>
    <xf numFmtId="0" fontId="0" fillId="5" borderId="12" xfId="0" applyFill="1" applyBorder="1"/>
    <xf numFmtId="0" fontId="0" fillId="6" borderId="14" xfId="0" applyFill="1" applyBorder="1"/>
    <xf numFmtId="0" fontId="0" fillId="6" borderId="5" xfId="0" applyFill="1" applyBorder="1"/>
    <xf numFmtId="0" fontId="0" fillId="6" borderId="19" xfId="0" applyFill="1" applyBorder="1"/>
    <xf numFmtId="0" fontId="0" fillId="5" borderId="18" xfId="0" applyFill="1" applyBorder="1"/>
    <xf numFmtId="0" fontId="0" fillId="5" borderId="5" xfId="0" applyFill="1" applyBorder="1"/>
    <xf numFmtId="0" fontId="0" fillId="6" borderId="0" xfId="0" applyFill="1" applyBorder="1"/>
    <xf numFmtId="0" fontId="0" fillId="6" borderId="17" xfId="0" applyFill="1" applyBorder="1"/>
    <xf numFmtId="0" fontId="0" fillId="5" borderId="0" xfId="0" applyFill="1"/>
    <xf numFmtId="0" fontId="0" fillId="5" borderId="16" xfId="0" applyFill="1" applyBorder="1"/>
    <xf numFmtId="0" fontId="0" fillId="5" borderId="0" xfId="0" applyFill="1" applyBorder="1"/>
    <xf numFmtId="0" fontId="0" fillId="0" borderId="2" xfId="0" applyBorder="1"/>
  </cellXfs>
  <cellStyles count="27">
    <cellStyle name="args.style" xfId="2"/>
    <cellStyle name="Calc Currency (0)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Normal 10" xfId="26"/>
    <cellStyle name="Normal 11 3" xfId="9"/>
    <cellStyle name="Normal 2" xfId="10"/>
    <cellStyle name="Normal 2 2" xfId="11"/>
    <cellStyle name="Normal 3" xfId="1"/>
    <cellStyle name="Normal 4" xfId="20"/>
    <cellStyle name="Normal 5" xfId="22"/>
    <cellStyle name="Normal 6" xfId="23"/>
    <cellStyle name="Normal 7" xfId="21"/>
    <cellStyle name="Normal 8" xfId="24"/>
    <cellStyle name="Normal 9" xfId="25"/>
    <cellStyle name="per.style" xfId="12"/>
    <cellStyle name="Percent [2]" xfId="13"/>
    <cellStyle name="PSChar" xfId="14"/>
    <cellStyle name="PSHeading" xfId="15"/>
    <cellStyle name="標準 4" xfId="16"/>
    <cellStyle name="標準_0607New_ビジネス設計_追加開発詳細設計書_フォーマット" xfId="17"/>
    <cellStyle name="標準_B1-1要員管理基準（サンプル）" xfId="18"/>
    <cellStyle name="標準_c4-1詳細設計書ワーク_XXXXX_ドキュメント名称_v00.01（Excel_A4横）_XXXXX_ドキュメント名称_v01.00（A4ヨコ_Excel）" xfId="19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4</xdr:row>
      <xdr:rowOff>123825</xdr:rowOff>
    </xdr:from>
    <xdr:to>
      <xdr:col>11</xdr:col>
      <xdr:colOff>600074</xdr:colOff>
      <xdr:row>7</xdr:row>
      <xdr:rowOff>144795</xdr:rowOff>
    </xdr:to>
    <xdr:sp macro="" textlink="">
      <xdr:nvSpPr>
        <xdr:cNvPr id="2" name="タイトル 60" descr="Large confetti"/>
        <xdr:cNvSpPr>
          <a:spLocks noGrp="1"/>
        </xdr:cNvSpPr>
      </xdr:nvSpPr>
      <xdr:spPr bwMode="auto">
        <a:xfrm>
          <a:off x="19049" y="885825"/>
          <a:ext cx="7286625" cy="592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NAME OF</a:t>
          </a:r>
          <a:r>
            <a:rPr lang="en-US" altLang="ja-JP" sz="3000" baseline="0">
              <a:solidFill>
                <a:schemeClr val="tx1"/>
              </a:solidFill>
              <a:latin typeface="+mj-ea"/>
              <a:ea typeface="+mj-ea"/>
            </a:rPr>
            <a:t> PROJECT</a:t>
          </a:r>
          <a:endParaRPr lang="en-US" altLang="ja-JP" sz="3000">
            <a:solidFill>
              <a:schemeClr val="tx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0</xdr:colOff>
      <xdr:row>8</xdr:row>
      <xdr:rowOff>133350</xdr:rowOff>
    </xdr:from>
    <xdr:to>
      <xdr:col>11</xdr:col>
      <xdr:colOff>581025</xdr:colOff>
      <xdr:row>11</xdr:row>
      <xdr:rowOff>154320</xdr:rowOff>
    </xdr:to>
    <xdr:sp macro="" textlink="">
      <xdr:nvSpPr>
        <xdr:cNvPr id="3" name="タイトル 60" descr="Large confetti"/>
        <xdr:cNvSpPr>
          <a:spLocks noGrp="1"/>
        </xdr:cNvSpPr>
      </xdr:nvSpPr>
      <xdr:spPr bwMode="auto">
        <a:xfrm>
          <a:off x="0" y="1657350"/>
          <a:ext cx="7286625" cy="592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Quản</a:t>
          </a:r>
          <a:r>
            <a:rPr lang="en-US" altLang="ja-JP" sz="3000" baseline="0">
              <a:solidFill>
                <a:schemeClr val="tx1"/>
              </a:solidFill>
              <a:latin typeface="+mj-ea"/>
              <a:ea typeface="+mj-ea"/>
            </a:rPr>
            <a:t> Lý Giải Bóng Đá Vô Địch Quốc Gia</a:t>
          </a:r>
          <a:endParaRPr lang="en-US" altLang="ja-JP" sz="3000">
            <a:solidFill>
              <a:schemeClr val="tx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9525</xdr:colOff>
      <xdr:row>14</xdr:row>
      <xdr:rowOff>9525</xdr:rowOff>
    </xdr:from>
    <xdr:to>
      <xdr:col>11</xdr:col>
      <xdr:colOff>590550</xdr:colOff>
      <xdr:row>16</xdr:row>
      <xdr:rowOff>0</xdr:rowOff>
    </xdr:to>
    <xdr:sp macro="" textlink="">
      <xdr:nvSpPr>
        <xdr:cNvPr id="4" name="タイトル 60" descr="Large confetti"/>
        <xdr:cNvSpPr>
          <a:spLocks noGrp="1"/>
        </xdr:cNvSpPr>
      </xdr:nvSpPr>
      <xdr:spPr bwMode="auto">
        <a:xfrm>
          <a:off x="9525" y="2676525"/>
          <a:ext cx="72866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29/03/2012</a:t>
          </a:r>
        </a:p>
      </xdr:txBody>
    </xdr:sp>
    <xdr:clientData/>
  </xdr:twoCellAnchor>
  <xdr:twoCellAnchor>
    <xdr:from>
      <xdr:col>0</xdr:col>
      <xdr:colOff>0</xdr:colOff>
      <xdr:row>16</xdr:row>
      <xdr:rowOff>133350</xdr:rowOff>
    </xdr:from>
    <xdr:to>
      <xdr:col>11</xdr:col>
      <xdr:colOff>581025</xdr:colOff>
      <xdr:row>18</xdr:row>
      <xdr:rowOff>123825</xdr:rowOff>
    </xdr:to>
    <xdr:sp macro="" textlink="">
      <xdr:nvSpPr>
        <xdr:cNvPr id="6" name="タイトル 60" descr="Large confetti"/>
        <xdr:cNvSpPr>
          <a:spLocks noGrp="1"/>
        </xdr:cNvSpPr>
      </xdr:nvSpPr>
      <xdr:spPr bwMode="auto">
        <a:xfrm>
          <a:off x="0" y="3181350"/>
          <a:ext cx="72866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HaiPM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view="pageBreakPreview" topLeftCell="A10" zoomScaleNormal="100" zoomScaleSheetLayoutView="100" workbookViewId="0">
      <selection activeCell="N17" sqref="N17"/>
    </sheetView>
  </sheetViews>
  <sheetFormatPr defaultRowHeight="15"/>
  <cols>
    <col min="12" max="12" width="9.140625" customWidth="1"/>
  </cols>
  <sheetData>
    <row r="1" spans="1:13">
      <c r="A1" s="18"/>
      <c r="B1" s="19"/>
      <c r="C1" s="19"/>
      <c r="D1" s="19"/>
      <c r="E1" s="19"/>
      <c r="F1" s="19"/>
      <c r="G1" s="19"/>
      <c r="H1" s="19"/>
      <c r="I1" s="19"/>
      <c r="J1" s="23"/>
      <c r="K1" s="23"/>
      <c r="L1" s="23"/>
      <c r="M1" s="101"/>
    </row>
    <row r="2" spans="1:13">
      <c r="A2" s="20"/>
      <c r="B2" s="21"/>
      <c r="C2" s="21"/>
      <c r="D2" s="21"/>
      <c r="E2" s="21"/>
      <c r="F2" s="21"/>
      <c r="G2" s="21"/>
      <c r="H2" s="21"/>
      <c r="I2" s="21"/>
      <c r="J2" s="23"/>
      <c r="K2" s="23"/>
      <c r="L2" s="44"/>
      <c r="M2" s="101"/>
    </row>
    <row r="3" spans="1:13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101"/>
    </row>
    <row r="4" spans="1:13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101"/>
    </row>
    <row r="5" spans="1:13">
      <c r="A5" s="22"/>
      <c r="B5" s="23"/>
      <c r="C5" s="23"/>
      <c r="D5" s="23"/>
      <c r="E5" s="24"/>
      <c r="F5" s="23"/>
      <c r="G5" s="23"/>
      <c r="H5" s="23"/>
      <c r="I5" s="23"/>
      <c r="J5" s="23"/>
      <c r="K5" s="23"/>
      <c r="L5" s="23"/>
      <c r="M5" s="101"/>
    </row>
    <row r="6" spans="1:13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101"/>
    </row>
    <row r="7" spans="1:13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101"/>
    </row>
    <row r="8" spans="1:1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101"/>
    </row>
    <row r="9" spans="1:13">
      <c r="A9" s="22"/>
      <c r="B9" s="24"/>
      <c r="C9" s="23"/>
      <c r="E9" s="23"/>
      <c r="F9" s="23"/>
      <c r="G9" s="24"/>
      <c r="H9" s="23"/>
      <c r="I9" s="23"/>
      <c r="J9" s="23"/>
      <c r="K9" s="23"/>
      <c r="L9" s="23"/>
      <c r="M9" s="101"/>
    </row>
    <row r="10" spans="1:13">
      <c r="A10" s="22"/>
      <c r="B10" s="24"/>
      <c r="C10" s="23"/>
      <c r="D10" s="23"/>
      <c r="E10" s="23"/>
      <c r="F10" s="23"/>
      <c r="G10" s="24"/>
      <c r="H10" s="23"/>
      <c r="I10" s="23"/>
      <c r="J10" s="23"/>
      <c r="K10" s="23"/>
      <c r="L10" s="23"/>
      <c r="M10" s="101"/>
    </row>
    <row r="11" spans="1:13">
      <c r="A11" s="22"/>
      <c r="B11" s="24"/>
      <c r="C11" s="23"/>
      <c r="D11" s="23"/>
      <c r="E11" s="23"/>
      <c r="F11" s="23"/>
      <c r="G11" s="24"/>
      <c r="H11" s="23"/>
      <c r="I11" s="23"/>
      <c r="J11" s="23"/>
      <c r="K11" s="23"/>
      <c r="L11" s="23"/>
      <c r="M11" s="101"/>
    </row>
    <row r="12" spans="1:13">
      <c r="A12" s="22"/>
      <c r="B12" s="24"/>
      <c r="C12" s="23"/>
      <c r="D12" s="23"/>
      <c r="E12" s="23"/>
      <c r="F12" s="23"/>
      <c r="G12" s="24"/>
      <c r="H12" s="23"/>
      <c r="I12" s="24"/>
      <c r="J12" s="23"/>
      <c r="K12" s="23"/>
      <c r="L12" s="23"/>
      <c r="M12" s="101"/>
    </row>
    <row r="13" spans="1:13">
      <c r="A13" s="22"/>
      <c r="B13" s="24"/>
      <c r="C13" s="23"/>
      <c r="D13" s="23"/>
      <c r="E13" s="23"/>
      <c r="F13" s="23"/>
      <c r="G13" s="24"/>
      <c r="H13" s="23"/>
      <c r="I13" s="24"/>
      <c r="J13" s="23"/>
      <c r="K13" s="23"/>
      <c r="L13" s="23"/>
      <c r="M13" s="101"/>
    </row>
    <row r="14" spans="1:13">
      <c r="A14" s="22"/>
      <c r="B14" s="24"/>
      <c r="C14" s="23"/>
      <c r="D14" s="23"/>
      <c r="E14" s="23"/>
      <c r="F14" s="23"/>
      <c r="G14" s="24"/>
      <c r="H14" s="23"/>
      <c r="I14" s="24"/>
      <c r="J14" s="23"/>
      <c r="K14" s="23"/>
      <c r="L14" s="23"/>
      <c r="M14" s="101"/>
    </row>
    <row r="15" spans="1:13">
      <c r="A15" s="22"/>
      <c r="B15" s="24"/>
      <c r="C15" s="23"/>
      <c r="D15" s="23"/>
      <c r="E15" s="23"/>
      <c r="F15" s="23"/>
      <c r="G15" s="24"/>
      <c r="H15" s="23"/>
      <c r="I15" s="25" t="s">
        <v>10</v>
      </c>
      <c r="J15" s="17" t="s">
        <v>9</v>
      </c>
      <c r="K15" s="16"/>
      <c r="L15" s="16"/>
      <c r="M15" s="104"/>
    </row>
    <row r="16" spans="1:13">
      <c r="A16" s="22"/>
      <c r="B16" s="24"/>
      <c r="C16" s="23"/>
      <c r="D16" s="23"/>
      <c r="E16" s="23"/>
      <c r="F16" s="23"/>
      <c r="G16" s="24"/>
      <c r="H16" s="23"/>
      <c r="I16" s="26" t="s">
        <v>6</v>
      </c>
      <c r="J16" s="17" t="s">
        <v>7</v>
      </c>
      <c r="K16" s="16"/>
      <c r="L16" s="16"/>
      <c r="M16" s="16"/>
    </row>
    <row r="17" spans="1:13">
      <c r="A17" s="22"/>
      <c r="B17" s="24"/>
      <c r="C17" s="23"/>
      <c r="D17" s="23"/>
      <c r="E17" s="23"/>
      <c r="F17" s="23"/>
      <c r="G17" s="24"/>
      <c r="H17" s="23"/>
      <c r="I17" s="26" t="s">
        <v>6</v>
      </c>
      <c r="J17" s="17" t="s">
        <v>8</v>
      </c>
      <c r="K17" s="16"/>
      <c r="L17" s="16"/>
      <c r="M17" s="16"/>
    </row>
    <row r="18" spans="1:13">
      <c r="A18" s="22"/>
      <c r="B18" s="24"/>
      <c r="C18" s="23"/>
      <c r="D18" s="23"/>
      <c r="E18" s="23"/>
      <c r="F18" s="23"/>
      <c r="G18" s="24"/>
      <c r="H18" s="23"/>
      <c r="I18" s="26" t="s">
        <v>6</v>
      </c>
      <c r="J18" s="17" t="s">
        <v>19</v>
      </c>
      <c r="K18" s="16"/>
      <c r="L18" s="16"/>
      <c r="M18" s="16"/>
    </row>
    <row r="19" spans="1:13">
      <c r="A19" s="22"/>
      <c r="B19" s="24"/>
      <c r="C19" s="23"/>
      <c r="D19" s="23"/>
      <c r="E19" s="23"/>
      <c r="F19" s="23"/>
      <c r="G19" s="24"/>
      <c r="H19" s="23"/>
      <c r="I19" s="26" t="s">
        <v>6</v>
      </c>
      <c r="J19" s="17" t="s">
        <v>20</v>
      </c>
      <c r="K19" s="16"/>
      <c r="L19" s="16"/>
      <c r="M19" s="16"/>
    </row>
    <row r="20" spans="1:13">
      <c r="A20" s="22"/>
      <c r="B20" s="24"/>
      <c r="C20" s="23"/>
      <c r="D20" s="23"/>
      <c r="E20" s="23"/>
      <c r="F20" s="23"/>
      <c r="G20" s="24"/>
      <c r="H20" s="23"/>
      <c r="I20" s="26" t="s">
        <v>6</v>
      </c>
      <c r="J20" s="17" t="s">
        <v>21</v>
      </c>
      <c r="K20" s="16"/>
      <c r="L20" s="16"/>
      <c r="M20" s="16"/>
    </row>
    <row r="21" spans="1:13">
      <c r="A21" s="22"/>
      <c r="B21" s="24"/>
      <c r="C21" s="23"/>
      <c r="D21" s="23"/>
      <c r="E21" s="23"/>
      <c r="F21" s="23"/>
      <c r="G21" s="24"/>
      <c r="H21" s="23"/>
      <c r="I21" s="26" t="s">
        <v>6</v>
      </c>
      <c r="J21" s="17" t="s">
        <v>22</v>
      </c>
      <c r="K21" s="16"/>
      <c r="L21" s="16"/>
      <c r="M21" s="16"/>
    </row>
    <row r="22" spans="1:13">
      <c r="A22" s="22"/>
      <c r="B22" s="24"/>
      <c r="C22" s="23"/>
      <c r="D22" s="23"/>
      <c r="E22" s="23"/>
      <c r="F22" s="23"/>
      <c r="G22" s="24"/>
      <c r="H22" s="23"/>
      <c r="I22" s="26" t="s">
        <v>6</v>
      </c>
      <c r="J22" s="17" t="s">
        <v>23</v>
      </c>
      <c r="K22" s="16"/>
      <c r="L22" s="16"/>
      <c r="M22" s="16"/>
    </row>
    <row r="23" spans="1:13">
      <c r="A23" s="22"/>
      <c r="B23" s="24"/>
      <c r="C23" s="23"/>
      <c r="D23" s="23"/>
      <c r="E23" s="23"/>
      <c r="F23" s="23"/>
      <c r="G23" s="24"/>
      <c r="H23" s="23"/>
      <c r="I23" s="26" t="s">
        <v>6</v>
      </c>
      <c r="J23" s="17" t="s">
        <v>24</v>
      </c>
      <c r="K23" s="16"/>
      <c r="L23" s="16"/>
      <c r="M23" s="16"/>
    </row>
    <row r="24" spans="1:13">
      <c r="A24" s="22"/>
      <c r="B24" s="23"/>
      <c r="C24" s="23"/>
      <c r="D24" s="23"/>
      <c r="E24" s="23"/>
      <c r="F24" s="23"/>
      <c r="G24" s="24"/>
      <c r="H24" s="23"/>
      <c r="I24" s="26" t="s">
        <v>6</v>
      </c>
      <c r="J24" s="17" t="s">
        <v>25</v>
      </c>
      <c r="K24" s="16"/>
      <c r="L24" s="16"/>
      <c r="M24" s="16"/>
    </row>
    <row r="25" spans="1:13">
      <c r="A25" s="22"/>
      <c r="B25" s="23"/>
      <c r="C25" s="23"/>
      <c r="D25" s="23"/>
      <c r="E25" s="23"/>
      <c r="F25" s="23"/>
      <c r="G25" s="24"/>
      <c r="H25" s="23"/>
      <c r="I25" s="26" t="s">
        <v>6</v>
      </c>
      <c r="J25" s="17" t="s">
        <v>26</v>
      </c>
      <c r="K25" s="16"/>
      <c r="L25" s="16"/>
      <c r="M25" s="16"/>
    </row>
    <row r="26" spans="1:13">
      <c r="A26" s="22"/>
      <c r="B26" s="23"/>
      <c r="C26" s="23"/>
      <c r="D26" s="23"/>
      <c r="E26" s="23"/>
      <c r="F26" s="23"/>
      <c r="G26" s="24"/>
      <c r="H26" s="23"/>
      <c r="I26" s="26" t="s">
        <v>6</v>
      </c>
      <c r="J26" s="17" t="s">
        <v>27</v>
      </c>
      <c r="K26" s="16"/>
      <c r="L26" s="16"/>
      <c r="M26" s="16"/>
    </row>
    <row r="27" spans="1:13">
      <c r="A27" s="22"/>
      <c r="B27" s="23"/>
      <c r="C27" s="23"/>
      <c r="D27" s="23"/>
      <c r="E27" s="23"/>
      <c r="F27" s="23"/>
      <c r="G27" s="24"/>
      <c r="H27" s="23"/>
      <c r="I27" s="26" t="s">
        <v>6</v>
      </c>
      <c r="J27" s="17" t="s">
        <v>28</v>
      </c>
      <c r="K27" s="16"/>
      <c r="L27" s="16"/>
      <c r="M27" s="16"/>
    </row>
    <row r="28" spans="1:13">
      <c r="A28" s="22"/>
      <c r="B28" s="23"/>
      <c r="C28" s="23"/>
      <c r="D28" s="23"/>
      <c r="E28" s="23"/>
      <c r="F28" s="23"/>
      <c r="G28" s="24"/>
      <c r="H28" s="23"/>
      <c r="I28" s="26" t="s">
        <v>6</v>
      </c>
      <c r="J28" s="17" t="s">
        <v>29</v>
      </c>
      <c r="K28" s="16"/>
      <c r="L28" s="16"/>
      <c r="M28" s="16"/>
    </row>
    <row r="29" spans="1:13">
      <c r="A29" s="22"/>
      <c r="B29" s="23"/>
      <c r="C29" s="23"/>
      <c r="D29" s="23"/>
      <c r="E29" s="23"/>
      <c r="F29" s="23"/>
      <c r="G29" s="24"/>
      <c r="H29" s="23"/>
      <c r="I29" s="26"/>
      <c r="J29" s="17"/>
      <c r="K29" s="16"/>
      <c r="L29" s="16"/>
      <c r="M29" s="16"/>
    </row>
    <row r="30" spans="1:13">
      <c r="A30" s="27"/>
      <c r="B30" s="27"/>
      <c r="C30" s="27"/>
      <c r="D30" s="27"/>
      <c r="E30" s="27"/>
      <c r="F30" s="27"/>
      <c r="G30" s="27"/>
      <c r="H30" s="27"/>
      <c r="I30" s="27"/>
      <c r="J30" s="27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"/>
  <sheetViews>
    <sheetView view="pageBreakPreview" zoomScaleNormal="100" zoomScaleSheetLayoutView="100" workbookViewId="0">
      <selection activeCell="R19" sqref="R19"/>
    </sheetView>
  </sheetViews>
  <sheetFormatPr defaultRowHeight="15"/>
  <cols>
    <col min="1" max="154" width="2.42578125" customWidth="1"/>
  </cols>
  <sheetData>
    <row r="1" spans="1:48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</row>
    <row r="2" spans="1:48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8" t="s">
        <v>8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43"/>
      <c r="AT2" s="43"/>
      <c r="AU2" s="43"/>
      <c r="AV2" s="43"/>
    </row>
    <row r="3" spans="1:48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</row>
    <row r="4" spans="1:48" ht="15.75" thickBot="1">
      <c r="A4" s="43" t="s">
        <v>13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</row>
    <row r="5" spans="1:48">
      <c r="A5" s="50" t="s">
        <v>0</v>
      </c>
      <c r="B5" s="29"/>
      <c r="C5" s="29" t="s">
        <v>1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 t="s">
        <v>12</v>
      </c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 t="s">
        <v>2</v>
      </c>
      <c r="AT5" s="29"/>
      <c r="AU5" s="29"/>
      <c r="AV5" s="29"/>
    </row>
    <row r="6" spans="1:48">
      <c r="A6" s="34">
        <v>1</v>
      </c>
      <c r="B6" s="36"/>
      <c r="C6" s="33">
        <v>40997</v>
      </c>
      <c r="D6" s="32"/>
      <c r="E6" s="32"/>
      <c r="F6" s="32"/>
      <c r="G6" s="31"/>
      <c r="H6" s="36"/>
      <c r="I6" s="36"/>
      <c r="J6" s="36"/>
      <c r="K6" s="36"/>
      <c r="L6" s="36"/>
      <c r="M6" s="36"/>
      <c r="N6" s="36"/>
      <c r="O6" s="30" t="s">
        <v>11</v>
      </c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5" t="s">
        <v>3</v>
      </c>
      <c r="AT6" s="35"/>
      <c r="AU6" s="35"/>
      <c r="AV6" s="35"/>
    </row>
    <row r="7" spans="1:48">
      <c r="A7" s="41"/>
      <c r="B7" s="42"/>
      <c r="C7" s="40"/>
      <c r="D7" s="39"/>
      <c r="E7" s="39"/>
      <c r="F7" s="39"/>
      <c r="G7" s="38"/>
      <c r="H7" s="42"/>
      <c r="I7" s="42"/>
      <c r="J7" s="42"/>
      <c r="K7" s="42"/>
      <c r="L7" s="42"/>
      <c r="M7" s="42"/>
      <c r="N7" s="42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42"/>
      <c r="AT7" s="42"/>
      <c r="AU7" s="42"/>
      <c r="AV7" s="42"/>
    </row>
    <row r="8" spans="1:48">
      <c r="A8" s="41"/>
      <c r="B8" s="42"/>
      <c r="C8" s="40"/>
      <c r="D8" s="39"/>
      <c r="E8" s="39"/>
      <c r="F8" s="39"/>
      <c r="G8" s="38"/>
      <c r="H8" s="42"/>
      <c r="I8" s="42"/>
      <c r="J8" s="42"/>
      <c r="K8" s="42"/>
      <c r="L8" s="42"/>
      <c r="M8" s="42"/>
      <c r="N8" s="42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42"/>
      <c r="AT8" s="42"/>
      <c r="AU8" s="42"/>
      <c r="AV8" s="42"/>
    </row>
  </sheetData>
  <mergeCells count="21">
    <mergeCell ref="O2:AR2"/>
    <mergeCell ref="A5:B5"/>
    <mergeCell ref="C5:G5"/>
    <mergeCell ref="H5:N5"/>
    <mergeCell ref="O5:AR5"/>
    <mergeCell ref="AS7:AV7"/>
    <mergeCell ref="A7:B7"/>
    <mergeCell ref="C7:G7"/>
    <mergeCell ref="H7:N7"/>
    <mergeCell ref="O7:AR7"/>
    <mergeCell ref="AS6:AV6"/>
    <mergeCell ref="A6:B6"/>
    <mergeCell ref="C6:G6"/>
    <mergeCell ref="H6:N6"/>
    <mergeCell ref="O6:AR6"/>
    <mergeCell ref="AS5:AV5"/>
    <mergeCell ref="AS8:AV8"/>
    <mergeCell ref="A8:B8"/>
    <mergeCell ref="C8:G8"/>
    <mergeCell ref="H8:N8"/>
    <mergeCell ref="O8:AR8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"/>
  <sheetViews>
    <sheetView view="pageBreakPreview" zoomScaleNormal="100" zoomScaleSheetLayoutView="100" workbookViewId="0">
      <selection activeCell="S9" sqref="S9"/>
    </sheetView>
  </sheetViews>
  <sheetFormatPr defaultRowHeight="15"/>
  <cols>
    <col min="1" max="1" width="3.85546875" style="64" bestFit="1" customWidth="1"/>
    <col min="2" max="94" width="2.42578125" style="64" customWidth="1"/>
    <col min="95" max="16384" width="9.140625" style="64"/>
  </cols>
  <sheetData>
    <row r="1" spans="1:57">
      <c r="A1" s="53" t="s">
        <v>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  <c r="P1" s="56" t="str">
        <f>'History(Lich Su)'!A4</f>
        <v>Quản Lý Giải Vô Địch Bóng Đá Quốc Gia</v>
      </c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7"/>
      <c r="AI1" s="58" t="s">
        <v>1</v>
      </c>
      <c r="AJ1" s="59"/>
      <c r="AK1" s="59"/>
      <c r="AL1" s="59"/>
      <c r="AM1" s="60"/>
      <c r="AN1" s="61">
        <f>'History(Lich Su)'!C6</f>
        <v>40997</v>
      </c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3"/>
    </row>
    <row r="2" spans="1:57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7"/>
      <c r="AI2" s="53" t="s">
        <v>2</v>
      </c>
      <c r="AJ2" s="54"/>
      <c r="AK2" s="54"/>
      <c r="AL2" s="54"/>
      <c r="AM2" s="55"/>
      <c r="AN2" s="68" t="str">
        <f>'History(Lich Su)'!AS6</f>
        <v>HaiPM</v>
      </c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3"/>
    </row>
    <row r="3" spans="1:57">
      <c r="A3" s="69" t="s">
        <v>5</v>
      </c>
      <c r="B3" s="54"/>
      <c r="C3" s="54"/>
      <c r="D3" s="54"/>
      <c r="E3" s="54"/>
      <c r="F3" s="54"/>
      <c r="G3" s="70"/>
      <c r="H3" s="66" t="str">
        <f>'History(Lich Su)'!A4</f>
        <v>Quản Lý Giải Vô Địch Bóng Đá Quốc Gia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71"/>
    </row>
    <row r="4" spans="1:57">
      <c r="A4" s="72" t="s">
        <v>0</v>
      </c>
      <c r="B4" s="73" t="s">
        <v>14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 t="s">
        <v>16</v>
      </c>
      <c r="N4" s="76"/>
      <c r="O4" s="76"/>
      <c r="P4" s="76"/>
      <c r="Q4" s="76"/>
      <c r="R4" s="77"/>
      <c r="S4" s="53" t="s">
        <v>15</v>
      </c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70"/>
    </row>
    <row r="5" spans="1:57">
      <c r="A5" s="78">
        <f>ROW()-4</f>
        <v>1</v>
      </c>
      <c r="B5" s="85" t="s">
        <v>19</v>
      </c>
      <c r="C5" s="86"/>
      <c r="D5" s="86"/>
      <c r="E5" s="86"/>
      <c r="F5" s="86"/>
      <c r="G5" s="86"/>
      <c r="H5" s="86"/>
      <c r="I5" s="86"/>
      <c r="J5" s="86"/>
      <c r="K5" s="86"/>
      <c r="L5" s="87"/>
      <c r="M5" s="79" t="s">
        <v>17</v>
      </c>
      <c r="N5" s="80"/>
      <c r="O5" s="80"/>
      <c r="P5" s="80"/>
      <c r="Q5" s="80"/>
      <c r="R5" s="81"/>
      <c r="S5" s="85" t="s">
        <v>3</v>
      </c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8"/>
      <c r="BE5" s="64" t="s">
        <v>17</v>
      </c>
    </row>
    <row r="6" spans="1:57">
      <c r="A6" s="78">
        <f>ROW()-4</f>
        <v>2</v>
      </c>
      <c r="B6" s="85" t="s">
        <v>20</v>
      </c>
      <c r="C6" s="86"/>
      <c r="D6" s="86"/>
      <c r="E6" s="86"/>
      <c r="F6" s="86"/>
      <c r="G6" s="86"/>
      <c r="H6" s="86"/>
      <c r="I6" s="86"/>
      <c r="J6" s="86"/>
      <c r="K6" s="86"/>
      <c r="L6" s="87"/>
      <c r="M6" s="79" t="s">
        <v>17</v>
      </c>
      <c r="N6" s="80"/>
      <c r="O6" s="80"/>
      <c r="P6" s="80"/>
      <c r="Q6" s="80"/>
      <c r="R6" s="81"/>
      <c r="S6" s="85" t="s">
        <v>3</v>
      </c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8"/>
      <c r="BE6" s="64" t="s">
        <v>18</v>
      </c>
    </row>
    <row r="7" spans="1:57">
      <c r="A7" s="78">
        <f t="shared" ref="A7:A16" si="0">ROW()-4</f>
        <v>3</v>
      </c>
      <c r="B7" s="85" t="s">
        <v>21</v>
      </c>
      <c r="C7" s="86"/>
      <c r="D7" s="86"/>
      <c r="E7" s="86"/>
      <c r="F7" s="86"/>
      <c r="G7" s="86"/>
      <c r="H7" s="86"/>
      <c r="I7" s="86"/>
      <c r="J7" s="86"/>
      <c r="K7" s="86"/>
      <c r="L7" s="87"/>
      <c r="M7" s="79" t="s">
        <v>17</v>
      </c>
      <c r="N7" s="80"/>
      <c r="O7" s="80"/>
      <c r="P7" s="80"/>
      <c r="Q7" s="80"/>
      <c r="R7" s="81"/>
      <c r="S7" s="85" t="s">
        <v>3</v>
      </c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8"/>
    </row>
    <row r="8" spans="1:57">
      <c r="A8" s="78">
        <f t="shared" si="0"/>
        <v>4</v>
      </c>
      <c r="B8" s="82" t="s">
        <v>22</v>
      </c>
      <c r="C8" s="83"/>
      <c r="D8" s="83"/>
      <c r="E8" s="83"/>
      <c r="F8" s="83"/>
      <c r="G8" s="83"/>
      <c r="H8" s="83"/>
      <c r="I8" s="83"/>
      <c r="J8" s="83"/>
      <c r="K8" s="83"/>
      <c r="L8" s="84"/>
      <c r="M8" s="79" t="s">
        <v>17</v>
      </c>
      <c r="N8" s="80"/>
      <c r="O8" s="80"/>
      <c r="P8" s="80"/>
      <c r="Q8" s="80"/>
      <c r="R8" s="81"/>
      <c r="S8" s="85" t="s">
        <v>46</v>
      </c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8"/>
    </row>
    <row r="9" spans="1:57">
      <c r="A9" s="78">
        <f t="shared" si="0"/>
        <v>5</v>
      </c>
      <c r="B9" s="85" t="s">
        <v>23</v>
      </c>
      <c r="C9" s="86"/>
      <c r="D9" s="86"/>
      <c r="E9" s="86"/>
      <c r="F9" s="86"/>
      <c r="G9" s="86"/>
      <c r="H9" s="86"/>
      <c r="I9" s="86"/>
      <c r="J9" s="86"/>
      <c r="K9" s="86"/>
      <c r="L9" s="87"/>
      <c r="M9" s="79" t="s">
        <v>17</v>
      </c>
      <c r="N9" s="80"/>
      <c r="O9" s="80"/>
      <c r="P9" s="80"/>
      <c r="Q9" s="80"/>
      <c r="R9" s="81"/>
      <c r="S9" s="85" t="s">
        <v>46</v>
      </c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8"/>
    </row>
    <row r="10" spans="1:57">
      <c r="A10" s="78">
        <f t="shared" si="0"/>
        <v>6</v>
      </c>
      <c r="B10" s="82" t="s">
        <v>24</v>
      </c>
      <c r="C10" s="83"/>
      <c r="D10" s="83"/>
      <c r="E10" s="83"/>
      <c r="F10" s="83"/>
      <c r="G10" s="83"/>
      <c r="H10" s="83"/>
      <c r="I10" s="83"/>
      <c r="J10" s="83"/>
      <c r="K10" s="83"/>
      <c r="L10" s="84"/>
      <c r="M10" s="79" t="s">
        <v>17</v>
      </c>
      <c r="N10" s="80"/>
      <c r="O10" s="80"/>
      <c r="P10" s="80"/>
      <c r="Q10" s="80"/>
      <c r="R10" s="81"/>
      <c r="S10" s="85" t="s">
        <v>46</v>
      </c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8"/>
    </row>
    <row r="11" spans="1:57">
      <c r="A11" s="78">
        <f t="shared" si="0"/>
        <v>7</v>
      </c>
      <c r="B11" s="82" t="s">
        <v>25</v>
      </c>
      <c r="C11" s="83"/>
      <c r="D11" s="83"/>
      <c r="E11" s="83"/>
      <c r="F11" s="83"/>
      <c r="G11" s="83"/>
      <c r="H11" s="83"/>
      <c r="I11" s="83"/>
      <c r="J11" s="83"/>
      <c r="K11" s="83"/>
      <c r="L11" s="84"/>
      <c r="M11" s="79" t="s">
        <v>17</v>
      </c>
      <c r="N11" s="80"/>
      <c r="O11" s="80"/>
      <c r="P11" s="80"/>
      <c r="Q11" s="80"/>
      <c r="R11" s="81"/>
      <c r="S11" s="85" t="s">
        <v>46</v>
      </c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8"/>
    </row>
    <row r="12" spans="1:57">
      <c r="A12" s="78">
        <f t="shared" si="0"/>
        <v>8</v>
      </c>
      <c r="B12" s="82" t="s">
        <v>26</v>
      </c>
      <c r="C12" s="83"/>
      <c r="D12" s="83"/>
      <c r="E12" s="83"/>
      <c r="F12" s="83"/>
      <c r="G12" s="83"/>
      <c r="H12" s="83"/>
      <c r="I12" s="83"/>
      <c r="J12" s="83"/>
      <c r="K12" s="83"/>
      <c r="L12" s="84"/>
      <c r="M12" s="79" t="s">
        <v>17</v>
      </c>
      <c r="N12" s="80"/>
      <c r="O12" s="80"/>
      <c r="P12" s="80"/>
      <c r="Q12" s="80"/>
      <c r="R12" s="81"/>
      <c r="S12" s="85" t="s">
        <v>47</v>
      </c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8"/>
    </row>
    <row r="13" spans="1:57">
      <c r="A13" s="78">
        <f t="shared" si="0"/>
        <v>9</v>
      </c>
      <c r="B13" s="82" t="s">
        <v>27</v>
      </c>
      <c r="C13" s="83"/>
      <c r="D13" s="83"/>
      <c r="E13" s="83"/>
      <c r="F13" s="83"/>
      <c r="G13" s="83"/>
      <c r="H13" s="83"/>
      <c r="I13" s="83"/>
      <c r="J13" s="83"/>
      <c r="K13" s="83"/>
      <c r="L13" s="84"/>
      <c r="M13" s="79" t="s">
        <v>17</v>
      </c>
      <c r="N13" s="80"/>
      <c r="O13" s="80"/>
      <c r="P13" s="80"/>
      <c r="Q13" s="80"/>
      <c r="R13" s="81"/>
      <c r="S13" s="85" t="s">
        <v>47</v>
      </c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8"/>
    </row>
    <row r="14" spans="1:57">
      <c r="A14" s="78">
        <f t="shared" si="0"/>
        <v>10</v>
      </c>
      <c r="B14" s="82" t="s">
        <v>28</v>
      </c>
      <c r="C14" s="83"/>
      <c r="D14" s="83"/>
      <c r="E14" s="83"/>
      <c r="F14" s="83"/>
      <c r="G14" s="83"/>
      <c r="H14" s="83"/>
      <c r="I14" s="83"/>
      <c r="J14" s="83"/>
      <c r="K14" s="83"/>
      <c r="L14" s="84"/>
      <c r="M14" s="79" t="s">
        <v>17</v>
      </c>
      <c r="N14" s="80"/>
      <c r="O14" s="80"/>
      <c r="P14" s="80"/>
      <c r="Q14" s="80"/>
      <c r="R14" s="81"/>
      <c r="S14" s="85" t="s">
        <v>47</v>
      </c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8"/>
    </row>
    <row r="15" spans="1:57">
      <c r="A15" s="78">
        <f t="shared" si="0"/>
        <v>11</v>
      </c>
      <c r="B15" s="82" t="s">
        <v>29</v>
      </c>
      <c r="C15" s="83"/>
      <c r="D15" s="83"/>
      <c r="E15" s="83"/>
      <c r="F15" s="83"/>
      <c r="G15" s="83"/>
      <c r="H15" s="83"/>
      <c r="I15" s="83"/>
      <c r="J15" s="83"/>
      <c r="K15" s="83"/>
      <c r="L15" s="84"/>
      <c r="M15" s="79" t="s">
        <v>17</v>
      </c>
      <c r="N15" s="80"/>
      <c r="O15" s="80"/>
      <c r="P15" s="80"/>
      <c r="Q15" s="80"/>
      <c r="R15" s="81"/>
      <c r="S15" s="85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8"/>
    </row>
    <row r="16" spans="1:57">
      <c r="A16" s="78">
        <f t="shared" si="0"/>
        <v>12</v>
      </c>
      <c r="B16" s="82"/>
      <c r="C16" s="83"/>
      <c r="D16" s="83"/>
      <c r="E16" s="83"/>
      <c r="F16" s="83"/>
      <c r="G16" s="83"/>
      <c r="H16" s="83"/>
      <c r="I16" s="83"/>
      <c r="J16" s="83"/>
      <c r="K16" s="83"/>
      <c r="L16" s="84"/>
      <c r="M16" s="79" t="s">
        <v>17</v>
      </c>
      <c r="N16" s="80"/>
      <c r="O16" s="80"/>
      <c r="P16" s="80"/>
      <c r="Q16" s="80"/>
      <c r="R16" s="81"/>
      <c r="S16" s="85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8"/>
    </row>
  </sheetData>
  <mergeCells count="22">
    <mergeCell ref="M16:R16"/>
    <mergeCell ref="S4:BA4"/>
    <mergeCell ref="A3:G3"/>
    <mergeCell ref="M12:R12"/>
    <mergeCell ref="M13:R13"/>
    <mergeCell ref="M14:R14"/>
    <mergeCell ref="M15:R15"/>
    <mergeCell ref="B4:L4"/>
    <mergeCell ref="M4:R4"/>
    <mergeCell ref="M5:R5"/>
    <mergeCell ref="M6:R6"/>
    <mergeCell ref="M7:R7"/>
    <mergeCell ref="AI1:AM1"/>
    <mergeCell ref="AI2:AM2"/>
    <mergeCell ref="AN1:BA1"/>
    <mergeCell ref="AN2:BA2"/>
    <mergeCell ref="P1:AH1"/>
    <mergeCell ref="A1:O1"/>
    <mergeCell ref="M8:R8"/>
    <mergeCell ref="M9:R9"/>
    <mergeCell ref="M10:R10"/>
    <mergeCell ref="M11:R11"/>
  </mergeCells>
  <dataValidations count="1">
    <dataValidation type="list" allowBlank="1" showInputMessage="1" showErrorMessage="1" sqref="M5:R16">
      <formula1>$BE$5:$BE$17</formula1>
    </dataValidation>
  </dataValidations>
  <pageMargins left="0.7" right="0.7" top="0.75" bottom="0.75" header="0.3" footer="0.3"/>
  <pageSetup paperSize="0" orientation="portrait" horizontalDpi="0" verticalDpi="0" copies="0"/>
  <headerFooter>
    <oddHeader>&amp;CSPECIFY USE CASE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0"/>
  <sheetViews>
    <sheetView view="pageBreakPreview" topLeftCell="A97" zoomScaleNormal="100" zoomScaleSheetLayoutView="100" workbookViewId="0">
      <selection activeCell="B284" sqref="B284"/>
    </sheetView>
  </sheetViews>
  <sheetFormatPr defaultRowHeight="15"/>
  <cols>
    <col min="1" max="1" width="2.42578125" customWidth="1"/>
    <col min="2" max="2" width="3.28515625" bestFit="1" customWidth="1"/>
    <col min="3" max="94" width="2.42578125" customWidth="1"/>
  </cols>
  <sheetData>
    <row r="1" spans="1:53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12" t="str">
        <f>'History(Lich Su)'!A4</f>
        <v>Quản Lý Giải Vô Địch Bóng Đá Quốc Gia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3"/>
      <c r="AI1" s="8" t="s">
        <v>1</v>
      </c>
      <c r="AJ1" s="6"/>
      <c r="AK1" s="6"/>
      <c r="AL1" s="6"/>
      <c r="AM1" s="7"/>
      <c r="AN1" s="52">
        <f>'History(Lich Su)'!C6</f>
        <v>40997</v>
      </c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1"/>
    </row>
    <row r="2" spans="1:53">
      <c r="A2" s="48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9"/>
      <c r="AI2" s="3" t="s">
        <v>2</v>
      </c>
      <c r="AJ2" s="4"/>
      <c r="AK2" s="4"/>
      <c r="AL2" s="4"/>
      <c r="AM2" s="5"/>
      <c r="AN2" s="51" t="str">
        <f>'History(Lich Su)'!AS6</f>
        <v>HaiPM</v>
      </c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1"/>
    </row>
    <row r="3" spans="1:53">
      <c r="A3" s="14" t="s">
        <v>30</v>
      </c>
      <c r="B3" s="2"/>
      <c r="C3" s="2"/>
      <c r="D3" s="2"/>
      <c r="E3" s="2"/>
      <c r="F3" s="2"/>
      <c r="G3" s="2"/>
      <c r="H3" s="1"/>
      <c r="I3" s="47" t="str">
        <f>VLOOKUP(B4,'SPECIFY(Đặc Tả)(1)'!$A$5:$BA$33,19,0)</f>
        <v>HaiPM</v>
      </c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15"/>
    </row>
    <row r="4" spans="1:53">
      <c r="A4" s="45" t="s">
        <v>0</v>
      </c>
      <c r="B4" s="46">
        <v>1</v>
      </c>
      <c r="C4" s="3" t="s">
        <v>31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  <c r="Q4" s="9" t="str">
        <f>VLOOKUP(B4,'SPECIFY(Đặc Tả)(1)'!$A$5:$BA$33,2,0)</f>
        <v>Tiếp nhận HS các đội đăng ký mới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</row>
    <row r="5" spans="1:53">
      <c r="A5" s="94" t="s">
        <v>32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90"/>
      <c r="Q5" s="92" t="s">
        <v>37</v>
      </c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</row>
    <row r="6" spans="1:53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  <c r="Q6" s="102" t="s">
        <v>38</v>
      </c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</row>
    <row r="7" spans="1:53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  <c r="Q7" s="97" t="s">
        <v>39</v>
      </c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</row>
    <row r="8" spans="1:53">
      <c r="A8" s="89" t="s">
        <v>33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90"/>
      <c r="Q8" s="101" t="s">
        <v>41</v>
      </c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</row>
    <row r="9" spans="1:53">
      <c r="A9" s="99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100"/>
      <c r="R9" s="101" t="s">
        <v>40</v>
      </c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</row>
    <row r="10" spans="1:53">
      <c r="A10" s="99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100"/>
      <c r="Q10" s="101"/>
      <c r="R10" s="101" t="s">
        <v>39</v>
      </c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</row>
    <row r="11" spans="1:53">
      <c r="A11" s="99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100"/>
      <c r="Q11" s="101" t="s">
        <v>42</v>
      </c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</row>
    <row r="12" spans="1:53">
      <c r="A12" s="99"/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100"/>
      <c r="Q12" s="101" t="s">
        <v>43</v>
      </c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</row>
    <row r="13" spans="1:53">
      <c r="A13" s="99"/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100"/>
      <c r="Q13" s="101" t="s">
        <v>44</v>
      </c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</row>
    <row r="14" spans="1:53">
      <c r="A14" s="99"/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100"/>
      <c r="Q14" s="101" t="s">
        <v>45</v>
      </c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</row>
    <row r="15" spans="1:53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6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</row>
    <row r="16" spans="1:53">
      <c r="A16" s="89" t="s">
        <v>34</v>
      </c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90"/>
      <c r="Q16" s="92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</row>
    <row r="17" spans="1:53">
      <c r="A17" s="99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00"/>
      <c r="Q17" s="102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</row>
    <row r="18" spans="1:53">
      <c r="A18" s="99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00"/>
      <c r="Q18" s="102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</row>
    <row r="19" spans="1:53">
      <c r="A19" s="99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00"/>
      <c r="Q19" s="102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</row>
    <row r="20" spans="1:53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00"/>
      <c r="Q20" s="102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</row>
    <row r="21" spans="1:53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6"/>
      <c r="Q21" s="97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</row>
    <row r="22" spans="1:53">
      <c r="A22" s="89" t="s">
        <v>35</v>
      </c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90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</row>
    <row r="23" spans="1:53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100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</row>
    <row r="24" spans="1:53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100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</row>
    <row r="25" spans="1:53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6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</row>
    <row r="26" spans="1:53">
      <c r="A26" s="89" t="s">
        <v>36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90"/>
      <c r="Q26" s="92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</row>
    <row r="27" spans="1:53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100"/>
      <c r="Q27" s="102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</row>
    <row r="28" spans="1:53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6"/>
      <c r="Q28" s="97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</row>
    <row r="29" spans="1:53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1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</row>
    <row r="30" spans="1:53">
      <c r="A30" s="14" t="s">
        <v>30</v>
      </c>
      <c r="B30" s="2"/>
      <c r="C30" s="2"/>
      <c r="D30" s="2"/>
      <c r="E30" s="2"/>
      <c r="F30" s="2"/>
      <c r="G30" s="2"/>
      <c r="H30" s="1"/>
      <c r="I30" s="47" t="str">
        <f>VLOOKUP(B31,'SPECIFY(Đặc Tả)(1)'!$A$5:$BA$33,19,0)</f>
        <v>HaiPM</v>
      </c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15"/>
    </row>
    <row r="31" spans="1:53">
      <c r="A31" s="45" t="s">
        <v>0</v>
      </c>
      <c r="B31" s="46">
        <v>2</v>
      </c>
      <c r="C31" s="3" t="s">
        <v>14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9" t="str">
        <f>VLOOKUP(B31,'SPECIFY(Đặc Tả)(1)'!$A$5:$BA$33,2,0)</f>
        <v>Tiếp nhận DS các cầu thủ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</row>
    <row r="32" spans="1:53">
      <c r="A32" s="94" t="s">
        <v>32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90"/>
      <c r="Q32" s="92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</row>
    <row r="33" spans="1:53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100"/>
      <c r="Q33" s="102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</row>
    <row r="34" spans="1:53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6"/>
      <c r="Q34" s="97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</row>
    <row r="35" spans="1:53">
      <c r="A35" s="89" t="s">
        <v>33</v>
      </c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90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</row>
    <row r="36" spans="1:53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100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</row>
    <row r="37" spans="1:53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100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</row>
    <row r="38" spans="1:53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0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</row>
    <row r="39" spans="1:53">
      <c r="A39" s="99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0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</row>
    <row r="40" spans="1:53">
      <c r="A40" s="99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0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</row>
    <row r="41" spans="1:53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100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</row>
    <row r="42" spans="1:53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6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</row>
    <row r="43" spans="1:53">
      <c r="A43" s="89" t="s">
        <v>34</v>
      </c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90"/>
      <c r="Q43" s="92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</row>
    <row r="44" spans="1:53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100"/>
      <c r="Q44" s="102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</row>
    <row r="45" spans="1:53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100"/>
      <c r="Q45" s="102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</row>
    <row r="46" spans="1:53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100"/>
      <c r="Q46" s="102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</row>
    <row r="47" spans="1:53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100"/>
      <c r="Q47" s="102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</row>
    <row r="48" spans="1:53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6"/>
      <c r="Q48" s="97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</row>
    <row r="49" spans="1:53">
      <c r="A49" s="89" t="s">
        <v>35</v>
      </c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90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</row>
    <row r="50" spans="1:53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100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</row>
    <row r="51" spans="1:53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100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</row>
    <row r="52" spans="1:53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6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</row>
    <row r="53" spans="1:53">
      <c r="A53" s="89" t="s">
        <v>36</v>
      </c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90"/>
      <c r="Q53" s="92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</row>
    <row r="54" spans="1:53">
      <c r="A54" s="99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100"/>
      <c r="Q54" s="102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</row>
    <row r="55" spans="1:53">
      <c r="A55" s="99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100"/>
      <c r="Q55" s="102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</row>
    <row r="56" spans="1:53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6"/>
      <c r="Q56" s="97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</row>
    <row r="57" spans="1:53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1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</row>
    <row r="58" spans="1:53">
      <c r="A58" s="14" t="s">
        <v>30</v>
      </c>
      <c r="B58" s="2"/>
      <c r="C58" s="2"/>
      <c r="D58" s="2"/>
      <c r="E58" s="2"/>
      <c r="F58" s="2"/>
      <c r="G58" s="2"/>
      <c r="H58" s="1"/>
      <c r="I58" s="47" t="str">
        <f>VLOOKUP(B59,'SPECIFY(Đặc Tả)(1)'!$A$5:$BA$33,19,0)</f>
        <v>HaiPM</v>
      </c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15"/>
    </row>
    <row r="59" spans="1:53">
      <c r="A59" s="45" t="s">
        <v>0</v>
      </c>
      <c r="B59" s="46">
        <v>3</v>
      </c>
      <c r="C59" s="3" t="s">
        <v>14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9" t="str">
        <f>VLOOKUP(B59,'SPECIFY(Đặc Tả)(1)'!$A$5:$BA$33,2,0)</f>
        <v>Lập lịch thi đấu</v>
      </c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</row>
    <row r="60" spans="1:53">
      <c r="A60" s="94" t="s">
        <v>32</v>
      </c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90"/>
      <c r="Q60" s="92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</row>
    <row r="61" spans="1:53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100"/>
      <c r="Q61" s="102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</row>
    <row r="62" spans="1:53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6"/>
      <c r="Q62" s="97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</row>
    <row r="63" spans="1:53">
      <c r="A63" s="89" t="s">
        <v>33</v>
      </c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90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</row>
    <row r="64" spans="1:53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100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</row>
    <row r="65" spans="1:53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100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</row>
    <row r="66" spans="1:53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100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</row>
    <row r="67" spans="1:53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100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</row>
    <row r="68" spans="1:53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100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  <c r="AZ68" s="101"/>
      <c r="BA68" s="101"/>
    </row>
    <row r="69" spans="1:53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100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</row>
    <row r="70" spans="1:53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6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</row>
    <row r="71" spans="1:53">
      <c r="A71" s="89" t="s">
        <v>34</v>
      </c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90"/>
      <c r="Q71" s="92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</row>
    <row r="72" spans="1:53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100"/>
      <c r="Q72" s="102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</row>
    <row r="73" spans="1:53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100"/>
      <c r="Q73" s="102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</row>
    <row r="74" spans="1:53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100"/>
      <c r="Q74" s="102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</row>
    <row r="75" spans="1:53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100"/>
      <c r="Q75" s="102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</row>
    <row r="76" spans="1:53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6"/>
      <c r="Q76" s="97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98"/>
    </row>
    <row r="77" spans="1:53">
      <c r="A77" s="89" t="s">
        <v>35</v>
      </c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90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</row>
    <row r="78" spans="1:53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100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</row>
    <row r="79" spans="1:53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100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</row>
    <row r="80" spans="1:53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6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</row>
    <row r="81" spans="1:53">
      <c r="A81" s="89" t="s">
        <v>36</v>
      </c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90"/>
      <c r="Q81" s="92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</row>
    <row r="82" spans="1:53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100"/>
      <c r="Q82" s="102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</row>
    <row r="83" spans="1:53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100"/>
      <c r="Q83" s="102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</row>
    <row r="84" spans="1:53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6"/>
      <c r="Q84" s="97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</row>
    <row r="85" spans="1:53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</row>
    <row r="86" spans="1:53">
      <c r="A86" s="14" t="s">
        <v>30</v>
      </c>
      <c r="B86" s="2"/>
      <c r="C86" s="2"/>
      <c r="D86" s="2"/>
      <c r="E86" s="2"/>
      <c r="F86" s="2"/>
      <c r="G86" s="2"/>
      <c r="H86" s="1"/>
      <c r="I86" s="47" t="str">
        <f>VLOOKUP(B87,'SPECIFY(Đặc Tả)(1)'!$A$5:$BA$33,19,0)</f>
        <v>HuyNP</v>
      </c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15"/>
    </row>
    <row r="87" spans="1:53">
      <c r="A87" s="45" t="s">
        <v>0</v>
      </c>
      <c r="B87" s="46">
        <v>4</v>
      </c>
      <c r="C87" s="3" t="s">
        <v>14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9" t="str">
        <f>VLOOKUP(B87,'SPECIFY(Đặc Tả)(1)'!$A$5:$BA$33,2,0)</f>
        <v>Ghi nhận KQ trận đấu</v>
      </c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</row>
    <row r="88" spans="1:53">
      <c r="A88" s="94" t="s">
        <v>32</v>
      </c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90"/>
      <c r="Q88" s="92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</row>
    <row r="89" spans="1:53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100"/>
      <c r="Q89" s="102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</row>
    <row r="90" spans="1:53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6"/>
      <c r="Q90" s="97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</row>
    <row r="91" spans="1:53">
      <c r="A91" s="89" t="s">
        <v>33</v>
      </c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90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</row>
    <row r="92" spans="1:53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100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</row>
    <row r="93" spans="1:53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100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</row>
    <row r="94" spans="1:53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100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</row>
    <row r="95" spans="1:53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100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</row>
    <row r="96" spans="1:53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100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</row>
    <row r="97" spans="1:53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100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</row>
    <row r="98" spans="1:53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6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</row>
    <row r="99" spans="1:53">
      <c r="A99" s="89" t="s">
        <v>34</v>
      </c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90"/>
      <c r="Q99" s="92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</row>
    <row r="100" spans="1:53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100"/>
      <c r="Q100" s="102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</row>
    <row r="101" spans="1:53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100"/>
      <c r="Q101" s="102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</row>
    <row r="102" spans="1:53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100"/>
      <c r="Q102" s="102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</row>
    <row r="103" spans="1:53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100"/>
      <c r="Q103" s="102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</row>
    <row r="104" spans="1:53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6"/>
      <c r="Q104" s="97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  <c r="BA104" s="98"/>
    </row>
    <row r="105" spans="1:53">
      <c r="A105" s="89" t="s">
        <v>35</v>
      </c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90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</row>
    <row r="106" spans="1:53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100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</row>
    <row r="107" spans="1:53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100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</row>
    <row r="108" spans="1:53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6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</row>
    <row r="109" spans="1:53">
      <c r="A109" s="89" t="s">
        <v>36</v>
      </c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90"/>
      <c r="Q109" s="92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</row>
    <row r="110" spans="1:53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100"/>
      <c r="Q110" s="102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</row>
    <row r="111" spans="1:53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100"/>
      <c r="Q111" s="102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</row>
    <row r="112" spans="1:53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6"/>
      <c r="Q112" s="97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98"/>
    </row>
    <row r="113" spans="1:53">
      <c r="A113" s="101"/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</row>
    <row r="114" spans="1:53">
      <c r="A114" s="14" t="s">
        <v>30</v>
      </c>
      <c r="B114" s="2"/>
      <c r="C114" s="2"/>
      <c r="D114" s="2"/>
      <c r="E114" s="2"/>
      <c r="F114" s="2"/>
      <c r="G114" s="2"/>
      <c r="H114" s="1"/>
      <c r="I114" s="47" t="str">
        <f>VLOOKUP(B115,'SPECIFY(Đặc Tả)(1)'!$A$5:$BA$33,19,0)</f>
        <v>HuyNP</v>
      </c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15"/>
    </row>
    <row r="115" spans="1:53">
      <c r="A115" s="45" t="s">
        <v>0</v>
      </c>
      <c r="B115" s="46">
        <v>5</v>
      </c>
      <c r="C115" s="3" t="s">
        <v>14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9" t="str">
        <f>VLOOKUP(B115,'SPECIFY(Đặc Tả)(1)'!$A$5:$BA$33,2,0)</f>
        <v>Tra cứu cầu thủ</v>
      </c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</row>
    <row r="116" spans="1:53">
      <c r="A116" s="94" t="s">
        <v>32</v>
      </c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90"/>
      <c r="Q116" s="92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A116" s="93"/>
    </row>
    <row r="117" spans="1:53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100"/>
      <c r="Q117" s="102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</row>
    <row r="118" spans="1:53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6"/>
      <c r="Q118" s="97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  <c r="BA118" s="98"/>
    </row>
    <row r="119" spans="1:53">
      <c r="A119" s="89" t="s">
        <v>33</v>
      </c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90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</row>
    <row r="120" spans="1:53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100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</row>
    <row r="121" spans="1:53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100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</row>
    <row r="122" spans="1:53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100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</row>
    <row r="123" spans="1:53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100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</row>
    <row r="124" spans="1:53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100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</row>
    <row r="125" spans="1:53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100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</row>
    <row r="126" spans="1:53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6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</row>
    <row r="127" spans="1:53">
      <c r="A127" s="89" t="s">
        <v>34</v>
      </c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90"/>
      <c r="Q127" s="92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</row>
    <row r="128" spans="1:53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100"/>
      <c r="Q128" s="102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</row>
    <row r="129" spans="1:53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100"/>
      <c r="Q129" s="102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</row>
    <row r="130" spans="1:53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100"/>
      <c r="Q130" s="102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</row>
    <row r="131" spans="1:53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100"/>
      <c r="Q131" s="102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</row>
    <row r="132" spans="1:53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6"/>
      <c r="Q132" s="97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  <c r="AM132" s="98"/>
      <c r="AN132" s="98"/>
      <c r="AO132" s="98"/>
      <c r="AP132" s="98"/>
      <c r="AQ132" s="98"/>
      <c r="AR132" s="98"/>
      <c r="AS132" s="98"/>
      <c r="AT132" s="98"/>
      <c r="AU132" s="98"/>
      <c r="AV132" s="98"/>
      <c r="AW132" s="98"/>
      <c r="AX132" s="98"/>
      <c r="AY132" s="98"/>
      <c r="AZ132" s="98"/>
      <c r="BA132" s="98"/>
    </row>
    <row r="133" spans="1:53">
      <c r="A133" s="89" t="s">
        <v>35</v>
      </c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90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</row>
    <row r="134" spans="1:53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100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</row>
    <row r="135" spans="1:53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100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</row>
    <row r="136" spans="1:53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6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</row>
    <row r="137" spans="1:53">
      <c r="A137" s="89" t="s">
        <v>36</v>
      </c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90"/>
      <c r="Q137" s="92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  <c r="AL137" s="93"/>
      <c r="AM137" s="93"/>
      <c r="AN137" s="93"/>
      <c r="AO137" s="93"/>
      <c r="AP137" s="93"/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</row>
    <row r="138" spans="1:53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100"/>
      <c r="Q138" s="102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  <c r="AJ138" s="103"/>
      <c r="AK138" s="103"/>
      <c r="AL138" s="103"/>
      <c r="AM138" s="103"/>
      <c r="AN138" s="103"/>
      <c r="AO138" s="103"/>
      <c r="AP138" s="103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</row>
    <row r="139" spans="1:53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100"/>
      <c r="Q139" s="102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3"/>
      <c r="AK139" s="103"/>
      <c r="AL139" s="103"/>
      <c r="AM139" s="103"/>
      <c r="AN139" s="103"/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</row>
    <row r="140" spans="1:53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6"/>
      <c r="Q140" s="97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/>
      <c r="AJ140" s="98"/>
      <c r="AK140" s="98"/>
      <c r="AL140" s="98"/>
      <c r="AM140" s="98"/>
      <c r="AN140" s="98"/>
      <c r="AO140" s="98"/>
      <c r="AP140" s="98"/>
      <c r="AQ140" s="98"/>
      <c r="AR140" s="98"/>
      <c r="AS140" s="98"/>
      <c r="AT140" s="98"/>
      <c r="AU140" s="98"/>
      <c r="AV140" s="98"/>
      <c r="AW140" s="98"/>
      <c r="AX140" s="98"/>
      <c r="AY140" s="98"/>
      <c r="AZ140" s="98"/>
      <c r="BA140" s="98"/>
    </row>
    <row r="141" spans="1:53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</row>
    <row r="142" spans="1:53">
      <c r="A142" s="14" t="s">
        <v>30</v>
      </c>
      <c r="B142" s="2"/>
      <c r="C142" s="2"/>
      <c r="D142" s="2"/>
      <c r="E142" s="2"/>
      <c r="F142" s="2"/>
      <c r="G142" s="2"/>
      <c r="H142" s="1"/>
      <c r="I142" s="47" t="str">
        <f>VLOOKUP(B143,'SPECIFY(Đặc Tả)(1)'!$A$5:$BA$33,19,0)</f>
        <v>HuyNP</v>
      </c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15"/>
    </row>
    <row r="143" spans="1:53">
      <c r="A143" s="45" t="s">
        <v>0</v>
      </c>
      <c r="B143" s="46">
        <v>6</v>
      </c>
      <c r="C143" s="3" t="s">
        <v>14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9" t="str">
        <f>VLOOKUP(B143,'SPECIFY(Đặc Tả)(1)'!$A$5:$BA$33,2,0)</f>
        <v>Tra cứu đội bóng</v>
      </c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</row>
    <row r="144" spans="1:53">
      <c r="A144" s="94" t="s">
        <v>32</v>
      </c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90"/>
      <c r="Q144" s="92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3"/>
      <c r="AQ144" s="93"/>
      <c r="AR144" s="93"/>
      <c r="AS144" s="93"/>
      <c r="AT144" s="93"/>
      <c r="AU144" s="93"/>
      <c r="AV144" s="93"/>
      <c r="AW144" s="93"/>
      <c r="AX144" s="93"/>
      <c r="AY144" s="93"/>
      <c r="AZ144" s="93"/>
      <c r="BA144" s="93"/>
    </row>
    <row r="145" spans="1:53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100"/>
      <c r="Q145" s="102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  <c r="AG145" s="103"/>
      <c r="AH145" s="103"/>
      <c r="AI145" s="103"/>
      <c r="AJ145" s="103"/>
      <c r="AK145" s="103"/>
      <c r="AL145" s="103"/>
      <c r="AM145" s="103"/>
      <c r="AN145" s="103"/>
      <c r="AO145" s="103"/>
      <c r="AP145" s="103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3"/>
    </row>
    <row r="146" spans="1:53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6"/>
      <c r="Q146" s="97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98"/>
      <c r="AQ146" s="98"/>
      <c r="AR146" s="98"/>
      <c r="AS146" s="98"/>
      <c r="AT146" s="98"/>
      <c r="AU146" s="98"/>
      <c r="AV146" s="98"/>
      <c r="AW146" s="98"/>
      <c r="AX146" s="98"/>
      <c r="AY146" s="98"/>
      <c r="AZ146" s="98"/>
      <c r="BA146" s="98"/>
    </row>
    <row r="147" spans="1:53">
      <c r="A147" s="89" t="s">
        <v>33</v>
      </c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90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</row>
    <row r="148" spans="1:53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100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</row>
    <row r="149" spans="1:53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100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</row>
    <row r="150" spans="1:53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100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</row>
    <row r="151" spans="1:53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100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</row>
    <row r="152" spans="1:53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100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</row>
    <row r="153" spans="1:53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100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</row>
    <row r="154" spans="1:53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6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</row>
    <row r="155" spans="1:53">
      <c r="A155" s="89" t="s">
        <v>34</v>
      </c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90"/>
      <c r="Q155" s="92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93"/>
      <c r="AU155" s="93"/>
      <c r="AV155" s="93"/>
      <c r="AW155" s="93"/>
      <c r="AX155" s="93"/>
      <c r="AY155" s="93"/>
      <c r="AZ155" s="93"/>
      <c r="BA155" s="93"/>
    </row>
    <row r="156" spans="1:53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100"/>
      <c r="Q156" s="102"/>
      <c r="R156" s="103"/>
      <c r="S156" s="103"/>
      <c r="T156" s="103"/>
      <c r="U156" s="103"/>
      <c r="V156" s="103"/>
      <c r="W156" s="103"/>
      <c r="X156" s="103"/>
      <c r="Y156" s="103"/>
      <c r="Z156" s="103"/>
      <c r="AA156" s="103"/>
      <c r="AB156" s="103"/>
      <c r="AC156" s="103"/>
      <c r="AD156" s="103"/>
      <c r="AE156" s="103"/>
      <c r="AF156" s="103"/>
      <c r="AG156" s="103"/>
      <c r="AH156" s="103"/>
      <c r="AI156" s="103"/>
      <c r="AJ156" s="103"/>
      <c r="AK156" s="103"/>
      <c r="AL156" s="103"/>
      <c r="AM156" s="103"/>
      <c r="AN156" s="103"/>
      <c r="AO156" s="103"/>
      <c r="AP156" s="103"/>
      <c r="AQ156" s="103"/>
      <c r="AR156" s="103"/>
      <c r="AS156" s="103"/>
      <c r="AT156" s="103"/>
      <c r="AU156" s="103"/>
      <c r="AV156" s="103"/>
      <c r="AW156" s="103"/>
      <c r="AX156" s="103"/>
      <c r="AY156" s="103"/>
      <c r="AZ156" s="103"/>
      <c r="BA156" s="103"/>
    </row>
    <row r="157" spans="1:53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100"/>
      <c r="Q157" s="102"/>
      <c r="R157" s="103"/>
      <c r="S157" s="103"/>
      <c r="T157" s="103"/>
      <c r="U157" s="103"/>
      <c r="V157" s="103"/>
      <c r="W157" s="103"/>
      <c r="X157" s="103"/>
      <c r="Y157" s="103"/>
      <c r="Z157" s="103"/>
      <c r="AA157" s="103"/>
      <c r="AB157" s="103"/>
      <c r="AC157" s="103"/>
      <c r="AD157" s="103"/>
      <c r="AE157" s="103"/>
      <c r="AF157" s="103"/>
      <c r="AG157" s="103"/>
      <c r="AH157" s="103"/>
      <c r="AI157" s="103"/>
      <c r="AJ157" s="103"/>
      <c r="AK157" s="103"/>
      <c r="AL157" s="103"/>
      <c r="AM157" s="103"/>
      <c r="AN157" s="103"/>
      <c r="AO157" s="103"/>
      <c r="AP157" s="103"/>
      <c r="AQ157" s="103"/>
      <c r="AR157" s="103"/>
      <c r="AS157" s="103"/>
      <c r="AT157" s="103"/>
      <c r="AU157" s="103"/>
      <c r="AV157" s="103"/>
      <c r="AW157" s="103"/>
      <c r="AX157" s="103"/>
      <c r="AY157" s="103"/>
      <c r="AZ157" s="103"/>
      <c r="BA157" s="103"/>
    </row>
    <row r="158" spans="1:53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100"/>
      <c r="Q158" s="102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  <c r="AB158" s="103"/>
      <c r="AC158" s="103"/>
      <c r="AD158" s="103"/>
      <c r="AE158" s="103"/>
      <c r="AF158" s="103"/>
      <c r="AG158" s="103"/>
      <c r="AH158" s="103"/>
      <c r="AI158" s="103"/>
      <c r="AJ158" s="103"/>
      <c r="AK158" s="103"/>
      <c r="AL158" s="103"/>
      <c r="AM158" s="103"/>
      <c r="AN158" s="103"/>
      <c r="AO158" s="103"/>
      <c r="AP158" s="103"/>
      <c r="AQ158" s="103"/>
      <c r="AR158" s="103"/>
      <c r="AS158" s="103"/>
      <c r="AT158" s="103"/>
      <c r="AU158" s="103"/>
      <c r="AV158" s="103"/>
      <c r="AW158" s="103"/>
      <c r="AX158" s="103"/>
      <c r="AY158" s="103"/>
      <c r="AZ158" s="103"/>
      <c r="BA158" s="103"/>
    </row>
    <row r="159" spans="1:53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100"/>
      <c r="Q159" s="102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  <c r="AC159" s="103"/>
      <c r="AD159" s="103"/>
      <c r="AE159" s="103"/>
      <c r="AF159" s="103"/>
      <c r="AG159" s="103"/>
      <c r="AH159" s="103"/>
      <c r="AI159" s="103"/>
      <c r="AJ159" s="103"/>
      <c r="AK159" s="103"/>
      <c r="AL159" s="103"/>
      <c r="AM159" s="103"/>
      <c r="AN159" s="103"/>
      <c r="AO159" s="103"/>
      <c r="AP159" s="103"/>
      <c r="AQ159" s="103"/>
      <c r="AR159" s="103"/>
      <c r="AS159" s="103"/>
      <c r="AT159" s="103"/>
      <c r="AU159" s="103"/>
      <c r="AV159" s="103"/>
      <c r="AW159" s="103"/>
      <c r="AX159" s="103"/>
      <c r="AY159" s="103"/>
      <c r="AZ159" s="103"/>
      <c r="BA159" s="103"/>
    </row>
    <row r="160" spans="1:53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6"/>
      <c r="Q160" s="97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O160" s="98"/>
      <c r="AP160" s="98"/>
      <c r="AQ160" s="98"/>
      <c r="AR160" s="98"/>
      <c r="AS160" s="98"/>
      <c r="AT160" s="98"/>
      <c r="AU160" s="98"/>
      <c r="AV160" s="98"/>
      <c r="AW160" s="98"/>
      <c r="AX160" s="98"/>
      <c r="AY160" s="98"/>
      <c r="AZ160" s="98"/>
      <c r="BA160" s="98"/>
    </row>
    <row r="161" spans="1:53">
      <c r="A161" s="89" t="s">
        <v>35</v>
      </c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90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</row>
    <row r="162" spans="1:53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100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</row>
    <row r="163" spans="1:53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100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</row>
    <row r="164" spans="1:53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6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</row>
    <row r="165" spans="1:53">
      <c r="A165" s="89" t="s">
        <v>36</v>
      </c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90"/>
      <c r="Q165" s="92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93"/>
      <c r="AO165" s="93"/>
      <c r="AP165" s="93"/>
      <c r="AQ165" s="93"/>
      <c r="AR165" s="93"/>
      <c r="AS165" s="93"/>
      <c r="AT165" s="93"/>
      <c r="AU165" s="93"/>
      <c r="AV165" s="93"/>
      <c r="AW165" s="93"/>
      <c r="AX165" s="93"/>
      <c r="AY165" s="93"/>
      <c r="AZ165" s="93"/>
      <c r="BA165" s="93"/>
    </row>
    <row r="166" spans="1:53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100"/>
      <c r="Q166" s="102"/>
      <c r="R166" s="103"/>
      <c r="S166" s="103"/>
      <c r="T166" s="103"/>
      <c r="U166" s="103"/>
      <c r="V166" s="103"/>
      <c r="W166" s="103"/>
      <c r="X166" s="103"/>
      <c r="Y166" s="103"/>
      <c r="Z166" s="103"/>
      <c r="AA166" s="103"/>
      <c r="AB166" s="103"/>
      <c r="AC166" s="103"/>
      <c r="AD166" s="103"/>
      <c r="AE166" s="103"/>
      <c r="AF166" s="103"/>
      <c r="AG166" s="103"/>
      <c r="AH166" s="103"/>
      <c r="AI166" s="103"/>
      <c r="AJ166" s="103"/>
      <c r="AK166" s="103"/>
      <c r="AL166" s="103"/>
      <c r="AM166" s="103"/>
      <c r="AN166" s="103"/>
      <c r="AO166" s="103"/>
      <c r="AP166" s="103"/>
      <c r="AQ166" s="103"/>
      <c r="AR166" s="103"/>
      <c r="AS166" s="103"/>
      <c r="AT166" s="103"/>
      <c r="AU166" s="103"/>
      <c r="AV166" s="103"/>
      <c r="AW166" s="103"/>
      <c r="AX166" s="103"/>
      <c r="AY166" s="103"/>
      <c r="AZ166" s="103"/>
      <c r="BA166" s="103"/>
    </row>
    <row r="167" spans="1:53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100"/>
      <c r="Q167" s="102"/>
      <c r="R167" s="103"/>
      <c r="S167" s="103"/>
      <c r="T167" s="103"/>
      <c r="U167" s="103"/>
      <c r="V167" s="103"/>
      <c r="W167" s="103"/>
      <c r="X167" s="103"/>
      <c r="Y167" s="103"/>
      <c r="Z167" s="103"/>
      <c r="AA167" s="103"/>
      <c r="AB167" s="103"/>
      <c r="AC167" s="103"/>
      <c r="AD167" s="103"/>
      <c r="AE167" s="103"/>
      <c r="AF167" s="103"/>
      <c r="AG167" s="103"/>
      <c r="AH167" s="103"/>
      <c r="AI167" s="103"/>
      <c r="AJ167" s="103"/>
      <c r="AK167" s="103"/>
      <c r="AL167" s="103"/>
      <c r="AM167" s="103"/>
      <c r="AN167" s="103"/>
      <c r="AO167" s="103"/>
      <c r="AP167" s="103"/>
      <c r="AQ167" s="103"/>
      <c r="AR167" s="103"/>
      <c r="AS167" s="103"/>
      <c r="AT167" s="103"/>
      <c r="AU167" s="103"/>
      <c r="AV167" s="103"/>
      <c r="AW167" s="103"/>
      <c r="AX167" s="103"/>
      <c r="AY167" s="103"/>
      <c r="AZ167" s="103"/>
      <c r="BA167" s="103"/>
    </row>
    <row r="168" spans="1:53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6"/>
      <c r="Q168" s="97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98"/>
      <c r="AR168" s="98"/>
      <c r="AS168" s="98"/>
      <c r="AT168" s="98"/>
      <c r="AU168" s="98"/>
      <c r="AV168" s="98"/>
      <c r="AW168" s="98"/>
      <c r="AX168" s="98"/>
      <c r="AY168" s="98"/>
      <c r="AZ168" s="98"/>
      <c r="BA168" s="98"/>
    </row>
    <row r="169" spans="1:53">
      <c r="A169" s="101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</row>
    <row r="170" spans="1:53">
      <c r="A170" s="14" t="s">
        <v>30</v>
      </c>
      <c r="B170" s="2"/>
      <c r="C170" s="2"/>
      <c r="D170" s="2"/>
      <c r="E170" s="2"/>
      <c r="F170" s="2"/>
      <c r="G170" s="2"/>
      <c r="H170" s="1"/>
      <c r="I170" s="47" t="str">
        <f>VLOOKUP(B171,'SPECIFY(Đặc Tả)(1)'!$A$5:$BA$33,19,0)</f>
        <v>HuyNP</v>
      </c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15"/>
    </row>
    <row r="171" spans="1:53">
      <c r="A171" s="45" t="s">
        <v>0</v>
      </c>
      <c r="B171" s="46">
        <v>7</v>
      </c>
      <c r="C171" s="3" t="s">
        <v>14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9" t="str">
        <f>VLOOKUP(B171,'SPECIFY(Đặc Tả)(1)'!$A$5:$BA$33,2,0)</f>
        <v>Lập báo cáo giải</v>
      </c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</row>
    <row r="172" spans="1:53">
      <c r="A172" s="94" t="s">
        <v>32</v>
      </c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90"/>
      <c r="Q172" s="92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  <c r="AQ172" s="93"/>
      <c r="AR172" s="93"/>
      <c r="AS172" s="93"/>
      <c r="AT172" s="93"/>
      <c r="AU172" s="93"/>
      <c r="AV172" s="93"/>
      <c r="AW172" s="93"/>
      <c r="AX172" s="93"/>
      <c r="AY172" s="93"/>
      <c r="AZ172" s="93"/>
      <c r="BA172" s="93"/>
    </row>
    <row r="173" spans="1:53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100"/>
      <c r="Q173" s="102"/>
      <c r="R173" s="103"/>
      <c r="S173" s="103"/>
      <c r="T173" s="103"/>
      <c r="U173" s="103"/>
      <c r="V173" s="103"/>
      <c r="W173" s="103"/>
      <c r="X173" s="103"/>
      <c r="Y173" s="103"/>
      <c r="Z173" s="103"/>
      <c r="AA173" s="103"/>
      <c r="AB173" s="103"/>
      <c r="AC173" s="103"/>
      <c r="AD173" s="103"/>
      <c r="AE173" s="103"/>
      <c r="AF173" s="103"/>
      <c r="AG173" s="103"/>
      <c r="AH173" s="103"/>
      <c r="AI173" s="103"/>
      <c r="AJ173" s="103"/>
      <c r="AK173" s="103"/>
      <c r="AL173" s="103"/>
      <c r="AM173" s="103"/>
      <c r="AN173" s="103"/>
      <c r="AO173" s="103"/>
      <c r="AP173" s="103"/>
      <c r="AQ173" s="103"/>
      <c r="AR173" s="103"/>
      <c r="AS173" s="103"/>
      <c r="AT173" s="103"/>
      <c r="AU173" s="103"/>
      <c r="AV173" s="103"/>
      <c r="AW173" s="103"/>
      <c r="AX173" s="103"/>
      <c r="AY173" s="103"/>
      <c r="AZ173" s="103"/>
      <c r="BA173" s="103"/>
    </row>
    <row r="174" spans="1:53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6"/>
      <c r="Q174" s="97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  <c r="AQ174" s="98"/>
      <c r="AR174" s="98"/>
      <c r="AS174" s="98"/>
      <c r="AT174" s="98"/>
      <c r="AU174" s="98"/>
      <c r="AV174" s="98"/>
      <c r="AW174" s="98"/>
      <c r="AX174" s="98"/>
      <c r="AY174" s="98"/>
      <c r="AZ174" s="98"/>
      <c r="BA174" s="98"/>
    </row>
    <row r="175" spans="1:53">
      <c r="A175" s="89" t="s">
        <v>33</v>
      </c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90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</row>
    <row r="176" spans="1:53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100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</row>
    <row r="177" spans="1:53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100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</row>
    <row r="178" spans="1:53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100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</row>
    <row r="179" spans="1:53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100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</row>
    <row r="180" spans="1:53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100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</row>
    <row r="181" spans="1:53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100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</row>
    <row r="182" spans="1:53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6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</row>
    <row r="183" spans="1:53">
      <c r="A183" s="89" t="s">
        <v>34</v>
      </c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90"/>
      <c r="Q183" s="92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  <c r="AM183" s="93"/>
      <c r="AN183" s="93"/>
      <c r="AO183" s="93"/>
      <c r="AP183" s="93"/>
      <c r="AQ183" s="93"/>
      <c r="AR183" s="93"/>
      <c r="AS183" s="93"/>
      <c r="AT183" s="93"/>
      <c r="AU183" s="93"/>
      <c r="AV183" s="93"/>
      <c r="AW183" s="93"/>
      <c r="AX183" s="93"/>
      <c r="AY183" s="93"/>
      <c r="AZ183" s="93"/>
      <c r="BA183" s="93"/>
    </row>
    <row r="184" spans="1:53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100"/>
      <c r="Q184" s="102"/>
      <c r="R184" s="103"/>
      <c r="S184" s="103"/>
      <c r="T184" s="103"/>
      <c r="U184" s="103"/>
      <c r="V184" s="103"/>
      <c r="W184" s="103"/>
      <c r="X184" s="103"/>
      <c r="Y184" s="103"/>
      <c r="Z184" s="103"/>
      <c r="AA184" s="103"/>
      <c r="AB184" s="103"/>
      <c r="AC184" s="103"/>
      <c r="AD184" s="103"/>
      <c r="AE184" s="103"/>
      <c r="AF184" s="103"/>
      <c r="AG184" s="103"/>
      <c r="AH184" s="103"/>
      <c r="AI184" s="103"/>
      <c r="AJ184" s="103"/>
      <c r="AK184" s="103"/>
      <c r="AL184" s="103"/>
      <c r="AM184" s="103"/>
      <c r="AN184" s="103"/>
      <c r="AO184" s="103"/>
      <c r="AP184" s="103"/>
      <c r="AQ184" s="103"/>
      <c r="AR184" s="103"/>
      <c r="AS184" s="103"/>
      <c r="AT184" s="103"/>
      <c r="AU184" s="103"/>
      <c r="AV184" s="103"/>
      <c r="AW184" s="103"/>
      <c r="AX184" s="103"/>
      <c r="AY184" s="103"/>
      <c r="AZ184" s="103"/>
      <c r="BA184" s="103"/>
    </row>
    <row r="185" spans="1:53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100"/>
      <c r="Q185" s="102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/>
      <c r="AC185" s="103"/>
      <c r="AD185" s="103"/>
      <c r="AE185" s="103"/>
      <c r="AF185" s="103"/>
      <c r="AG185" s="103"/>
      <c r="AH185" s="103"/>
      <c r="AI185" s="103"/>
      <c r="AJ185" s="103"/>
      <c r="AK185" s="103"/>
      <c r="AL185" s="103"/>
      <c r="AM185" s="103"/>
      <c r="AN185" s="103"/>
      <c r="AO185" s="103"/>
      <c r="AP185" s="103"/>
      <c r="AQ185" s="103"/>
      <c r="AR185" s="103"/>
      <c r="AS185" s="103"/>
      <c r="AT185" s="103"/>
      <c r="AU185" s="103"/>
      <c r="AV185" s="103"/>
      <c r="AW185" s="103"/>
      <c r="AX185" s="103"/>
      <c r="AY185" s="103"/>
      <c r="AZ185" s="103"/>
      <c r="BA185" s="103"/>
    </row>
    <row r="186" spans="1:53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100"/>
      <c r="Q186" s="102"/>
      <c r="R186" s="103"/>
      <c r="S186" s="103"/>
      <c r="T186" s="103"/>
      <c r="U186" s="103"/>
      <c r="V186" s="103"/>
      <c r="W186" s="103"/>
      <c r="X186" s="103"/>
      <c r="Y186" s="103"/>
      <c r="Z186" s="103"/>
      <c r="AA186" s="103"/>
      <c r="AB186" s="103"/>
      <c r="AC186" s="103"/>
      <c r="AD186" s="103"/>
      <c r="AE186" s="103"/>
      <c r="AF186" s="103"/>
      <c r="AG186" s="103"/>
      <c r="AH186" s="103"/>
      <c r="AI186" s="103"/>
      <c r="AJ186" s="103"/>
      <c r="AK186" s="103"/>
      <c r="AL186" s="103"/>
      <c r="AM186" s="103"/>
      <c r="AN186" s="103"/>
      <c r="AO186" s="103"/>
      <c r="AP186" s="103"/>
      <c r="AQ186" s="103"/>
      <c r="AR186" s="103"/>
      <c r="AS186" s="103"/>
      <c r="AT186" s="103"/>
      <c r="AU186" s="103"/>
      <c r="AV186" s="103"/>
      <c r="AW186" s="103"/>
      <c r="AX186" s="103"/>
      <c r="AY186" s="103"/>
      <c r="AZ186" s="103"/>
      <c r="BA186" s="103"/>
    </row>
    <row r="187" spans="1:53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100"/>
      <c r="Q187" s="102"/>
      <c r="R187" s="103"/>
      <c r="S187" s="103"/>
      <c r="T187" s="103"/>
      <c r="U187" s="103"/>
      <c r="V187" s="103"/>
      <c r="W187" s="103"/>
      <c r="X187" s="103"/>
      <c r="Y187" s="103"/>
      <c r="Z187" s="103"/>
      <c r="AA187" s="103"/>
      <c r="AB187" s="103"/>
      <c r="AC187" s="103"/>
      <c r="AD187" s="103"/>
      <c r="AE187" s="103"/>
      <c r="AF187" s="103"/>
      <c r="AG187" s="103"/>
      <c r="AH187" s="103"/>
      <c r="AI187" s="103"/>
      <c r="AJ187" s="103"/>
      <c r="AK187" s="103"/>
      <c r="AL187" s="103"/>
      <c r="AM187" s="103"/>
      <c r="AN187" s="103"/>
      <c r="AO187" s="103"/>
      <c r="AP187" s="103"/>
      <c r="AQ187" s="103"/>
      <c r="AR187" s="103"/>
      <c r="AS187" s="103"/>
      <c r="AT187" s="103"/>
      <c r="AU187" s="103"/>
      <c r="AV187" s="103"/>
      <c r="AW187" s="103"/>
      <c r="AX187" s="103"/>
      <c r="AY187" s="103"/>
      <c r="AZ187" s="103"/>
      <c r="BA187" s="103"/>
    </row>
    <row r="188" spans="1:53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6"/>
      <c r="Q188" s="97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  <c r="AF188" s="98"/>
      <c r="AG188" s="98"/>
      <c r="AH188" s="98"/>
      <c r="AI188" s="98"/>
      <c r="AJ188" s="98"/>
      <c r="AK188" s="98"/>
      <c r="AL188" s="98"/>
      <c r="AM188" s="98"/>
      <c r="AN188" s="98"/>
      <c r="AO188" s="98"/>
      <c r="AP188" s="98"/>
      <c r="AQ188" s="98"/>
      <c r="AR188" s="98"/>
      <c r="AS188" s="98"/>
      <c r="AT188" s="98"/>
      <c r="AU188" s="98"/>
      <c r="AV188" s="98"/>
      <c r="AW188" s="98"/>
      <c r="AX188" s="98"/>
      <c r="AY188" s="98"/>
      <c r="AZ188" s="98"/>
      <c r="BA188" s="98"/>
    </row>
    <row r="189" spans="1:53">
      <c r="A189" s="89" t="s">
        <v>35</v>
      </c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90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</row>
    <row r="190" spans="1:53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100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</row>
    <row r="191" spans="1:53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100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</row>
    <row r="192" spans="1:53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6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</row>
    <row r="193" spans="1:53">
      <c r="A193" s="89" t="s">
        <v>36</v>
      </c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90"/>
      <c r="Q193" s="92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  <c r="AM193" s="93"/>
      <c r="AN193" s="93"/>
      <c r="AO193" s="93"/>
      <c r="AP193" s="93"/>
      <c r="AQ193" s="93"/>
      <c r="AR193" s="93"/>
      <c r="AS193" s="93"/>
      <c r="AT193" s="93"/>
      <c r="AU193" s="93"/>
      <c r="AV193" s="93"/>
      <c r="AW193" s="93"/>
      <c r="AX193" s="93"/>
      <c r="AY193" s="93"/>
      <c r="AZ193" s="93"/>
      <c r="BA193" s="93"/>
    </row>
    <row r="194" spans="1:53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100"/>
      <c r="Q194" s="102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 s="103"/>
      <c r="AF194" s="103"/>
      <c r="AG194" s="103"/>
      <c r="AH194" s="103"/>
      <c r="AI194" s="103"/>
      <c r="AJ194" s="103"/>
      <c r="AK194" s="103"/>
      <c r="AL194" s="103"/>
      <c r="AM194" s="103"/>
      <c r="AN194" s="103"/>
      <c r="AO194" s="103"/>
      <c r="AP194" s="103"/>
      <c r="AQ194" s="103"/>
      <c r="AR194" s="103"/>
      <c r="AS194" s="103"/>
      <c r="AT194" s="103"/>
      <c r="AU194" s="103"/>
      <c r="AV194" s="103"/>
      <c r="AW194" s="103"/>
      <c r="AX194" s="103"/>
      <c r="AY194" s="103"/>
      <c r="AZ194" s="103"/>
      <c r="BA194" s="103"/>
    </row>
    <row r="195" spans="1:53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100"/>
      <c r="Q195" s="102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3"/>
      <c r="AH195" s="103"/>
      <c r="AI195" s="103"/>
      <c r="AJ195" s="103"/>
      <c r="AK195" s="103"/>
      <c r="AL195" s="103"/>
      <c r="AM195" s="103"/>
      <c r="AN195" s="103"/>
      <c r="AO195" s="103"/>
      <c r="AP195" s="103"/>
      <c r="AQ195" s="103"/>
      <c r="AR195" s="103"/>
      <c r="AS195" s="103"/>
      <c r="AT195" s="103"/>
      <c r="AU195" s="103"/>
      <c r="AV195" s="103"/>
      <c r="AW195" s="103"/>
      <c r="AX195" s="103"/>
      <c r="AY195" s="103"/>
      <c r="AZ195" s="103"/>
      <c r="BA195" s="103"/>
    </row>
    <row r="196" spans="1:53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6"/>
      <c r="Q196" s="97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  <c r="AF196" s="98"/>
      <c r="AG196" s="98"/>
      <c r="AH196" s="98"/>
      <c r="AI196" s="98"/>
      <c r="AJ196" s="98"/>
      <c r="AK196" s="98"/>
      <c r="AL196" s="98"/>
      <c r="AM196" s="98"/>
      <c r="AN196" s="98"/>
      <c r="AO196" s="98"/>
      <c r="AP196" s="98"/>
      <c r="AQ196" s="98"/>
      <c r="AR196" s="98"/>
      <c r="AS196" s="98"/>
      <c r="AT196" s="98"/>
      <c r="AU196" s="98"/>
      <c r="AV196" s="98"/>
      <c r="AW196" s="98"/>
      <c r="AX196" s="98"/>
      <c r="AY196" s="98"/>
      <c r="AZ196" s="98"/>
      <c r="BA196" s="98"/>
    </row>
    <row r="197" spans="1:53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  <c r="AJ197" s="101"/>
      <c r="AK197" s="101"/>
      <c r="AL197" s="101"/>
      <c r="AM197" s="101"/>
      <c r="AN197" s="101"/>
      <c r="AO197" s="101"/>
      <c r="AP197" s="101"/>
      <c r="AQ197" s="101"/>
      <c r="AR197" s="101"/>
      <c r="AS197" s="101"/>
      <c r="AT197" s="101"/>
      <c r="AU197" s="101"/>
      <c r="AV197" s="101"/>
      <c r="AW197" s="101"/>
      <c r="AX197" s="101"/>
      <c r="AY197" s="101"/>
      <c r="AZ197" s="101"/>
      <c r="BA197" s="101"/>
    </row>
    <row r="198" spans="1:53">
      <c r="A198" s="14" t="s">
        <v>30</v>
      </c>
      <c r="B198" s="2"/>
      <c r="C198" s="2"/>
      <c r="D198" s="2"/>
      <c r="E198" s="2"/>
      <c r="F198" s="2"/>
      <c r="G198" s="2"/>
      <c r="H198" s="1"/>
      <c r="I198" s="47" t="str">
        <f>VLOOKUP(B199,'SPECIFY(Đặc Tả)(1)'!$A$5:$BA$33,19,0)</f>
        <v>XuanNTT</v>
      </c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15"/>
    </row>
    <row r="199" spans="1:53">
      <c r="A199" s="45" t="s">
        <v>0</v>
      </c>
      <c r="B199" s="46">
        <v>8</v>
      </c>
      <c r="C199" s="3" t="s">
        <v>14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5"/>
      <c r="Q199" s="9" t="str">
        <f>VLOOKUP(B199,'SPECIFY(Đặc Tả)(1)'!$A$5:$BA$33,2,0)</f>
        <v>Lập DS các đội ở các hạng đấu</v>
      </c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</row>
    <row r="200" spans="1:53">
      <c r="A200" s="94" t="s">
        <v>32</v>
      </c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90"/>
      <c r="Q200" s="92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  <c r="AM200" s="93"/>
      <c r="AN200" s="93"/>
      <c r="AO200" s="93"/>
      <c r="AP200" s="93"/>
      <c r="AQ200" s="93"/>
      <c r="AR200" s="93"/>
      <c r="AS200" s="93"/>
      <c r="AT200" s="93"/>
      <c r="AU200" s="93"/>
      <c r="AV200" s="93"/>
      <c r="AW200" s="93"/>
      <c r="AX200" s="93"/>
      <c r="AY200" s="93"/>
      <c r="AZ200" s="93"/>
      <c r="BA200" s="93"/>
    </row>
    <row r="201" spans="1:53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100"/>
      <c r="Q201" s="102"/>
      <c r="R201" s="103"/>
      <c r="S201" s="103"/>
      <c r="T201" s="103"/>
      <c r="U201" s="103"/>
      <c r="V201" s="103"/>
      <c r="W201" s="103"/>
      <c r="X201" s="103"/>
      <c r="Y201" s="103"/>
      <c r="Z201" s="103"/>
      <c r="AA201" s="103"/>
      <c r="AB201" s="103"/>
      <c r="AC201" s="103"/>
      <c r="AD201" s="103"/>
      <c r="AE201" s="103"/>
      <c r="AF201" s="103"/>
      <c r="AG201" s="103"/>
      <c r="AH201" s="103"/>
      <c r="AI201" s="103"/>
      <c r="AJ201" s="103"/>
      <c r="AK201" s="103"/>
      <c r="AL201" s="103"/>
      <c r="AM201" s="103"/>
      <c r="AN201" s="103"/>
      <c r="AO201" s="103"/>
      <c r="AP201" s="103"/>
      <c r="AQ201" s="103"/>
      <c r="AR201" s="103"/>
      <c r="AS201" s="103"/>
      <c r="AT201" s="103"/>
      <c r="AU201" s="103"/>
      <c r="AV201" s="103"/>
      <c r="AW201" s="103"/>
      <c r="AX201" s="103"/>
      <c r="AY201" s="103"/>
      <c r="AZ201" s="103"/>
      <c r="BA201" s="103"/>
    </row>
    <row r="202" spans="1:53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6"/>
      <c r="Q202" s="97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O202" s="98"/>
      <c r="AP202" s="98"/>
      <c r="AQ202" s="98"/>
      <c r="AR202" s="98"/>
      <c r="AS202" s="98"/>
      <c r="AT202" s="98"/>
      <c r="AU202" s="98"/>
      <c r="AV202" s="98"/>
      <c r="AW202" s="98"/>
      <c r="AX202" s="98"/>
      <c r="AY202" s="98"/>
      <c r="AZ202" s="98"/>
      <c r="BA202" s="98"/>
    </row>
    <row r="203" spans="1:53">
      <c r="A203" s="89" t="s">
        <v>33</v>
      </c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90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  <c r="AJ203" s="101"/>
      <c r="AK203" s="101"/>
      <c r="AL203" s="101"/>
      <c r="AM203" s="101"/>
      <c r="AN203" s="101"/>
      <c r="AO203" s="101"/>
      <c r="AP203" s="101"/>
      <c r="AQ203" s="101"/>
      <c r="AR203" s="101"/>
      <c r="AS203" s="101"/>
      <c r="AT203" s="101"/>
      <c r="AU203" s="101"/>
      <c r="AV203" s="101"/>
      <c r="AW203" s="101"/>
      <c r="AX203" s="101"/>
      <c r="AY203" s="101"/>
      <c r="AZ203" s="101"/>
      <c r="BA203" s="101"/>
    </row>
    <row r="204" spans="1:53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100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1"/>
      <c r="AK204" s="101"/>
      <c r="AL204" s="101"/>
      <c r="AM204" s="101"/>
      <c r="AN204" s="101"/>
      <c r="AO204" s="101"/>
      <c r="AP204" s="101"/>
      <c r="AQ204" s="101"/>
      <c r="AR204" s="101"/>
      <c r="AS204" s="101"/>
      <c r="AT204" s="101"/>
      <c r="AU204" s="101"/>
      <c r="AV204" s="101"/>
      <c r="AW204" s="101"/>
      <c r="AX204" s="101"/>
      <c r="AY204" s="101"/>
      <c r="AZ204" s="101"/>
      <c r="BA204" s="101"/>
    </row>
    <row r="205" spans="1:53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100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  <c r="AJ205" s="101"/>
      <c r="AK205" s="101"/>
      <c r="AL205" s="101"/>
      <c r="AM205" s="101"/>
      <c r="AN205" s="101"/>
      <c r="AO205" s="101"/>
      <c r="AP205" s="101"/>
      <c r="AQ205" s="101"/>
      <c r="AR205" s="101"/>
      <c r="AS205" s="101"/>
      <c r="AT205" s="101"/>
      <c r="AU205" s="101"/>
      <c r="AV205" s="101"/>
      <c r="AW205" s="101"/>
      <c r="AX205" s="101"/>
      <c r="AY205" s="101"/>
      <c r="AZ205" s="101"/>
      <c r="BA205" s="101"/>
    </row>
    <row r="206" spans="1:53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100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  <c r="AJ206" s="101"/>
      <c r="AK206" s="101"/>
      <c r="AL206" s="101"/>
      <c r="AM206" s="101"/>
      <c r="AN206" s="101"/>
      <c r="AO206" s="101"/>
      <c r="AP206" s="101"/>
      <c r="AQ206" s="101"/>
      <c r="AR206" s="101"/>
      <c r="AS206" s="101"/>
      <c r="AT206" s="101"/>
      <c r="AU206" s="101"/>
      <c r="AV206" s="101"/>
      <c r="AW206" s="101"/>
      <c r="AX206" s="101"/>
      <c r="AY206" s="101"/>
      <c r="AZ206" s="101"/>
      <c r="BA206" s="101"/>
    </row>
    <row r="207" spans="1:53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100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  <c r="AJ207" s="101"/>
      <c r="AK207" s="101"/>
      <c r="AL207" s="101"/>
      <c r="AM207" s="101"/>
      <c r="AN207" s="101"/>
      <c r="AO207" s="101"/>
      <c r="AP207" s="101"/>
      <c r="AQ207" s="101"/>
      <c r="AR207" s="101"/>
      <c r="AS207" s="101"/>
      <c r="AT207" s="101"/>
      <c r="AU207" s="101"/>
      <c r="AV207" s="101"/>
      <c r="AW207" s="101"/>
      <c r="AX207" s="101"/>
      <c r="AY207" s="101"/>
      <c r="AZ207" s="101"/>
      <c r="BA207" s="101"/>
    </row>
    <row r="208" spans="1:53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100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  <c r="AJ208" s="101"/>
      <c r="AK208" s="101"/>
      <c r="AL208" s="101"/>
      <c r="AM208" s="101"/>
      <c r="AN208" s="101"/>
      <c r="AO208" s="101"/>
      <c r="AP208" s="101"/>
      <c r="AQ208" s="101"/>
      <c r="AR208" s="101"/>
      <c r="AS208" s="101"/>
      <c r="AT208" s="101"/>
      <c r="AU208" s="101"/>
      <c r="AV208" s="101"/>
      <c r="AW208" s="101"/>
      <c r="AX208" s="101"/>
      <c r="AY208" s="101"/>
      <c r="AZ208" s="101"/>
      <c r="BA208" s="101"/>
    </row>
    <row r="209" spans="1:53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100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  <c r="AJ209" s="101"/>
      <c r="AK209" s="101"/>
      <c r="AL209" s="101"/>
      <c r="AM209" s="101"/>
      <c r="AN209" s="101"/>
      <c r="AO209" s="101"/>
      <c r="AP209" s="101"/>
      <c r="AQ209" s="101"/>
      <c r="AR209" s="101"/>
      <c r="AS209" s="101"/>
      <c r="AT209" s="101"/>
      <c r="AU209" s="101"/>
      <c r="AV209" s="101"/>
      <c r="AW209" s="101"/>
      <c r="AX209" s="101"/>
      <c r="AY209" s="101"/>
      <c r="AZ209" s="101"/>
      <c r="BA209" s="101"/>
    </row>
    <row r="210" spans="1:53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6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  <c r="AJ210" s="101"/>
      <c r="AK210" s="101"/>
      <c r="AL210" s="101"/>
      <c r="AM210" s="101"/>
      <c r="AN210" s="101"/>
      <c r="AO210" s="101"/>
      <c r="AP210" s="101"/>
      <c r="AQ210" s="101"/>
      <c r="AR210" s="101"/>
      <c r="AS210" s="101"/>
      <c r="AT210" s="101"/>
      <c r="AU210" s="101"/>
      <c r="AV210" s="101"/>
      <c r="AW210" s="101"/>
      <c r="AX210" s="101"/>
      <c r="AY210" s="101"/>
      <c r="AZ210" s="101"/>
      <c r="BA210" s="101"/>
    </row>
    <row r="211" spans="1:53">
      <c r="A211" s="89" t="s">
        <v>34</v>
      </c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90"/>
      <c r="Q211" s="92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  <c r="AM211" s="93"/>
      <c r="AN211" s="93"/>
      <c r="AO211" s="93"/>
      <c r="AP211" s="93"/>
      <c r="AQ211" s="93"/>
      <c r="AR211" s="93"/>
      <c r="AS211" s="93"/>
      <c r="AT211" s="93"/>
      <c r="AU211" s="93"/>
      <c r="AV211" s="93"/>
      <c r="AW211" s="93"/>
      <c r="AX211" s="93"/>
      <c r="AY211" s="93"/>
      <c r="AZ211" s="93"/>
      <c r="BA211" s="93"/>
    </row>
    <row r="212" spans="1:53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100"/>
      <c r="Q212" s="102"/>
      <c r="R212" s="103"/>
      <c r="S212" s="103"/>
      <c r="T212" s="103"/>
      <c r="U212" s="103"/>
      <c r="V212" s="103"/>
      <c r="W212" s="103"/>
      <c r="X212" s="103"/>
      <c r="Y212" s="103"/>
      <c r="Z212" s="103"/>
      <c r="AA212" s="103"/>
      <c r="AB212" s="103"/>
      <c r="AC212" s="103"/>
      <c r="AD212" s="103"/>
      <c r="AE212" s="103"/>
      <c r="AF212" s="103"/>
      <c r="AG212" s="103"/>
      <c r="AH212" s="103"/>
      <c r="AI212" s="103"/>
      <c r="AJ212" s="103"/>
      <c r="AK212" s="103"/>
      <c r="AL212" s="103"/>
      <c r="AM212" s="103"/>
      <c r="AN212" s="103"/>
      <c r="AO212" s="103"/>
      <c r="AP212" s="103"/>
      <c r="AQ212" s="103"/>
      <c r="AR212" s="103"/>
      <c r="AS212" s="103"/>
      <c r="AT212" s="103"/>
      <c r="AU212" s="103"/>
      <c r="AV212" s="103"/>
      <c r="AW212" s="103"/>
      <c r="AX212" s="103"/>
      <c r="AY212" s="103"/>
      <c r="AZ212" s="103"/>
      <c r="BA212" s="103"/>
    </row>
    <row r="213" spans="1:53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100"/>
      <c r="Q213" s="102"/>
      <c r="R213" s="103"/>
      <c r="S213" s="103"/>
      <c r="T213" s="103"/>
      <c r="U213" s="103"/>
      <c r="V213" s="103"/>
      <c r="W213" s="103"/>
      <c r="X213" s="103"/>
      <c r="Y213" s="103"/>
      <c r="Z213" s="103"/>
      <c r="AA213" s="103"/>
      <c r="AB213" s="103"/>
      <c r="AC213" s="103"/>
      <c r="AD213" s="103"/>
      <c r="AE213" s="103"/>
      <c r="AF213" s="103"/>
      <c r="AG213" s="103"/>
      <c r="AH213" s="103"/>
      <c r="AI213" s="103"/>
      <c r="AJ213" s="103"/>
      <c r="AK213" s="103"/>
      <c r="AL213" s="103"/>
      <c r="AM213" s="103"/>
      <c r="AN213" s="103"/>
      <c r="AO213" s="103"/>
      <c r="AP213" s="103"/>
      <c r="AQ213" s="103"/>
      <c r="AR213" s="103"/>
      <c r="AS213" s="103"/>
      <c r="AT213" s="103"/>
      <c r="AU213" s="103"/>
      <c r="AV213" s="103"/>
      <c r="AW213" s="103"/>
      <c r="AX213" s="103"/>
      <c r="AY213" s="103"/>
      <c r="AZ213" s="103"/>
      <c r="BA213" s="103"/>
    </row>
    <row r="214" spans="1:53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100"/>
      <c r="Q214" s="102"/>
      <c r="R214" s="103"/>
      <c r="S214" s="103"/>
      <c r="T214" s="103"/>
      <c r="U214" s="103"/>
      <c r="V214" s="103"/>
      <c r="W214" s="103"/>
      <c r="X214" s="103"/>
      <c r="Y214" s="103"/>
      <c r="Z214" s="103"/>
      <c r="AA214" s="103"/>
      <c r="AB214" s="103"/>
      <c r="AC214" s="103"/>
      <c r="AD214" s="103"/>
      <c r="AE214" s="103"/>
      <c r="AF214" s="103"/>
      <c r="AG214" s="103"/>
      <c r="AH214" s="103"/>
      <c r="AI214" s="103"/>
      <c r="AJ214" s="103"/>
      <c r="AK214" s="103"/>
      <c r="AL214" s="103"/>
      <c r="AM214" s="103"/>
      <c r="AN214" s="103"/>
      <c r="AO214" s="103"/>
      <c r="AP214" s="103"/>
      <c r="AQ214" s="103"/>
      <c r="AR214" s="103"/>
      <c r="AS214" s="103"/>
      <c r="AT214" s="103"/>
      <c r="AU214" s="103"/>
      <c r="AV214" s="103"/>
      <c r="AW214" s="103"/>
      <c r="AX214" s="103"/>
      <c r="AY214" s="103"/>
      <c r="AZ214" s="103"/>
      <c r="BA214" s="103"/>
    </row>
    <row r="215" spans="1:53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100"/>
      <c r="Q215" s="102"/>
      <c r="R215" s="103"/>
      <c r="S215" s="103"/>
      <c r="T215" s="103"/>
      <c r="U215" s="103"/>
      <c r="V215" s="103"/>
      <c r="W215" s="103"/>
      <c r="X215" s="103"/>
      <c r="Y215" s="103"/>
      <c r="Z215" s="103"/>
      <c r="AA215" s="103"/>
      <c r="AB215" s="103"/>
      <c r="AC215" s="103"/>
      <c r="AD215" s="103"/>
      <c r="AE215" s="103"/>
      <c r="AF215" s="103"/>
      <c r="AG215" s="103"/>
      <c r="AH215" s="103"/>
      <c r="AI215" s="103"/>
      <c r="AJ215" s="103"/>
      <c r="AK215" s="103"/>
      <c r="AL215" s="103"/>
      <c r="AM215" s="103"/>
      <c r="AN215" s="103"/>
      <c r="AO215" s="103"/>
      <c r="AP215" s="103"/>
      <c r="AQ215" s="103"/>
      <c r="AR215" s="103"/>
      <c r="AS215" s="103"/>
      <c r="AT215" s="103"/>
      <c r="AU215" s="103"/>
      <c r="AV215" s="103"/>
      <c r="AW215" s="103"/>
      <c r="AX215" s="103"/>
      <c r="AY215" s="103"/>
      <c r="AZ215" s="103"/>
      <c r="BA215" s="103"/>
    </row>
    <row r="216" spans="1:53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6"/>
      <c r="Q216" s="97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98"/>
      <c r="AI216" s="98"/>
      <c r="AJ216" s="98"/>
      <c r="AK216" s="98"/>
      <c r="AL216" s="98"/>
      <c r="AM216" s="98"/>
      <c r="AN216" s="98"/>
      <c r="AO216" s="98"/>
      <c r="AP216" s="98"/>
      <c r="AQ216" s="98"/>
      <c r="AR216" s="98"/>
      <c r="AS216" s="98"/>
      <c r="AT216" s="98"/>
      <c r="AU216" s="98"/>
      <c r="AV216" s="98"/>
      <c r="AW216" s="98"/>
      <c r="AX216" s="98"/>
      <c r="AY216" s="98"/>
      <c r="AZ216" s="98"/>
      <c r="BA216" s="98"/>
    </row>
    <row r="217" spans="1:53">
      <c r="A217" s="89" t="s">
        <v>35</v>
      </c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90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  <c r="AJ217" s="101"/>
      <c r="AK217" s="101"/>
      <c r="AL217" s="101"/>
      <c r="AM217" s="101"/>
      <c r="AN217" s="101"/>
      <c r="AO217" s="101"/>
      <c r="AP217" s="101"/>
      <c r="AQ217" s="101"/>
      <c r="AR217" s="101"/>
      <c r="AS217" s="101"/>
      <c r="AT217" s="101"/>
      <c r="AU217" s="101"/>
      <c r="AV217" s="101"/>
      <c r="AW217" s="101"/>
      <c r="AX217" s="101"/>
      <c r="AY217" s="101"/>
      <c r="AZ217" s="101"/>
      <c r="BA217" s="101"/>
    </row>
    <row r="218" spans="1:53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100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  <c r="AJ218" s="101"/>
      <c r="AK218" s="101"/>
      <c r="AL218" s="101"/>
      <c r="AM218" s="101"/>
      <c r="AN218" s="101"/>
      <c r="AO218" s="101"/>
      <c r="AP218" s="101"/>
      <c r="AQ218" s="101"/>
      <c r="AR218" s="101"/>
      <c r="AS218" s="101"/>
      <c r="AT218" s="101"/>
      <c r="AU218" s="101"/>
      <c r="AV218" s="101"/>
      <c r="AW218" s="101"/>
      <c r="AX218" s="101"/>
      <c r="AY218" s="101"/>
      <c r="AZ218" s="101"/>
      <c r="BA218" s="101"/>
    </row>
    <row r="219" spans="1:53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100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101"/>
      <c r="AM219" s="101"/>
      <c r="AN219" s="101"/>
      <c r="AO219" s="101"/>
      <c r="AP219" s="101"/>
      <c r="AQ219" s="101"/>
      <c r="AR219" s="101"/>
      <c r="AS219" s="101"/>
      <c r="AT219" s="101"/>
      <c r="AU219" s="101"/>
      <c r="AV219" s="101"/>
      <c r="AW219" s="101"/>
      <c r="AX219" s="101"/>
      <c r="AY219" s="101"/>
      <c r="AZ219" s="101"/>
      <c r="BA219" s="101"/>
    </row>
    <row r="220" spans="1:53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6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AI220" s="101"/>
      <c r="AJ220" s="101"/>
      <c r="AK220" s="101"/>
      <c r="AL220" s="101"/>
      <c r="AM220" s="101"/>
      <c r="AN220" s="101"/>
      <c r="AO220" s="101"/>
      <c r="AP220" s="101"/>
      <c r="AQ220" s="101"/>
      <c r="AR220" s="101"/>
      <c r="AS220" s="101"/>
      <c r="AT220" s="101"/>
      <c r="AU220" s="101"/>
      <c r="AV220" s="101"/>
      <c r="AW220" s="101"/>
      <c r="AX220" s="101"/>
      <c r="AY220" s="101"/>
      <c r="AZ220" s="101"/>
      <c r="BA220" s="101"/>
    </row>
    <row r="221" spans="1:53">
      <c r="A221" s="89" t="s">
        <v>36</v>
      </c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90"/>
      <c r="Q221" s="92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  <c r="AL221" s="93"/>
      <c r="AM221" s="93"/>
      <c r="AN221" s="93"/>
      <c r="AO221" s="93"/>
      <c r="AP221" s="93"/>
      <c r="AQ221" s="93"/>
      <c r="AR221" s="93"/>
      <c r="AS221" s="93"/>
      <c r="AT221" s="93"/>
      <c r="AU221" s="93"/>
      <c r="AV221" s="93"/>
      <c r="AW221" s="93"/>
      <c r="AX221" s="93"/>
      <c r="AY221" s="93"/>
      <c r="AZ221" s="93"/>
      <c r="BA221" s="93"/>
    </row>
    <row r="222" spans="1:53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100"/>
      <c r="Q222" s="102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  <c r="AB222" s="103"/>
      <c r="AC222" s="103"/>
      <c r="AD222" s="103"/>
      <c r="AE222" s="103"/>
      <c r="AF222" s="103"/>
      <c r="AG222" s="103"/>
      <c r="AH222" s="103"/>
      <c r="AI222" s="103"/>
      <c r="AJ222" s="103"/>
      <c r="AK222" s="103"/>
      <c r="AL222" s="103"/>
      <c r="AM222" s="103"/>
      <c r="AN222" s="103"/>
      <c r="AO222" s="103"/>
      <c r="AP222" s="103"/>
      <c r="AQ222" s="103"/>
      <c r="AR222" s="103"/>
      <c r="AS222" s="103"/>
      <c r="AT222" s="103"/>
      <c r="AU222" s="103"/>
      <c r="AV222" s="103"/>
      <c r="AW222" s="103"/>
      <c r="AX222" s="103"/>
      <c r="AY222" s="103"/>
      <c r="AZ222" s="103"/>
      <c r="BA222" s="103"/>
    </row>
    <row r="223" spans="1:53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100"/>
      <c r="Q223" s="102"/>
      <c r="R223" s="103"/>
      <c r="S223" s="103"/>
      <c r="T223" s="103"/>
      <c r="U223" s="103"/>
      <c r="V223" s="103"/>
      <c r="W223" s="103"/>
      <c r="X223" s="103"/>
      <c r="Y223" s="103"/>
      <c r="Z223" s="103"/>
      <c r="AA223" s="103"/>
      <c r="AB223" s="103"/>
      <c r="AC223" s="103"/>
      <c r="AD223" s="103"/>
      <c r="AE223" s="103"/>
      <c r="AF223" s="103"/>
      <c r="AG223" s="103"/>
      <c r="AH223" s="103"/>
      <c r="AI223" s="103"/>
      <c r="AJ223" s="103"/>
      <c r="AK223" s="103"/>
      <c r="AL223" s="103"/>
      <c r="AM223" s="103"/>
      <c r="AN223" s="103"/>
      <c r="AO223" s="103"/>
      <c r="AP223" s="103"/>
      <c r="AQ223" s="103"/>
      <c r="AR223" s="103"/>
      <c r="AS223" s="103"/>
      <c r="AT223" s="103"/>
      <c r="AU223" s="103"/>
      <c r="AV223" s="103"/>
      <c r="AW223" s="103"/>
      <c r="AX223" s="103"/>
      <c r="AY223" s="103"/>
      <c r="AZ223" s="103"/>
      <c r="BA223" s="103"/>
    </row>
    <row r="224" spans="1:53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6"/>
      <c r="Q224" s="97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98"/>
      <c r="AH224" s="98"/>
      <c r="AI224" s="98"/>
      <c r="AJ224" s="98"/>
      <c r="AK224" s="98"/>
      <c r="AL224" s="98"/>
      <c r="AM224" s="98"/>
      <c r="AN224" s="98"/>
      <c r="AO224" s="98"/>
      <c r="AP224" s="98"/>
      <c r="AQ224" s="98"/>
      <c r="AR224" s="98"/>
      <c r="AS224" s="98"/>
      <c r="AT224" s="98"/>
      <c r="AU224" s="98"/>
      <c r="AV224" s="98"/>
      <c r="AW224" s="98"/>
      <c r="AX224" s="98"/>
      <c r="AY224" s="98"/>
      <c r="AZ224" s="98"/>
      <c r="BA224" s="98"/>
    </row>
    <row r="225" spans="1:53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1"/>
      <c r="AK225" s="101"/>
      <c r="AL225" s="101"/>
      <c r="AM225" s="101"/>
      <c r="AN225" s="101"/>
      <c r="AO225" s="101"/>
      <c r="AP225" s="101"/>
      <c r="AQ225" s="101"/>
      <c r="AR225" s="101"/>
      <c r="AS225" s="101"/>
      <c r="AT225" s="101"/>
      <c r="AU225" s="101"/>
      <c r="AV225" s="101"/>
      <c r="AW225" s="101"/>
      <c r="AX225" s="101"/>
      <c r="AY225" s="101"/>
      <c r="AZ225" s="101"/>
      <c r="BA225" s="101"/>
    </row>
    <row r="226" spans="1:53">
      <c r="A226" s="14" t="s">
        <v>30</v>
      </c>
      <c r="B226" s="2"/>
      <c r="C226" s="2"/>
      <c r="D226" s="2"/>
      <c r="E226" s="2"/>
      <c r="F226" s="2"/>
      <c r="G226" s="2"/>
      <c r="H226" s="1"/>
      <c r="I226" s="47" t="str">
        <f>VLOOKUP(B227,'SPECIFY(Đặc Tả)(1)'!$A$5:$BA$33,19,0)</f>
        <v>XuanNTT</v>
      </c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15"/>
    </row>
    <row r="227" spans="1:53">
      <c r="A227" s="45" t="s">
        <v>0</v>
      </c>
      <c r="B227" s="46">
        <v>9</v>
      </c>
      <c r="C227" s="3" t="s">
        <v>14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5"/>
      <c r="Q227" s="9" t="str">
        <f>VLOOKUP(B227,'SPECIFY(Đặc Tả)(1)'!$A$5:$BA$33,2,0)</f>
        <v>Lập DS các đội dự cup quốc gia</v>
      </c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</row>
    <row r="228" spans="1:53">
      <c r="A228" s="94" t="s">
        <v>32</v>
      </c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90"/>
      <c r="Q228" s="92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  <c r="AL228" s="93"/>
      <c r="AM228" s="93"/>
      <c r="AN228" s="93"/>
      <c r="AO228" s="93"/>
      <c r="AP228" s="93"/>
      <c r="AQ228" s="93"/>
      <c r="AR228" s="93"/>
      <c r="AS228" s="93"/>
      <c r="AT228" s="93"/>
      <c r="AU228" s="93"/>
      <c r="AV228" s="93"/>
      <c r="AW228" s="93"/>
      <c r="AX228" s="93"/>
      <c r="AY228" s="93"/>
      <c r="AZ228" s="93"/>
      <c r="BA228" s="93"/>
    </row>
    <row r="229" spans="1:53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100"/>
      <c r="Q229" s="102"/>
      <c r="R229" s="103"/>
      <c r="S229" s="103"/>
      <c r="T229" s="103"/>
      <c r="U229" s="103"/>
      <c r="V229" s="103"/>
      <c r="W229" s="103"/>
      <c r="X229" s="103"/>
      <c r="Y229" s="103"/>
      <c r="Z229" s="103"/>
      <c r="AA229" s="103"/>
      <c r="AB229" s="103"/>
      <c r="AC229" s="103"/>
      <c r="AD229" s="103"/>
      <c r="AE229" s="103"/>
      <c r="AF229" s="103"/>
      <c r="AG229" s="103"/>
      <c r="AH229" s="103"/>
      <c r="AI229" s="103"/>
      <c r="AJ229" s="103"/>
      <c r="AK229" s="103"/>
      <c r="AL229" s="103"/>
      <c r="AM229" s="103"/>
      <c r="AN229" s="103"/>
      <c r="AO229" s="103"/>
      <c r="AP229" s="103"/>
      <c r="AQ229" s="103"/>
      <c r="AR229" s="103"/>
      <c r="AS229" s="103"/>
      <c r="AT229" s="103"/>
      <c r="AU229" s="103"/>
      <c r="AV229" s="103"/>
      <c r="AW229" s="103"/>
      <c r="AX229" s="103"/>
      <c r="AY229" s="103"/>
      <c r="AZ229" s="103"/>
      <c r="BA229" s="103"/>
    </row>
    <row r="230" spans="1:53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6"/>
      <c r="Q230" s="97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  <c r="AD230" s="98"/>
      <c r="AE230" s="98"/>
      <c r="AF230" s="98"/>
      <c r="AG230" s="98"/>
      <c r="AH230" s="98"/>
      <c r="AI230" s="98"/>
      <c r="AJ230" s="98"/>
      <c r="AK230" s="98"/>
      <c r="AL230" s="98"/>
      <c r="AM230" s="98"/>
      <c r="AN230" s="98"/>
      <c r="AO230" s="98"/>
      <c r="AP230" s="98"/>
      <c r="AQ230" s="98"/>
      <c r="AR230" s="98"/>
      <c r="AS230" s="98"/>
      <c r="AT230" s="98"/>
      <c r="AU230" s="98"/>
      <c r="AV230" s="98"/>
      <c r="AW230" s="98"/>
      <c r="AX230" s="98"/>
      <c r="AY230" s="98"/>
      <c r="AZ230" s="98"/>
      <c r="BA230" s="98"/>
    </row>
    <row r="231" spans="1:53">
      <c r="A231" s="89" t="s">
        <v>33</v>
      </c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90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  <c r="AF231" s="101"/>
      <c r="AG231" s="101"/>
      <c r="AH231" s="101"/>
      <c r="AI231" s="101"/>
      <c r="AJ231" s="101"/>
      <c r="AK231" s="101"/>
      <c r="AL231" s="101"/>
      <c r="AM231" s="101"/>
      <c r="AN231" s="101"/>
      <c r="AO231" s="101"/>
      <c r="AP231" s="101"/>
      <c r="AQ231" s="101"/>
      <c r="AR231" s="101"/>
      <c r="AS231" s="101"/>
      <c r="AT231" s="101"/>
      <c r="AU231" s="101"/>
      <c r="AV231" s="101"/>
      <c r="AW231" s="101"/>
      <c r="AX231" s="101"/>
      <c r="AY231" s="101"/>
      <c r="AZ231" s="101"/>
      <c r="BA231" s="101"/>
    </row>
    <row r="232" spans="1:53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100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  <c r="AF232" s="101"/>
      <c r="AG232" s="101"/>
      <c r="AH232" s="101"/>
      <c r="AI232" s="101"/>
      <c r="AJ232" s="101"/>
      <c r="AK232" s="101"/>
      <c r="AL232" s="101"/>
      <c r="AM232" s="101"/>
      <c r="AN232" s="101"/>
      <c r="AO232" s="101"/>
      <c r="AP232" s="101"/>
      <c r="AQ232" s="101"/>
      <c r="AR232" s="101"/>
      <c r="AS232" s="101"/>
      <c r="AT232" s="101"/>
      <c r="AU232" s="101"/>
      <c r="AV232" s="101"/>
      <c r="AW232" s="101"/>
      <c r="AX232" s="101"/>
      <c r="AY232" s="101"/>
      <c r="AZ232" s="101"/>
      <c r="BA232" s="101"/>
    </row>
    <row r="233" spans="1:53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100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  <c r="AD233" s="101"/>
      <c r="AE233" s="101"/>
      <c r="AF233" s="101"/>
      <c r="AG233" s="101"/>
      <c r="AH233" s="101"/>
      <c r="AI233" s="101"/>
      <c r="AJ233" s="101"/>
      <c r="AK233" s="101"/>
      <c r="AL233" s="101"/>
      <c r="AM233" s="101"/>
      <c r="AN233" s="101"/>
      <c r="AO233" s="101"/>
      <c r="AP233" s="101"/>
      <c r="AQ233" s="101"/>
      <c r="AR233" s="101"/>
      <c r="AS233" s="101"/>
      <c r="AT233" s="101"/>
      <c r="AU233" s="101"/>
      <c r="AV233" s="101"/>
      <c r="AW233" s="101"/>
      <c r="AX233" s="101"/>
      <c r="AY233" s="101"/>
      <c r="AZ233" s="101"/>
      <c r="BA233" s="101"/>
    </row>
    <row r="234" spans="1:53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100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  <c r="AD234" s="101"/>
      <c r="AE234" s="101"/>
      <c r="AF234" s="101"/>
      <c r="AG234" s="101"/>
      <c r="AH234" s="101"/>
      <c r="AI234" s="101"/>
      <c r="AJ234" s="101"/>
      <c r="AK234" s="101"/>
      <c r="AL234" s="101"/>
      <c r="AM234" s="101"/>
      <c r="AN234" s="101"/>
      <c r="AO234" s="101"/>
      <c r="AP234" s="101"/>
      <c r="AQ234" s="101"/>
      <c r="AR234" s="101"/>
      <c r="AS234" s="101"/>
      <c r="AT234" s="101"/>
      <c r="AU234" s="101"/>
      <c r="AV234" s="101"/>
      <c r="AW234" s="101"/>
      <c r="AX234" s="101"/>
      <c r="AY234" s="101"/>
      <c r="AZ234" s="101"/>
      <c r="BA234" s="101"/>
    </row>
    <row r="235" spans="1:53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100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1"/>
      <c r="AK235" s="101"/>
      <c r="AL235" s="101"/>
      <c r="AM235" s="101"/>
      <c r="AN235" s="101"/>
      <c r="AO235" s="101"/>
      <c r="AP235" s="101"/>
      <c r="AQ235" s="101"/>
      <c r="AR235" s="101"/>
      <c r="AS235" s="101"/>
      <c r="AT235" s="101"/>
      <c r="AU235" s="101"/>
      <c r="AV235" s="101"/>
      <c r="AW235" s="101"/>
      <c r="AX235" s="101"/>
      <c r="AY235" s="101"/>
      <c r="AZ235" s="101"/>
      <c r="BA235" s="101"/>
    </row>
    <row r="236" spans="1:53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100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  <c r="AF236" s="101"/>
      <c r="AG236" s="101"/>
      <c r="AH236" s="101"/>
      <c r="AI236" s="101"/>
      <c r="AJ236" s="101"/>
      <c r="AK236" s="101"/>
      <c r="AL236" s="101"/>
      <c r="AM236" s="101"/>
      <c r="AN236" s="101"/>
      <c r="AO236" s="101"/>
      <c r="AP236" s="101"/>
      <c r="AQ236" s="101"/>
      <c r="AR236" s="101"/>
      <c r="AS236" s="101"/>
      <c r="AT236" s="101"/>
      <c r="AU236" s="101"/>
      <c r="AV236" s="101"/>
      <c r="AW236" s="101"/>
      <c r="AX236" s="101"/>
      <c r="AY236" s="101"/>
      <c r="AZ236" s="101"/>
      <c r="BA236" s="101"/>
    </row>
    <row r="237" spans="1:53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100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AI237" s="101"/>
      <c r="AJ237" s="101"/>
      <c r="AK237" s="101"/>
      <c r="AL237" s="101"/>
      <c r="AM237" s="101"/>
      <c r="AN237" s="101"/>
      <c r="AO237" s="101"/>
      <c r="AP237" s="101"/>
      <c r="AQ237" s="101"/>
      <c r="AR237" s="101"/>
      <c r="AS237" s="101"/>
      <c r="AT237" s="101"/>
      <c r="AU237" s="101"/>
      <c r="AV237" s="101"/>
      <c r="AW237" s="101"/>
      <c r="AX237" s="101"/>
      <c r="AY237" s="101"/>
      <c r="AZ237" s="101"/>
      <c r="BA237" s="101"/>
    </row>
    <row r="238" spans="1:53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6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  <c r="AF238" s="101"/>
      <c r="AG238" s="101"/>
      <c r="AH238" s="101"/>
      <c r="AI238" s="101"/>
      <c r="AJ238" s="101"/>
      <c r="AK238" s="101"/>
      <c r="AL238" s="101"/>
      <c r="AM238" s="101"/>
      <c r="AN238" s="101"/>
      <c r="AO238" s="101"/>
      <c r="AP238" s="101"/>
      <c r="AQ238" s="101"/>
      <c r="AR238" s="101"/>
      <c r="AS238" s="101"/>
      <c r="AT238" s="101"/>
      <c r="AU238" s="101"/>
      <c r="AV238" s="101"/>
      <c r="AW238" s="101"/>
      <c r="AX238" s="101"/>
      <c r="AY238" s="101"/>
      <c r="AZ238" s="101"/>
      <c r="BA238" s="101"/>
    </row>
    <row r="239" spans="1:53">
      <c r="A239" s="89" t="s">
        <v>34</v>
      </c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90"/>
      <c r="Q239" s="92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  <c r="AJ239" s="93"/>
      <c r="AK239" s="93"/>
      <c r="AL239" s="93"/>
      <c r="AM239" s="93"/>
      <c r="AN239" s="93"/>
      <c r="AO239" s="93"/>
      <c r="AP239" s="93"/>
      <c r="AQ239" s="93"/>
      <c r="AR239" s="93"/>
      <c r="AS239" s="93"/>
      <c r="AT239" s="93"/>
      <c r="AU239" s="93"/>
      <c r="AV239" s="93"/>
      <c r="AW239" s="93"/>
      <c r="AX239" s="93"/>
      <c r="AY239" s="93"/>
      <c r="AZ239" s="93"/>
      <c r="BA239" s="93"/>
    </row>
    <row r="240" spans="1:53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100"/>
      <c r="Q240" s="102"/>
      <c r="R240" s="103"/>
      <c r="S240" s="103"/>
      <c r="T240" s="103"/>
      <c r="U240" s="103"/>
      <c r="V240" s="103"/>
      <c r="W240" s="103"/>
      <c r="X240" s="103"/>
      <c r="Y240" s="103"/>
      <c r="Z240" s="103"/>
      <c r="AA240" s="103"/>
      <c r="AB240" s="103"/>
      <c r="AC240" s="103"/>
      <c r="AD240" s="103"/>
      <c r="AE240" s="103"/>
      <c r="AF240" s="103"/>
      <c r="AG240" s="103"/>
      <c r="AH240" s="103"/>
      <c r="AI240" s="103"/>
      <c r="AJ240" s="103"/>
      <c r="AK240" s="103"/>
      <c r="AL240" s="103"/>
      <c r="AM240" s="103"/>
      <c r="AN240" s="103"/>
      <c r="AO240" s="103"/>
      <c r="AP240" s="103"/>
      <c r="AQ240" s="103"/>
      <c r="AR240" s="103"/>
      <c r="AS240" s="103"/>
      <c r="AT240" s="103"/>
      <c r="AU240" s="103"/>
      <c r="AV240" s="103"/>
      <c r="AW240" s="103"/>
      <c r="AX240" s="103"/>
      <c r="AY240" s="103"/>
      <c r="AZ240" s="103"/>
      <c r="BA240" s="103"/>
    </row>
    <row r="241" spans="1:53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100"/>
      <c r="Q241" s="102"/>
      <c r="R241" s="103"/>
      <c r="S241" s="103"/>
      <c r="T241" s="103"/>
      <c r="U241" s="103"/>
      <c r="V241" s="103"/>
      <c r="W241" s="103"/>
      <c r="X241" s="103"/>
      <c r="Y241" s="103"/>
      <c r="Z241" s="103"/>
      <c r="AA241" s="103"/>
      <c r="AB241" s="103"/>
      <c r="AC241" s="103"/>
      <c r="AD241" s="103"/>
      <c r="AE241" s="103"/>
      <c r="AF241" s="103"/>
      <c r="AG241" s="103"/>
      <c r="AH241" s="103"/>
      <c r="AI241" s="103"/>
      <c r="AJ241" s="103"/>
      <c r="AK241" s="103"/>
      <c r="AL241" s="103"/>
      <c r="AM241" s="103"/>
      <c r="AN241" s="103"/>
      <c r="AO241" s="103"/>
      <c r="AP241" s="103"/>
      <c r="AQ241" s="103"/>
      <c r="AR241" s="103"/>
      <c r="AS241" s="103"/>
      <c r="AT241" s="103"/>
      <c r="AU241" s="103"/>
      <c r="AV241" s="103"/>
      <c r="AW241" s="103"/>
      <c r="AX241" s="103"/>
      <c r="AY241" s="103"/>
      <c r="AZ241" s="103"/>
      <c r="BA241" s="103"/>
    </row>
    <row r="242" spans="1:53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100"/>
      <c r="Q242" s="102"/>
      <c r="R242" s="103"/>
      <c r="S242" s="103"/>
      <c r="T242" s="103"/>
      <c r="U242" s="103"/>
      <c r="V242" s="103"/>
      <c r="W242" s="103"/>
      <c r="X242" s="103"/>
      <c r="Y242" s="103"/>
      <c r="Z242" s="103"/>
      <c r="AA242" s="103"/>
      <c r="AB242" s="103"/>
      <c r="AC242" s="103"/>
      <c r="AD242" s="103"/>
      <c r="AE242" s="103"/>
      <c r="AF242" s="103"/>
      <c r="AG242" s="103"/>
      <c r="AH242" s="103"/>
      <c r="AI242" s="103"/>
      <c r="AJ242" s="103"/>
      <c r="AK242" s="103"/>
      <c r="AL242" s="103"/>
      <c r="AM242" s="103"/>
      <c r="AN242" s="103"/>
      <c r="AO242" s="103"/>
      <c r="AP242" s="103"/>
      <c r="AQ242" s="103"/>
      <c r="AR242" s="103"/>
      <c r="AS242" s="103"/>
      <c r="AT242" s="103"/>
      <c r="AU242" s="103"/>
      <c r="AV242" s="103"/>
      <c r="AW242" s="103"/>
      <c r="AX242" s="103"/>
      <c r="AY242" s="103"/>
      <c r="AZ242" s="103"/>
      <c r="BA242" s="103"/>
    </row>
    <row r="243" spans="1:53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100"/>
      <c r="Q243" s="102"/>
      <c r="R243" s="103"/>
      <c r="S243" s="103"/>
      <c r="T243" s="103"/>
      <c r="U243" s="103"/>
      <c r="V243" s="103"/>
      <c r="W243" s="103"/>
      <c r="X243" s="103"/>
      <c r="Y243" s="103"/>
      <c r="Z243" s="103"/>
      <c r="AA243" s="103"/>
      <c r="AB243" s="103"/>
      <c r="AC243" s="103"/>
      <c r="AD243" s="103"/>
      <c r="AE243" s="103"/>
      <c r="AF243" s="103"/>
      <c r="AG243" s="103"/>
      <c r="AH243" s="103"/>
      <c r="AI243" s="103"/>
      <c r="AJ243" s="103"/>
      <c r="AK243" s="103"/>
      <c r="AL243" s="103"/>
      <c r="AM243" s="103"/>
      <c r="AN243" s="103"/>
      <c r="AO243" s="103"/>
      <c r="AP243" s="103"/>
      <c r="AQ243" s="103"/>
      <c r="AR243" s="103"/>
      <c r="AS243" s="103"/>
      <c r="AT243" s="103"/>
      <c r="AU243" s="103"/>
      <c r="AV243" s="103"/>
      <c r="AW243" s="103"/>
      <c r="AX243" s="103"/>
      <c r="AY243" s="103"/>
      <c r="AZ243" s="103"/>
      <c r="BA243" s="103"/>
    </row>
    <row r="244" spans="1:53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6"/>
      <c r="Q244" s="97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8"/>
      <c r="AO244" s="98"/>
      <c r="AP244" s="98"/>
      <c r="AQ244" s="98"/>
      <c r="AR244" s="98"/>
      <c r="AS244" s="98"/>
      <c r="AT244" s="98"/>
      <c r="AU244" s="98"/>
      <c r="AV244" s="98"/>
      <c r="AW244" s="98"/>
      <c r="AX244" s="98"/>
      <c r="AY244" s="98"/>
      <c r="AZ244" s="98"/>
      <c r="BA244" s="98"/>
    </row>
    <row r="245" spans="1:53">
      <c r="A245" s="89" t="s">
        <v>35</v>
      </c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90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AI245" s="101"/>
      <c r="AJ245" s="101"/>
      <c r="AK245" s="101"/>
      <c r="AL245" s="101"/>
      <c r="AM245" s="101"/>
      <c r="AN245" s="101"/>
      <c r="AO245" s="101"/>
      <c r="AP245" s="101"/>
      <c r="AQ245" s="101"/>
      <c r="AR245" s="101"/>
      <c r="AS245" s="101"/>
      <c r="AT245" s="101"/>
      <c r="AU245" s="101"/>
      <c r="AV245" s="101"/>
      <c r="AW245" s="101"/>
      <c r="AX245" s="101"/>
      <c r="AY245" s="101"/>
      <c r="AZ245" s="101"/>
      <c r="BA245" s="101"/>
    </row>
    <row r="246" spans="1:53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100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  <c r="AF246" s="101"/>
      <c r="AG246" s="101"/>
      <c r="AH246" s="101"/>
      <c r="AI246" s="101"/>
      <c r="AJ246" s="101"/>
      <c r="AK246" s="101"/>
      <c r="AL246" s="101"/>
      <c r="AM246" s="101"/>
      <c r="AN246" s="101"/>
      <c r="AO246" s="101"/>
      <c r="AP246" s="101"/>
      <c r="AQ246" s="101"/>
      <c r="AR246" s="101"/>
      <c r="AS246" s="101"/>
      <c r="AT246" s="101"/>
      <c r="AU246" s="101"/>
      <c r="AV246" s="101"/>
      <c r="AW246" s="101"/>
      <c r="AX246" s="101"/>
      <c r="AY246" s="101"/>
      <c r="AZ246" s="101"/>
      <c r="BA246" s="101"/>
    </row>
    <row r="247" spans="1:53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100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AI247" s="101"/>
      <c r="AJ247" s="101"/>
      <c r="AK247" s="101"/>
      <c r="AL247" s="101"/>
      <c r="AM247" s="101"/>
      <c r="AN247" s="101"/>
      <c r="AO247" s="101"/>
      <c r="AP247" s="101"/>
      <c r="AQ247" s="101"/>
      <c r="AR247" s="101"/>
      <c r="AS247" s="101"/>
      <c r="AT247" s="101"/>
      <c r="AU247" s="101"/>
      <c r="AV247" s="101"/>
      <c r="AW247" s="101"/>
      <c r="AX247" s="101"/>
      <c r="AY247" s="101"/>
      <c r="AZ247" s="101"/>
      <c r="BA247" s="101"/>
    </row>
    <row r="248" spans="1:53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6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  <c r="AF248" s="101"/>
      <c r="AG248" s="101"/>
      <c r="AH248" s="101"/>
      <c r="AI248" s="101"/>
      <c r="AJ248" s="101"/>
      <c r="AK248" s="101"/>
      <c r="AL248" s="101"/>
      <c r="AM248" s="101"/>
      <c r="AN248" s="101"/>
      <c r="AO248" s="101"/>
      <c r="AP248" s="101"/>
      <c r="AQ248" s="101"/>
      <c r="AR248" s="101"/>
      <c r="AS248" s="101"/>
      <c r="AT248" s="101"/>
      <c r="AU248" s="101"/>
      <c r="AV248" s="101"/>
      <c r="AW248" s="101"/>
      <c r="AX248" s="101"/>
      <c r="AY248" s="101"/>
      <c r="AZ248" s="101"/>
      <c r="BA248" s="101"/>
    </row>
    <row r="249" spans="1:53">
      <c r="A249" s="89" t="s">
        <v>36</v>
      </c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90"/>
      <c r="Q249" s="92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  <c r="AL249" s="93"/>
      <c r="AM249" s="93"/>
      <c r="AN249" s="93"/>
      <c r="AO249" s="93"/>
      <c r="AP249" s="93"/>
      <c r="AQ249" s="93"/>
      <c r="AR249" s="93"/>
      <c r="AS249" s="93"/>
      <c r="AT249" s="93"/>
      <c r="AU249" s="93"/>
      <c r="AV249" s="93"/>
      <c r="AW249" s="93"/>
      <c r="AX249" s="93"/>
      <c r="AY249" s="93"/>
      <c r="AZ249" s="93"/>
      <c r="BA249" s="93"/>
    </row>
    <row r="250" spans="1:53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100"/>
      <c r="Q250" s="102"/>
      <c r="R250" s="103"/>
      <c r="S250" s="103"/>
      <c r="T250" s="103"/>
      <c r="U250" s="103"/>
      <c r="V250" s="103"/>
      <c r="W250" s="103"/>
      <c r="X250" s="103"/>
      <c r="Y250" s="103"/>
      <c r="Z250" s="103"/>
      <c r="AA250" s="103"/>
      <c r="AB250" s="103"/>
      <c r="AC250" s="103"/>
      <c r="AD250" s="103"/>
      <c r="AE250" s="103"/>
      <c r="AF250" s="103"/>
      <c r="AG250" s="103"/>
      <c r="AH250" s="103"/>
      <c r="AI250" s="103"/>
      <c r="AJ250" s="103"/>
      <c r="AK250" s="103"/>
      <c r="AL250" s="103"/>
      <c r="AM250" s="103"/>
      <c r="AN250" s="103"/>
      <c r="AO250" s="103"/>
      <c r="AP250" s="103"/>
      <c r="AQ250" s="103"/>
      <c r="AR250" s="103"/>
      <c r="AS250" s="103"/>
      <c r="AT250" s="103"/>
      <c r="AU250" s="103"/>
      <c r="AV250" s="103"/>
      <c r="AW250" s="103"/>
      <c r="AX250" s="103"/>
      <c r="AY250" s="103"/>
      <c r="AZ250" s="103"/>
      <c r="BA250" s="103"/>
    </row>
    <row r="251" spans="1:53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100"/>
      <c r="Q251" s="102"/>
      <c r="R251" s="103"/>
      <c r="S251" s="103"/>
      <c r="T251" s="103"/>
      <c r="U251" s="103"/>
      <c r="V251" s="103"/>
      <c r="W251" s="103"/>
      <c r="X251" s="103"/>
      <c r="Y251" s="103"/>
      <c r="Z251" s="103"/>
      <c r="AA251" s="103"/>
      <c r="AB251" s="103"/>
      <c r="AC251" s="103"/>
      <c r="AD251" s="103"/>
      <c r="AE251" s="103"/>
      <c r="AF251" s="103"/>
      <c r="AG251" s="103"/>
      <c r="AH251" s="103"/>
      <c r="AI251" s="103"/>
      <c r="AJ251" s="103"/>
      <c r="AK251" s="103"/>
      <c r="AL251" s="103"/>
      <c r="AM251" s="103"/>
      <c r="AN251" s="103"/>
      <c r="AO251" s="103"/>
      <c r="AP251" s="103"/>
      <c r="AQ251" s="103"/>
      <c r="AR251" s="103"/>
      <c r="AS251" s="103"/>
      <c r="AT251" s="103"/>
      <c r="AU251" s="103"/>
      <c r="AV251" s="103"/>
      <c r="AW251" s="103"/>
      <c r="AX251" s="103"/>
      <c r="AY251" s="103"/>
      <c r="AZ251" s="103"/>
      <c r="BA251" s="103"/>
    </row>
    <row r="252" spans="1:53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6"/>
      <c r="Q252" s="97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  <c r="AD252" s="98"/>
      <c r="AE252" s="98"/>
      <c r="AF252" s="98"/>
      <c r="AG252" s="98"/>
      <c r="AH252" s="98"/>
      <c r="AI252" s="98"/>
      <c r="AJ252" s="98"/>
      <c r="AK252" s="98"/>
      <c r="AL252" s="98"/>
      <c r="AM252" s="98"/>
      <c r="AN252" s="98"/>
      <c r="AO252" s="98"/>
      <c r="AP252" s="98"/>
      <c r="AQ252" s="98"/>
      <c r="AR252" s="98"/>
      <c r="AS252" s="98"/>
      <c r="AT252" s="98"/>
      <c r="AU252" s="98"/>
      <c r="AV252" s="98"/>
      <c r="AW252" s="98"/>
      <c r="AX252" s="98"/>
      <c r="AY252" s="98"/>
      <c r="AZ252" s="98"/>
      <c r="BA252" s="98"/>
    </row>
    <row r="253" spans="1:53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  <c r="AF253" s="101"/>
      <c r="AG253" s="101"/>
      <c r="AH253" s="101"/>
      <c r="AI253" s="101"/>
      <c r="AJ253" s="101"/>
      <c r="AK253" s="101"/>
      <c r="AL253" s="101"/>
      <c r="AM253" s="101"/>
      <c r="AN253" s="101"/>
      <c r="AO253" s="101"/>
      <c r="AP253" s="101"/>
      <c r="AQ253" s="101"/>
      <c r="AR253" s="101"/>
      <c r="AS253" s="101"/>
      <c r="AT253" s="101"/>
      <c r="AU253" s="101"/>
      <c r="AV253" s="101"/>
      <c r="AW253" s="101"/>
      <c r="AX253" s="101"/>
      <c r="AY253" s="101"/>
      <c r="AZ253" s="101"/>
      <c r="BA253" s="101"/>
    </row>
    <row r="254" spans="1:53">
      <c r="A254" s="14" t="s">
        <v>30</v>
      </c>
      <c r="B254" s="2"/>
      <c r="C254" s="2"/>
      <c r="D254" s="2"/>
      <c r="E254" s="2"/>
      <c r="F254" s="2"/>
      <c r="G254" s="2"/>
      <c r="H254" s="1"/>
      <c r="I254" s="47" t="str">
        <f>VLOOKUP(B255,'SPECIFY(Đặc Tả)(1)'!$A$5:$BA$33,19,0)</f>
        <v>XuanNTT</v>
      </c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15"/>
    </row>
    <row r="255" spans="1:53">
      <c r="A255" s="45" t="s">
        <v>0</v>
      </c>
      <c r="B255" s="46">
        <v>10</v>
      </c>
      <c r="C255" s="3" t="s">
        <v>14</v>
      </c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5"/>
      <c r="Q255" s="9" t="str">
        <f>VLOOKUP(B255,'SPECIFY(Đặc Tả)(1)'!$A$5:$BA$33,2,0)</f>
        <v>Lập DS các đội dự cup châu lục</v>
      </c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</row>
    <row r="256" spans="1:53">
      <c r="A256" s="94" t="s">
        <v>32</v>
      </c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90"/>
      <c r="Q256" s="92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3"/>
      <c r="AK256" s="93"/>
      <c r="AL256" s="93"/>
      <c r="AM256" s="93"/>
      <c r="AN256" s="93"/>
      <c r="AO256" s="93"/>
      <c r="AP256" s="93"/>
      <c r="AQ256" s="93"/>
      <c r="AR256" s="93"/>
      <c r="AS256" s="93"/>
      <c r="AT256" s="93"/>
      <c r="AU256" s="93"/>
      <c r="AV256" s="93"/>
      <c r="AW256" s="93"/>
      <c r="AX256" s="93"/>
      <c r="AY256" s="93"/>
      <c r="AZ256" s="93"/>
      <c r="BA256" s="93"/>
    </row>
    <row r="257" spans="1:53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100"/>
      <c r="Q257" s="102"/>
      <c r="R257" s="103"/>
      <c r="S257" s="103"/>
      <c r="T257" s="103"/>
      <c r="U257" s="103"/>
      <c r="V257" s="103"/>
      <c r="W257" s="103"/>
      <c r="X257" s="103"/>
      <c r="Y257" s="103"/>
      <c r="Z257" s="103"/>
      <c r="AA257" s="103"/>
      <c r="AB257" s="103"/>
      <c r="AC257" s="103"/>
      <c r="AD257" s="103"/>
      <c r="AE257" s="103"/>
      <c r="AF257" s="103"/>
      <c r="AG257" s="103"/>
      <c r="AH257" s="103"/>
      <c r="AI257" s="103"/>
      <c r="AJ257" s="103"/>
      <c r="AK257" s="103"/>
      <c r="AL257" s="103"/>
      <c r="AM257" s="103"/>
      <c r="AN257" s="103"/>
      <c r="AO257" s="103"/>
      <c r="AP257" s="103"/>
      <c r="AQ257" s="103"/>
      <c r="AR257" s="103"/>
      <c r="AS257" s="103"/>
      <c r="AT257" s="103"/>
      <c r="AU257" s="103"/>
      <c r="AV257" s="103"/>
      <c r="AW257" s="103"/>
      <c r="AX257" s="103"/>
      <c r="AY257" s="103"/>
      <c r="AZ257" s="103"/>
      <c r="BA257" s="103"/>
    </row>
    <row r="258" spans="1:53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6"/>
      <c r="Q258" s="97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  <c r="AD258" s="98"/>
      <c r="AE258" s="98"/>
      <c r="AF258" s="98"/>
      <c r="AG258" s="98"/>
      <c r="AH258" s="98"/>
      <c r="AI258" s="98"/>
      <c r="AJ258" s="98"/>
      <c r="AK258" s="98"/>
      <c r="AL258" s="98"/>
      <c r="AM258" s="98"/>
      <c r="AN258" s="98"/>
      <c r="AO258" s="98"/>
      <c r="AP258" s="98"/>
      <c r="AQ258" s="98"/>
      <c r="AR258" s="98"/>
      <c r="AS258" s="98"/>
      <c r="AT258" s="98"/>
      <c r="AU258" s="98"/>
      <c r="AV258" s="98"/>
      <c r="AW258" s="98"/>
      <c r="AX258" s="98"/>
      <c r="AY258" s="98"/>
      <c r="AZ258" s="98"/>
      <c r="BA258" s="98"/>
    </row>
    <row r="259" spans="1:53">
      <c r="A259" s="89" t="s">
        <v>33</v>
      </c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90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  <c r="AF259" s="101"/>
      <c r="AG259" s="101"/>
      <c r="AH259" s="101"/>
      <c r="AI259" s="101"/>
      <c r="AJ259" s="101"/>
      <c r="AK259" s="101"/>
      <c r="AL259" s="101"/>
      <c r="AM259" s="101"/>
      <c r="AN259" s="101"/>
      <c r="AO259" s="101"/>
      <c r="AP259" s="101"/>
      <c r="AQ259" s="101"/>
      <c r="AR259" s="101"/>
      <c r="AS259" s="101"/>
      <c r="AT259" s="101"/>
      <c r="AU259" s="101"/>
      <c r="AV259" s="101"/>
      <c r="AW259" s="101"/>
      <c r="AX259" s="101"/>
      <c r="AY259" s="101"/>
      <c r="AZ259" s="101"/>
      <c r="BA259" s="101"/>
    </row>
    <row r="260" spans="1:53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100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  <c r="AF260" s="101"/>
      <c r="AG260" s="101"/>
      <c r="AH260" s="101"/>
      <c r="AI260" s="101"/>
      <c r="AJ260" s="101"/>
      <c r="AK260" s="101"/>
      <c r="AL260" s="101"/>
      <c r="AM260" s="101"/>
      <c r="AN260" s="101"/>
      <c r="AO260" s="101"/>
      <c r="AP260" s="101"/>
      <c r="AQ260" s="101"/>
      <c r="AR260" s="101"/>
      <c r="AS260" s="101"/>
      <c r="AT260" s="101"/>
      <c r="AU260" s="101"/>
      <c r="AV260" s="101"/>
      <c r="AW260" s="101"/>
      <c r="AX260" s="101"/>
      <c r="AY260" s="101"/>
      <c r="AZ260" s="101"/>
      <c r="BA260" s="101"/>
    </row>
    <row r="261" spans="1:53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100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  <c r="AF261" s="101"/>
      <c r="AG261" s="101"/>
      <c r="AH261" s="101"/>
      <c r="AI261" s="101"/>
      <c r="AJ261" s="101"/>
      <c r="AK261" s="101"/>
      <c r="AL261" s="101"/>
      <c r="AM261" s="101"/>
      <c r="AN261" s="101"/>
      <c r="AO261" s="101"/>
      <c r="AP261" s="101"/>
      <c r="AQ261" s="101"/>
      <c r="AR261" s="101"/>
      <c r="AS261" s="101"/>
      <c r="AT261" s="101"/>
      <c r="AU261" s="101"/>
      <c r="AV261" s="101"/>
      <c r="AW261" s="101"/>
      <c r="AX261" s="101"/>
      <c r="AY261" s="101"/>
      <c r="AZ261" s="101"/>
      <c r="BA261" s="101"/>
    </row>
    <row r="262" spans="1:53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100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  <c r="AB262" s="101"/>
      <c r="AC262" s="101"/>
      <c r="AD262" s="101"/>
      <c r="AE262" s="101"/>
      <c r="AF262" s="101"/>
      <c r="AG262" s="101"/>
      <c r="AH262" s="101"/>
      <c r="AI262" s="101"/>
      <c r="AJ262" s="101"/>
      <c r="AK262" s="101"/>
      <c r="AL262" s="101"/>
      <c r="AM262" s="101"/>
      <c r="AN262" s="101"/>
      <c r="AO262" s="101"/>
      <c r="AP262" s="101"/>
      <c r="AQ262" s="101"/>
      <c r="AR262" s="101"/>
      <c r="AS262" s="101"/>
      <c r="AT262" s="101"/>
      <c r="AU262" s="101"/>
      <c r="AV262" s="101"/>
      <c r="AW262" s="101"/>
      <c r="AX262" s="101"/>
      <c r="AY262" s="101"/>
      <c r="AZ262" s="101"/>
      <c r="BA262" s="101"/>
    </row>
    <row r="263" spans="1:53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100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  <c r="AB263" s="101"/>
      <c r="AC263" s="101"/>
      <c r="AD263" s="101"/>
      <c r="AE263" s="101"/>
      <c r="AF263" s="101"/>
      <c r="AG263" s="101"/>
      <c r="AH263" s="101"/>
      <c r="AI263" s="101"/>
      <c r="AJ263" s="101"/>
      <c r="AK263" s="101"/>
      <c r="AL263" s="101"/>
      <c r="AM263" s="101"/>
      <c r="AN263" s="101"/>
      <c r="AO263" s="101"/>
      <c r="AP263" s="101"/>
      <c r="AQ263" s="101"/>
      <c r="AR263" s="101"/>
      <c r="AS263" s="101"/>
      <c r="AT263" s="101"/>
      <c r="AU263" s="101"/>
      <c r="AV263" s="101"/>
      <c r="AW263" s="101"/>
      <c r="AX263" s="101"/>
      <c r="AY263" s="101"/>
      <c r="AZ263" s="101"/>
      <c r="BA263" s="101"/>
    </row>
    <row r="264" spans="1:53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100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  <c r="AB264" s="101"/>
      <c r="AC264" s="101"/>
      <c r="AD264" s="101"/>
      <c r="AE264" s="101"/>
      <c r="AF264" s="101"/>
      <c r="AG264" s="101"/>
      <c r="AH264" s="101"/>
      <c r="AI264" s="101"/>
      <c r="AJ264" s="101"/>
      <c r="AK264" s="101"/>
      <c r="AL264" s="101"/>
      <c r="AM264" s="101"/>
      <c r="AN264" s="101"/>
      <c r="AO264" s="101"/>
      <c r="AP264" s="101"/>
      <c r="AQ264" s="101"/>
      <c r="AR264" s="101"/>
      <c r="AS264" s="101"/>
      <c r="AT264" s="101"/>
      <c r="AU264" s="101"/>
      <c r="AV264" s="101"/>
      <c r="AW264" s="101"/>
      <c r="AX264" s="101"/>
      <c r="AY264" s="101"/>
      <c r="AZ264" s="101"/>
      <c r="BA264" s="101"/>
    </row>
    <row r="265" spans="1:53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100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  <c r="AB265" s="101"/>
      <c r="AC265" s="101"/>
      <c r="AD265" s="101"/>
      <c r="AE265" s="101"/>
      <c r="AF265" s="101"/>
      <c r="AG265" s="101"/>
      <c r="AH265" s="101"/>
      <c r="AI265" s="101"/>
      <c r="AJ265" s="101"/>
      <c r="AK265" s="101"/>
      <c r="AL265" s="101"/>
      <c r="AM265" s="101"/>
      <c r="AN265" s="101"/>
      <c r="AO265" s="101"/>
      <c r="AP265" s="101"/>
      <c r="AQ265" s="101"/>
      <c r="AR265" s="101"/>
      <c r="AS265" s="101"/>
      <c r="AT265" s="101"/>
      <c r="AU265" s="101"/>
      <c r="AV265" s="101"/>
      <c r="AW265" s="101"/>
      <c r="AX265" s="101"/>
      <c r="AY265" s="101"/>
      <c r="AZ265" s="101"/>
      <c r="BA265" s="101"/>
    </row>
    <row r="266" spans="1:53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6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  <c r="AB266" s="101"/>
      <c r="AC266" s="101"/>
      <c r="AD266" s="101"/>
      <c r="AE266" s="101"/>
      <c r="AF266" s="101"/>
      <c r="AG266" s="101"/>
      <c r="AH266" s="101"/>
      <c r="AI266" s="101"/>
      <c r="AJ266" s="101"/>
      <c r="AK266" s="101"/>
      <c r="AL266" s="101"/>
      <c r="AM266" s="101"/>
      <c r="AN266" s="101"/>
      <c r="AO266" s="101"/>
      <c r="AP266" s="101"/>
      <c r="AQ266" s="101"/>
      <c r="AR266" s="101"/>
      <c r="AS266" s="101"/>
      <c r="AT266" s="101"/>
      <c r="AU266" s="101"/>
      <c r="AV266" s="101"/>
      <c r="AW266" s="101"/>
      <c r="AX266" s="101"/>
      <c r="AY266" s="101"/>
      <c r="AZ266" s="101"/>
      <c r="BA266" s="101"/>
    </row>
    <row r="267" spans="1:53">
      <c r="A267" s="89" t="s">
        <v>34</v>
      </c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90"/>
      <c r="Q267" s="92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/>
      <c r="AL267" s="93"/>
      <c r="AM267" s="93"/>
      <c r="AN267" s="93"/>
      <c r="AO267" s="93"/>
      <c r="AP267" s="93"/>
      <c r="AQ267" s="93"/>
      <c r="AR267" s="93"/>
      <c r="AS267" s="93"/>
      <c r="AT267" s="93"/>
      <c r="AU267" s="93"/>
      <c r="AV267" s="93"/>
      <c r="AW267" s="93"/>
      <c r="AX267" s="93"/>
      <c r="AY267" s="93"/>
      <c r="AZ267" s="93"/>
      <c r="BA267" s="93"/>
    </row>
    <row r="268" spans="1:53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100"/>
      <c r="Q268" s="102"/>
      <c r="R268" s="103"/>
      <c r="S268" s="103"/>
      <c r="T268" s="103"/>
      <c r="U268" s="103"/>
      <c r="V268" s="103"/>
      <c r="W268" s="103"/>
      <c r="X268" s="103"/>
      <c r="Y268" s="103"/>
      <c r="Z268" s="103"/>
      <c r="AA268" s="103"/>
      <c r="AB268" s="103"/>
      <c r="AC268" s="103"/>
      <c r="AD268" s="103"/>
      <c r="AE268" s="103"/>
      <c r="AF268" s="103"/>
      <c r="AG268" s="103"/>
      <c r="AH268" s="103"/>
      <c r="AI268" s="103"/>
      <c r="AJ268" s="103"/>
      <c r="AK268" s="103"/>
      <c r="AL268" s="103"/>
      <c r="AM268" s="103"/>
      <c r="AN268" s="103"/>
      <c r="AO268" s="103"/>
      <c r="AP268" s="103"/>
      <c r="AQ268" s="103"/>
      <c r="AR268" s="103"/>
      <c r="AS268" s="103"/>
      <c r="AT268" s="103"/>
      <c r="AU268" s="103"/>
      <c r="AV268" s="103"/>
      <c r="AW268" s="103"/>
      <c r="AX268" s="103"/>
      <c r="AY268" s="103"/>
      <c r="AZ268" s="103"/>
      <c r="BA268" s="103"/>
    </row>
    <row r="269" spans="1:53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100"/>
      <c r="Q269" s="102"/>
      <c r="R269" s="103"/>
      <c r="S269" s="103"/>
      <c r="T269" s="103"/>
      <c r="U269" s="103"/>
      <c r="V269" s="103"/>
      <c r="W269" s="103"/>
      <c r="X269" s="103"/>
      <c r="Y269" s="103"/>
      <c r="Z269" s="103"/>
      <c r="AA269" s="103"/>
      <c r="AB269" s="103"/>
      <c r="AC269" s="103"/>
      <c r="AD269" s="103"/>
      <c r="AE269" s="103"/>
      <c r="AF269" s="103"/>
      <c r="AG269" s="103"/>
      <c r="AH269" s="103"/>
      <c r="AI269" s="103"/>
      <c r="AJ269" s="103"/>
      <c r="AK269" s="103"/>
      <c r="AL269" s="103"/>
      <c r="AM269" s="103"/>
      <c r="AN269" s="103"/>
      <c r="AO269" s="103"/>
      <c r="AP269" s="103"/>
      <c r="AQ269" s="103"/>
      <c r="AR269" s="103"/>
      <c r="AS269" s="103"/>
      <c r="AT269" s="103"/>
      <c r="AU269" s="103"/>
      <c r="AV269" s="103"/>
      <c r="AW269" s="103"/>
      <c r="AX269" s="103"/>
      <c r="AY269" s="103"/>
      <c r="AZ269" s="103"/>
      <c r="BA269" s="103"/>
    </row>
    <row r="270" spans="1:53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100"/>
      <c r="Q270" s="102"/>
      <c r="R270" s="103"/>
      <c r="S270" s="103"/>
      <c r="T270" s="103"/>
      <c r="U270" s="103"/>
      <c r="V270" s="103"/>
      <c r="W270" s="103"/>
      <c r="X270" s="103"/>
      <c r="Y270" s="103"/>
      <c r="Z270" s="103"/>
      <c r="AA270" s="103"/>
      <c r="AB270" s="103"/>
      <c r="AC270" s="103"/>
      <c r="AD270" s="103"/>
      <c r="AE270" s="103"/>
      <c r="AF270" s="103"/>
      <c r="AG270" s="103"/>
      <c r="AH270" s="103"/>
      <c r="AI270" s="103"/>
      <c r="AJ270" s="103"/>
      <c r="AK270" s="103"/>
      <c r="AL270" s="103"/>
      <c r="AM270" s="103"/>
      <c r="AN270" s="103"/>
      <c r="AO270" s="103"/>
      <c r="AP270" s="103"/>
      <c r="AQ270" s="103"/>
      <c r="AR270" s="103"/>
      <c r="AS270" s="103"/>
      <c r="AT270" s="103"/>
      <c r="AU270" s="103"/>
      <c r="AV270" s="103"/>
      <c r="AW270" s="103"/>
      <c r="AX270" s="103"/>
      <c r="AY270" s="103"/>
      <c r="AZ270" s="103"/>
      <c r="BA270" s="103"/>
    </row>
    <row r="271" spans="1:53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100"/>
      <c r="Q271" s="102"/>
      <c r="R271" s="103"/>
      <c r="S271" s="103"/>
      <c r="T271" s="103"/>
      <c r="U271" s="103"/>
      <c r="V271" s="103"/>
      <c r="W271" s="103"/>
      <c r="X271" s="103"/>
      <c r="Y271" s="103"/>
      <c r="Z271" s="103"/>
      <c r="AA271" s="103"/>
      <c r="AB271" s="103"/>
      <c r="AC271" s="103"/>
      <c r="AD271" s="103"/>
      <c r="AE271" s="103"/>
      <c r="AF271" s="103"/>
      <c r="AG271" s="103"/>
      <c r="AH271" s="103"/>
      <c r="AI271" s="103"/>
      <c r="AJ271" s="103"/>
      <c r="AK271" s="103"/>
      <c r="AL271" s="103"/>
      <c r="AM271" s="103"/>
      <c r="AN271" s="103"/>
      <c r="AO271" s="103"/>
      <c r="AP271" s="103"/>
      <c r="AQ271" s="103"/>
      <c r="AR271" s="103"/>
      <c r="AS271" s="103"/>
      <c r="AT271" s="103"/>
      <c r="AU271" s="103"/>
      <c r="AV271" s="103"/>
      <c r="AW271" s="103"/>
      <c r="AX271" s="103"/>
      <c r="AY271" s="103"/>
      <c r="AZ271" s="103"/>
      <c r="BA271" s="103"/>
    </row>
    <row r="272" spans="1:53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6"/>
      <c r="Q272" s="97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98"/>
      <c r="AC272" s="98"/>
      <c r="AD272" s="98"/>
      <c r="AE272" s="98"/>
      <c r="AF272" s="98"/>
      <c r="AG272" s="98"/>
      <c r="AH272" s="98"/>
      <c r="AI272" s="98"/>
      <c r="AJ272" s="98"/>
      <c r="AK272" s="98"/>
      <c r="AL272" s="98"/>
      <c r="AM272" s="98"/>
      <c r="AN272" s="98"/>
      <c r="AO272" s="98"/>
      <c r="AP272" s="98"/>
      <c r="AQ272" s="98"/>
      <c r="AR272" s="98"/>
      <c r="AS272" s="98"/>
      <c r="AT272" s="98"/>
      <c r="AU272" s="98"/>
      <c r="AV272" s="98"/>
      <c r="AW272" s="98"/>
      <c r="AX272" s="98"/>
      <c r="AY272" s="98"/>
      <c r="AZ272" s="98"/>
      <c r="BA272" s="98"/>
    </row>
    <row r="273" spans="1:53">
      <c r="A273" s="89" t="s">
        <v>35</v>
      </c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90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  <c r="AB273" s="101"/>
      <c r="AC273" s="101"/>
      <c r="AD273" s="101"/>
      <c r="AE273" s="101"/>
      <c r="AF273" s="101"/>
      <c r="AG273" s="101"/>
      <c r="AH273" s="101"/>
      <c r="AI273" s="101"/>
      <c r="AJ273" s="101"/>
      <c r="AK273" s="101"/>
      <c r="AL273" s="101"/>
      <c r="AM273" s="101"/>
      <c r="AN273" s="101"/>
      <c r="AO273" s="101"/>
      <c r="AP273" s="101"/>
      <c r="AQ273" s="101"/>
      <c r="AR273" s="101"/>
      <c r="AS273" s="101"/>
      <c r="AT273" s="101"/>
      <c r="AU273" s="101"/>
      <c r="AV273" s="101"/>
      <c r="AW273" s="101"/>
      <c r="AX273" s="101"/>
      <c r="AY273" s="101"/>
      <c r="AZ273" s="101"/>
      <c r="BA273" s="101"/>
    </row>
    <row r="274" spans="1:53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100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  <c r="AA274" s="101"/>
      <c r="AB274" s="101"/>
      <c r="AC274" s="101"/>
      <c r="AD274" s="101"/>
      <c r="AE274" s="101"/>
      <c r="AF274" s="101"/>
      <c r="AG274" s="101"/>
      <c r="AH274" s="101"/>
      <c r="AI274" s="101"/>
      <c r="AJ274" s="101"/>
      <c r="AK274" s="101"/>
      <c r="AL274" s="101"/>
      <c r="AM274" s="101"/>
      <c r="AN274" s="101"/>
      <c r="AO274" s="101"/>
      <c r="AP274" s="101"/>
      <c r="AQ274" s="101"/>
      <c r="AR274" s="101"/>
      <c r="AS274" s="101"/>
      <c r="AT274" s="101"/>
      <c r="AU274" s="101"/>
      <c r="AV274" s="101"/>
      <c r="AW274" s="101"/>
      <c r="AX274" s="101"/>
      <c r="AY274" s="101"/>
      <c r="AZ274" s="101"/>
      <c r="BA274" s="101"/>
    </row>
    <row r="275" spans="1:53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100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  <c r="AB275" s="101"/>
      <c r="AC275" s="101"/>
      <c r="AD275" s="101"/>
      <c r="AE275" s="101"/>
      <c r="AF275" s="101"/>
      <c r="AG275" s="101"/>
      <c r="AH275" s="101"/>
      <c r="AI275" s="101"/>
      <c r="AJ275" s="101"/>
      <c r="AK275" s="101"/>
      <c r="AL275" s="101"/>
      <c r="AM275" s="101"/>
      <c r="AN275" s="101"/>
      <c r="AO275" s="101"/>
      <c r="AP275" s="101"/>
      <c r="AQ275" s="101"/>
      <c r="AR275" s="101"/>
      <c r="AS275" s="101"/>
      <c r="AT275" s="101"/>
      <c r="AU275" s="101"/>
      <c r="AV275" s="101"/>
      <c r="AW275" s="101"/>
      <c r="AX275" s="101"/>
      <c r="AY275" s="101"/>
      <c r="AZ275" s="101"/>
      <c r="BA275" s="101"/>
    </row>
    <row r="276" spans="1:53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6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  <c r="AA276" s="101"/>
      <c r="AB276" s="101"/>
      <c r="AC276" s="101"/>
      <c r="AD276" s="101"/>
      <c r="AE276" s="101"/>
      <c r="AF276" s="101"/>
      <c r="AG276" s="101"/>
      <c r="AH276" s="101"/>
      <c r="AI276" s="101"/>
      <c r="AJ276" s="101"/>
      <c r="AK276" s="101"/>
      <c r="AL276" s="101"/>
      <c r="AM276" s="101"/>
      <c r="AN276" s="101"/>
      <c r="AO276" s="101"/>
      <c r="AP276" s="101"/>
      <c r="AQ276" s="101"/>
      <c r="AR276" s="101"/>
      <c r="AS276" s="101"/>
      <c r="AT276" s="101"/>
      <c r="AU276" s="101"/>
      <c r="AV276" s="101"/>
      <c r="AW276" s="101"/>
      <c r="AX276" s="101"/>
      <c r="AY276" s="101"/>
      <c r="AZ276" s="101"/>
      <c r="BA276" s="101"/>
    </row>
    <row r="277" spans="1:53">
      <c r="A277" s="89" t="s">
        <v>36</v>
      </c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90"/>
      <c r="Q277" s="92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  <c r="AL277" s="93"/>
      <c r="AM277" s="93"/>
      <c r="AN277" s="93"/>
      <c r="AO277" s="93"/>
      <c r="AP277" s="93"/>
      <c r="AQ277" s="93"/>
      <c r="AR277" s="93"/>
      <c r="AS277" s="93"/>
      <c r="AT277" s="93"/>
      <c r="AU277" s="93"/>
      <c r="AV277" s="93"/>
      <c r="AW277" s="93"/>
      <c r="AX277" s="93"/>
      <c r="AY277" s="93"/>
      <c r="AZ277" s="93"/>
      <c r="BA277" s="93"/>
    </row>
    <row r="278" spans="1:53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100"/>
      <c r="Q278" s="102"/>
      <c r="R278" s="103"/>
      <c r="S278" s="103"/>
      <c r="T278" s="103"/>
      <c r="U278" s="103"/>
      <c r="V278" s="103"/>
      <c r="W278" s="103"/>
      <c r="X278" s="103"/>
      <c r="Y278" s="103"/>
      <c r="Z278" s="103"/>
      <c r="AA278" s="103"/>
      <c r="AB278" s="103"/>
      <c r="AC278" s="103"/>
      <c r="AD278" s="103"/>
      <c r="AE278" s="103"/>
      <c r="AF278" s="103"/>
      <c r="AG278" s="103"/>
      <c r="AH278" s="103"/>
      <c r="AI278" s="103"/>
      <c r="AJ278" s="103"/>
      <c r="AK278" s="103"/>
      <c r="AL278" s="103"/>
      <c r="AM278" s="103"/>
      <c r="AN278" s="103"/>
      <c r="AO278" s="103"/>
      <c r="AP278" s="103"/>
      <c r="AQ278" s="103"/>
      <c r="AR278" s="103"/>
      <c r="AS278" s="103"/>
      <c r="AT278" s="103"/>
      <c r="AU278" s="103"/>
      <c r="AV278" s="103"/>
      <c r="AW278" s="103"/>
      <c r="AX278" s="103"/>
      <c r="AY278" s="103"/>
      <c r="AZ278" s="103"/>
      <c r="BA278" s="103"/>
    </row>
    <row r="279" spans="1:53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100"/>
      <c r="Q279" s="102"/>
      <c r="R279" s="103"/>
      <c r="S279" s="103"/>
      <c r="T279" s="103"/>
      <c r="U279" s="103"/>
      <c r="V279" s="103"/>
      <c r="W279" s="103"/>
      <c r="X279" s="103"/>
      <c r="Y279" s="103"/>
      <c r="Z279" s="103"/>
      <c r="AA279" s="103"/>
      <c r="AB279" s="103"/>
      <c r="AC279" s="103"/>
      <c r="AD279" s="103"/>
      <c r="AE279" s="103"/>
      <c r="AF279" s="103"/>
      <c r="AG279" s="103"/>
      <c r="AH279" s="103"/>
      <c r="AI279" s="103"/>
      <c r="AJ279" s="103"/>
      <c r="AK279" s="103"/>
      <c r="AL279" s="103"/>
      <c r="AM279" s="103"/>
      <c r="AN279" s="103"/>
      <c r="AO279" s="103"/>
      <c r="AP279" s="103"/>
      <c r="AQ279" s="103"/>
      <c r="AR279" s="103"/>
      <c r="AS279" s="103"/>
      <c r="AT279" s="103"/>
      <c r="AU279" s="103"/>
      <c r="AV279" s="103"/>
      <c r="AW279" s="103"/>
      <c r="AX279" s="103"/>
      <c r="AY279" s="103"/>
      <c r="AZ279" s="103"/>
      <c r="BA279" s="103"/>
    </row>
    <row r="280" spans="1:53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6"/>
      <c r="Q280" s="97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  <c r="AC280" s="98"/>
      <c r="AD280" s="98"/>
      <c r="AE280" s="98"/>
      <c r="AF280" s="98"/>
      <c r="AG280" s="98"/>
      <c r="AH280" s="98"/>
      <c r="AI280" s="98"/>
      <c r="AJ280" s="98"/>
      <c r="AK280" s="98"/>
      <c r="AL280" s="98"/>
      <c r="AM280" s="98"/>
      <c r="AN280" s="98"/>
      <c r="AO280" s="98"/>
      <c r="AP280" s="98"/>
      <c r="AQ280" s="98"/>
      <c r="AR280" s="98"/>
      <c r="AS280" s="98"/>
      <c r="AT280" s="98"/>
      <c r="AU280" s="98"/>
      <c r="AV280" s="98"/>
      <c r="AW280" s="98"/>
      <c r="AX280" s="98"/>
      <c r="AY280" s="98"/>
      <c r="AZ280" s="98"/>
      <c r="BA280" s="98"/>
    </row>
    <row r="281" spans="1:53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  <c r="AA281" s="101"/>
      <c r="AB281" s="101"/>
      <c r="AC281" s="101"/>
      <c r="AD281" s="101"/>
      <c r="AE281" s="101"/>
      <c r="AF281" s="101"/>
      <c r="AG281" s="101"/>
      <c r="AH281" s="101"/>
      <c r="AI281" s="101"/>
      <c r="AJ281" s="101"/>
      <c r="AK281" s="101"/>
      <c r="AL281" s="101"/>
      <c r="AM281" s="101"/>
      <c r="AN281" s="101"/>
      <c r="AO281" s="101"/>
      <c r="AP281" s="101"/>
      <c r="AQ281" s="101"/>
      <c r="AR281" s="101"/>
      <c r="AS281" s="101"/>
      <c r="AT281" s="101"/>
      <c r="AU281" s="101"/>
      <c r="AV281" s="101"/>
      <c r="AW281" s="101"/>
      <c r="AX281" s="101"/>
      <c r="AY281" s="101"/>
      <c r="AZ281" s="101"/>
      <c r="BA281" s="101"/>
    </row>
    <row r="282" spans="1:53">
      <c r="A282" s="14" t="s">
        <v>30</v>
      </c>
      <c r="B282" s="2"/>
      <c r="C282" s="2"/>
      <c r="D282" s="2"/>
      <c r="E282" s="2"/>
      <c r="F282" s="2"/>
      <c r="G282" s="2"/>
      <c r="H282" s="1"/>
      <c r="I282" s="47">
        <f>VLOOKUP(B283,'SPECIFY(Đặc Tả)(1)'!$A$5:$BA$33,19,0)</f>
        <v>0</v>
      </c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15"/>
    </row>
    <row r="283" spans="1:53">
      <c r="A283" s="45" t="s">
        <v>0</v>
      </c>
      <c r="B283" s="46">
        <v>11</v>
      </c>
      <c r="C283" s="3" t="s">
        <v>14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5"/>
      <c r="Q283" s="9" t="str">
        <f>VLOOKUP(B283,'SPECIFY(Đặc Tả)(1)'!$A$5:$BA$33,2,0)</f>
        <v>Thay đổi quy định</v>
      </c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</row>
    <row r="284" spans="1:53">
      <c r="A284" s="94" t="s">
        <v>32</v>
      </c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90"/>
      <c r="Q284" s="92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3"/>
      <c r="AK284" s="93"/>
      <c r="AL284" s="93"/>
      <c r="AM284" s="93"/>
      <c r="AN284" s="93"/>
      <c r="AO284" s="93"/>
      <c r="AP284" s="93"/>
      <c r="AQ284" s="93"/>
      <c r="AR284" s="93"/>
      <c r="AS284" s="93"/>
      <c r="AT284" s="93"/>
      <c r="AU284" s="93"/>
      <c r="AV284" s="93"/>
      <c r="AW284" s="93"/>
      <c r="AX284" s="93"/>
      <c r="AY284" s="93"/>
      <c r="AZ284" s="93"/>
      <c r="BA284" s="93"/>
    </row>
    <row r="285" spans="1:53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100"/>
      <c r="Q285" s="102"/>
      <c r="R285" s="103"/>
      <c r="S285" s="103"/>
      <c r="T285" s="103"/>
      <c r="U285" s="103"/>
      <c r="V285" s="103"/>
      <c r="W285" s="103"/>
      <c r="X285" s="103"/>
      <c r="Y285" s="103"/>
      <c r="Z285" s="103"/>
      <c r="AA285" s="103"/>
      <c r="AB285" s="103"/>
      <c r="AC285" s="103"/>
      <c r="AD285" s="103"/>
      <c r="AE285" s="103"/>
      <c r="AF285" s="103"/>
      <c r="AG285" s="103"/>
      <c r="AH285" s="103"/>
      <c r="AI285" s="103"/>
      <c r="AJ285" s="103"/>
      <c r="AK285" s="103"/>
      <c r="AL285" s="103"/>
      <c r="AM285" s="103"/>
      <c r="AN285" s="103"/>
      <c r="AO285" s="103"/>
      <c r="AP285" s="103"/>
      <c r="AQ285" s="103"/>
      <c r="AR285" s="103"/>
      <c r="AS285" s="103"/>
      <c r="AT285" s="103"/>
      <c r="AU285" s="103"/>
      <c r="AV285" s="103"/>
      <c r="AW285" s="103"/>
      <c r="AX285" s="103"/>
      <c r="AY285" s="103"/>
      <c r="AZ285" s="103"/>
      <c r="BA285" s="103"/>
    </row>
    <row r="286" spans="1:53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6"/>
      <c r="Q286" s="97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  <c r="AD286" s="98"/>
      <c r="AE286" s="98"/>
      <c r="AF286" s="98"/>
      <c r="AG286" s="98"/>
      <c r="AH286" s="98"/>
      <c r="AI286" s="98"/>
      <c r="AJ286" s="98"/>
      <c r="AK286" s="98"/>
      <c r="AL286" s="98"/>
      <c r="AM286" s="98"/>
      <c r="AN286" s="98"/>
      <c r="AO286" s="98"/>
      <c r="AP286" s="98"/>
      <c r="AQ286" s="98"/>
      <c r="AR286" s="98"/>
      <c r="AS286" s="98"/>
      <c r="AT286" s="98"/>
      <c r="AU286" s="98"/>
      <c r="AV286" s="98"/>
      <c r="AW286" s="98"/>
      <c r="AX286" s="98"/>
      <c r="AY286" s="98"/>
      <c r="AZ286" s="98"/>
      <c r="BA286" s="98"/>
    </row>
    <row r="287" spans="1:53">
      <c r="A287" s="89" t="s">
        <v>33</v>
      </c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90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  <c r="AA287" s="101"/>
      <c r="AB287" s="101"/>
      <c r="AC287" s="101"/>
      <c r="AD287" s="101"/>
      <c r="AE287" s="101"/>
      <c r="AF287" s="101"/>
      <c r="AG287" s="101"/>
      <c r="AH287" s="101"/>
      <c r="AI287" s="101"/>
      <c r="AJ287" s="101"/>
      <c r="AK287" s="101"/>
      <c r="AL287" s="101"/>
      <c r="AM287" s="101"/>
      <c r="AN287" s="101"/>
      <c r="AO287" s="101"/>
      <c r="AP287" s="101"/>
      <c r="AQ287" s="101"/>
      <c r="AR287" s="101"/>
      <c r="AS287" s="101"/>
      <c r="AT287" s="101"/>
      <c r="AU287" s="101"/>
      <c r="AV287" s="101"/>
      <c r="AW287" s="101"/>
      <c r="AX287" s="101"/>
      <c r="AY287" s="101"/>
      <c r="AZ287" s="101"/>
      <c r="BA287" s="101"/>
    </row>
    <row r="288" spans="1:53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100"/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  <c r="AB288" s="101"/>
      <c r="AC288" s="101"/>
      <c r="AD288" s="101"/>
      <c r="AE288" s="101"/>
      <c r="AF288" s="101"/>
      <c r="AG288" s="101"/>
      <c r="AH288" s="101"/>
      <c r="AI288" s="101"/>
      <c r="AJ288" s="101"/>
      <c r="AK288" s="101"/>
      <c r="AL288" s="101"/>
      <c r="AM288" s="101"/>
      <c r="AN288" s="101"/>
      <c r="AO288" s="101"/>
      <c r="AP288" s="101"/>
      <c r="AQ288" s="101"/>
      <c r="AR288" s="101"/>
      <c r="AS288" s="101"/>
      <c r="AT288" s="101"/>
      <c r="AU288" s="101"/>
      <c r="AV288" s="101"/>
      <c r="AW288" s="101"/>
      <c r="AX288" s="101"/>
      <c r="AY288" s="101"/>
      <c r="AZ288" s="101"/>
      <c r="BA288" s="101"/>
    </row>
    <row r="289" spans="1:53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100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  <c r="AA289" s="101"/>
      <c r="AB289" s="101"/>
      <c r="AC289" s="101"/>
      <c r="AD289" s="101"/>
      <c r="AE289" s="101"/>
      <c r="AF289" s="101"/>
      <c r="AG289" s="101"/>
      <c r="AH289" s="101"/>
      <c r="AI289" s="101"/>
      <c r="AJ289" s="101"/>
      <c r="AK289" s="101"/>
      <c r="AL289" s="101"/>
      <c r="AM289" s="101"/>
      <c r="AN289" s="101"/>
      <c r="AO289" s="101"/>
      <c r="AP289" s="101"/>
      <c r="AQ289" s="101"/>
      <c r="AR289" s="101"/>
      <c r="AS289" s="101"/>
      <c r="AT289" s="101"/>
      <c r="AU289" s="101"/>
      <c r="AV289" s="101"/>
      <c r="AW289" s="101"/>
      <c r="AX289" s="101"/>
      <c r="AY289" s="101"/>
      <c r="AZ289" s="101"/>
      <c r="BA289" s="101"/>
    </row>
    <row r="290" spans="1:53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100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  <c r="AA290" s="101"/>
      <c r="AB290" s="101"/>
      <c r="AC290" s="101"/>
      <c r="AD290" s="101"/>
      <c r="AE290" s="101"/>
      <c r="AF290" s="101"/>
      <c r="AG290" s="101"/>
      <c r="AH290" s="101"/>
      <c r="AI290" s="101"/>
      <c r="AJ290" s="101"/>
      <c r="AK290" s="101"/>
      <c r="AL290" s="101"/>
      <c r="AM290" s="101"/>
      <c r="AN290" s="101"/>
      <c r="AO290" s="101"/>
      <c r="AP290" s="101"/>
      <c r="AQ290" s="101"/>
      <c r="AR290" s="101"/>
      <c r="AS290" s="101"/>
      <c r="AT290" s="101"/>
      <c r="AU290" s="101"/>
      <c r="AV290" s="101"/>
      <c r="AW290" s="101"/>
      <c r="AX290" s="101"/>
      <c r="AY290" s="101"/>
      <c r="AZ290" s="101"/>
      <c r="BA290" s="101"/>
    </row>
    <row r="291" spans="1:53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100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  <c r="AB291" s="101"/>
      <c r="AC291" s="101"/>
      <c r="AD291" s="101"/>
      <c r="AE291" s="101"/>
      <c r="AF291" s="101"/>
      <c r="AG291" s="101"/>
      <c r="AH291" s="101"/>
      <c r="AI291" s="101"/>
      <c r="AJ291" s="101"/>
      <c r="AK291" s="101"/>
      <c r="AL291" s="101"/>
      <c r="AM291" s="101"/>
      <c r="AN291" s="101"/>
      <c r="AO291" s="101"/>
      <c r="AP291" s="101"/>
      <c r="AQ291" s="101"/>
      <c r="AR291" s="101"/>
      <c r="AS291" s="101"/>
      <c r="AT291" s="101"/>
      <c r="AU291" s="101"/>
      <c r="AV291" s="101"/>
      <c r="AW291" s="101"/>
      <c r="AX291" s="101"/>
      <c r="AY291" s="101"/>
      <c r="AZ291" s="101"/>
      <c r="BA291" s="101"/>
    </row>
    <row r="292" spans="1:53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100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  <c r="AA292" s="101"/>
      <c r="AB292" s="101"/>
      <c r="AC292" s="101"/>
      <c r="AD292" s="101"/>
      <c r="AE292" s="101"/>
      <c r="AF292" s="101"/>
      <c r="AG292" s="101"/>
      <c r="AH292" s="101"/>
      <c r="AI292" s="101"/>
      <c r="AJ292" s="101"/>
      <c r="AK292" s="101"/>
      <c r="AL292" s="101"/>
      <c r="AM292" s="101"/>
      <c r="AN292" s="101"/>
      <c r="AO292" s="101"/>
      <c r="AP292" s="101"/>
      <c r="AQ292" s="101"/>
      <c r="AR292" s="101"/>
      <c r="AS292" s="101"/>
      <c r="AT292" s="101"/>
      <c r="AU292" s="101"/>
      <c r="AV292" s="101"/>
      <c r="AW292" s="101"/>
      <c r="AX292" s="101"/>
      <c r="AY292" s="101"/>
      <c r="AZ292" s="101"/>
      <c r="BA292" s="101"/>
    </row>
    <row r="293" spans="1:53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100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  <c r="AA293" s="101"/>
      <c r="AB293" s="101"/>
      <c r="AC293" s="101"/>
      <c r="AD293" s="101"/>
      <c r="AE293" s="101"/>
      <c r="AF293" s="101"/>
      <c r="AG293" s="101"/>
      <c r="AH293" s="101"/>
      <c r="AI293" s="101"/>
      <c r="AJ293" s="101"/>
      <c r="AK293" s="101"/>
      <c r="AL293" s="101"/>
      <c r="AM293" s="101"/>
      <c r="AN293" s="101"/>
      <c r="AO293" s="101"/>
      <c r="AP293" s="101"/>
      <c r="AQ293" s="101"/>
      <c r="AR293" s="101"/>
      <c r="AS293" s="101"/>
      <c r="AT293" s="101"/>
      <c r="AU293" s="101"/>
      <c r="AV293" s="101"/>
      <c r="AW293" s="101"/>
      <c r="AX293" s="101"/>
      <c r="AY293" s="101"/>
      <c r="AZ293" s="101"/>
      <c r="BA293" s="101"/>
    </row>
    <row r="294" spans="1:53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6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  <c r="AA294" s="101"/>
      <c r="AB294" s="101"/>
      <c r="AC294" s="101"/>
      <c r="AD294" s="101"/>
      <c r="AE294" s="101"/>
      <c r="AF294" s="101"/>
      <c r="AG294" s="101"/>
      <c r="AH294" s="101"/>
      <c r="AI294" s="101"/>
      <c r="AJ294" s="101"/>
      <c r="AK294" s="101"/>
      <c r="AL294" s="101"/>
      <c r="AM294" s="101"/>
      <c r="AN294" s="101"/>
      <c r="AO294" s="101"/>
      <c r="AP294" s="101"/>
      <c r="AQ294" s="101"/>
      <c r="AR294" s="101"/>
      <c r="AS294" s="101"/>
      <c r="AT294" s="101"/>
      <c r="AU294" s="101"/>
      <c r="AV294" s="101"/>
      <c r="AW294" s="101"/>
      <c r="AX294" s="101"/>
      <c r="AY294" s="101"/>
      <c r="AZ294" s="101"/>
      <c r="BA294" s="101"/>
    </row>
    <row r="295" spans="1:53">
      <c r="A295" s="89" t="s">
        <v>34</v>
      </c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90"/>
      <c r="Q295" s="92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93"/>
      <c r="AO295" s="93"/>
      <c r="AP295" s="93"/>
      <c r="AQ295" s="93"/>
      <c r="AR295" s="93"/>
      <c r="AS295" s="93"/>
      <c r="AT295" s="93"/>
      <c r="AU295" s="93"/>
      <c r="AV295" s="93"/>
      <c r="AW295" s="93"/>
      <c r="AX295" s="93"/>
      <c r="AY295" s="93"/>
      <c r="AZ295" s="93"/>
      <c r="BA295" s="93"/>
    </row>
    <row r="296" spans="1:53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100"/>
      <c r="Q296" s="102"/>
      <c r="R296" s="103"/>
      <c r="S296" s="103"/>
      <c r="T296" s="103"/>
      <c r="U296" s="103"/>
      <c r="V296" s="103"/>
      <c r="W296" s="103"/>
      <c r="X296" s="103"/>
      <c r="Y296" s="103"/>
      <c r="Z296" s="103"/>
      <c r="AA296" s="103"/>
      <c r="AB296" s="103"/>
      <c r="AC296" s="103"/>
      <c r="AD296" s="103"/>
      <c r="AE296" s="103"/>
      <c r="AF296" s="103"/>
      <c r="AG296" s="103"/>
      <c r="AH296" s="103"/>
      <c r="AI296" s="103"/>
      <c r="AJ296" s="103"/>
      <c r="AK296" s="103"/>
      <c r="AL296" s="103"/>
      <c r="AM296" s="103"/>
      <c r="AN296" s="103"/>
      <c r="AO296" s="103"/>
      <c r="AP296" s="103"/>
      <c r="AQ296" s="103"/>
      <c r="AR296" s="103"/>
      <c r="AS296" s="103"/>
      <c r="AT296" s="103"/>
      <c r="AU296" s="103"/>
      <c r="AV296" s="103"/>
      <c r="AW296" s="103"/>
      <c r="AX296" s="103"/>
      <c r="AY296" s="103"/>
      <c r="AZ296" s="103"/>
      <c r="BA296" s="103"/>
    </row>
    <row r="297" spans="1:53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100"/>
      <c r="Q297" s="102"/>
      <c r="R297" s="103"/>
      <c r="S297" s="103"/>
      <c r="T297" s="103"/>
      <c r="U297" s="103"/>
      <c r="V297" s="103"/>
      <c r="W297" s="103"/>
      <c r="X297" s="103"/>
      <c r="Y297" s="103"/>
      <c r="Z297" s="103"/>
      <c r="AA297" s="103"/>
      <c r="AB297" s="103"/>
      <c r="AC297" s="103"/>
      <c r="AD297" s="103"/>
      <c r="AE297" s="103"/>
      <c r="AF297" s="103"/>
      <c r="AG297" s="103"/>
      <c r="AH297" s="103"/>
      <c r="AI297" s="103"/>
      <c r="AJ297" s="103"/>
      <c r="AK297" s="103"/>
      <c r="AL297" s="103"/>
      <c r="AM297" s="103"/>
      <c r="AN297" s="103"/>
      <c r="AO297" s="103"/>
      <c r="AP297" s="103"/>
      <c r="AQ297" s="103"/>
      <c r="AR297" s="103"/>
      <c r="AS297" s="103"/>
      <c r="AT297" s="103"/>
      <c r="AU297" s="103"/>
      <c r="AV297" s="103"/>
      <c r="AW297" s="103"/>
      <c r="AX297" s="103"/>
      <c r="AY297" s="103"/>
      <c r="AZ297" s="103"/>
      <c r="BA297" s="103"/>
    </row>
    <row r="298" spans="1:53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100"/>
      <c r="Q298" s="102"/>
      <c r="R298" s="103"/>
      <c r="S298" s="103"/>
      <c r="T298" s="103"/>
      <c r="U298" s="103"/>
      <c r="V298" s="103"/>
      <c r="W298" s="103"/>
      <c r="X298" s="103"/>
      <c r="Y298" s="103"/>
      <c r="Z298" s="103"/>
      <c r="AA298" s="103"/>
      <c r="AB298" s="103"/>
      <c r="AC298" s="103"/>
      <c r="AD298" s="103"/>
      <c r="AE298" s="103"/>
      <c r="AF298" s="103"/>
      <c r="AG298" s="103"/>
      <c r="AH298" s="103"/>
      <c r="AI298" s="103"/>
      <c r="AJ298" s="103"/>
      <c r="AK298" s="103"/>
      <c r="AL298" s="103"/>
      <c r="AM298" s="103"/>
      <c r="AN298" s="103"/>
      <c r="AO298" s="103"/>
      <c r="AP298" s="103"/>
      <c r="AQ298" s="103"/>
      <c r="AR298" s="103"/>
      <c r="AS298" s="103"/>
      <c r="AT298" s="103"/>
      <c r="AU298" s="103"/>
      <c r="AV298" s="103"/>
      <c r="AW298" s="103"/>
      <c r="AX298" s="103"/>
      <c r="AY298" s="103"/>
      <c r="AZ298" s="103"/>
      <c r="BA298" s="103"/>
    </row>
    <row r="299" spans="1:53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100"/>
      <c r="Q299" s="102"/>
      <c r="R299" s="103"/>
      <c r="S299" s="103"/>
      <c r="T299" s="103"/>
      <c r="U299" s="103"/>
      <c r="V299" s="103"/>
      <c r="W299" s="103"/>
      <c r="X299" s="103"/>
      <c r="Y299" s="103"/>
      <c r="Z299" s="103"/>
      <c r="AA299" s="103"/>
      <c r="AB299" s="103"/>
      <c r="AC299" s="103"/>
      <c r="AD299" s="103"/>
      <c r="AE299" s="103"/>
      <c r="AF299" s="103"/>
      <c r="AG299" s="103"/>
      <c r="AH299" s="103"/>
      <c r="AI299" s="103"/>
      <c r="AJ299" s="103"/>
      <c r="AK299" s="103"/>
      <c r="AL299" s="103"/>
      <c r="AM299" s="103"/>
      <c r="AN299" s="103"/>
      <c r="AO299" s="103"/>
      <c r="AP299" s="103"/>
      <c r="AQ299" s="103"/>
      <c r="AR299" s="103"/>
      <c r="AS299" s="103"/>
      <c r="AT299" s="103"/>
      <c r="AU299" s="103"/>
      <c r="AV299" s="103"/>
      <c r="AW299" s="103"/>
      <c r="AX299" s="103"/>
      <c r="AY299" s="103"/>
      <c r="AZ299" s="103"/>
      <c r="BA299" s="103"/>
    </row>
    <row r="300" spans="1:53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6"/>
      <c r="Q300" s="97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  <c r="AD300" s="98"/>
      <c r="AE300" s="98"/>
      <c r="AF300" s="98"/>
      <c r="AG300" s="98"/>
      <c r="AH300" s="98"/>
      <c r="AI300" s="98"/>
      <c r="AJ300" s="98"/>
      <c r="AK300" s="98"/>
      <c r="AL300" s="98"/>
      <c r="AM300" s="98"/>
      <c r="AN300" s="98"/>
      <c r="AO300" s="98"/>
      <c r="AP300" s="98"/>
      <c r="AQ300" s="98"/>
      <c r="AR300" s="98"/>
      <c r="AS300" s="98"/>
      <c r="AT300" s="98"/>
      <c r="AU300" s="98"/>
      <c r="AV300" s="98"/>
      <c r="AW300" s="98"/>
      <c r="AX300" s="98"/>
      <c r="AY300" s="98"/>
      <c r="AZ300" s="98"/>
      <c r="BA300" s="98"/>
    </row>
    <row r="301" spans="1:53">
      <c r="A301" s="89" t="s">
        <v>35</v>
      </c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90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  <c r="AA301" s="101"/>
      <c r="AB301" s="101"/>
      <c r="AC301" s="101"/>
      <c r="AD301" s="101"/>
      <c r="AE301" s="101"/>
      <c r="AF301" s="101"/>
      <c r="AG301" s="101"/>
      <c r="AH301" s="101"/>
      <c r="AI301" s="101"/>
      <c r="AJ301" s="101"/>
      <c r="AK301" s="101"/>
      <c r="AL301" s="101"/>
      <c r="AM301" s="101"/>
      <c r="AN301" s="101"/>
      <c r="AO301" s="101"/>
      <c r="AP301" s="101"/>
      <c r="AQ301" s="101"/>
      <c r="AR301" s="101"/>
      <c r="AS301" s="101"/>
      <c r="AT301" s="101"/>
      <c r="AU301" s="101"/>
      <c r="AV301" s="101"/>
      <c r="AW301" s="101"/>
      <c r="AX301" s="101"/>
      <c r="AY301" s="101"/>
      <c r="AZ301" s="101"/>
      <c r="BA301" s="101"/>
    </row>
    <row r="302" spans="1:53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100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  <c r="AA302" s="101"/>
      <c r="AB302" s="101"/>
      <c r="AC302" s="101"/>
      <c r="AD302" s="101"/>
      <c r="AE302" s="101"/>
      <c r="AF302" s="101"/>
      <c r="AG302" s="101"/>
      <c r="AH302" s="101"/>
      <c r="AI302" s="101"/>
      <c r="AJ302" s="101"/>
      <c r="AK302" s="101"/>
      <c r="AL302" s="101"/>
      <c r="AM302" s="101"/>
      <c r="AN302" s="101"/>
      <c r="AO302" s="101"/>
      <c r="AP302" s="101"/>
      <c r="AQ302" s="101"/>
      <c r="AR302" s="101"/>
      <c r="AS302" s="101"/>
      <c r="AT302" s="101"/>
      <c r="AU302" s="101"/>
      <c r="AV302" s="101"/>
      <c r="AW302" s="101"/>
      <c r="AX302" s="101"/>
      <c r="AY302" s="101"/>
      <c r="AZ302" s="101"/>
      <c r="BA302" s="101"/>
    </row>
    <row r="303" spans="1:53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100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  <c r="AB303" s="101"/>
      <c r="AC303" s="101"/>
      <c r="AD303" s="101"/>
      <c r="AE303" s="101"/>
      <c r="AF303" s="101"/>
      <c r="AG303" s="101"/>
      <c r="AH303" s="101"/>
      <c r="AI303" s="101"/>
      <c r="AJ303" s="101"/>
      <c r="AK303" s="101"/>
      <c r="AL303" s="101"/>
      <c r="AM303" s="101"/>
      <c r="AN303" s="101"/>
      <c r="AO303" s="101"/>
      <c r="AP303" s="101"/>
      <c r="AQ303" s="101"/>
      <c r="AR303" s="101"/>
      <c r="AS303" s="101"/>
      <c r="AT303" s="101"/>
      <c r="AU303" s="101"/>
      <c r="AV303" s="101"/>
      <c r="AW303" s="101"/>
      <c r="AX303" s="101"/>
      <c r="AY303" s="101"/>
      <c r="AZ303" s="101"/>
      <c r="BA303" s="101"/>
    </row>
    <row r="304" spans="1:53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6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  <c r="AA304" s="101"/>
      <c r="AB304" s="101"/>
      <c r="AC304" s="101"/>
      <c r="AD304" s="101"/>
      <c r="AE304" s="101"/>
      <c r="AF304" s="101"/>
      <c r="AG304" s="101"/>
      <c r="AH304" s="101"/>
      <c r="AI304" s="101"/>
      <c r="AJ304" s="101"/>
      <c r="AK304" s="101"/>
      <c r="AL304" s="101"/>
      <c r="AM304" s="101"/>
      <c r="AN304" s="101"/>
      <c r="AO304" s="101"/>
      <c r="AP304" s="101"/>
      <c r="AQ304" s="101"/>
      <c r="AR304" s="101"/>
      <c r="AS304" s="101"/>
      <c r="AT304" s="101"/>
      <c r="AU304" s="101"/>
      <c r="AV304" s="101"/>
      <c r="AW304" s="101"/>
      <c r="AX304" s="101"/>
      <c r="AY304" s="101"/>
      <c r="AZ304" s="101"/>
      <c r="BA304" s="101"/>
    </row>
    <row r="305" spans="1:53">
      <c r="A305" s="89" t="s">
        <v>36</v>
      </c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90"/>
      <c r="Q305" s="92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  <c r="AF305" s="93"/>
      <c r="AG305" s="93"/>
      <c r="AH305" s="93"/>
      <c r="AI305" s="93"/>
      <c r="AJ305" s="93"/>
      <c r="AK305" s="93"/>
      <c r="AL305" s="93"/>
      <c r="AM305" s="93"/>
      <c r="AN305" s="93"/>
      <c r="AO305" s="93"/>
      <c r="AP305" s="93"/>
      <c r="AQ305" s="93"/>
      <c r="AR305" s="93"/>
      <c r="AS305" s="93"/>
      <c r="AT305" s="93"/>
      <c r="AU305" s="93"/>
      <c r="AV305" s="93"/>
      <c r="AW305" s="93"/>
      <c r="AX305" s="93"/>
      <c r="AY305" s="93"/>
      <c r="AZ305" s="93"/>
      <c r="BA305" s="93"/>
    </row>
    <row r="306" spans="1:53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100"/>
      <c r="Q306" s="102"/>
      <c r="R306" s="103"/>
      <c r="S306" s="103"/>
      <c r="T306" s="103"/>
      <c r="U306" s="103"/>
      <c r="V306" s="103"/>
      <c r="W306" s="103"/>
      <c r="X306" s="103"/>
      <c r="Y306" s="103"/>
      <c r="Z306" s="103"/>
      <c r="AA306" s="103"/>
      <c r="AB306" s="103"/>
      <c r="AC306" s="103"/>
      <c r="AD306" s="103"/>
      <c r="AE306" s="103"/>
      <c r="AF306" s="103"/>
      <c r="AG306" s="103"/>
      <c r="AH306" s="103"/>
      <c r="AI306" s="103"/>
      <c r="AJ306" s="103"/>
      <c r="AK306" s="103"/>
      <c r="AL306" s="103"/>
      <c r="AM306" s="103"/>
      <c r="AN306" s="103"/>
      <c r="AO306" s="103"/>
      <c r="AP306" s="103"/>
      <c r="AQ306" s="103"/>
      <c r="AR306" s="103"/>
      <c r="AS306" s="103"/>
      <c r="AT306" s="103"/>
      <c r="AU306" s="103"/>
      <c r="AV306" s="103"/>
      <c r="AW306" s="103"/>
      <c r="AX306" s="103"/>
      <c r="AY306" s="103"/>
      <c r="AZ306" s="103"/>
      <c r="BA306" s="103"/>
    </row>
    <row r="307" spans="1:53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100"/>
      <c r="Q307" s="102"/>
      <c r="R307" s="103"/>
      <c r="S307" s="103"/>
      <c r="T307" s="103"/>
      <c r="U307" s="103"/>
      <c r="V307" s="103"/>
      <c r="W307" s="103"/>
      <c r="X307" s="103"/>
      <c r="Y307" s="103"/>
      <c r="Z307" s="103"/>
      <c r="AA307" s="103"/>
      <c r="AB307" s="103"/>
      <c r="AC307" s="103"/>
      <c r="AD307" s="103"/>
      <c r="AE307" s="103"/>
      <c r="AF307" s="103"/>
      <c r="AG307" s="103"/>
      <c r="AH307" s="103"/>
      <c r="AI307" s="103"/>
      <c r="AJ307" s="103"/>
      <c r="AK307" s="103"/>
      <c r="AL307" s="103"/>
      <c r="AM307" s="103"/>
      <c r="AN307" s="103"/>
      <c r="AO307" s="103"/>
      <c r="AP307" s="103"/>
      <c r="AQ307" s="103"/>
      <c r="AR307" s="103"/>
      <c r="AS307" s="103"/>
      <c r="AT307" s="103"/>
      <c r="AU307" s="103"/>
      <c r="AV307" s="103"/>
      <c r="AW307" s="103"/>
      <c r="AX307" s="103"/>
      <c r="AY307" s="103"/>
      <c r="AZ307" s="103"/>
      <c r="BA307" s="103"/>
    </row>
    <row r="308" spans="1:53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6"/>
      <c r="Q308" s="97"/>
      <c r="R308" s="98"/>
      <c r="S308" s="98"/>
      <c r="T308" s="98"/>
      <c r="U308" s="98"/>
      <c r="V308" s="98"/>
      <c r="W308" s="98"/>
      <c r="X308" s="98"/>
      <c r="Y308" s="98"/>
      <c r="Z308" s="98"/>
      <c r="AA308" s="98"/>
      <c r="AB308" s="98"/>
      <c r="AC308" s="98"/>
      <c r="AD308" s="98"/>
      <c r="AE308" s="98"/>
      <c r="AF308" s="98"/>
      <c r="AG308" s="98"/>
      <c r="AH308" s="98"/>
      <c r="AI308" s="98"/>
      <c r="AJ308" s="98"/>
      <c r="AK308" s="98"/>
      <c r="AL308" s="98"/>
      <c r="AM308" s="98"/>
      <c r="AN308" s="98"/>
      <c r="AO308" s="98"/>
      <c r="AP308" s="98"/>
      <c r="AQ308" s="98"/>
      <c r="AR308" s="98"/>
      <c r="AS308" s="98"/>
      <c r="AT308" s="98"/>
      <c r="AU308" s="98"/>
      <c r="AV308" s="98"/>
      <c r="AW308" s="98"/>
      <c r="AX308" s="98"/>
      <c r="AY308" s="98"/>
      <c r="AZ308" s="98"/>
      <c r="BA308" s="98"/>
    </row>
    <row r="309" spans="1:53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  <c r="AA309" s="101"/>
      <c r="AB309" s="101"/>
      <c r="AC309" s="101"/>
      <c r="AD309" s="101"/>
      <c r="AE309" s="101"/>
      <c r="AF309" s="101"/>
      <c r="AG309" s="101"/>
      <c r="AH309" s="101"/>
      <c r="AI309" s="101"/>
      <c r="AJ309" s="101"/>
      <c r="AK309" s="101"/>
      <c r="AL309" s="101"/>
      <c r="AM309" s="101"/>
      <c r="AN309" s="101"/>
      <c r="AO309" s="101"/>
      <c r="AP309" s="101"/>
      <c r="AQ309" s="101"/>
      <c r="AR309" s="101"/>
      <c r="AS309" s="101"/>
      <c r="AT309" s="101"/>
      <c r="AU309" s="101"/>
      <c r="AV309" s="101"/>
      <c r="AW309" s="101"/>
      <c r="AX309" s="101"/>
      <c r="AY309" s="101"/>
      <c r="AZ309" s="101"/>
      <c r="BA309" s="101"/>
    </row>
    <row r="310" spans="1:53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  <c r="AA310" s="101"/>
      <c r="AB310" s="101"/>
      <c r="AC310" s="101"/>
      <c r="AD310" s="101"/>
      <c r="AE310" s="101"/>
      <c r="AF310" s="101"/>
      <c r="AG310" s="101"/>
      <c r="AH310" s="101"/>
      <c r="AI310" s="101"/>
      <c r="AJ310" s="101"/>
      <c r="AK310" s="101"/>
      <c r="AL310" s="101"/>
      <c r="AM310" s="101"/>
      <c r="AN310" s="101"/>
      <c r="AO310" s="101"/>
      <c r="AP310" s="101"/>
      <c r="AQ310" s="101"/>
      <c r="AR310" s="101"/>
      <c r="AS310" s="101"/>
      <c r="AT310" s="101"/>
      <c r="AU310" s="101"/>
      <c r="AV310" s="101"/>
      <c r="AW310" s="101"/>
      <c r="AX310" s="101"/>
      <c r="AY310" s="101"/>
      <c r="AZ310" s="101"/>
      <c r="BA310" s="101"/>
    </row>
  </sheetData>
  <mergeCells count="39">
    <mergeCell ref="A254:H254"/>
    <mergeCell ref="C255:P255"/>
    <mergeCell ref="Q255:BA255"/>
    <mergeCell ref="A282:H282"/>
    <mergeCell ref="C283:P283"/>
    <mergeCell ref="Q283:BA283"/>
    <mergeCell ref="A198:H198"/>
    <mergeCell ref="C199:P199"/>
    <mergeCell ref="Q199:BA199"/>
    <mergeCell ref="A226:H226"/>
    <mergeCell ref="C227:P227"/>
    <mergeCell ref="Q227:BA227"/>
    <mergeCell ref="A142:H142"/>
    <mergeCell ref="C143:P143"/>
    <mergeCell ref="Q143:BA143"/>
    <mergeCell ref="A170:H170"/>
    <mergeCell ref="C171:P171"/>
    <mergeCell ref="Q171:BA171"/>
    <mergeCell ref="A86:H86"/>
    <mergeCell ref="C87:P87"/>
    <mergeCell ref="Q87:BA87"/>
    <mergeCell ref="A114:H114"/>
    <mergeCell ref="C115:P115"/>
    <mergeCell ref="Q115:BA115"/>
    <mergeCell ref="A3:H3"/>
    <mergeCell ref="A30:H30"/>
    <mergeCell ref="A58:H58"/>
    <mergeCell ref="C59:P59"/>
    <mergeCell ref="Q59:BA59"/>
    <mergeCell ref="C4:P4"/>
    <mergeCell ref="Q4:BA4"/>
    <mergeCell ref="C31:P31"/>
    <mergeCell ref="Q31:BA31"/>
    <mergeCell ref="A1:O1"/>
    <mergeCell ref="P1:AH1"/>
    <mergeCell ref="AI1:AM1"/>
    <mergeCell ref="AN1:BA1"/>
    <mergeCell ref="AI2:AM2"/>
    <mergeCell ref="AN2:BA2"/>
  </mergeCells>
  <pageMargins left="0.7" right="0.7" top="0.75" bottom="0.75" header="0.3" footer="0.3"/>
  <pageSetup paperSize="0" orientation="portrait" horizontalDpi="0" verticalDpi="0" copies="0"/>
  <headerFooter>
    <oddHeader>&amp;CSPECIFY USE CASE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Cover(Tổng Quan)</vt:lpstr>
      <vt:lpstr>History(Lich Su)</vt:lpstr>
      <vt:lpstr>SPECIFY(Đặc Tả)(1)</vt:lpstr>
      <vt:lpstr>SPECIFY(Chi Tiết)(2)</vt:lpstr>
      <vt:lpstr>Sô Đồ DB</vt:lpstr>
      <vt:lpstr>'SPECIFY(Chi Tiết)(2)'!Print_Area</vt:lpstr>
      <vt:lpstr>'SPECIFY(Đặc Tả)(1)'!Print_Area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HaiPM</dc:creator>
  <cp:lastModifiedBy>HaiPM</cp:lastModifiedBy>
  <dcterms:created xsi:type="dcterms:W3CDTF">2012-03-29T14:41:59Z</dcterms:created>
  <dcterms:modified xsi:type="dcterms:W3CDTF">2012-03-29T17:05:41Z</dcterms:modified>
</cp:coreProperties>
</file>