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150" windowWidth="20115" windowHeight="7230" activeTab="3"/>
  </bookViews>
  <sheets>
    <sheet name="Cover(Tổng Quan)" sheetId="4" r:id="rId1"/>
    <sheet name="History(Lich Su)" sheetId="5" r:id="rId2"/>
    <sheet name="SPECIFY(Đặc Tả)(1)" sheetId="1" r:id="rId3"/>
    <sheet name="SPECIFY(Chi Tiết)(2)" sheetId="6" r:id="rId4"/>
    <sheet name="Sô Đồ DB" sheetId="7" r:id="rId5"/>
  </sheets>
  <definedNames>
    <definedName name="_xlnm.Print_Area" localSheetId="3">'SPECIFY(Chi Tiết)(2)'!$A$1:$BA$266</definedName>
    <definedName name="_xlnm.Print_Area" localSheetId="2">'SPECIFY(Đặc Tả)(1)'!$A$1:$BA$16</definedName>
  </definedNames>
  <calcPr calcId="144525"/>
</workbook>
</file>

<file path=xl/calcChain.xml><?xml version="1.0" encoding="utf-8"?>
<calcChain xmlns="http://schemas.openxmlformats.org/spreadsheetml/2006/main">
  <c r="Q241" i="6" l="1"/>
  <c r="Q216" i="6"/>
  <c r="Q191" i="6"/>
  <c r="Q166" i="6"/>
  <c r="Q141" i="6"/>
  <c r="Q116" i="6"/>
  <c r="Q91" i="6"/>
  <c r="Q65" i="6"/>
  <c r="Q40" i="6"/>
  <c r="Q26" i="6"/>
  <c r="I3" i="6" l="1"/>
  <c r="Q4" i="6"/>
  <c r="A16" i="1"/>
  <c r="A15" i="1"/>
  <c r="A14" i="1"/>
  <c r="A13" i="1"/>
  <c r="A12" i="1"/>
  <c r="A5" i="1"/>
  <c r="A6" i="1"/>
  <c r="H3" i="1"/>
  <c r="P1" i="1"/>
  <c r="A11" i="1"/>
  <c r="A10" i="1"/>
  <c r="A9" i="1"/>
  <c r="A8" i="1"/>
  <c r="A7" i="1"/>
  <c r="AN2" i="6"/>
  <c r="AN1" i="6"/>
  <c r="P1" i="6"/>
  <c r="AN1" i="1"/>
  <c r="AN2" i="1"/>
</calcChain>
</file>

<file path=xl/comments1.xml><?xml version="1.0" encoding="utf-8"?>
<comments xmlns="http://schemas.openxmlformats.org/spreadsheetml/2006/main">
  <authors>
    <author>HaiPM</author>
  </authors>
  <commentList>
    <comment ref="AO6" authorId="0">
      <text>
        <r>
          <rPr>
            <b/>
            <sz val="9"/>
            <color indexed="81"/>
            <rFont val="Tahoma"/>
            <family val="2"/>
          </rPr>
          <t>HaiPM:</t>
        </r>
        <r>
          <rPr>
            <sz val="9"/>
            <color indexed="81"/>
            <rFont val="Tahoma"/>
            <family val="2"/>
          </rPr>
          <t xml:space="preserve">
Chỗ này cần xem lại có nên liệt kê vào đây hay không?</t>
        </r>
      </text>
    </comment>
  </commentList>
</comments>
</file>

<file path=xl/sharedStrings.xml><?xml version="1.0" encoding="utf-8"?>
<sst xmlns="http://schemas.openxmlformats.org/spreadsheetml/2006/main" count="197" uniqueCount="71">
  <si>
    <t>ID</t>
  </si>
  <si>
    <t>Date</t>
  </si>
  <si>
    <t>Author</t>
  </si>
  <si>
    <t>HaiPM</t>
  </si>
  <si>
    <t>Name Project:</t>
  </si>
  <si>
    <t>Description:</t>
  </si>
  <si>
    <t>●</t>
  </si>
  <si>
    <t>Cover</t>
  </si>
  <si>
    <t>History</t>
  </si>
  <si>
    <t>Sheet Description</t>
  </si>
  <si>
    <t>Option</t>
  </si>
  <si>
    <t>Tạo Mới</t>
  </si>
  <si>
    <t>Type</t>
  </si>
  <si>
    <t>Quản Lý Giải Vô Địch Bóng Đá Quốc Gia</t>
  </si>
  <si>
    <t>Name</t>
  </si>
  <si>
    <t>Description</t>
  </si>
  <si>
    <t>Object Function</t>
  </si>
  <si>
    <t>Type 1</t>
  </si>
  <si>
    <t>Tiếp nhận HS các đội đăng ký mới</t>
  </si>
  <si>
    <t>Tiếp nhận DS các cầu thủ</t>
  </si>
  <si>
    <t>Lập lịch thi đấu</t>
  </si>
  <si>
    <t>Ghi nhận KQ trận đấu</t>
  </si>
  <si>
    <t>Tra cứu cầu thủ</t>
  </si>
  <si>
    <t>Tra cứu đội bóng</t>
  </si>
  <si>
    <t>Lập báo cáo giải</t>
  </si>
  <si>
    <t>Lập DS các đội ở các hạng đấu</t>
  </si>
  <si>
    <t>Lập DS các đội dự cup quốc gia</t>
  </si>
  <si>
    <t>Lập DS các đội dự cup châu lục</t>
  </si>
  <si>
    <t>Thay đổi quy định</t>
  </si>
  <si>
    <t xml:space="preserve">Description: </t>
  </si>
  <si>
    <t>Use Case</t>
  </si>
  <si>
    <t>Brief Descriptions</t>
  </si>
  <si>
    <t>Main Flow</t>
  </si>
  <si>
    <t>Alternative Flows</t>
  </si>
  <si>
    <t>Pre-Conditions</t>
  </si>
  <si>
    <t>Special Requirements</t>
  </si>
  <si>
    <t xml:space="preserve">Liên đoàn quốc gia sẽ chấp nhận hồ sơ các đội đăng ký mới với các thông tin(Logo, Tên đội, </t>
  </si>
  <si>
    <t xml:space="preserve">Ngày thành lập, Màu áo sân nhà, Sân nhà(có thể có sân nhà với đội khác trong cùng TP), </t>
  </si>
  <si>
    <t>Sức chứa, Đơn vị chủ quản, Chủ tịch, Vốn điều lệ ban đầu, Địa chỉ, Tel/Fax, Website).</t>
  </si>
  <si>
    <t>2. Người dùng cung cấp các thông tin cần thiết.</t>
  </si>
  <si>
    <t>5. Hệ thống đưa ra thông tin cho biết hồ sơ đã được đăng ký</t>
  </si>
  <si>
    <t>HuyNP</t>
  </si>
  <si>
    <t>XuanNTT</t>
  </si>
  <si>
    <t>Normal</t>
  </si>
  <si>
    <t>Important</t>
  </si>
  <si>
    <t>2. Thời gian phản hồi việc xử lý đăng ký không quá 1 phút</t>
  </si>
  <si>
    <t>1. Giao diện cho việc thành lập đội bóng phải dễ dàng sử dụng đối với người dùng lần đầu tiên sử dụng.</t>
  </si>
  <si>
    <t>3. Các chức năng phụ trong chương trình yêu cầu trực quan, khả dụng, thích ứng với giao diện.</t>
  </si>
  <si>
    <t>. Người dùng phải đăng nhập thành công vào hệ thống.</t>
  </si>
  <si>
    <t>Là một chủ tịch của đội bóng, tôi có nhu cầu đăng ký thông tin thành lập đội bóng cho các mùa giải bóng đá.</t>
  </si>
  <si>
    <t>1. Hệ thống yêu cầu cung cấp các thông tin sau: Logo, Tên đội, Ngày thành lập, Màu áo sân</t>
  </si>
  <si>
    <t>nhà, Sân nhà, Sức chứa, Đơn vị chủ quản, Chủ tịch, Vốn điều lệ ban đầu, Địa chỉ, Tel/Fax, Website).</t>
  </si>
  <si>
    <t>3. Người dùng đề nghị tiếp nhận hồ sơ các đội đăng ký mới(Cụ thể là nhấn nút resgister trên màn hình)</t>
  </si>
  <si>
    <t>4. Hệ thống thưc hiện đăng ký hồ sơ đội bóng xuống DB theo thông tin người dùng cung cấp</t>
  </si>
  <si>
    <t>3a. Thông tin người dùng cung cấp không hợp lệ.</t>
  </si>
  <si>
    <t>1. Hệ thống thông báo những thông tin nào không hợp lệ.</t>
  </si>
  <si>
    <t>2. Hệ thống đề nghị cung cấp lại thông tin.</t>
  </si>
  <si>
    <t>4a. Không thể đăng ký được hồ sơ đội bóng</t>
  </si>
  <si>
    <t>1. Hệ thống thông báo không thể đăng ký được hồ sơ đội bóng theo thông tin cung cấp.</t>
  </si>
  <si>
    <t>1. Là một người dùng, tôi có nhu cầu xem danh sách các cầu thủ trong đội bóng của mình</t>
  </si>
  <si>
    <t>1. Người dùng đề nghị tiếp nhận danh sách các cầu thủ</t>
  </si>
  <si>
    <t>3. Hệ thống đưa ra thông tin cho biết đã tiếp nhận DS các cầu thủ thành công.</t>
  </si>
  <si>
    <t>2. Hệ thống thục hiện hiển thị danh sách các cầu thủ theo yêu cầu người dùng đề cập</t>
  </si>
  <si>
    <t xml:space="preserve">1a. Danh sách các cầu thủ không tìm thấy </t>
  </si>
  <si>
    <t>1. Hệ thống thông báo không thể hiển thị được DS các cầu thủ đội bóng.</t>
  </si>
  <si>
    <t>2. Hệ thống đề nghị truy xuất DS các cầu thủ đội bóng theo phương án khác.</t>
  </si>
  <si>
    <t>1. Giao diện cho việc tiếp nhận DS các đội bóng phải dễ dàng sử dụng đối với người dùng lần đầu tiên sử dụng.</t>
  </si>
  <si>
    <t>2. Thời gian phản hồi việc xử lý tiếp nhận DS không quá 1 phút</t>
  </si>
  <si>
    <t>3. Các chức năng phụ trong chương trình(nếu có) yêu cầu trực quan, khả dụng, thích ứng với giao diện.</t>
  </si>
  <si>
    <t>Là một người đảm nhận việc sắp xếp lịch thi đấu cho các đội ở các mùa giải, tôi muốn lập một lịch thi</t>
  </si>
  <si>
    <t>đấu nhằm đưa ra phương án hợp lý nhất cho việc sắp xếp thời gian cũng như địa điểm thi đấu cho các đội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</si>
</sst>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;\-#,##0;&quot;-&quot;"/>
    <numFmt numFmtId="165" formatCode="&quot;｣&quot;#,##0.00;\-&quot;｣&quot;#,##0.00"/>
  </numFmts>
  <fonts count="20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10"/>
      <name val="Helv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name val="Bookman Old Style"/>
      <family val="1"/>
    </font>
    <font>
      <sz val="11"/>
      <color theme="1"/>
      <name val="Bookman Old Style"/>
      <family val="1"/>
    </font>
    <font>
      <sz val="11"/>
      <color rgb="FFFF0000"/>
      <name val="Bookman Old Style"/>
      <family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ＭＳ Ｐゴシック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7">
    <xf numFmtId="0" fontId="0" fillId="0" borderId="0"/>
    <xf numFmtId="0" fontId="1" fillId="0" borderId="0"/>
    <xf numFmtId="0" fontId="5" fillId="0" borderId="0">
      <alignment horizontal="center" wrapText="1"/>
      <protection locked="0"/>
    </xf>
    <xf numFmtId="164" fontId="2" fillId="0" borderId="0" applyFill="0" applyBorder="0" applyAlignment="0"/>
    <xf numFmtId="38" fontId="6" fillId="2" borderId="0" applyNumberFormat="0" applyBorder="0" applyAlignment="0" applyProtection="0"/>
    <xf numFmtId="0" fontId="3" fillId="0" borderId="1" applyNumberFormat="0" applyAlignment="0" applyProtection="0">
      <alignment horizontal="left" vertical="center"/>
    </xf>
    <xf numFmtId="0" fontId="3" fillId="0" borderId="2">
      <alignment horizontal="left" vertical="center"/>
    </xf>
    <xf numFmtId="10" fontId="6" fillId="3" borderId="3" applyNumberFormat="0" applyBorder="0" applyAlignment="0" applyProtection="0"/>
    <xf numFmtId="165" fontId="7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14" fontId="5" fillId="0" borderId="0">
      <alignment horizontal="center" wrapText="1"/>
      <protection locked="0"/>
    </xf>
    <xf numFmtId="10" fontId="4" fillId="0" borderId="0" applyFont="0" applyFill="0" applyBorder="0" applyAlignment="0" applyProtection="0"/>
    <xf numFmtId="0" fontId="8" fillId="0" borderId="0" applyNumberFormat="0" applyFont="0" applyFill="0" applyBorder="0" applyAlignment="0" applyProtection="0">
      <alignment horizontal="left"/>
    </xf>
    <xf numFmtId="0" fontId="9" fillId="0" borderId="4">
      <alignment horizontal="center"/>
    </xf>
    <xf numFmtId="0" fontId="1" fillId="0" borderId="0">
      <alignment vertical="center"/>
    </xf>
    <xf numFmtId="0" fontId="7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4">
    <xf numFmtId="0" fontId="0" fillId="0" borderId="0" xfId="0"/>
    <xf numFmtId="0" fontId="1" fillId="2" borderId="13" xfId="19" applyFont="1" applyFill="1" applyBorder="1" applyAlignment="1">
      <alignment vertical="center"/>
    </xf>
    <xf numFmtId="0" fontId="1" fillId="5" borderId="2" xfId="18" applyFont="1" applyFill="1" applyBorder="1" applyAlignment="1">
      <alignment vertical="top"/>
    </xf>
    <xf numFmtId="0" fontId="1" fillId="5" borderId="11" xfId="18" applyFont="1" applyFill="1" applyBorder="1" applyAlignment="1">
      <alignment vertical="top"/>
    </xf>
    <xf numFmtId="0" fontId="1" fillId="5" borderId="6" xfId="18" applyFont="1" applyFill="1" applyBorder="1" applyAlignment="1">
      <alignment vertical="center"/>
    </xf>
    <xf numFmtId="0" fontId="1" fillId="5" borderId="7" xfId="18" applyFont="1" applyFill="1" applyBorder="1" applyAlignment="1">
      <alignment vertical="center"/>
    </xf>
    <xf numFmtId="0" fontId="1" fillId="5" borderId="8" xfId="18" applyFont="1" applyFill="1" applyBorder="1" applyAlignment="1">
      <alignment vertical="center"/>
    </xf>
    <xf numFmtId="0" fontId="1" fillId="5" borderId="0" xfId="18" applyFont="1" applyFill="1" applyBorder="1" applyAlignment="1">
      <alignment vertical="center"/>
    </xf>
    <xf numFmtId="0" fontId="1" fillId="5" borderId="8" xfId="18" applyFont="1" applyFill="1" applyBorder="1" applyAlignment="1">
      <alignment vertical="top"/>
    </xf>
    <xf numFmtId="0" fontId="1" fillId="5" borderId="0" xfId="18" applyFont="1" applyFill="1" applyBorder="1" applyAlignment="1">
      <alignment vertical="top"/>
    </xf>
    <xf numFmtId="0" fontId="1" fillId="5" borderId="0" xfId="18" applyFont="1" applyFill="1" applyAlignment="1">
      <alignment vertical="top"/>
    </xf>
    <xf numFmtId="0" fontId="1" fillId="5" borderId="3" xfId="18" applyFont="1" applyFill="1" applyBorder="1" applyAlignment="1">
      <alignment horizontal="center" vertical="top"/>
    </xf>
    <xf numFmtId="0" fontId="1" fillId="5" borderId="3" xfId="18" applyFont="1" applyFill="1" applyBorder="1" applyAlignment="1">
      <alignment horizontal="center" vertical="center"/>
    </xf>
    <xf numFmtId="0" fontId="1" fillId="0" borderId="0" xfId="18" applyFont="1" applyBorder="1" applyAlignment="1">
      <alignment vertical="center"/>
    </xf>
    <xf numFmtId="0" fontId="1" fillId="5" borderId="0" xfId="26" applyFont="1" applyFill="1"/>
    <xf numFmtId="0" fontId="1" fillId="5" borderId="0" xfId="18" applyFont="1" applyFill="1" applyBorder="1" applyAlignment="1">
      <alignment vertical="top"/>
    </xf>
    <xf numFmtId="0" fontId="1" fillId="2" borderId="20" xfId="19" applyFont="1" applyFill="1" applyBorder="1">
      <alignment vertical="center"/>
    </xf>
    <xf numFmtId="0" fontId="1" fillId="4" borderId="3" xfId="19" applyFont="1" applyFill="1" applyBorder="1">
      <alignment vertical="center"/>
    </xf>
    <xf numFmtId="0" fontId="1" fillId="2" borderId="2" xfId="19" applyFont="1" applyFill="1" applyBorder="1" applyAlignment="1">
      <alignment vertical="center"/>
    </xf>
    <xf numFmtId="0" fontId="1" fillId="2" borderId="9" xfId="19" applyFont="1" applyFill="1" applyBorder="1" applyAlignment="1">
      <alignment vertical="center"/>
    </xf>
    <xf numFmtId="0" fontId="1" fillId="2" borderId="10" xfId="19" applyFont="1" applyFill="1" applyBorder="1" applyAlignment="1">
      <alignment vertical="center"/>
    </xf>
    <xf numFmtId="0" fontId="13" fillId="0" borderId="0" xfId="0" applyFont="1"/>
    <xf numFmtId="0" fontId="12" fillId="2" borderId="9" xfId="19" applyFont="1" applyFill="1" applyBorder="1" applyAlignment="1">
      <alignment vertical="center"/>
    </xf>
    <xf numFmtId="0" fontId="12" fillId="2" borderId="2" xfId="19" applyFont="1" applyFill="1" applyBorder="1" applyAlignment="1">
      <alignment vertical="center"/>
    </xf>
    <xf numFmtId="0" fontId="12" fillId="2" borderId="10" xfId="19" applyFont="1" applyFill="1" applyBorder="1" applyAlignment="1">
      <alignment vertical="center"/>
    </xf>
    <xf numFmtId="0" fontId="12" fillId="2" borderId="13" xfId="19" applyFont="1" applyFill="1" applyBorder="1" applyAlignment="1">
      <alignment vertical="center"/>
    </xf>
    <xf numFmtId="0" fontId="12" fillId="2" borderId="20" xfId="19" applyFont="1" applyFill="1" applyBorder="1">
      <alignment vertical="center"/>
    </xf>
    <xf numFmtId="0" fontId="12" fillId="5" borderId="20" xfId="19" applyFont="1" applyFill="1" applyBorder="1">
      <alignment vertical="center"/>
    </xf>
    <xf numFmtId="0" fontId="12" fillId="5" borderId="11" xfId="19" applyFont="1" applyFill="1" applyBorder="1">
      <alignment vertical="center"/>
    </xf>
    <xf numFmtId="0" fontId="12" fillId="5" borderId="2" xfId="19" applyFont="1" applyFill="1" applyBorder="1">
      <alignment vertical="center"/>
    </xf>
    <xf numFmtId="0" fontId="12" fillId="5" borderId="10" xfId="19" applyFont="1" applyFill="1" applyBorder="1">
      <alignment vertical="center"/>
    </xf>
    <xf numFmtId="0" fontId="12" fillId="5" borderId="11" xfId="19" applyFont="1" applyFill="1" applyBorder="1" applyAlignment="1">
      <alignment vertical="center"/>
    </xf>
    <xf numFmtId="0" fontId="12" fillId="5" borderId="2" xfId="19" applyFont="1" applyFill="1" applyBorder="1" applyAlignment="1">
      <alignment vertical="center"/>
    </xf>
    <xf numFmtId="0" fontId="12" fillId="5" borderId="10" xfId="19" applyFont="1" applyFill="1" applyBorder="1" applyAlignment="1">
      <alignment vertical="center"/>
    </xf>
    <xf numFmtId="0" fontId="12" fillId="5" borderId="13" xfId="19" applyFont="1" applyFill="1" applyBorder="1" applyAlignment="1">
      <alignment vertical="center"/>
    </xf>
    <xf numFmtId="0" fontId="0" fillId="6" borderId="12" xfId="0" applyFill="1" applyBorder="1"/>
    <xf numFmtId="0" fontId="0" fillId="6" borderId="15" xfId="0" applyFill="1" applyBorder="1"/>
    <xf numFmtId="0" fontId="0" fillId="5" borderId="14" xfId="0" applyFill="1" applyBorder="1"/>
    <xf numFmtId="0" fontId="0" fillId="5" borderId="12" xfId="0" applyFill="1" applyBorder="1"/>
    <xf numFmtId="0" fontId="0" fillId="6" borderId="5" xfId="0" applyFill="1" applyBorder="1"/>
    <xf numFmtId="0" fontId="0" fillId="6" borderId="19" xfId="0" applyFill="1" applyBorder="1"/>
    <xf numFmtId="0" fontId="0" fillId="5" borderId="18" xfId="0" applyFill="1" applyBorder="1"/>
    <xf numFmtId="0" fontId="0" fillId="5" borderId="5" xfId="0" applyFill="1" applyBorder="1"/>
    <xf numFmtId="0" fontId="0" fillId="6" borderId="0" xfId="0" applyFill="1" applyBorder="1"/>
    <xf numFmtId="0" fontId="0" fillId="6" borderId="17" xfId="0" applyFill="1" applyBorder="1"/>
    <xf numFmtId="0" fontId="0" fillId="5" borderId="0" xfId="0" applyFill="1"/>
    <xf numFmtId="0" fontId="0" fillId="5" borderId="16" xfId="0" applyFill="1" applyBorder="1"/>
    <xf numFmtId="0" fontId="0" fillId="5" borderId="0" xfId="0" applyFill="1" applyBorder="1"/>
    <xf numFmtId="0" fontId="0" fillId="0" borderId="2" xfId="0" applyBorder="1"/>
    <xf numFmtId="0" fontId="13" fillId="7" borderId="0" xfId="0" applyFont="1" applyFill="1"/>
    <xf numFmtId="0" fontId="14" fillId="7" borderId="0" xfId="0" applyFont="1" applyFill="1"/>
    <xf numFmtId="0" fontId="16" fillId="6" borderId="14" xfId="0" applyFont="1" applyFill="1" applyBorder="1"/>
    <xf numFmtId="0" fontId="16" fillId="6" borderId="12" xfId="0" applyFont="1" applyFill="1" applyBorder="1"/>
    <xf numFmtId="0" fontId="0" fillId="0" borderId="0" xfId="0" applyBorder="1"/>
    <xf numFmtId="0" fontId="15" fillId="5" borderId="0" xfId="0" applyFont="1" applyFill="1"/>
    <xf numFmtId="0" fontId="15" fillId="5" borderId="18" xfId="0" applyFont="1" applyFill="1" applyBorder="1"/>
    <xf numFmtId="0" fontId="1" fillId="5" borderId="0" xfId="26" applyFont="1" applyFill="1" applyAlignment="1">
      <alignment horizontal="center" vertical="center"/>
    </xf>
    <xf numFmtId="0" fontId="1" fillId="2" borderId="32" xfId="26" applyFont="1" applyFill="1" applyBorder="1" applyAlignment="1">
      <alignment horizontal="center" vertical="center"/>
    </xf>
    <xf numFmtId="0" fontId="1" fillId="2" borderId="31" xfId="26" applyFont="1" applyFill="1" applyBorder="1" applyAlignment="1">
      <alignment horizontal="center" vertical="center"/>
    </xf>
    <xf numFmtId="0" fontId="1" fillId="0" borderId="21" xfId="26" applyFont="1" applyBorder="1" applyAlignment="1">
      <alignment horizontal="center" vertical="center"/>
    </xf>
    <xf numFmtId="0" fontId="1" fillId="0" borderId="22" xfId="26" applyFont="1" applyBorder="1" applyAlignment="1">
      <alignment horizontal="center" vertical="center"/>
    </xf>
    <xf numFmtId="14" fontId="1" fillId="0" borderId="23" xfId="26" applyNumberFormat="1" applyFont="1" applyBorder="1" applyAlignment="1">
      <alignment horizontal="center" vertical="center"/>
    </xf>
    <xf numFmtId="14" fontId="1" fillId="0" borderId="24" xfId="26" applyNumberFormat="1" applyFont="1" applyBorder="1" applyAlignment="1">
      <alignment horizontal="center" vertical="center"/>
    </xf>
    <xf numFmtId="14" fontId="1" fillId="0" borderId="25" xfId="26" applyNumberFormat="1" applyFont="1" applyBorder="1" applyAlignment="1">
      <alignment horizontal="center" vertical="center"/>
    </xf>
    <xf numFmtId="0" fontId="1" fillId="0" borderId="21" xfId="26" applyFont="1" applyBorder="1" applyAlignment="1">
      <alignment vertical="center"/>
    </xf>
    <xf numFmtId="0" fontId="11" fillId="0" borderId="26" xfId="26" applyFont="1" applyBorder="1" applyAlignment="1">
      <alignment horizontal="center" vertical="center"/>
    </xf>
    <xf numFmtId="0" fontId="1" fillId="0" borderId="27" xfId="26" applyFont="1" applyBorder="1" applyAlignment="1">
      <alignment horizontal="center" vertical="center"/>
    </xf>
    <xf numFmtId="0" fontId="1" fillId="0" borderId="26" xfId="26" applyFont="1" applyBorder="1" applyAlignment="1">
      <alignment horizontal="center" vertical="center"/>
    </xf>
    <xf numFmtId="14" fontId="11" fillId="0" borderId="28" xfId="26" applyNumberFormat="1" applyFont="1" applyBorder="1" applyAlignment="1">
      <alignment horizontal="center" vertical="center"/>
    </xf>
    <xf numFmtId="14" fontId="11" fillId="0" borderId="29" xfId="26" applyNumberFormat="1" applyFont="1" applyBorder="1" applyAlignment="1">
      <alignment horizontal="center" vertical="center"/>
    </xf>
    <xf numFmtId="14" fontId="11" fillId="0" borderId="30" xfId="26" applyNumberFormat="1" applyFont="1" applyBorder="1" applyAlignment="1">
      <alignment horizontal="center" vertical="center"/>
    </xf>
    <xf numFmtId="0" fontId="1" fillId="0" borderId="26" xfId="26" applyFont="1" applyBorder="1" applyAlignment="1">
      <alignment vertical="center"/>
    </xf>
    <xf numFmtId="0" fontId="12" fillId="5" borderId="11" xfId="19" applyFont="1" applyFill="1" applyBorder="1">
      <alignment vertical="center"/>
    </xf>
    <xf numFmtId="0" fontId="12" fillId="5" borderId="2" xfId="19" applyFont="1" applyFill="1" applyBorder="1">
      <alignment vertical="center"/>
    </xf>
    <xf numFmtId="0" fontId="12" fillId="5" borderId="10" xfId="19" applyFont="1" applyFill="1" applyBorder="1">
      <alignment vertical="center"/>
    </xf>
    <xf numFmtId="0" fontId="12" fillId="2" borderId="11" xfId="19" applyFont="1" applyFill="1" applyBorder="1" applyAlignment="1">
      <alignment horizontal="center" vertical="center"/>
    </xf>
    <xf numFmtId="0" fontId="12" fillId="2" borderId="2" xfId="19" applyFont="1" applyFill="1" applyBorder="1" applyAlignment="1">
      <alignment horizontal="center" vertical="center"/>
    </xf>
    <xf numFmtId="0" fontId="12" fillId="2" borderId="13" xfId="19" applyFont="1" applyFill="1" applyBorder="1" applyAlignment="1">
      <alignment horizontal="center" vertical="center"/>
    </xf>
    <xf numFmtId="0" fontId="12" fillId="2" borderId="9" xfId="19" applyFont="1" applyFill="1" applyBorder="1" applyAlignment="1">
      <alignment horizontal="center" vertical="center"/>
    </xf>
    <xf numFmtId="0" fontId="13" fillId="2" borderId="3" xfId="19" applyFont="1" applyFill="1" applyBorder="1">
      <alignment vertical="center"/>
    </xf>
    <xf numFmtId="0" fontId="12" fillId="2" borderId="3" xfId="19" applyFont="1" applyFill="1" applyBorder="1">
      <alignment vertical="center"/>
    </xf>
    <xf numFmtId="0" fontId="12" fillId="2" borderId="11" xfId="19" applyFont="1" applyFill="1" applyBorder="1">
      <alignment vertical="center"/>
    </xf>
    <xf numFmtId="0" fontId="12" fillId="2" borderId="2" xfId="19" applyFont="1" applyFill="1" applyBorder="1">
      <alignment vertical="center"/>
    </xf>
    <xf numFmtId="0" fontId="12" fillId="2" borderId="10" xfId="19" applyFont="1" applyFill="1" applyBorder="1">
      <alignment vertical="center"/>
    </xf>
    <xf numFmtId="0" fontId="12" fillId="2" borderId="18" xfId="19" applyFont="1" applyFill="1" applyBorder="1" applyAlignment="1">
      <alignment horizontal="center" vertical="center"/>
    </xf>
    <xf numFmtId="0" fontId="12" fillId="2" borderId="5" xfId="19" applyFont="1" applyFill="1" applyBorder="1" applyAlignment="1">
      <alignment horizontal="center" vertical="center"/>
    </xf>
    <xf numFmtId="0" fontId="12" fillId="2" borderId="19" xfId="19" applyFont="1" applyFill="1" applyBorder="1" applyAlignment="1">
      <alignment horizontal="center" vertical="center"/>
    </xf>
    <xf numFmtId="0" fontId="12" fillId="2" borderId="10" xfId="19" applyFont="1" applyFill="1" applyBorder="1" applyAlignment="1">
      <alignment horizontal="center" vertical="center"/>
    </xf>
    <xf numFmtId="14" fontId="12" fillId="0" borderId="11" xfId="19" quotePrefix="1" applyNumberFormat="1" applyFont="1" applyBorder="1" applyAlignment="1">
      <alignment horizontal="center" vertical="center"/>
    </xf>
    <xf numFmtId="0" fontId="12" fillId="0" borderId="2" xfId="19" applyFont="1" applyBorder="1" applyAlignment="1">
      <alignment horizontal="center" vertical="center"/>
    </xf>
    <xf numFmtId="0" fontId="12" fillId="0" borderId="13" xfId="19" applyFont="1" applyBorder="1" applyAlignment="1">
      <alignment horizontal="center" vertical="center"/>
    </xf>
    <xf numFmtId="0" fontId="12" fillId="0" borderId="11" xfId="19" quotePrefix="1" applyFont="1" applyBorder="1" applyAlignment="1">
      <alignment horizontal="center" vertical="center"/>
    </xf>
    <xf numFmtId="0" fontId="12" fillId="0" borderId="5" xfId="19" applyFont="1" applyBorder="1" applyAlignment="1">
      <alignment horizontal="center" vertical="center"/>
    </xf>
    <xf numFmtId="0" fontId="12" fillId="0" borderId="19" xfId="19" applyFont="1" applyBorder="1" applyAlignment="1">
      <alignment horizontal="center" vertical="center"/>
    </xf>
    <xf numFmtId="0" fontId="17" fillId="2" borderId="11" xfId="19" applyFont="1" applyFill="1" applyBorder="1" applyAlignment="1">
      <alignment horizontal="center" vertical="center"/>
    </xf>
    <xf numFmtId="0" fontId="17" fillId="2" borderId="2" xfId="19" applyFont="1" applyFill="1" applyBorder="1" applyAlignment="1">
      <alignment horizontal="center" vertical="center"/>
    </xf>
    <xf numFmtId="0" fontId="17" fillId="2" borderId="10" xfId="19" applyFont="1" applyFill="1" applyBorder="1" applyAlignment="1">
      <alignment horizontal="center" vertical="center"/>
    </xf>
    <xf numFmtId="0" fontId="17" fillId="0" borderId="11" xfId="19" applyFont="1" applyBorder="1" applyAlignment="1">
      <alignment horizontal="center" vertical="center"/>
    </xf>
    <xf numFmtId="0" fontId="17" fillId="0" borderId="2" xfId="19" applyFont="1" applyBorder="1" applyAlignment="1">
      <alignment horizontal="center" vertical="center"/>
    </xf>
    <xf numFmtId="0" fontId="1" fillId="2" borderId="9" xfId="19" applyFont="1" applyFill="1" applyBorder="1" applyAlignment="1">
      <alignment vertical="center"/>
    </xf>
    <xf numFmtId="0" fontId="1" fillId="2" borderId="2" xfId="19" applyFont="1" applyFill="1" applyBorder="1" applyAlignment="1">
      <alignment vertical="center"/>
    </xf>
    <xf numFmtId="0" fontId="1" fillId="2" borderId="10" xfId="19" applyFont="1" applyFill="1" applyBorder="1" applyAlignment="1">
      <alignment vertical="center"/>
    </xf>
    <xf numFmtId="0" fontId="1" fillId="2" borderId="11" xfId="19" applyFont="1" applyFill="1" applyBorder="1" applyAlignment="1">
      <alignment horizontal="center" vertical="center"/>
    </xf>
    <xf numFmtId="0" fontId="1" fillId="2" borderId="2" xfId="19" applyFont="1" applyFill="1" applyBorder="1" applyAlignment="1">
      <alignment horizontal="center" vertical="center"/>
    </xf>
    <xf numFmtId="0" fontId="1" fillId="2" borderId="10" xfId="19" applyFont="1" applyFill="1" applyBorder="1" applyAlignment="1">
      <alignment horizontal="center" vertical="center"/>
    </xf>
    <xf numFmtId="0" fontId="1" fillId="0" borderId="5" xfId="19" applyFont="1" applyBorder="1" applyAlignment="1">
      <alignment horizontal="center" vertical="center"/>
    </xf>
    <xf numFmtId="0" fontId="1" fillId="0" borderId="19" xfId="19" applyFont="1" applyBorder="1" applyAlignment="1">
      <alignment horizontal="center" vertical="center"/>
    </xf>
    <xf numFmtId="0" fontId="1" fillId="2" borderId="18" xfId="19" applyFont="1" applyFill="1" applyBorder="1" applyAlignment="1">
      <alignment horizontal="center" vertical="center"/>
    </xf>
    <xf numFmtId="0" fontId="1" fillId="2" borderId="5" xfId="19" applyFont="1" applyFill="1" applyBorder="1" applyAlignment="1">
      <alignment horizontal="center" vertical="center"/>
    </xf>
    <xf numFmtId="0" fontId="1" fillId="2" borderId="19" xfId="19" applyFont="1" applyFill="1" applyBorder="1" applyAlignment="1">
      <alignment horizontal="center" vertical="center"/>
    </xf>
    <xf numFmtId="14" fontId="1" fillId="0" borderId="11" xfId="19" quotePrefix="1" applyNumberFormat="1" applyFont="1" applyBorder="1" applyAlignment="1">
      <alignment horizontal="center" vertical="center"/>
    </xf>
    <xf numFmtId="0" fontId="1" fillId="0" borderId="2" xfId="19" applyFont="1" applyBorder="1" applyAlignment="1">
      <alignment horizontal="center" vertical="center"/>
    </xf>
    <xf numFmtId="0" fontId="1" fillId="0" borderId="13" xfId="19" applyFont="1" applyBorder="1" applyAlignment="1">
      <alignment horizontal="center" vertical="center"/>
    </xf>
    <xf numFmtId="0" fontId="1" fillId="0" borderId="11" xfId="19" quotePrefix="1" applyFont="1" applyBorder="1" applyAlignment="1">
      <alignment horizontal="center" vertical="center"/>
    </xf>
  </cellXfs>
  <cellStyles count="27">
    <cellStyle name="args.style" xfId="2"/>
    <cellStyle name="Calc Currency (0)" xfId="3"/>
    <cellStyle name="Grey" xfId="4"/>
    <cellStyle name="Header1" xfId="5"/>
    <cellStyle name="Header2" xfId="6"/>
    <cellStyle name="Input [yellow]" xfId="7"/>
    <cellStyle name="Normal" xfId="0" builtinId="0"/>
    <cellStyle name="Normal - Style1" xfId="8"/>
    <cellStyle name="Normal 10" xfId="26"/>
    <cellStyle name="Normal 11 3" xfId="9"/>
    <cellStyle name="Normal 2" xfId="10"/>
    <cellStyle name="Normal 2 2" xfId="11"/>
    <cellStyle name="Normal 3" xfId="1"/>
    <cellStyle name="Normal 4" xfId="20"/>
    <cellStyle name="Normal 5" xfId="22"/>
    <cellStyle name="Normal 6" xfId="23"/>
    <cellStyle name="Normal 7" xfId="21"/>
    <cellStyle name="Normal 8" xfId="24"/>
    <cellStyle name="Normal 9" xfId="25"/>
    <cellStyle name="per.style" xfId="12"/>
    <cellStyle name="Percent [2]" xfId="13"/>
    <cellStyle name="PSChar" xfId="14"/>
    <cellStyle name="PSHeading" xfId="15"/>
    <cellStyle name="標準 4" xfId="16"/>
    <cellStyle name="標準_0607New_ビジネス設計_追加開発詳細設計書_フォーマット" xfId="17"/>
    <cellStyle name="標準_B1-1要員管理基準（サンプル）" xfId="18"/>
    <cellStyle name="標準_c4-1詳細設計書ワーク_XXXXX_ドキュメント名称_v00.01（Excel_A4横）_XXXXX_ドキュメント名称_v01.00（A4ヨコ_Excel）" xfId="19"/>
  </cellStyles>
  <dxfs count="0"/>
  <tableStyles count="0" defaultTableStyle="TableStyleMedium2" defaultPivotStyle="PivotStyleLight16"/>
  <colors>
    <mruColors>
      <color rgb="FFC0C0C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4</xdr:row>
      <xdr:rowOff>123825</xdr:rowOff>
    </xdr:from>
    <xdr:to>
      <xdr:col>11</xdr:col>
      <xdr:colOff>600074</xdr:colOff>
      <xdr:row>7</xdr:row>
      <xdr:rowOff>144795</xdr:rowOff>
    </xdr:to>
    <xdr:sp macro="" textlink="">
      <xdr:nvSpPr>
        <xdr:cNvPr id="2" name="タイトル 60" descr="Large confetti"/>
        <xdr:cNvSpPr>
          <a:spLocks noGrp="1"/>
        </xdr:cNvSpPr>
      </xdr:nvSpPr>
      <xdr:spPr bwMode="auto">
        <a:xfrm>
          <a:off x="19049" y="885825"/>
          <a:ext cx="7286625" cy="5924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="horz" wrap="square" lIns="91440" tIns="45720" rIns="91440" bIns="45720" numCol="1" anchor="b" anchorCtr="0" compatLnSpc="1">
          <a:prstTxWarp prst="textNoShape">
            <a:avLst/>
          </a:prstTxWarp>
          <a:noAutofit/>
        </a:bodyPr>
        <a:lstStyle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  <a:cs typeface="+mj-cs"/>
            </a:defRPr>
          </a:lvl1pPr>
          <a:lvl2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2pPr>
          <a:lvl3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3pPr>
          <a:lvl4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4pPr>
          <a:lvl5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5pPr>
          <a:lvl6pPr marL="4572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6pPr>
          <a:lvl7pPr marL="9144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7pPr>
          <a:lvl8pPr marL="13716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8pPr>
          <a:lvl9pPr marL="18288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9pPr>
        </a:lstStyle>
        <a:p>
          <a:pPr algn="ctr" eaLnBrk="1" hangingPunct="1"/>
          <a:r>
            <a:rPr lang="en-US" altLang="ja-JP" sz="3000">
              <a:solidFill>
                <a:schemeClr val="tx1"/>
              </a:solidFill>
              <a:latin typeface="+mj-ea"/>
              <a:ea typeface="+mj-ea"/>
            </a:rPr>
            <a:t>NAME OF</a:t>
          </a:r>
          <a:r>
            <a:rPr lang="en-US" altLang="ja-JP" sz="3000" baseline="0">
              <a:solidFill>
                <a:schemeClr val="tx1"/>
              </a:solidFill>
              <a:latin typeface="+mj-ea"/>
              <a:ea typeface="+mj-ea"/>
            </a:rPr>
            <a:t> PROJECT</a:t>
          </a:r>
          <a:endParaRPr lang="en-US" altLang="ja-JP" sz="3000">
            <a:solidFill>
              <a:schemeClr val="tx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0</xdr:col>
      <xdr:colOff>0</xdr:colOff>
      <xdr:row>8</xdr:row>
      <xdr:rowOff>133350</xdr:rowOff>
    </xdr:from>
    <xdr:to>
      <xdr:col>11</xdr:col>
      <xdr:colOff>581025</xdr:colOff>
      <xdr:row>11</xdr:row>
      <xdr:rowOff>154320</xdr:rowOff>
    </xdr:to>
    <xdr:sp macro="" textlink="">
      <xdr:nvSpPr>
        <xdr:cNvPr id="3" name="タイトル 60" descr="Large confetti"/>
        <xdr:cNvSpPr>
          <a:spLocks noGrp="1"/>
        </xdr:cNvSpPr>
      </xdr:nvSpPr>
      <xdr:spPr bwMode="auto">
        <a:xfrm>
          <a:off x="0" y="1657350"/>
          <a:ext cx="7286625" cy="5924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="horz" wrap="square" lIns="91440" tIns="45720" rIns="91440" bIns="45720" numCol="1" anchor="b" anchorCtr="0" compatLnSpc="1">
          <a:prstTxWarp prst="textNoShape">
            <a:avLst/>
          </a:prstTxWarp>
          <a:noAutofit/>
        </a:bodyPr>
        <a:lstStyle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  <a:cs typeface="+mj-cs"/>
            </a:defRPr>
          </a:lvl1pPr>
          <a:lvl2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2pPr>
          <a:lvl3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3pPr>
          <a:lvl4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4pPr>
          <a:lvl5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5pPr>
          <a:lvl6pPr marL="4572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6pPr>
          <a:lvl7pPr marL="9144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7pPr>
          <a:lvl8pPr marL="13716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8pPr>
          <a:lvl9pPr marL="18288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9pPr>
        </a:lstStyle>
        <a:p>
          <a:pPr algn="ctr" eaLnBrk="1" hangingPunct="1"/>
          <a:r>
            <a:rPr lang="en-US" altLang="ja-JP" sz="3000">
              <a:solidFill>
                <a:schemeClr val="tx1"/>
              </a:solidFill>
              <a:latin typeface="+mj-ea"/>
              <a:ea typeface="+mj-ea"/>
            </a:rPr>
            <a:t>Quản</a:t>
          </a:r>
          <a:r>
            <a:rPr lang="en-US" altLang="ja-JP" sz="3000" baseline="0">
              <a:solidFill>
                <a:schemeClr val="tx1"/>
              </a:solidFill>
              <a:latin typeface="+mj-ea"/>
              <a:ea typeface="+mj-ea"/>
            </a:rPr>
            <a:t> Lý Giải Bóng Đá Vô Địch Quốc Gia</a:t>
          </a:r>
          <a:endParaRPr lang="en-US" altLang="ja-JP" sz="3000">
            <a:solidFill>
              <a:schemeClr val="tx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0</xdr:col>
      <xdr:colOff>9525</xdr:colOff>
      <xdr:row>14</xdr:row>
      <xdr:rowOff>9525</xdr:rowOff>
    </xdr:from>
    <xdr:to>
      <xdr:col>11</xdr:col>
      <xdr:colOff>590550</xdr:colOff>
      <xdr:row>16</xdr:row>
      <xdr:rowOff>0</xdr:rowOff>
    </xdr:to>
    <xdr:sp macro="" textlink="">
      <xdr:nvSpPr>
        <xdr:cNvPr id="4" name="タイトル 60" descr="Large confetti"/>
        <xdr:cNvSpPr>
          <a:spLocks noGrp="1"/>
        </xdr:cNvSpPr>
      </xdr:nvSpPr>
      <xdr:spPr bwMode="auto">
        <a:xfrm>
          <a:off x="9525" y="2676525"/>
          <a:ext cx="7286625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="horz" wrap="square" lIns="91440" tIns="45720" rIns="91440" bIns="45720" numCol="1" anchor="b" anchorCtr="0" compatLnSpc="1">
          <a:prstTxWarp prst="textNoShape">
            <a:avLst/>
          </a:prstTxWarp>
          <a:noAutofit/>
        </a:bodyPr>
        <a:lstStyle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  <a:cs typeface="+mj-cs"/>
            </a:defRPr>
          </a:lvl1pPr>
          <a:lvl2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2pPr>
          <a:lvl3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3pPr>
          <a:lvl4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4pPr>
          <a:lvl5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5pPr>
          <a:lvl6pPr marL="4572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6pPr>
          <a:lvl7pPr marL="9144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7pPr>
          <a:lvl8pPr marL="13716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8pPr>
          <a:lvl9pPr marL="18288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9pPr>
        </a:lstStyle>
        <a:p>
          <a:pPr algn="ctr" eaLnBrk="1" hangingPunct="1"/>
          <a:r>
            <a:rPr lang="en-US" altLang="ja-JP" sz="3000">
              <a:solidFill>
                <a:schemeClr val="tx1"/>
              </a:solidFill>
              <a:latin typeface="+mj-ea"/>
              <a:ea typeface="+mj-ea"/>
            </a:rPr>
            <a:t>29/03/2012</a:t>
          </a:r>
        </a:p>
      </xdr:txBody>
    </xdr:sp>
    <xdr:clientData/>
  </xdr:twoCellAnchor>
  <xdr:twoCellAnchor>
    <xdr:from>
      <xdr:col>0</xdr:col>
      <xdr:colOff>0</xdr:colOff>
      <xdr:row>16</xdr:row>
      <xdr:rowOff>133350</xdr:rowOff>
    </xdr:from>
    <xdr:to>
      <xdr:col>11</xdr:col>
      <xdr:colOff>581025</xdr:colOff>
      <xdr:row>18</xdr:row>
      <xdr:rowOff>123825</xdr:rowOff>
    </xdr:to>
    <xdr:sp macro="" textlink="">
      <xdr:nvSpPr>
        <xdr:cNvPr id="6" name="タイトル 60" descr="Large confetti"/>
        <xdr:cNvSpPr>
          <a:spLocks noGrp="1"/>
        </xdr:cNvSpPr>
      </xdr:nvSpPr>
      <xdr:spPr bwMode="auto">
        <a:xfrm>
          <a:off x="0" y="3181350"/>
          <a:ext cx="7286625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="horz" wrap="square" lIns="91440" tIns="45720" rIns="91440" bIns="45720" numCol="1" anchor="b" anchorCtr="0" compatLnSpc="1">
          <a:prstTxWarp prst="textNoShape">
            <a:avLst/>
          </a:prstTxWarp>
          <a:noAutofit/>
        </a:bodyPr>
        <a:lstStyle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  <a:cs typeface="+mj-cs"/>
            </a:defRPr>
          </a:lvl1pPr>
          <a:lvl2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2pPr>
          <a:lvl3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3pPr>
          <a:lvl4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4pPr>
          <a:lvl5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5pPr>
          <a:lvl6pPr marL="4572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6pPr>
          <a:lvl7pPr marL="9144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7pPr>
          <a:lvl8pPr marL="13716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8pPr>
          <a:lvl9pPr marL="18288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9pPr>
        </a:lstStyle>
        <a:p>
          <a:pPr algn="ctr" eaLnBrk="1" hangingPunct="1"/>
          <a:r>
            <a:rPr lang="en-US" altLang="ja-JP" sz="3000">
              <a:solidFill>
                <a:schemeClr val="tx1"/>
              </a:solidFill>
              <a:latin typeface="+mj-ea"/>
              <a:ea typeface="+mj-ea"/>
            </a:rPr>
            <a:t>HaiPM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0"/>
  <sheetViews>
    <sheetView view="pageBreakPreview" topLeftCell="A16" zoomScaleNormal="100" zoomScaleSheetLayoutView="100" workbookViewId="0">
      <selection activeCell="N17" sqref="N17"/>
    </sheetView>
  </sheetViews>
  <sheetFormatPr defaultRowHeight="15"/>
  <cols>
    <col min="12" max="12" width="9.140625" customWidth="1"/>
  </cols>
  <sheetData>
    <row r="1" spans="1:13">
      <c r="A1" s="4"/>
      <c r="B1" s="5"/>
      <c r="C1" s="5"/>
      <c r="D1" s="5"/>
      <c r="E1" s="5"/>
      <c r="F1" s="5"/>
      <c r="G1" s="5"/>
      <c r="H1" s="5"/>
      <c r="I1" s="5"/>
      <c r="J1" s="9"/>
      <c r="K1" s="9"/>
      <c r="L1" s="9"/>
      <c r="M1" s="45"/>
    </row>
    <row r="2" spans="1:13">
      <c r="A2" s="6"/>
      <c r="B2" s="7"/>
      <c r="C2" s="7"/>
      <c r="D2" s="7"/>
      <c r="E2" s="7"/>
      <c r="F2" s="7"/>
      <c r="G2" s="7"/>
      <c r="H2" s="7"/>
      <c r="I2" s="7"/>
      <c r="J2" s="9"/>
      <c r="K2" s="9"/>
      <c r="L2" s="15"/>
      <c r="M2" s="45"/>
    </row>
    <row r="3" spans="1:13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45"/>
    </row>
    <row r="4" spans="1:13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45"/>
    </row>
    <row r="5" spans="1:13">
      <c r="A5" s="8"/>
      <c r="B5" s="9"/>
      <c r="C5" s="9"/>
      <c r="D5" s="9"/>
      <c r="E5" s="10"/>
      <c r="F5" s="9"/>
      <c r="G5" s="9"/>
      <c r="H5" s="9"/>
      <c r="I5" s="9"/>
      <c r="J5" s="9"/>
      <c r="K5" s="9"/>
      <c r="L5" s="9"/>
      <c r="M5" s="45"/>
    </row>
    <row r="6" spans="1:13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45"/>
    </row>
    <row r="7" spans="1:13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45"/>
    </row>
    <row r="8" spans="1:13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45"/>
    </row>
    <row r="9" spans="1:13">
      <c r="A9" s="8"/>
      <c r="B9" s="10"/>
      <c r="C9" s="9"/>
      <c r="E9" s="9"/>
      <c r="F9" s="9"/>
      <c r="G9" s="10"/>
      <c r="H9" s="9"/>
      <c r="I9" s="9"/>
      <c r="J9" s="9"/>
      <c r="K9" s="9"/>
      <c r="L9" s="9"/>
      <c r="M9" s="45"/>
    </row>
    <row r="10" spans="1:13">
      <c r="A10" s="8"/>
      <c r="B10" s="10"/>
      <c r="C10" s="9"/>
      <c r="D10" s="9"/>
      <c r="E10" s="9"/>
      <c r="F10" s="9"/>
      <c r="G10" s="10"/>
      <c r="H10" s="9"/>
      <c r="I10" s="9"/>
      <c r="J10" s="9"/>
      <c r="K10" s="9"/>
      <c r="L10" s="9"/>
      <c r="M10" s="45"/>
    </row>
    <row r="11" spans="1:13">
      <c r="A11" s="8"/>
      <c r="B11" s="10"/>
      <c r="C11" s="9"/>
      <c r="D11" s="9"/>
      <c r="E11" s="9"/>
      <c r="F11" s="9"/>
      <c r="G11" s="10"/>
      <c r="H11" s="9"/>
      <c r="I11" s="9"/>
      <c r="J11" s="9"/>
      <c r="K11" s="9"/>
      <c r="L11" s="9"/>
      <c r="M11" s="45"/>
    </row>
    <row r="12" spans="1:13">
      <c r="A12" s="8"/>
      <c r="B12" s="10"/>
      <c r="C12" s="9"/>
      <c r="D12" s="9"/>
      <c r="E12" s="9"/>
      <c r="F12" s="9"/>
      <c r="G12" s="10"/>
      <c r="H12" s="9"/>
      <c r="I12" s="10"/>
      <c r="J12" s="9"/>
      <c r="K12" s="9"/>
      <c r="L12" s="9"/>
      <c r="M12" s="45"/>
    </row>
    <row r="13" spans="1:13">
      <c r="A13" s="8"/>
      <c r="B13" s="10"/>
      <c r="C13" s="9"/>
      <c r="D13" s="9"/>
      <c r="E13" s="9"/>
      <c r="F13" s="9"/>
      <c r="G13" s="10"/>
      <c r="H13" s="9"/>
      <c r="I13" s="10"/>
      <c r="J13" s="9"/>
      <c r="K13" s="9"/>
      <c r="L13" s="9"/>
      <c r="M13" s="45"/>
    </row>
    <row r="14" spans="1:13">
      <c r="A14" s="8"/>
      <c r="B14" s="10"/>
      <c r="C14" s="9"/>
      <c r="D14" s="9"/>
      <c r="E14" s="9"/>
      <c r="F14" s="9"/>
      <c r="G14" s="10"/>
      <c r="H14" s="9"/>
      <c r="I14" s="10"/>
      <c r="J14" s="9"/>
      <c r="K14" s="9"/>
      <c r="L14" s="9"/>
      <c r="M14" s="45"/>
    </row>
    <row r="15" spans="1:13">
      <c r="A15" s="8"/>
      <c r="B15" s="10"/>
      <c r="C15" s="9"/>
      <c r="D15" s="9"/>
      <c r="E15" s="9"/>
      <c r="F15" s="9"/>
      <c r="G15" s="10"/>
      <c r="H15" s="9"/>
      <c r="I15" s="11" t="s">
        <v>10</v>
      </c>
      <c r="J15" s="3" t="s">
        <v>9</v>
      </c>
      <c r="K15" s="2"/>
      <c r="L15" s="2"/>
      <c r="M15" s="48"/>
    </row>
    <row r="16" spans="1:13">
      <c r="A16" s="8"/>
      <c r="B16" s="10"/>
      <c r="C16" s="9"/>
      <c r="D16" s="9"/>
      <c r="E16" s="9"/>
      <c r="F16" s="9"/>
      <c r="G16" s="10"/>
      <c r="H16" s="9"/>
      <c r="I16" s="12" t="s">
        <v>6</v>
      </c>
      <c r="J16" s="3" t="s">
        <v>7</v>
      </c>
      <c r="K16" s="2"/>
      <c r="L16" s="2"/>
      <c r="M16" s="2"/>
    </row>
    <row r="17" spans="1:13">
      <c r="A17" s="8"/>
      <c r="B17" s="10"/>
      <c r="C17" s="9"/>
      <c r="D17" s="9"/>
      <c r="E17" s="9"/>
      <c r="F17" s="9"/>
      <c r="G17" s="10"/>
      <c r="H17" s="9"/>
      <c r="I17" s="12" t="s">
        <v>6</v>
      </c>
      <c r="J17" s="3" t="s">
        <v>8</v>
      </c>
      <c r="K17" s="2"/>
      <c r="L17" s="2"/>
      <c r="M17" s="2"/>
    </row>
    <row r="18" spans="1:13">
      <c r="A18" s="8"/>
      <c r="B18" s="10"/>
      <c r="C18" s="9"/>
      <c r="D18" s="9"/>
      <c r="E18" s="9"/>
      <c r="F18" s="9"/>
      <c r="G18" s="10"/>
      <c r="H18" s="9"/>
      <c r="I18" s="12" t="s">
        <v>6</v>
      </c>
      <c r="J18" s="3" t="s">
        <v>18</v>
      </c>
      <c r="K18" s="2"/>
      <c r="L18" s="2"/>
      <c r="M18" s="2"/>
    </row>
    <row r="19" spans="1:13">
      <c r="A19" s="8"/>
      <c r="B19" s="10"/>
      <c r="C19" s="9"/>
      <c r="D19" s="9"/>
      <c r="E19" s="9"/>
      <c r="F19" s="9"/>
      <c r="G19" s="10"/>
      <c r="H19" s="9"/>
      <c r="I19" s="12" t="s">
        <v>6</v>
      </c>
      <c r="J19" s="3" t="s">
        <v>19</v>
      </c>
      <c r="K19" s="2"/>
      <c r="L19" s="2"/>
      <c r="M19" s="2"/>
    </row>
    <row r="20" spans="1:13">
      <c r="A20" s="8"/>
      <c r="B20" s="10"/>
      <c r="C20" s="9"/>
      <c r="D20" s="9"/>
      <c r="E20" s="9"/>
      <c r="F20" s="9"/>
      <c r="G20" s="10"/>
      <c r="H20" s="9"/>
      <c r="I20" s="12" t="s">
        <v>6</v>
      </c>
      <c r="J20" s="3" t="s">
        <v>20</v>
      </c>
      <c r="K20" s="2"/>
      <c r="L20" s="2"/>
      <c r="M20" s="2"/>
    </row>
    <row r="21" spans="1:13">
      <c r="A21" s="8"/>
      <c r="B21" s="10"/>
      <c r="C21" s="9"/>
      <c r="D21" s="9"/>
      <c r="E21" s="9"/>
      <c r="F21" s="9"/>
      <c r="G21" s="10"/>
      <c r="H21" s="9"/>
      <c r="I21" s="12" t="s">
        <v>6</v>
      </c>
      <c r="J21" s="3" t="s">
        <v>21</v>
      </c>
      <c r="K21" s="2"/>
      <c r="L21" s="2"/>
      <c r="M21" s="2"/>
    </row>
    <row r="22" spans="1:13">
      <c r="A22" s="8"/>
      <c r="B22" s="10"/>
      <c r="C22" s="9"/>
      <c r="D22" s="9"/>
      <c r="E22" s="9"/>
      <c r="F22" s="9"/>
      <c r="G22" s="10"/>
      <c r="H22" s="9"/>
      <c r="I22" s="12" t="s">
        <v>6</v>
      </c>
      <c r="J22" s="3" t="s">
        <v>22</v>
      </c>
      <c r="K22" s="2"/>
      <c r="L22" s="2"/>
      <c r="M22" s="2"/>
    </row>
    <row r="23" spans="1:13">
      <c r="A23" s="8"/>
      <c r="B23" s="10"/>
      <c r="C23" s="9"/>
      <c r="D23" s="9"/>
      <c r="E23" s="9"/>
      <c r="F23" s="9"/>
      <c r="G23" s="10"/>
      <c r="H23" s="9"/>
      <c r="I23" s="12" t="s">
        <v>6</v>
      </c>
      <c r="J23" s="3" t="s">
        <v>23</v>
      </c>
      <c r="K23" s="2"/>
      <c r="L23" s="2"/>
      <c r="M23" s="2"/>
    </row>
    <row r="24" spans="1:13">
      <c r="A24" s="8"/>
      <c r="B24" s="9"/>
      <c r="C24" s="9"/>
      <c r="D24" s="9"/>
      <c r="E24" s="9"/>
      <c r="F24" s="9"/>
      <c r="G24" s="10"/>
      <c r="H24" s="9"/>
      <c r="I24" s="12" t="s">
        <v>6</v>
      </c>
      <c r="J24" s="3" t="s">
        <v>24</v>
      </c>
      <c r="K24" s="2"/>
      <c r="L24" s="2"/>
      <c r="M24" s="2"/>
    </row>
    <row r="25" spans="1:13">
      <c r="A25" s="8"/>
      <c r="B25" s="9"/>
      <c r="C25" s="9"/>
      <c r="D25" s="9"/>
      <c r="E25" s="9"/>
      <c r="F25" s="9"/>
      <c r="G25" s="10"/>
      <c r="H25" s="9"/>
      <c r="I25" s="12" t="s">
        <v>6</v>
      </c>
      <c r="J25" s="3" t="s">
        <v>25</v>
      </c>
      <c r="K25" s="2"/>
      <c r="L25" s="2"/>
      <c r="M25" s="2"/>
    </row>
    <row r="26" spans="1:13">
      <c r="A26" s="8"/>
      <c r="B26" s="9"/>
      <c r="C26" s="9"/>
      <c r="D26" s="9"/>
      <c r="E26" s="9"/>
      <c r="F26" s="9"/>
      <c r="G26" s="10"/>
      <c r="H26" s="9"/>
      <c r="I26" s="12" t="s">
        <v>6</v>
      </c>
      <c r="J26" s="3" t="s">
        <v>26</v>
      </c>
      <c r="K26" s="2"/>
      <c r="L26" s="2"/>
      <c r="M26" s="2"/>
    </row>
    <row r="27" spans="1:13">
      <c r="A27" s="8"/>
      <c r="B27" s="9"/>
      <c r="C27" s="9"/>
      <c r="D27" s="9"/>
      <c r="E27" s="9"/>
      <c r="F27" s="9"/>
      <c r="G27" s="10"/>
      <c r="H27" s="9"/>
      <c r="I27" s="12" t="s">
        <v>6</v>
      </c>
      <c r="J27" s="3" t="s">
        <v>27</v>
      </c>
      <c r="K27" s="2"/>
      <c r="L27" s="2"/>
      <c r="M27" s="2"/>
    </row>
    <row r="28" spans="1:13">
      <c r="A28" s="8"/>
      <c r="B28" s="9"/>
      <c r="C28" s="9"/>
      <c r="D28" s="9"/>
      <c r="E28" s="9"/>
      <c r="F28" s="9"/>
      <c r="G28" s="10"/>
      <c r="H28" s="9"/>
      <c r="I28" s="12" t="s">
        <v>6</v>
      </c>
      <c r="J28" s="3" t="s">
        <v>28</v>
      </c>
      <c r="K28" s="2"/>
      <c r="L28" s="2"/>
      <c r="M28" s="2"/>
    </row>
    <row r="29" spans="1:13">
      <c r="A29" s="8"/>
      <c r="B29" s="9"/>
      <c r="C29" s="9"/>
      <c r="D29" s="9"/>
      <c r="E29" s="9"/>
      <c r="F29" s="9"/>
      <c r="G29" s="10"/>
      <c r="H29" s="9"/>
      <c r="I29" s="12"/>
      <c r="J29" s="3"/>
      <c r="K29" s="2"/>
      <c r="L29" s="2"/>
      <c r="M29" s="2"/>
    </row>
    <row r="30" spans="1:13">
      <c r="A30" s="13"/>
      <c r="B30" s="13"/>
      <c r="C30" s="13"/>
      <c r="D30" s="13"/>
      <c r="E30" s="13"/>
      <c r="F30" s="13"/>
      <c r="G30" s="13"/>
      <c r="H30" s="13"/>
      <c r="I30" s="13"/>
      <c r="J30" s="13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V8"/>
  <sheetViews>
    <sheetView view="pageBreakPreview" zoomScaleNormal="100" zoomScaleSheetLayoutView="100" workbookViewId="0">
      <selection activeCell="AF14" sqref="AF14"/>
    </sheetView>
  </sheetViews>
  <sheetFormatPr defaultRowHeight="15"/>
  <cols>
    <col min="1" max="154" width="2.42578125" customWidth="1"/>
  </cols>
  <sheetData>
    <row r="1" spans="1:48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</row>
    <row r="2" spans="1:48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56" t="s">
        <v>8</v>
      </c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14"/>
      <c r="AT2" s="14"/>
      <c r="AU2" s="14"/>
      <c r="AV2" s="14"/>
    </row>
    <row r="3" spans="1:48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</row>
    <row r="4" spans="1:48" ht="15.75" thickBot="1">
      <c r="A4" s="14" t="s">
        <v>13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</row>
    <row r="5" spans="1:48">
      <c r="A5" s="57" t="s">
        <v>0</v>
      </c>
      <c r="B5" s="58"/>
      <c r="C5" s="58" t="s">
        <v>1</v>
      </c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 t="s">
        <v>12</v>
      </c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 t="s">
        <v>2</v>
      </c>
      <c r="AT5" s="58"/>
      <c r="AU5" s="58"/>
      <c r="AV5" s="58"/>
    </row>
    <row r="6" spans="1:48">
      <c r="A6" s="66">
        <v>1</v>
      </c>
      <c r="B6" s="67"/>
      <c r="C6" s="68">
        <v>40997</v>
      </c>
      <c r="D6" s="69"/>
      <c r="E6" s="69"/>
      <c r="F6" s="69"/>
      <c r="G6" s="70"/>
      <c r="H6" s="67"/>
      <c r="I6" s="67"/>
      <c r="J6" s="67"/>
      <c r="K6" s="67"/>
      <c r="L6" s="67"/>
      <c r="M6" s="67"/>
      <c r="N6" s="67"/>
      <c r="O6" s="71" t="s">
        <v>11</v>
      </c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65" t="s">
        <v>3</v>
      </c>
      <c r="AT6" s="65"/>
      <c r="AU6" s="65"/>
      <c r="AV6" s="65"/>
    </row>
    <row r="7" spans="1:48">
      <c r="A7" s="60"/>
      <c r="B7" s="59"/>
      <c r="C7" s="61"/>
      <c r="D7" s="62"/>
      <c r="E7" s="62"/>
      <c r="F7" s="62"/>
      <c r="G7" s="63"/>
      <c r="H7" s="59"/>
      <c r="I7" s="59"/>
      <c r="J7" s="59"/>
      <c r="K7" s="59"/>
      <c r="L7" s="59"/>
      <c r="M7" s="59"/>
      <c r="N7" s="59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59"/>
      <c r="AT7" s="59"/>
      <c r="AU7" s="59"/>
      <c r="AV7" s="59"/>
    </row>
    <row r="8" spans="1:48">
      <c r="A8" s="60"/>
      <c r="B8" s="59"/>
      <c r="C8" s="61"/>
      <c r="D8" s="62"/>
      <c r="E8" s="62"/>
      <c r="F8" s="62"/>
      <c r="G8" s="63"/>
      <c r="H8" s="59"/>
      <c r="I8" s="59"/>
      <c r="J8" s="59"/>
      <c r="K8" s="59"/>
      <c r="L8" s="59"/>
      <c r="M8" s="59"/>
      <c r="N8" s="59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59"/>
      <c r="AT8" s="59"/>
      <c r="AU8" s="59"/>
      <c r="AV8" s="59"/>
    </row>
  </sheetData>
  <mergeCells count="21">
    <mergeCell ref="AS5:AV5"/>
    <mergeCell ref="AS8:AV8"/>
    <mergeCell ref="A8:B8"/>
    <mergeCell ref="C8:G8"/>
    <mergeCell ref="H8:N8"/>
    <mergeCell ref="O8:AR8"/>
    <mergeCell ref="AS6:AV6"/>
    <mergeCell ref="A6:B6"/>
    <mergeCell ref="C6:G6"/>
    <mergeCell ref="H6:N6"/>
    <mergeCell ref="O6:AR6"/>
    <mergeCell ref="AS7:AV7"/>
    <mergeCell ref="A7:B7"/>
    <mergeCell ref="C7:G7"/>
    <mergeCell ref="H7:N7"/>
    <mergeCell ref="O7:AR7"/>
    <mergeCell ref="O2:AR2"/>
    <mergeCell ref="A5:B5"/>
    <mergeCell ref="C5:G5"/>
    <mergeCell ref="H5:N5"/>
    <mergeCell ref="O5:AR5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I16"/>
  <sheetViews>
    <sheetView view="pageBreakPreview" zoomScaleNormal="100" zoomScaleSheetLayoutView="100" workbookViewId="0">
      <selection activeCell="B6" sqref="B6"/>
    </sheetView>
  </sheetViews>
  <sheetFormatPr defaultRowHeight="15"/>
  <cols>
    <col min="1" max="1" width="3.85546875" style="21" bestFit="1" customWidth="1"/>
    <col min="2" max="94" width="2.42578125" style="21" customWidth="1"/>
    <col min="95" max="16384" width="9.140625" style="21"/>
  </cols>
  <sheetData>
    <row r="1" spans="1:61">
      <c r="A1" s="75" t="s">
        <v>4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87"/>
      <c r="P1" s="92" t="str">
        <f>'History(Lich Su)'!A4</f>
        <v>Quản Lý Giải Vô Địch Bóng Đá Quốc Gia</v>
      </c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93"/>
      <c r="AI1" s="84" t="s">
        <v>1</v>
      </c>
      <c r="AJ1" s="85"/>
      <c r="AK1" s="85"/>
      <c r="AL1" s="85"/>
      <c r="AM1" s="86"/>
      <c r="AN1" s="88">
        <f>'History(Lich Su)'!C6</f>
        <v>40997</v>
      </c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90"/>
    </row>
    <row r="2" spans="1:61">
      <c r="A2" s="22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4"/>
      <c r="AI2" s="75" t="s">
        <v>2</v>
      </c>
      <c r="AJ2" s="76"/>
      <c r="AK2" s="76"/>
      <c r="AL2" s="76"/>
      <c r="AM2" s="87"/>
      <c r="AN2" s="91" t="str">
        <f>'History(Lich Su)'!AS6</f>
        <v>HaiPM</v>
      </c>
      <c r="AO2" s="89"/>
      <c r="AP2" s="89"/>
      <c r="AQ2" s="89"/>
      <c r="AR2" s="89"/>
      <c r="AS2" s="89"/>
      <c r="AT2" s="89"/>
      <c r="AU2" s="89"/>
      <c r="AV2" s="89"/>
      <c r="AW2" s="89"/>
      <c r="AX2" s="89"/>
      <c r="AY2" s="89"/>
      <c r="AZ2" s="89"/>
      <c r="BA2" s="90"/>
    </row>
    <row r="3" spans="1:61">
      <c r="A3" s="78" t="s">
        <v>5</v>
      </c>
      <c r="B3" s="76"/>
      <c r="C3" s="76"/>
      <c r="D3" s="76"/>
      <c r="E3" s="76"/>
      <c r="F3" s="76"/>
      <c r="G3" s="77"/>
      <c r="H3" s="23" t="str">
        <f>'History(Lich Su)'!A4</f>
        <v>Quản Lý Giải Vô Địch Bóng Đá Quốc Gia</v>
      </c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5"/>
    </row>
    <row r="4" spans="1:61">
      <c r="A4" s="26" t="s">
        <v>0</v>
      </c>
      <c r="B4" s="79" t="s">
        <v>14</v>
      </c>
      <c r="C4" s="80"/>
      <c r="D4" s="80"/>
      <c r="E4" s="80"/>
      <c r="F4" s="80"/>
      <c r="G4" s="80"/>
      <c r="H4" s="80"/>
      <c r="I4" s="80"/>
      <c r="J4" s="80"/>
      <c r="K4" s="80"/>
      <c r="L4" s="80"/>
      <c r="M4" s="81" t="s">
        <v>16</v>
      </c>
      <c r="N4" s="82"/>
      <c r="O4" s="82"/>
      <c r="P4" s="82"/>
      <c r="Q4" s="82"/>
      <c r="R4" s="83"/>
      <c r="S4" s="75" t="s">
        <v>15</v>
      </c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7"/>
    </row>
    <row r="5" spans="1:61">
      <c r="A5" s="27">
        <f>ROW()-4</f>
        <v>1</v>
      </c>
      <c r="B5" s="31" t="s">
        <v>18</v>
      </c>
      <c r="C5" s="32"/>
      <c r="D5" s="32"/>
      <c r="E5" s="32"/>
      <c r="F5" s="32"/>
      <c r="G5" s="32"/>
      <c r="H5" s="32"/>
      <c r="I5" s="32"/>
      <c r="J5" s="32"/>
      <c r="K5" s="32"/>
      <c r="L5" s="33"/>
      <c r="M5" s="72" t="s">
        <v>43</v>
      </c>
      <c r="N5" s="73"/>
      <c r="O5" s="73"/>
      <c r="P5" s="73"/>
      <c r="Q5" s="73"/>
      <c r="R5" s="74"/>
      <c r="S5" s="31" t="s">
        <v>3</v>
      </c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4"/>
      <c r="BE5" s="21" t="s">
        <v>43</v>
      </c>
    </row>
    <row r="6" spans="1:61">
      <c r="A6" s="27">
        <f>ROW()-4</f>
        <v>2</v>
      </c>
      <c r="B6" s="31" t="s">
        <v>19</v>
      </c>
      <c r="C6" s="32"/>
      <c r="D6" s="32"/>
      <c r="E6" s="32"/>
      <c r="F6" s="32"/>
      <c r="G6" s="32"/>
      <c r="H6" s="32"/>
      <c r="I6" s="32"/>
      <c r="J6" s="32"/>
      <c r="K6" s="32"/>
      <c r="L6" s="33"/>
      <c r="M6" s="72" t="s">
        <v>43</v>
      </c>
      <c r="N6" s="73"/>
      <c r="O6" s="73"/>
      <c r="P6" s="73"/>
      <c r="Q6" s="73"/>
      <c r="R6" s="74"/>
      <c r="S6" s="31" t="s">
        <v>3</v>
      </c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4"/>
      <c r="BE6" s="50" t="s">
        <v>44</v>
      </c>
      <c r="BF6" s="49"/>
      <c r="BG6" s="49"/>
      <c r="BH6" s="49"/>
      <c r="BI6" s="49"/>
    </row>
    <row r="7" spans="1:61">
      <c r="A7" s="27">
        <f t="shared" ref="A7:A16" si="0">ROW()-4</f>
        <v>3</v>
      </c>
      <c r="B7" s="31" t="s">
        <v>20</v>
      </c>
      <c r="C7" s="32"/>
      <c r="D7" s="32"/>
      <c r="E7" s="32"/>
      <c r="F7" s="32"/>
      <c r="G7" s="32"/>
      <c r="H7" s="32"/>
      <c r="I7" s="32"/>
      <c r="J7" s="32"/>
      <c r="K7" s="32"/>
      <c r="L7" s="33"/>
      <c r="M7" s="72" t="s">
        <v>44</v>
      </c>
      <c r="N7" s="73"/>
      <c r="O7" s="73"/>
      <c r="P7" s="73"/>
      <c r="Q7" s="73"/>
      <c r="R7" s="74"/>
      <c r="S7" s="31" t="s">
        <v>3</v>
      </c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4"/>
    </row>
    <row r="8" spans="1:61">
      <c r="A8" s="27">
        <f t="shared" si="0"/>
        <v>4</v>
      </c>
      <c r="B8" s="28" t="s">
        <v>21</v>
      </c>
      <c r="C8" s="29"/>
      <c r="D8" s="29"/>
      <c r="E8" s="29"/>
      <c r="F8" s="29"/>
      <c r="G8" s="29"/>
      <c r="H8" s="29"/>
      <c r="I8" s="29"/>
      <c r="J8" s="29"/>
      <c r="K8" s="29"/>
      <c r="L8" s="30"/>
      <c r="M8" s="72" t="s">
        <v>43</v>
      </c>
      <c r="N8" s="73"/>
      <c r="O8" s="73"/>
      <c r="P8" s="73"/>
      <c r="Q8" s="73"/>
      <c r="R8" s="74"/>
      <c r="S8" s="31" t="s">
        <v>41</v>
      </c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4"/>
    </row>
    <row r="9" spans="1:61">
      <c r="A9" s="27">
        <f t="shared" si="0"/>
        <v>5</v>
      </c>
      <c r="B9" s="31" t="s">
        <v>22</v>
      </c>
      <c r="C9" s="32"/>
      <c r="D9" s="32"/>
      <c r="E9" s="32"/>
      <c r="F9" s="32"/>
      <c r="G9" s="32"/>
      <c r="H9" s="32"/>
      <c r="I9" s="32"/>
      <c r="J9" s="32"/>
      <c r="K9" s="32"/>
      <c r="L9" s="33"/>
      <c r="M9" s="72" t="s">
        <v>43</v>
      </c>
      <c r="N9" s="73"/>
      <c r="O9" s="73"/>
      <c r="P9" s="73"/>
      <c r="Q9" s="73"/>
      <c r="R9" s="74"/>
      <c r="S9" s="31" t="s">
        <v>41</v>
      </c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4"/>
    </row>
    <row r="10" spans="1:61">
      <c r="A10" s="27">
        <f t="shared" si="0"/>
        <v>6</v>
      </c>
      <c r="B10" s="28" t="s">
        <v>23</v>
      </c>
      <c r="C10" s="29"/>
      <c r="D10" s="29"/>
      <c r="E10" s="29"/>
      <c r="F10" s="29"/>
      <c r="G10" s="29"/>
      <c r="H10" s="29"/>
      <c r="I10" s="29"/>
      <c r="J10" s="29"/>
      <c r="K10" s="29"/>
      <c r="L10" s="30"/>
      <c r="M10" s="72" t="s">
        <v>43</v>
      </c>
      <c r="N10" s="73"/>
      <c r="O10" s="73"/>
      <c r="P10" s="73"/>
      <c r="Q10" s="73"/>
      <c r="R10" s="74"/>
      <c r="S10" s="31" t="s">
        <v>41</v>
      </c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4"/>
    </row>
    <row r="11" spans="1:61">
      <c r="A11" s="27">
        <f t="shared" si="0"/>
        <v>7</v>
      </c>
      <c r="B11" s="28" t="s">
        <v>24</v>
      </c>
      <c r="C11" s="29"/>
      <c r="D11" s="29"/>
      <c r="E11" s="29"/>
      <c r="F11" s="29"/>
      <c r="G11" s="29"/>
      <c r="H11" s="29"/>
      <c r="I11" s="29"/>
      <c r="J11" s="29"/>
      <c r="K11" s="29"/>
      <c r="L11" s="30"/>
      <c r="M11" s="72" t="s">
        <v>44</v>
      </c>
      <c r="N11" s="73"/>
      <c r="O11" s="73"/>
      <c r="P11" s="73"/>
      <c r="Q11" s="73"/>
      <c r="R11" s="74"/>
      <c r="S11" s="31" t="s">
        <v>41</v>
      </c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4"/>
    </row>
    <row r="12" spans="1:61">
      <c r="A12" s="27">
        <f t="shared" si="0"/>
        <v>8</v>
      </c>
      <c r="B12" s="28" t="s">
        <v>25</v>
      </c>
      <c r="C12" s="29"/>
      <c r="D12" s="29"/>
      <c r="E12" s="29"/>
      <c r="F12" s="29"/>
      <c r="G12" s="29"/>
      <c r="H12" s="29"/>
      <c r="I12" s="29"/>
      <c r="J12" s="29"/>
      <c r="K12" s="29"/>
      <c r="L12" s="30"/>
      <c r="M12" s="72" t="s">
        <v>43</v>
      </c>
      <c r="N12" s="73"/>
      <c r="O12" s="73"/>
      <c r="P12" s="73"/>
      <c r="Q12" s="73"/>
      <c r="R12" s="74"/>
      <c r="S12" s="31" t="s">
        <v>42</v>
      </c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4"/>
    </row>
    <row r="13" spans="1:61">
      <c r="A13" s="27">
        <f t="shared" si="0"/>
        <v>9</v>
      </c>
      <c r="B13" s="28" t="s">
        <v>26</v>
      </c>
      <c r="C13" s="29"/>
      <c r="D13" s="29"/>
      <c r="E13" s="29"/>
      <c r="F13" s="29"/>
      <c r="G13" s="29"/>
      <c r="H13" s="29"/>
      <c r="I13" s="29"/>
      <c r="J13" s="29"/>
      <c r="K13" s="29"/>
      <c r="L13" s="30"/>
      <c r="M13" s="72" t="s">
        <v>43</v>
      </c>
      <c r="N13" s="73"/>
      <c r="O13" s="73"/>
      <c r="P13" s="73"/>
      <c r="Q13" s="73"/>
      <c r="R13" s="74"/>
      <c r="S13" s="31" t="s">
        <v>42</v>
      </c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4"/>
    </row>
    <row r="14" spans="1:61">
      <c r="A14" s="27">
        <f t="shared" si="0"/>
        <v>10</v>
      </c>
      <c r="B14" s="28" t="s">
        <v>27</v>
      </c>
      <c r="C14" s="29"/>
      <c r="D14" s="29"/>
      <c r="E14" s="29"/>
      <c r="F14" s="29"/>
      <c r="G14" s="29"/>
      <c r="H14" s="29"/>
      <c r="I14" s="29"/>
      <c r="J14" s="29"/>
      <c r="K14" s="29"/>
      <c r="L14" s="30"/>
      <c r="M14" s="72" t="s">
        <v>43</v>
      </c>
      <c r="N14" s="73"/>
      <c r="O14" s="73"/>
      <c r="P14" s="73"/>
      <c r="Q14" s="73"/>
      <c r="R14" s="74"/>
      <c r="S14" s="31" t="s">
        <v>42</v>
      </c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4"/>
    </row>
    <row r="15" spans="1:61">
      <c r="A15" s="27">
        <f t="shared" si="0"/>
        <v>11</v>
      </c>
      <c r="B15" s="28" t="s">
        <v>28</v>
      </c>
      <c r="C15" s="29"/>
      <c r="D15" s="29"/>
      <c r="E15" s="29"/>
      <c r="F15" s="29"/>
      <c r="G15" s="29"/>
      <c r="H15" s="29"/>
      <c r="I15" s="29"/>
      <c r="J15" s="29"/>
      <c r="K15" s="29"/>
      <c r="L15" s="30"/>
      <c r="M15" s="72" t="s">
        <v>44</v>
      </c>
      <c r="N15" s="73"/>
      <c r="O15" s="73"/>
      <c r="P15" s="73"/>
      <c r="Q15" s="73"/>
      <c r="R15" s="74"/>
      <c r="S15" s="31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4"/>
    </row>
    <row r="16" spans="1:61">
      <c r="A16" s="27">
        <f t="shared" si="0"/>
        <v>12</v>
      </c>
      <c r="B16" s="28"/>
      <c r="C16" s="29"/>
      <c r="D16" s="29"/>
      <c r="E16" s="29"/>
      <c r="F16" s="29"/>
      <c r="G16" s="29"/>
      <c r="H16" s="29"/>
      <c r="I16" s="29"/>
      <c r="J16" s="29"/>
      <c r="K16" s="29"/>
      <c r="L16" s="30"/>
      <c r="M16" s="72" t="s">
        <v>17</v>
      </c>
      <c r="N16" s="73"/>
      <c r="O16" s="73"/>
      <c r="P16" s="73"/>
      <c r="Q16" s="73"/>
      <c r="R16" s="74"/>
      <c r="S16" s="31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4"/>
    </row>
  </sheetData>
  <mergeCells count="22">
    <mergeCell ref="A1:O1"/>
    <mergeCell ref="M8:R8"/>
    <mergeCell ref="M9:R9"/>
    <mergeCell ref="M10:R10"/>
    <mergeCell ref="M11:R11"/>
    <mergeCell ref="AI1:AM1"/>
    <mergeCell ref="AI2:AM2"/>
    <mergeCell ref="AN1:BA1"/>
    <mergeCell ref="AN2:BA2"/>
    <mergeCell ref="P1:AH1"/>
    <mergeCell ref="M16:R16"/>
    <mergeCell ref="S4:BA4"/>
    <mergeCell ref="A3:G3"/>
    <mergeCell ref="M12:R12"/>
    <mergeCell ref="M13:R13"/>
    <mergeCell ref="M14:R14"/>
    <mergeCell ref="M15:R15"/>
    <mergeCell ref="B4:L4"/>
    <mergeCell ref="M4:R4"/>
    <mergeCell ref="M5:R5"/>
    <mergeCell ref="M6:R6"/>
    <mergeCell ref="M7:R7"/>
  </mergeCells>
  <dataValidations count="1">
    <dataValidation type="list" allowBlank="1" showInputMessage="1" showErrorMessage="1" sqref="M5:R16">
      <formula1>$BE$5:$BE$17</formula1>
    </dataValidation>
  </dataValidations>
  <pageMargins left="0.7" right="0.7" top="0.75" bottom="0.75" header="0.3" footer="0.3"/>
  <pageSetup paperSize="0" orientation="portrait" horizontalDpi="0" verticalDpi="0" copies="0"/>
  <headerFooter>
    <oddHeader>&amp;CSPECIFY USE CASE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BA266"/>
  <sheetViews>
    <sheetView tabSelected="1" view="pageBreakPreview" zoomScaleNormal="100" zoomScaleSheetLayoutView="100" workbookViewId="0">
      <selection activeCell="X267" sqref="X267"/>
    </sheetView>
  </sheetViews>
  <sheetFormatPr defaultRowHeight="15"/>
  <cols>
    <col min="1" max="1" width="2.42578125" customWidth="1"/>
    <col min="2" max="2" width="3.28515625" bestFit="1" customWidth="1"/>
    <col min="3" max="94" width="2.42578125" customWidth="1"/>
  </cols>
  <sheetData>
    <row r="1" spans="1:53">
      <c r="A1" s="102" t="s">
        <v>4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4"/>
      <c r="P1" s="105" t="str">
        <f>'History(Lich Su)'!A4</f>
        <v>Quản Lý Giải Vô Địch Bóng Đá Quốc Gia</v>
      </c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6"/>
      <c r="AI1" s="107" t="s">
        <v>1</v>
      </c>
      <c r="AJ1" s="108"/>
      <c r="AK1" s="108"/>
      <c r="AL1" s="108"/>
      <c r="AM1" s="109"/>
      <c r="AN1" s="110">
        <f>'History(Lich Su)'!C6</f>
        <v>40997</v>
      </c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1"/>
      <c r="BA1" s="112"/>
    </row>
    <row r="2" spans="1:53">
      <c r="A2" s="19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20"/>
      <c r="AI2" s="102" t="s">
        <v>2</v>
      </c>
      <c r="AJ2" s="103"/>
      <c r="AK2" s="103"/>
      <c r="AL2" s="103"/>
      <c r="AM2" s="104"/>
      <c r="AN2" s="113" t="str">
        <f>'History(Lich Su)'!AS6</f>
        <v>HaiPM</v>
      </c>
      <c r="AO2" s="111"/>
      <c r="AP2" s="111"/>
      <c r="AQ2" s="111"/>
      <c r="AR2" s="111"/>
      <c r="AS2" s="111"/>
      <c r="AT2" s="111"/>
      <c r="AU2" s="111"/>
      <c r="AV2" s="111"/>
      <c r="AW2" s="111"/>
      <c r="AX2" s="111"/>
      <c r="AY2" s="111"/>
      <c r="AZ2" s="111"/>
      <c r="BA2" s="112"/>
    </row>
    <row r="3" spans="1:53">
      <c r="A3" s="99" t="s">
        <v>29</v>
      </c>
      <c r="B3" s="100"/>
      <c r="C3" s="100"/>
      <c r="D3" s="100"/>
      <c r="E3" s="100"/>
      <c r="F3" s="100"/>
      <c r="G3" s="100"/>
      <c r="H3" s="101"/>
      <c r="I3" s="18" t="str">
        <f>VLOOKUP(B4,'SPECIFY(Đặc Tả)(1)'!$A$5:$BA$33,19,0)</f>
        <v>HaiPM</v>
      </c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"/>
    </row>
    <row r="4" spans="1:53">
      <c r="A4" s="16" t="s">
        <v>0</v>
      </c>
      <c r="B4" s="17">
        <v>1</v>
      </c>
      <c r="C4" s="94" t="s">
        <v>30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6"/>
      <c r="Q4" s="97" t="str">
        <f>VLOOKUP(B4,'SPECIFY(Đặc Tả)(1)'!$A$5:$BA$33,2,0)</f>
        <v>Tiếp nhận HS các đội đăng ký mới</v>
      </c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  <c r="AM4" s="98"/>
      <c r="AN4" s="98"/>
      <c r="AO4" s="98"/>
      <c r="AP4" s="98"/>
      <c r="AQ4" s="98"/>
      <c r="AR4" s="98"/>
      <c r="AS4" s="98"/>
      <c r="AT4" s="98"/>
      <c r="AU4" s="98"/>
      <c r="AV4" s="98"/>
      <c r="AW4" s="98"/>
      <c r="AX4" s="98"/>
      <c r="AY4" s="98"/>
      <c r="AZ4" s="98"/>
      <c r="BA4" s="98"/>
    </row>
    <row r="5" spans="1:53">
      <c r="A5" s="51" t="s">
        <v>31</v>
      </c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6"/>
      <c r="Q5" s="45" t="s">
        <v>49</v>
      </c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</row>
    <row r="6" spans="1:53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4"/>
      <c r="Q6" s="54" t="s">
        <v>36</v>
      </c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</row>
    <row r="7" spans="1:53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4"/>
      <c r="Q7" s="54" t="s">
        <v>37</v>
      </c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</row>
    <row r="8" spans="1:53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40"/>
      <c r="Q8" s="55" t="s">
        <v>38</v>
      </c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</row>
    <row r="9" spans="1:53">
      <c r="A9" s="52" t="s">
        <v>32</v>
      </c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6"/>
      <c r="Q9" s="45" t="s">
        <v>50</v>
      </c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</row>
    <row r="10" spans="1:53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4"/>
      <c r="R10" s="45" t="s">
        <v>51</v>
      </c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</row>
    <row r="11" spans="1:53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4"/>
      <c r="Q11" s="45" t="s">
        <v>39</v>
      </c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</row>
    <row r="12" spans="1:53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4"/>
      <c r="Q12" s="45" t="s">
        <v>52</v>
      </c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</row>
    <row r="13" spans="1:53">
      <c r="A13" s="43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4"/>
      <c r="Q13" s="45" t="s">
        <v>53</v>
      </c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</row>
    <row r="14" spans="1:53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4"/>
      <c r="Q14" s="45" t="s">
        <v>40</v>
      </c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</row>
    <row r="15" spans="1:53">
      <c r="A15" s="52" t="s">
        <v>33</v>
      </c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6"/>
      <c r="Q15" s="37" t="s">
        <v>54</v>
      </c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</row>
    <row r="16" spans="1:53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4"/>
      <c r="Q16" s="46"/>
      <c r="R16" s="47" t="s">
        <v>55</v>
      </c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</row>
    <row r="17" spans="1:53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4"/>
      <c r="Q17" s="46"/>
      <c r="R17" s="47" t="s">
        <v>56</v>
      </c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</row>
    <row r="18" spans="1:53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4"/>
      <c r="Q18" s="46" t="s">
        <v>57</v>
      </c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</row>
    <row r="19" spans="1:53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4"/>
      <c r="Q19" s="46"/>
      <c r="R19" s="47" t="s">
        <v>58</v>
      </c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</row>
    <row r="20" spans="1:53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40"/>
      <c r="Q20" s="41"/>
      <c r="R20" s="42" t="s">
        <v>56</v>
      </c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</row>
    <row r="21" spans="1:53">
      <c r="A21" s="52" t="s">
        <v>34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6"/>
      <c r="Q21" s="45" t="s">
        <v>48</v>
      </c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</row>
    <row r="22" spans="1:53">
      <c r="A22" s="52" t="s">
        <v>35</v>
      </c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6"/>
      <c r="Q22" s="37" t="s">
        <v>46</v>
      </c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</row>
    <row r="23" spans="1:53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4"/>
      <c r="Q23" s="46" t="s">
        <v>45</v>
      </c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</row>
    <row r="24" spans="1:53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40"/>
      <c r="Q24" s="41" t="s">
        <v>68</v>
      </c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</row>
    <row r="25" spans="1:53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38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</row>
    <row r="26" spans="1:53">
      <c r="A26" s="16" t="s">
        <v>0</v>
      </c>
      <c r="B26" s="17">
        <v>2</v>
      </c>
      <c r="C26" s="94" t="s">
        <v>30</v>
      </c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6"/>
      <c r="Q26" s="97" t="str">
        <f>VLOOKUP(B26,'SPECIFY(Đặc Tả)(1)'!$A$5:$BA$33,2,0)</f>
        <v>Tiếp nhận DS các cầu thủ</v>
      </c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98"/>
    </row>
    <row r="27" spans="1:53">
      <c r="A27" s="51" t="s">
        <v>31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6"/>
      <c r="Q27" s="37" t="s">
        <v>59</v>
      </c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</row>
    <row r="28" spans="1:53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40"/>
      <c r="Q28" s="41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</row>
    <row r="29" spans="1:53">
      <c r="A29" s="52" t="s">
        <v>32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6"/>
      <c r="Q29" s="45" t="s">
        <v>60</v>
      </c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</row>
    <row r="30" spans="1:53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4"/>
      <c r="Q30" s="45" t="s">
        <v>62</v>
      </c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</row>
    <row r="31" spans="1:53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4"/>
      <c r="Q31" s="45" t="s">
        <v>61</v>
      </c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</row>
    <row r="32" spans="1:53">
      <c r="A32" s="52" t="s">
        <v>33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6"/>
      <c r="Q32" s="37" t="s">
        <v>63</v>
      </c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</row>
    <row r="33" spans="1:53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4"/>
      <c r="Q33" s="46"/>
      <c r="R33" s="47" t="s">
        <v>64</v>
      </c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</row>
    <row r="34" spans="1:53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4"/>
      <c r="Q34" s="46"/>
      <c r="R34" s="47" t="s">
        <v>65</v>
      </c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</row>
    <row r="35" spans="1:53">
      <c r="A35" s="52" t="s">
        <v>34</v>
      </c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6"/>
      <c r="Q35" s="37" t="s">
        <v>48</v>
      </c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</row>
    <row r="36" spans="1:53">
      <c r="A36" s="52" t="s">
        <v>35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6"/>
      <c r="Q36" s="37" t="s">
        <v>66</v>
      </c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</row>
    <row r="37" spans="1:53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4"/>
      <c r="Q37" s="46" t="s">
        <v>67</v>
      </c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</row>
    <row r="38" spans="1:53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40"/>
      <c r="Q38" s="41" t="s">
        <v>68</v>
      </c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</row>
    <row r="39" spans="1:5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</row>
    <row r="40" spans="1:53">
      <c r="A40" s="16" t="s">
        <v>0</v>
      </c>
      <c r="B40" s="17">
        <v>3</v>
      </c>
      <c r="C40" s="94" t="s">
        <v>30</v>
      </c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6"/>
      <c r="Q40" s="97" t="str">
        <f>VLOOKUP(B40,'SPECIFY(Đặc Tả)(1)'!$A$5:$BA$33,2,0)</f>
        <v>Lập lịch thi đấu</v>
      </c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  <c r="AF40" s="98"/>
      <c r="AG40" s="98"/>
      <c r="AH40" s="98"/>
      <c r="AI40" s="98"/>
      <c r="AJ40" s="98"/>
      <c r="AK40" s="98"/>
      <c r="AL40" s="98"/>
      <c r="AM40" s="98"/>
      <c r="AN40" s="98"/>
      <c r="AO40" s="98"/>
      <c r="AP40" s="98"/>
      <c r="AQ40" s="98"/>
      <c r="AR40" s="98"/>
      <c r="AS40" s="98"/>
      <c r="AT40" s="98"/>
      <c r="AU40" s="98"/>
      <c r="AV40" s="98"/>
      <c r="AW40" s="98"/>
      <c r="AX40" s="98"/>
      <c r="AY40" s="98"/>
      <c r="AZ40" s="98"/>
      <c r="BA40" s="98"/>
    </row>
    <row r="41" spans="1:53">
      <c r="A41" s="51" t="s">
        <v>31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6"/>
      <c r="Q41" s="37" t="s">
        <v>69</v>
      </c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</row>
    <row r="42" spans="1:53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4"/>
      <c r="Q42" s="46" t="s">
        <v>70</v>
      </c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</row>
    <row r="43" spans="1:53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40"/>
      <c r="Q43" s="41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</row>
    <row r="44" spans="1:53">
      <c r="A44" s="52" t="s">
        <v>32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6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</row>
    <row r="45" spans="1:53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4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</row>
    <row r="46" spans="1:53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4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</row>
    <row r="47" spans="1:53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4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</row>
    <row r="48" spans="1:53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4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</row>
    <row r="49" spans="1:53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4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5"/>
    </row>
    <row r="50" spans="1:53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4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5"/>
    </row>
    <row r="51" spans="1:53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40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</row>
    <row r="52" spans="1:53">
      <c r="A52" s="52" t="s">
        <v>33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6"/>
      <c r="Q52" s="37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</row>
    <row r="53" spans="1:53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4"/>
      <c r="Q53" s="46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</row>
    <row r="54" spans="1:53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4"/>
      <c r="Q54" s="46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</row>
    <row r="55" spans="1:53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4"/>
      <c r="Q55" s="46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</row>
    <row r="56" spans="1:53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4"/>
      <c r="Q56" s="46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</row>
    <row r="57" spans="1:53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40"/>
      <c r="Q57" s="41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</row>
    <row r="58" spans="1:53">
      <c r="A58" s="52" t="s">
        <v>34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6"/>
      <c r="Q58" s="45" t="s">
        <v>48</v>
      </c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</row>
    <row r="59" spans="1:53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4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</row>
    <row r="60" spans="1:53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40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5"/>
    </row>
    <row r="61" spans="1:53">
      <c r="A61" s="52" t="s">
        <v>35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6"/>
      <c r="Q61" s="37" t="s">
        <v>46</v>
      </c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</row>
    <row r="62" spans="1:53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4"/>
      <c r="Q62" s="46" t="s">
        <v>45</v>
      </c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</row>
    <row r="63" spans="1:53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40"/>
      <c r="Q63" s="41" t="s">
        <v>47</v>
      </c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</row>
    <row r="64" spans="1:53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</row>
    <row r="65" spans="1:53">
      <c r="A65" s="16" t="s">
        <v>0</v>
      </c>
      <c r="B65" s="17">
        <v>4</v>
      </c>
      <c r="C65" s="94" t="s">
        <v>30</v>
      </c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6"/>
      <c r="Q65" s="97" t="str">
        <f>VLOOKUP(B65,'SPECIFY(Đặc Tả)(1)'!$A$5:$BA$33,2,0)</f>
        <v>Ghi nhận KQ trận đấu</v>
      </c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/>
      <c r="AE65" s="98"/>
      <c r="AF65" s="98"/>
      <c r="AG65" s="98"/>
      <c r="AH65" s="98"/>
      <c r="AI65" s="98"/>
      <c r="AJ65" s="98"/>
      <c r="AK65" s="98"/>
      <c r="AL65" s="98"/>
      <c r="AM65" s="98"/>
      <c r="AN65" s="98"/>
      <c r="AO65" s="98"/>
      <c r="AP65" s="98"/>
      <c r="AQ65" s="98"/>
      <c r="AR65" s="98"/>
      <c r="AS65" s="98"/>
      <c r="AT65" s="98"/>
      <c r="AU65" s="98"/>
      <c r="AV65" s="98"/>
      <c r="AW65" s="98"/>
      <c r="AX65" s="98"/>
      <c r="AY65" s="98"/>
      <c r="AZ65" s="98"/>
      <c r="BA65" s="98"/>
    </row>
    <row r="66" spans="1:53">
      <c r="A66" s="51" t="s">
        <v>31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6"/>
      <c r="Q66" s="37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38"/>
    </row>
    <row r="67" spans="1:53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4"/>
      <c r="Q67" s="46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</row>
    <row r="68" spans="1:53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40"/>
      <c r="Q68" s="41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A68" s="42"/>
    </row>
    <row r="69" spans="1:53">
      <c r="A69" s="52" t="s">
        <v>32</v>
      </c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6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5"/>
    </row>
    <row r="70" spans="1:53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4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5"/>
    </row>
    <row r="71" spans="1:53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4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5"/>
    </row>
    <row r="72" spans="1:53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4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5"/>
    </row>
    <row r="73" spans="1:53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4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5"/>
    </row>
    <row r="74" spans="1:53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4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5"/>
    </row>
    <row r="75" spans="1:53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4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5"/>
    </row>
    <row r="76" spans="1:53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40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5"/>
    </row>
    <row r="77" spans="1:53">
      <c r="A77" s="52" t="s">
        <v>33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6"/>
      <c r="Q77" s="37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/>
      <c r="BA77" s="38"/>
    </row>
    <row r="78" spans="1:53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4"/>
      <c r="Q78" s="46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</row>
    <row r="79" spans="1:53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4"/>
      <c r="Q79" s="46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</row>
    <row r="80" spans="1:53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4"/>
      <c r="Q80" s="46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</row>
    <row r="81" spans="1:53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4"/>
      <c r="Q81" s="46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</row>
    <row r="82" spans="1:53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40"/>
      <c r="Q82" s="41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2"/>
      <c r="AT82" s="42"/>
      <c r="AU82" s="42"/>
      <c r="AV82" s="42"/>
      <c r="AW82" s="42"/>
      <c r="AX82" s="42"/>
      <c r="AY82" s="42"/>
      <c r="AZ82" s="42"/>
      <c r="BA82" s="42"/>
    </row>
    <row r="83" spans="1:53">
      <c r="A83" s="52" t="s">
        <v>34</v>
      </c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6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5"/>
    </row>
    <row r="84" spans="1:53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4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5"/>
    </row>
    <row r="85" spans="1:53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40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5"/>
    </row>
    <row r="86" spans="1:53">
      <c r="A86" s="52" t="s">
        <v>35</v>
      </c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6"/>
      <c r="Q86" s="37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</row>
    <row r="87" spans="1:53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4"/>
      <c r="Q87" s="46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</row>
    <row r="88" spans="1:53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40"/>
      <c r="Q88" s="41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2"/>
      <c r="AW88" s="42"/>
      <c r="AX88" s="42"/>
      <c r="AY88" s="42"/>
      <c r="AZ88" s="42"/>
      <c r="BA88" s="42"/>
    </row>
    <row r="89" spans="1:53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</row>
    <row r="90" spans="1:53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</row>
    <row r="91" spans="1:53">
      <c r="A91" s="16" t="s">
        <v>0</v>
      </c>
      <c r="B91" s="17">
        <v>5</v>
      </c>
      <c r="C91" s="94" t="s">
        <v>30</v>
      </c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6"/>
      <c r="Q91" s="97" t="str">
        <f>VLOOKUP(B91,'SPECIFY(Đặc Tả)(1)'!$A$5:$BA$33,2,0)</f>
        <v>Tra cứu cầu thủ</v>
      </c>
      <c r="R91" s="98"/>
      <c r="S91" s="98"/>
      <c r="T91" s="98"/>
      <c r="U91" s="98"/>
      <c r="V91" s="98"/>
      <c r="W91" s="98"/>
      <c r="X91" s="98"/>
      <c r="Y91" s="98"/>
      <c r="Z91" s="98"/>
      <c r="AA91" s="98"/>
      <c r="AB91" s="98"/>
      <c r="AC91" s="98"/>
      <c r="AD91" s="98"/>
      <c r="AE91" s="98"/>
      <c r="AF91" s="98"/>
      <c r="AG91" s="98"/>
      <c r="AH91" s="98"/>
      <c r="AI91" s="98"/>
      <c r="AJ91" s="98"/>
      <c r="AK91" s="98"/>
      <c r="AL91" s="98"/>
      <c r="AM91" s="98"/>
      <c r="AN91" s="98"/>
      <c r="AO91" s="98"/>
      <c r="AP91" s="98"/>
      <c r="AQ91" s="98"/>
      <c r="AR91" s="98"/>
      <c r="AS91" s="98"/>
      <c r="AT91" s="98"/>
      <c r="AU91" s="98"/>
      <c r="AV91" s="98"/>
      <c r="AW91" s="98"/>
      <c r="AX91" s="98"/>
      <c r="AY91" s="98"/>
      <c r="AZ91" s="98"/>
      <c r="BA91" s="98"/>
    </row>
    <row r="92" spans="1:53">
      <c r="A92" s="51" t="s">
        <v>31</v>
      </c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6"/>
      <c r="Q92" s="37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</row>
    <row r="93" spans="1:53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4"/>
      <c r="Q93" s="46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</row>
    <row r="94" spans="1:53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40"/>
      <c r="Q94" s="41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2"/>
      <c r="AW94" s="42"/>
      <c r="AX94" s="42"/>
      <c r="AY94" s="42"/>
      <c r="AZ94" s="42"/>
      <c r="BA94" s="42"/>
    </row>
    <row r="95" spans="1:53">
      <c r="A95" s="52" t="s">
        <v>32</v>
      </c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6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5"/>
    </row>
    <row r="96" spans="1:53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4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5"/>
    </row>
    <row r="97" spans="1:53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4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5"/>
    </row>
    <row r="98" spans="1:53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4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5"/>
    </row>
    <row r="99" spans="1:53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4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</row>
    <row r="100" spans="1:53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4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/>
      <c r="AW100" s="45"/>
      <c r="AX100" s="45"/>
      <c r="AY100" s="45"/>
      <c r="AZ100" s="45"/>
      <c r="BA100" s="45"/>
    </row>
    <row r="101" spans="1:53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4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5"/>
    </row>
    <row r="102" spans="1:53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40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  <c r="BA102" s="45"/>
    </row>
    <row r="103" spans="1:53">
      <c r="A103" s="52" t="s">
        <v>33</v>
      </c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6"/>
      <c r="Q103" s="37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  <c r="AV103" s="38"/>
      <c r="AW103" s="38"/>
      <c r="AX103" s="38"/>
      <c r="AY103" s="38"/>
      <c r="AZ103" s="38"/>
      <c r="BA103" s="38"/>
    </row>
    <row r="104" spans="1:53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4"/>
      <c r="Q104" s="46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/>
      <c r="AV104" s="47"/>
      <c r="AW104" s="47"/>
      <c r="AX104" s="47"/>
      <c r="AY104" s="47"/>
      <c r="AZ104" s="47"/>
      <c r="BA104" s="47"/>
    </row>
    <row r="105" spans="1:53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4"/>
      <c r="Q105" s="46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AW105" s="47"/>
      <c r="AX105" s="47"/>
      <c r="AY105" s="47"/>
      <c r="AZ105" s="47"/>
      <c r="BA105" s="47"/>
    </row>
    <row r="106" spans="1:53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4"/>
      <c r="Q106" s="46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AW106" s="47"/>
      <c r="AX106" s="47"/>
      <c r="AY106" s="47"/>
      <c r="AZ106" s="47"/>
      <c r="BA106" s="47"/>
    </row>
    <row r="107" spans="1:53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4"/>
      <c r="Q107" s="46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  <c r="AV107" s="47"/>
      <c r="AW107" s="47"/>
      <c r="AX107" s="47"/>
      <c r="AY107" s="47"/>
      <c r="AZ107" s="47"/>
      <c r="BA107" s="47"/>
    </row>
    <row r="108" spans="1:53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40"/>
      <c r="Q108" s="41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42"/>
      <c r="AR108" s="42"/>
      <c r="AS108" s="42"/>
      <c r="AT108" s="42"/>
      <c r="AU108" s="42"/>
      <c r="AV108" s="42"/>
      <c r="AW108" s="42"/>
      <c r="AX108" s="42"/>
      <c r="AY108" s="42"/>
      <c r="AZ108" s="42"/>
      <c r="BA108" s="42"/>
    </row>
    <row r="109" spans="1:53">
      <c r="A109" s="52" t="s">
        <v>34</v>
      </c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6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45"/>
      <c r="AT109" s="45"/>
      <c r="AU109" s="45"/>
      <c r="AV109" s="45"/>
      <c r="AW109" s="45"/>
      <c r="AX109" s="45"/>
      <c r="AY109" s="45"/>
      <c r="AZ109" s="45"/>
      <c r="BA109" s="45"/>
    </row>
    <row r="110" spans="1:53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4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  <c r="AP110" s="45"/>
      <c r="AQ110" s="45"/>
      <c r="AR110" s="45"/>
      <c r="AS110" s="45"/>
      <c r="AT110" s="45"/>
      <c r="AU110" s="45"/>
      <c r="AV110" s="45"/>
      <c r="AW110" s="45"/>
      <c r="AX110" s="45"/>
      <c r="AY110" s="45"/>
      <c r="AZ110" s="45"/>
      <c r="BA110" s="45"/>
    </row>
    <row r="111" spans="1:53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40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  <c r="AS111" s="45"/>
      <c r="AT111" s="45"/>
      <c r="AU111" s="45"/>
      <c r="AV111" s="45"/>
      <c r="AW111" s="45"/>
      <c r="AX111" s="45"/>
      <c r="AY111" s="45"/>
      <c r="AZ111" s="45"/>
      <c r="BA111" s="45"/>
    </row>
    <row r="112" spans="1:53">
      <c r="A112" s="52" t="s">
        <v>35</v>
      </c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6"/>
      <c r="Q112" s="37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  <c r="BA112" s="38"/>
    </row>
    <row r="113" spans="1:53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4"/>
      <c r="Q113" s="46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7"/>
      <c r="AV113" s="47"/>
      <c r="AW113" s="47"/>
      <c r="AX113" s="47"/>
      <c r="AY113" s="47"/>
      <c r="AZ113" s="47"/>
      <c r="BA113" s="47"/>
    </row>
    <row r="114" spans="1:53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40"/>
      <c r="Q114" s="41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42"/>
      <c r="AT114" s="42"/>
      <c r="AU114" s="42"/>
      <c r="AV114" s="42"/>
      <c r="AW114" s="42"/>
      <c r="AX114" s="42"/>
      <c r="AY114" s="42"/>
      <c r="AZ114" s="42"/>
      <c r="BA114" s="42"/>
    </row>
    <row r="115" spans="1:53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AW115" s="47"/>
      <c r="AX115" s="47"/>
      <c r="AY115" s="47"/>
      <c r="AZ115" s="47"/>
      <c r="BA115" s="47"/>
    </row>
    <row r="116" spans="1:53">
      <c r="A116" s="16" t="s">
        <v>0</v>
      </c>
      <c r="B116" s="17">
        <v>6</v>
      </c>
      <c r="C116" s="94" t="s">
        <v>30</v>
      </c>
      <c r="D116" s="95"/>
      <c r="E116" s="95"/>
      <c r="F116" s="95"/>
      <c r="G116" s="95"/>
      <c r="H116" s="95"/>
      <c r="I116" s="95"/>
      <c r="J116" s="95"/>
      <c r="K116" s="95"/>
      <c r="L116" s="95"/>
      <c r="M116" s="95"/>
      <c r="N116" s="95"/>
      <c r="O116" s="95"/>
      <c r="P116" s="96"/>
      <c r="Q116" s="97" t="str">
        <f>VLOOKUP(B116,'SPECIFY(Đặc Tả)(1)'!$A$5:$BA$33,2,0)</f>
        <v>Tra cứu đội bóng</v>
      </c>
      <c r="R116" s="98"/>
      <c r="S116" s="98"/>
      <c r="T116" s="98"/>
      <c r="U116" s="98"/>
      <c r="V116" s="98"/>
      <c r="W116" s="98"/>
      <c r="X116" s="98"/>
      <c r="Y116" s="98"/>
      <c r="Z116" s="98"/>
      <c r="AA116" s="98"/>
      <c r="AB116" s="98"/>
      <c r="AC116" s="98"/>
      <c r="AD116" s="98"/>
      <c r="AE116" s="98"/>
      <c r="AF116" s="98"/>
      <c r="AG116" s="98"/>
      <c r="AH116" s="98"/>
      <c r="AI116" s="98"/>
      <c r="AJ116" s="98"/>
      <c r="AK116" s="98"/>
      <c r="AL116" s="98"/>
      <c r="AM116" s="98"/>
      <c r="AN116" s="98"/>
      <c r="AO116" s="98"/>
      <c r="AP116" s="98"/>
      <c r="AQ116" s="98"/>
      <c r="AR116" s="98"/>
      <c r="AS116" s="98"/>
      <c r="AT116" s="98"/>
      <c r="AU116" s="98"/>
      <c r="AV116" s="98"/>
      <c r="AW116" s="98"/>
      <c r="AX116" s="98"/>
      <c r="AY116" s="98"/>
      <c r="AZ116" s="98"/>
      <c r="BA116" s="98"/>
    </row>
    <row r="117" spans="1:53">
      <c r="A117" s="51" t="s">
        <v>31</v>
      </c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6"/>
      <c r="Q117" s="37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  <c r="BA117" s="38"/>
    </row>
    <row r="118" spans="1:53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4"/>
      <c r="Q118" s="46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  <c r="AI118" s="47"/>
      <c r="AJ118" s="47"/>
      <c r="AK118" s="47"/>
      <c r="AL118" s="47"/>
      <c r="AM118" s="47"/>
      <c r="AN118" s="47"/>
      <c r="AO118" s="47"/>
      <c r="AP118" s="47"/>
      <c r="AQ118" s="47"/>
      <c r="AR118" s="47"/>
      <c r="AS118" s="47"/>
      <c r="AT118" s="47"/>
      <c r="AU118" s="47"/>
      <c r="AV118" s="47"/>
      <c r="AW118" s="47"/>
      <c r="AX118" s="47"/>
      <c r="AY118" s="47"/>
      <c r="AZ118" s="47"/>
      <c r="BA118" s="47"/>
    </row>
    <row r="119" spans="1:53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40"/>
      <c r="Q119" s="41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  <c r="AQ119" s="42"/>
      <c r="AR119" s="42"/>
      <c r="AS119" s="42"/>
      <c r="AT119" s="42"/>
      <c r="AU119" s="42"/>
      <c r="AV119" s="42"/>
      <c r="AW119" s="42"/>
      <c r="AX119" s="42"/>
      <c r="AY119" s="42"/>
      <c r="AZ119" s="42"/>
      <c r="BA119" s="42"/>
    </row>
    <row r="120" spans="1:53">
      <c r="A120" s="52" t="s">
        <v>32</v>
      </c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6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  <c r="AM120" s="45"/>
      <c r="AN120" s="45"/>
      <c r="AO120" s="45"/>
      <c r="AP120" s="45"/>
      <c r="AQ120" s="45"/>
      <c r="AR120" s="45"/>
      <c r="AS120" s="45"/>
      <c r="AT120" s="45"/>
      <c r="AU120" s="45"/>
      <c r="AV120" s="45"/>
      <c r="AW120" s="45"/>
      <c r="AX120" s="45"/>
      <c r="AY120" s="45"/>
      <c r="AZ120" s="45"/>
      <c r="BA120" s="45"/>
    </row>
    <row r="121" spans="1:53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4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  <c r="AP121" s="45"/>
      <c r="AQ121" s="45"/>
      <c r="AR121" s="45"/>
      <c r="AS121" s="45"/>
      <c r="AT121" s="45"/>
      <c r="AU121" s="45"/>
      <c r="AV121" s="45"/>
      <c r="AW121" s="45"/>
      <c r="AX121" s="45"/>
      <c r="AY121" s="45"/>
      <c r="AZ121" s="45"/>
      <c r="BA121" s="45"/>
    </row>
    <row r="122" spans="1:53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4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  <c r="AP122" s="45"/>
      <c r="AQ122" s="45"/>
      <c r="AR122" s="45"/>
      <c r="AS122" s="45"/>
      <c r="AT122" s="45"/>
      <c r="AU122" s="45"/>
      <c r="AV122" s="45"/>
      <c r="AW122" s="45"/>
      <c r="AX122" s="45"/>
      <c r="AY122" s="45"/>
      <c r="AZ122" s="45"/>
      <c r="BA122" s="45"/>
    </row>
    <row r="123" spans="1:53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4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  <c r="AP123" s="45"/>
      <c r="AQ123" s="45"/>
      <c r="AR123" s="45"/>
      <c r="AS123" s="45"/>
      <c r="AT123" s="45"/>
      <c r="AU123" s="45"/>
      <c r="AV123" s="45"/>
      <c r="AW123" s="45"/>
      <c r="AX123" s="45"/>
      <c r="AY123" s="45"/>
      <c r="AZ123" s="45"/>
      <c r="BA123" s="45"/>
    </row>
    <row r="124" spans="1:53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4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  <c r="AL124" s="45"/>
      <c r="AM124" s="45"/>
      <c r="AN124" s="45"/>
      <c r="AO124" s="45"/>
      <c r="AP124" s="45"/>
      <c r="AQ124" s="45"/>
      <c r="AR124" s="45"/>
      <c r="AS124" s="45"/>
      <c r="AT124" s="45"/>
      <c r="AU124" s="45"/>
      <c r="AV124" s="45"/>
      <c r="AW124" s="45"/>
      <c r="AX124" s="45"/>
      <c r="AY124" s="45"/>
      <c r="AZ124" s="45"/>
      <c r="BA124" s="45"/>
    </row>
    <row r="125" spans="1:53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4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  <c r="AP125" s="45"/>
      <c r="AQ125" s="45"/>
      <c r="AR125" s="45"/>
      <c r="AS125" s="45"/>
      <c r="AT125" s="45"/>
      <c r="AU125" s="45"/>
      <c r="AV125" s="45"/>
      <c r="AW125" s="45"/>
      <c r="AX125" s="45"/>
      <c r="AY125" s="45"/>
      <c r="AZ125" s="45"/>
      <c r="BA125" s="45"/>
    </row>
    <row r="126" spans="1:53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4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45"/>
      <c r="AO126" s="45"/>
      <c r="AP126" s="45"/>
      <c r="AQ126" s="45"/>
      <c r="AR126" s="45"/>
      <c r="AS126" s="45"/>
      <c r="AT126" s="45"/>
      <c r="AU126" s="45"/>
      <c r="AV126" s="45"/>
      <c r="AW126" s="45"/>
      <c r="AX126" s="45"/>
      <c r="AY126" s="45"/>
      <c r="AZ126" s="45"/>
      <c r="BA126" s="45"/>
    </row>
    <row r="127" spans="1:53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40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45"/>
      <c r="AP127" s="45"/>
      <c r="AQ127" s="45"/>
      <c r="AR127" s="45"/>
      <c r="AS127" s="45"/>
      <c r="AT127" s="45"/>
      <c r="AU127" s="45"/>
      <c r="AV127" s="45"/>
      <c r="AW127" s="45"/>
      <c r="AX127" s="45"/>
      <c r="AY127" s="45"/>
      <c r="AZ127" s="45"/>
      <c r="BA127" s="45"/>
    </row>
    <row r="128" spans="1:53">
      <c r="A128" s="52" t="s">
        <v>33</v>
      </c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6"/>
      <c r="Q128" s="37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  <c r="BA128" s="38"/>
    </row>
    <row r="129" spans="1:53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4"/>
      <c r="Q129" s="46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  <c r="AJ129" s="47"/>
      <c r="AK129" s="47"/>
      <c r="AL129" s="47"/>
      <c r="AM129" s="47"/>
      <c r="AN129" s="47"/>
      <c r="AO129" s="47"/>
      <c r="AP129" s="47"/>
      <c r="AQ129" s="47"/>
      <c r="AR129" s="47"/>
      <c r="AS129" s="47"/>
      <c r="AT129" s="47"/>
      <c r="AU129" s="47"/>
      <c r="AV129" s="47"/>
      <c r="AW129" s="47"/>
      <c r="AX129" s="47"/>
      <c r="AY129" s="47"/>
      <c r="AZ129" s="47"/>
      <c r="BA129" s="47"/>
    </row>
    <row r="130" spans="1:53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4"/>
      <c r="Q130" s="46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  <c r="AJ130" s="47"/>
      <c r="AK130" s="47"/>
      <c r="AL130" s="47"/>
      <c r="AM130" s="47"/>
      <c r="AN130" s="47"/>
      <c r="AO130" s="47"/>
      <c r="AP130" s="47"/>
      <c r="AQ130" s="47"/>
      <c r="AR130" s="47"/>
      <c r="AS130" s="47"/>
      <c r="AT130" s="47"/>
      <c r="AU130" s="47"/>
      <c r="AV130" s="47"/>
      <c r="AW130" s="47"/>
      <c r="AX130" s="47"/>
      <c r="AY130" s="47"/>
      <c r="AZ130" s="47"/>
      <c r="BA130" s="47"/>
    </row>
    <row r="131" spans="1:53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4"/>
      <c r="Q131" s="46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7"/>
      <c r="AM131" s="47"/>
      <c r="AN131" s="47"/>
      <c r="AO131" s="47"/>
      <c r="AP131" s="47"/>
      <c r="AQ131" s="47"/>
      <c r="AR131" s="47"/>
      <c r="AS131" s="47"/>
      <c r="AT131" s="47"/>
      <c r="AU131" s="47"/>
      <c r="AV131" s="47"/>
      <c r="AW131" s="47"/>
      <c r="AX131" s="47"/>
      <c r="AY131" s="47"/>
      <c r="AZ131" s="47"/>
      <c r="BA131" s="47"/>
    </row>
    <row r="132" spans="1:53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4"/>
      <c r="Q132" s="46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  <c r="AJ132" s="47"/>
      <c r="AK132" s="47"/>
      <c r="AL132" s="47"/>
      <c r="AM132" s="47"/>
      <c r="AN132" s="47"/>
      <c r="AO132" s="47"/>
      <c r="AP132" s="47"/>
      <c r="AQ132" s="47"/>
      <c r="AR132" s="47"/>
      <c r="AS132" s="47"/>
      <c r="AT132" s="47"/>
      <c r="AU132" s="47"/>
      <c r="AV132" s="47"/>
      <c r="AW132" s="47"/>
      <c r="AX132" s="47"/>
      <c r="AY132" s="47"/>
      <c r="AZ132" s="47"/>
      <c r="BA132" s="47"/>
    </row>
    <row r="133" spans="1:53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40"/>
      <c r="Q133" s="41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2"/>
      <c r="AW133" s="42"/>
      <c r="AX133" s="42"/>
      <c r="AY133" s="42"/>
      <c r="AZ133" s="42"/>
      <c r="BA133" s="42"/>
    </row>
    <row r="134" spans="1:53">
      <c r="A134" s="52" t="s">
        <v>34</v>
      </c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6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  <c r="AL134" s="45"/>
      <c r="AM134" s="45"/>
      <c r="AN134" s="45"/>
      <c r="AO134" s="45"/>
      <c r="AP134" s="45"/>
      <c r="AQ134" s="45"/>
      <c r="AR134" s="45"/>
      <c r="AS134" s="45"/>
      <c r="AT134" s="45"/>
      <c r="AU134" s="45"/>
      <c r="AV134" s="45"/>
      <c r="AW134" s="45"/>
      <c r="AX134" s="45"/>
      <c r="AY134" s="45"/>
      <c r="AZ134" s="45"/>
      <c r="BA134" s="45"/>
    </row>
    <row r="135" spans="1:53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4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  <c r="AL135" s="45"/>
      <c r="AM135" s="45"/>
      <c r="AN135" s="45"/>
      <c r="AO135" s="45"/>
      <c r="AP135" s="45"/>
      <c r="AQ135" s="45"/>
      <c r="AR135" s="45"/>
      <c r="AS135" s="45"/>
      <c r="AT135" s="45"/>
      <c r="AU135" s="45"/>
      <c r="AV135" s="45"/>
      <c r="AW135" s="45"/>
      <c r="AX135" s="45"/>
      <c r="AY135" s="45"/>
      <c r="AZ135" s="45"/>
      <c r="BA135" s="45"/>
    </row>
    <row r="136" spans="1:53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40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  <c r="AL136" s="45"/>
      <c r="AM136" s="45"/>
      <c r="AN136" s="45"/>
      <c r="AO136" s="45"/>
      <c r="AP136" s="45"/>
      <c r="AQ136" s="45"/>
      <c r="AR136" s="45"/>
      <c r="AS136" s="45"/>
      <c r="AT136" s="45"/>
      <c r="AU136" s="45"/>
      <c r="AV136" s="45"/>
      <c r="AW136" s="45"/>
      <c r="AX136" s="45"/>
      <c r="AY136" s="45"/>
      <c r="AZ136" s="45"/>
      <c r="BA136" s="45"/>
    </row>
    <row r="137" spans="1:53">
      <c r="A137" s="52" t="s">
        <v>35</v>
      </c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6"/>
      <c r="Q137" s="37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38"/>
      <c r="BA137" s="38"/>
    </row>
    <row r="138" spans="1:53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4"/>
      <c r="Q138" s="46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  <c r="AJ138" s="47"/>
      <c r="AK138" s="47"/>
      <c r="AL138" s="47"/>
      <c r="AM138" s="47"/>
      <c r="AN138" s="47"/>
      <c r="AO138" s="47"/>
      <c r="AP138" s="47"/>
      <c r="AQ138" s="47"/>
      <c r="AR138" s="47"/>
      <c r="AS138" s="47"/>
      <c r="AT138" s="47"/>
      <c r="AU138" s="47"/>
      <c r="AV138" s="47"/>
      <c r="AW138" s="47"/>
      <c r="AX138" s="47"/>
      <c r="AY138" s="47"/>
      <c r="AZ138" s="47"/>
      <c r="BA138" s="47"/>
    </row>
    <row r="139" spans="1:53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40"/>
      <c r="Q139" s="41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42"/>
      <c r="AT139" s="42"/>
      <c r="AU139" s="42"/>
      <c r="AV139" s="42"/>
      <c r="AW139" s="42"/>
      <c r="AX139" s="42"/>
      <c r="AY139" s="42"/>
      <c r="AZ139" s="42"/>
      <c r="BA139" s="42"/>
    </row>
    <row r="140" spans="1:53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  <c r="AJ140" s="47"/>
      <c r="AK140" s="47"/>
      <c r="AL140" s="47"/>
      <c r="AM140" s="47"/>
      <c r="AN140" s="47"/>
      <c r="AO140" s="47"/>
      <c r="AP140" s="47"/>
      <c r="AQ140" s="47"/>
      <c r="AR140" s="47"/>
      <c r="AS140" s="47"/>
      <c r="AT140" s="47"/>
      <c r="AU140" s="47"/>
      <c r="AV140" s="47"/>
      <c r="AW140" s="47"/>
      <c r="AX140" s="47"/>
      <c r="AY140" s="47"/>
      <c r="AZ140" s="47"/>
      <c r="BA140" s="47"/>
    </row>
    <row r="141" spans="1:53">
      <c r="A141" s="16" t="s">
        <v>0</v>
      </c>
      <c r="B141" s="17">
        <v>7</v>
      </c>
      <c r="C141" s="94" t="s">
        <v>30</v>
      </c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6"/>
      <c r="Q141" s="97" t="str">
        <f>VLOOKUP(B141,'SPECIFY(Đặc Tả)(1)'!$A$5:$BA$33,2,0)</f>
        <v>Lập báo cáo giải</v>
      </c>
      <c r="R141" s="98"/>
      <c r="S141" s="98"/>
      <c r="T141" s="98"/>
      <c r="U141" s="98"/>
      <c r="V141" s="98"/>
      <c r="W141" s="98"/>
      <c r="X141" s="98"/>
      <c r="Y141" s="98"/>
      <c r="Z141" s="98"/>
      <c r="AA141" s="98"/>
      <c r="AB141" s="98"/>
      <c r="AC141" s="98"/>
      <c r="AD141" s="98"/>
      <c r="AE141" s="98"/>
      <c r="AF141" s="98"/>
      <c r="AG141" s="98"/>
      <c r="AH141" s="98"/>
      <c r="AI141" s="98"/>
      <c r="AJ141" s="98"/>
      <c r="AK141" s="98"/>
      <c r="AL141" s="98"/>
      <c r="AM141" s="98"/>
      <c r="AN141" s="98"/>
      <c r="AO141" s="98"/>
      <c r="AP141" s="98"/>
      <c r="AQ141" s="98"/>
      <c r="AR141" s="98"/>
      <c r="AS141" s="98"/>
      <c r="AT141" s="98"/>
      <c r="AU141" s="98"/>
      <c r="AV141" s="98"/>
      <c r="AW141" s="98"/>
      <c r="AX141" s="98"/>
      <c r="AY141" s="98"/>
      <c r="AZ141" s="98"/>
      <c r="BA141" s="98"/>
    </row>
    <row r="142" spans="1:53">
      <c r="A142" s="51" t="s">
        <v>31</v>
      </c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6"/>
      <c r="Q142" s="37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38"/>
      <c r="BA142" s="38"/>
    </row>
    <row r="143" spans="1:53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4"/>
      <c r="Q143" s="46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  <c r="AJ143" s="47"/>
      <c r="AK143" s="47"/>
      <c r="AL143" s="47"/>
      <c r="AM143" s="47"/>
      <c r="AN143" s="47"/>
      <c r="AO143" s="47"/>
      <c r="AP143" s="47"/>
      <c r="AQ143" s="47"/>
      <c r="AR143" s="47"/>
      <c r="AS143" s="47"/>
      <c r="AT143" s="47"/>
      <c r="AU143" s="47"/>
      <c r="AV143" s="47"/>
      <c r="AW143" s="47"/>
      <c r="AX143" s="47"/>
      <c r="AY143" s="47"/>
      <c r="AZ143" s="47"/>
      <c r="BA143" s="47"/>
    </row>
    <row r="144" spans="1:53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40"/>
      <c r="Q144" s="41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  <c r="AQ144" s="42"/>
      <c r="AR144" s="42"/>
      <c r="AS144" s="42"/>
      <c r="AT144" s="42"/>
      <c r="AU144" s="42"/>
      <c r="AV144" s="42"/>
      <c r="AW144" s="42"/>
      <c r="AX144" s="42"/>
      <c r="AY144" s="42"/>
      <c r="AZ144" s="42"/>
      <c r="BA144" s="42"/>
    </row>
    <row r="145" spans="1:53">
      <c r="A145" s="52" t="s">
        <v>32</v>
      </c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6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  <c r="AL145" s="45"/>
      <c r="AM145" s="45"/>
      <c r="AN145" s="45"/>
      <c r="AO145" s="45"/>
      <c r="AP145" s="45"/>
      <c r="AQ145" s="45"/>
      <c r="AR145" s="45"/>
      <c r="AS145" s="45"/>
      <c r="AT145" s="45"/>
      <c r="AU145" s="45"/>
      <c r="AV145" s="45"/>
      <c r="AW145" s="45"/>
      <c r="AX145" s="45"/>
      <c r="AY145" s="45"/>
      <c r="AZ145" s="45"/>
      <c r="BA145" s="45"/>
    </row>
    <row r="146" spans="1:53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4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  <c r="AL146" s="45"/>
      <c r="AM146" s="45"/>
      <c r="AN146" s="45"/>
      <c r="AO146" s="45"/>
      <c r="AP146" s="45"/>
      <c r="AQ146" s="45"/>
      <c r="AR146" s="45"/>
      <c r="AS146" s="45"/>
      <c r="AT146" s="45"/>
      <c r="AU146" s="45"/>
      <c r="AV146" s="45"/>
      <c r="AW146" s="45"/>
      <c r="AX146" s="45"/>
      <c r="AY146" s="45"/>
      <c r="AZ146" s="45"/>
      <c r="BA146" s="45"/>
    </row>
    <row r="147" spans="1:53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4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  <c r="AK147" s="45"/>
      <c r="AL147" s="45"/>
      <c r="AM147" s="45"/>
      <c r="AN147" s="45"/>
      <c r="AO147" s="45"/>
      <c r="AP147" s="45"/>
      <c r="AQ147" s="45"/>
      <c r="AR147" s="45"/>
      <c r="AS147" s="45"/>
      <c r="AT147" s="45"/>
      <c r="AU147" s="45"/>
      <c r="AV147" s="45"/>
      <c r="AW147" s="45"/>
      <c r="AX147" s="45"/>
      <c r="AY147" s="45"/>
      <c r="AZ147" s="45"/>
      <c r="BA147" s="45"/>
    </row>
    <row r="148" spans="1:53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4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  <c r="AK148" s="45"/>
      <c r="AL148" s="45"/>
      <c r="AM148" s="45"/>
      <c r="AN148" s="45"/>
      <c r="AO148" s="45"/>
      <c r="AP148" s="45"/>
      <c r="AQ148" s="45"/>
      <c r="AR148" s="45"/>
      <c r="AS148" s="45"/>
      <c r="AT148" s="45"/>
      <c r="AU148" s="45"/>
      <c r="AV148" s="45"/>
      <c r="AW148" s="45"/>
      <c r="AX148" s="45"/>
      <c r="AY148" s="45"/>
      <c r="AZ148" s="45"/>
      <c r="BA148" s="45"/>
    </row>
    <row r="149" spans="1:53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4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45"/>
      <c r="AL149" s="45"/>
      <c r="AM149" s="45"/>
      <c r="AN149" s="45"/>
      <c r="AO149" s="45"/>
      <c r="AP149" s="45"/>
      <c r="AQ149" s="45"/>
      <c r="AR149" s="45"/>
      <c r="AS149" s="45"/>
      <c r="AT149" s="45"/>
      <c r="AU149" s="45"/>
      <c r="AV149" s="45"/>
      <c r="AW149" s="45"/>
      <c r="AX149" s="45"/>
      <c r="AY149" s="45"/>
      <c r="AZ149" s="45"/>
      <c r="BA149" s="45"/>
    </row>
    <row r="150" spans="1:53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4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45"/>
      <c r="AL150" s="45"/>
      <c r="AM150" s="45"/>
      <c r="AN150" s="45"/>
      <c r="AO150" s="45"/>
      <c r="AP150" s="45"/>
      <c r="AQ150" s="45"/>
      <c r="AR150" s="45"/>
      <c r="AS150" s="45"/>
      <c r="AT150" s="45"/>
      <c r="AU150" s="45"/>
      <c r="AV150" s="45"/>
      <c r="AW150" s="45"/>
      <c r="AX150" s="45"/>
      <c r="AY150" s="45"/>
      <c r="AZ150" s="45"/>
      <c r="BA150" s="45"/>
    </row>
    <row r="151" spans="1:53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4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  <c r="AJ151" s="45"/>
      <c r="AK151" s="45"/>
      <c r="AL151" s="45"/>
      <c r="AM151" s="45"/>
      <c r="AN151" s="45"/>
      <c r="AO151" s="45"/>
      <c r="AP151" s="45"/>
      <c r="AQ151" s="45"/>
      <c r="AR151" s="45"/>
      <c r="AS151" s="45"/>
      <c r="AT151" s="45"/>
      <c r="AU151" s="45"/>
      <c r="AV151" s="45"/>
      <c r="AW151" s="45"/>
      <c r="AX151" s="45"/>
      <c r="AY151" s="45"/>
      <c r="AZ151" s="45"/>
      <c r="BA151" s="45"/>
    </row>
    <row r="152" spans="1:53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40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45"/>
      <c r="AL152" s="45"/>
      <c r="AM152" s="45"/>
      <c r="AN152" s="45"/>
      <c r="AO152" s="45"/>
      <c r="AP152" s="45"/>
      <c r="AQ152" s="45"/>
      <c r="AR152" s="45"/>
      <c r="AS152" s="45"/>
      <c r="AT152" s="45"/>
      <c r="AU152" s="45"/>
      <c r="AV152" s="45"/>
      <c r="AW152" s="45"/>
      <c r="AX152" s="45"/>
      <c r="AY152" s="45"/>
      <c r="AZ152" s="45"/>
      <c r="BA152" s="45"/>
    </row>
    <row r="153" spans="1:53">
      <c r="A153" s="52" t="s">
        <v>33</v>
      </c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6"/>
      <c r="Q153" s="37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  <c r="AX153" s="38"/>
      <c r="AY153" s="38"/>
      <c r="AZ153" s="38"/>
      <c r="BA153" s="38"/>
    </row>
    <row r="154" spans="1:53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4"/>
      <c r="Q154" s="46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  <c r="AJ154" s="47"/>
      <c r="AK154" s="47"/>
      <c r="AL154" s="47"/>
      <c r="AM154" s="47"/>
      <c r="AN154" s="47"/>
      <c r="AO154" s="47"/>
      <c r="AP154" s="47"/>
      <c r="AQ154" s="47"/>
      <c r="AR154" s="47"/>
      <c r="AS154" s="47"/>
      <c r="AT154" s="47"/>
      <c r="AU154" s="47"/>
      <c r="AV154" s="47"/>
      <c r="AW154" s="47"/>
      <c r="AX154" s="47"/>
      <c r="AY154" s="47"/>
      <c r="AZ154" s="47"/>
      <c r="BA154" s="47"/>
    </row>
    <row r="155" spans="1:53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4"/>
      <c r="Q155" s="46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  <c r="AU155" s="47"/>
      <c r="AV155" s="47"/>
      <c r="AW155" s="47"/>
      <c r="AX155" s="47"/>
      <c r="AY155" s="47"/>
      <c r="AZ155" s="47"/>
      <c r="BA155" s="47"/>
    </row>
    <row r="156" spans="1:53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4"/>
      <c r="Q156" s="46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  <c r="AJ156" s="47"/>
      <c r="AK156" s="47"/>
      <c r="AL156" s="47"/>
      <c r="AM156" s="47"/>
      <c r="AN156" s="47"/>
      <c r="AO156" s="47"/>
      <c r="AP156" s="47"/>
      <c r="AQ156" s="47"/>
      <c r="AR156" s="47"/>
      <c r="AS156" s="47"/>
      <c r="AT156" s="47"/>
      <c r="AU156" s="47"/>
      <c r="AV156" s="47"/>
      <c r="AW156" s="47"/>
      <c r="AX156" s="47"/>
      <c r="AY156" s="47"/>
      <c r="AZ156" s="47"/>
      <c r="BA156" s="47"/>
    </row>
    <row r="157" spans="1:53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4"/>
      <c r="Q157" s="46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  <c r="AJ157" s="47"/>
      <c r="AK157" s="47"/>
      <c r="AL157" s="47"/>
      <c r="AM157" s="47"/>
      <c r="AN157" s="47"/>
      <c r="AO157" s="47"/>
      <c r="AP157" s="47"/>
      <c r="AQ157" s="47"/>
      <c r="AR157" s="47"/>
      <c r="AS157" s="47"/>
      <c r="AT157" s="47"/>
      <c r="AU157" s="47"/>
      <c r="AV157" s="47"/>
      <c r="AW157" s="47"/>
      <c r="AX157" s="47"/>
      <c r="AY157" s="47"/>
      <c r="AZ157" s="47"/>
      <c r="BA157" s="47"/>
    </row>
    <row r="158" spans="1:53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40"/>
      <c r="Q158" s="41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</row>
    <row r="159" spans="1:53">
      <c r="A159" s="52" t="s">
        <v>34</v>
      </c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6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5"/>
      <c r="AI159" s="45"/>
      <c r="AJ159" s="45"/>
      <c r="AK159" s="45"/>
      <c r="AL159" s="45"/>
      <c r="AM159" s="45"/>
      <c r="AN159" s="45"/>
      <c r="AO159" s="45"/>
      <c r="AP159" s="45"/>
      <c r="AQ159" s="45"/>
      <c r="AR159" s="45"/>
      <c r="AS159" s="45"/>
      <c r="AT159" s="45"/>
      <c r="AU159" s="45"/>
      <c r="AV159" s="45"/>
      <c r="AW159" s="45"/>
      <c r="AX159" s="45"/>
      <c r="AY159" s="45"/>
      <c r="AZ159" s="45"/>
      <c r="BA159" s="45"/>
    </row>
    <row r="160" spans="1:53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4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  <c r="AJ160" s="45"/>
      <c r="AK160" s="45"/>
      <c r="AL160" s="45"/>
      <c r="AM160" s="45"/>
      <c r="AN160" s="45"/>
      <c r="AO160" s="45"/>
      <c r="AP160" s="45"/>
      <c r="AQ160" s="45"/>
      <c r="AR160" s="45"/>
      <c r="AS160" s="45"/>
      <c r="AT160" s="45"/>
      <c r="AU160" s="45"/>
      <c r="AV160" s="45"/>
      <c r="AW160" s="45"/>
      <c r="AX160" s="45"/>
      <c r="AY160" s="45"/>
      <c r="AZ160" s="45"/>
      <c r="BA160" s="45"/>
    </row>
    <row r="161" spans="1:53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40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  <c r="AH161" s="45"/>
      <c r="AI161" s="45"/>
      <c r="AJ161" s="45"/>
      <c r="AK161" s="45"/>
      <c r="AL161" s="45"/>
      <c r="AM161" s="45"/>
      <c r="AN161" s="45"/>
      <c r="AO161" s="45"/>
      <c r="AP161" s="45"/>
      <c r="AQ161" s="45"/>
      <c r="AR161" s="45"/>
      <c r="AS161" s="45"/>
      <c r="AT161" s="45"/>
      <c r="AU161" s="45"/>
      <c r="AV161" s="45"/>
      <c r="AW161" s="45"/>
      <c r="AX161" s="45"/>
      <c r="AY161" s="45"/>
      <c r="AZ161" s="45"/>
      <c r="BA161" s="45"/>
    </row>
    <row r="162" spans="1:53">
      <c r="A162" s="52" t="s">
        <v>35</v>
      </c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6"/>
      <c r="Q162" s="37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  <c r="AM162" s="38"/>
      <c r="AN162" s="38"/>
      <c r="AO162" s="38"/>
      <c r="AP162" s="38"/>
      <c r="AQ162" s="38"/>
      <c r="AR162" s="38"/>
      <c r="AS162" s="38"/>
      <c r="AT162" s="38"/>
      <c r="AU162" s="38"/>
      <c r="AV162" s="38"/>
      <c r="AW162" s="38"/>
      <c r="AX162" s="38"/>
      <c r="AY162" s="38"/>
      <c r="AZ162" s="38"/>
      <c r="BA162" s="38"/>
    </row>
    <row r="163" spans="1:53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4"/>
      <c r="Q163" s="46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  <c r="AJ163" s="47"/>
      <c r="AK163" s="47"/>
      <c r="AL163" s="47"/>
      <c r="AM163" s="47"/>
      <c r="AN163" s="47"/>
      <c r="AO163" s="47"/>
      <c r="AP163" s="47"/>
      <c r="AQ163" s="47"/>
      <c r="AR163" s="47"/>
      <c r="AS163" s="47"/>
      <c r="AT163" s="47"/>
      <c r="AU163" s="47"/>
      <c r="AV163" s="47"/>
      <c r="AW163" s="47"/>
      <c r="AX163" s="47"/>
      <c r="AY163" s="47"/>
      <c r="AZ163" s="47"/>
      <c r="BA163" s="47"/>
    </row>
    <row r="164" spans="1:53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40"/>
      <c r="Q164" s="41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  <c r="AE164" s="42"/>
      <c r="AF164" s="42"/>
      <c r="AG164" s="42"/>
      <c r="AH164" s="42"/>
      <c r="AI164" s="42"/>
      <c r="AJ164" s="42"/>
      <c r="AK164" s="42"/>
      <c r="AL164" s="42"/>
      <c r="AM164" s="42"/>
      <c r="AN164" s="42"/>
      <c r="AO164" s="42"/>
      <c r="AP164" s="42"/>
      <c r="AQ164" s="42"/>
      <c r="AR164" s="42"/>
      <c r="AS164" s="42"/>
      <c r="AT164" s="42"/>
      <c r="AU164" s="42"/>
      <c r="AV164" s="42"/>
      <c r="AW164" s="42"/>
      <c r="AX164" s="42"/>
      <c r="AY164" s="42"/>
      <c r="AZ164" s="42"/>
      <c r="BA164" s="42"/>
    </row>
    <row r="165" spans="1:53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7"/>
      <c r="AM165" s="47"/>
      <c r="AN165" s="47"/>
      <c r="AO165" s="47"/>
      <c r="AP165" s="47"/>
      <c r="AQ165" s="47"/>
      <c r="AR165" s="47"/>
      <c r="AS165" s="47"/>
      <c r="AT165" s="47"/>
      <c r="AU165" s="47"/>
      <c r="AV165" s="47"/>
      <c r="AW165" s="47"/>
      <c r="AX165" s="47"/>
      <c r="AY165" s="47"/>
      <c r="AZ165" s="47"/>
      <c r="BA165" s="47"/>
    </row>
    <row r="166" spans="1:53">
      <c r="A166" s="16" t="s">
        <v>0</v>
      </c>
      <c r="B166" s="17">
        <v>8</v>
      </c>
      <c r="C166" s="94" t="s">
        <v>30</v>
      </c>
      <c r="D166" s="95"/>
      <c r="E166" s="95"/>
      <c r="F166" s="95"/>
      <c r="G166" s="95"/>
      <c r="H166" s="95"/>
      <c r="I166" s="95"/>
      <c r="J166" s="95"/>
      <c r="K166" s="95"/>
      <c r="L166" s="95"/>
      <c r="M166" s="95"/>
      <c r="N166" s="95"/>
      <c r="O166" s="95"/>
      <c r="P166" s="96"/>
      <c r="Q166" s="97" t="str">
        <f>VLOOKUP(B166,'SPECIFY(Đặc Tả)(1)'!$A$5:$BA$33,2,0)</f>
        <v>Lập DS các đội ở các hạng đấu</v>
      </c>
      <c r="R166" s="98"/>
      <c r="S166" s="98"/>
      <c r="T166" s="98"/>
      <c r="U166" s="98"/>
      <c r="V166" s="98"/>
      <c r="W166" s="98"/>
      <c r="X166" s="98"/>
      <c r="Y166" s="98"/>
      <c r="Z166" s="98"/>
      <c r="AA166" s="98"/>
      <c r="AB166" s="98"/>
      <c r="AC166" s="98"/>
      <c r="AD166" s="98"/>
      <c r="AE166" s="98"/>
      <c r="AF166" s="98"/>
      <c r="AG166" s="98"/>
      <c r="AH166" s="98"/>
      <c r="AI166" s="98"/>
      <c r="AJ166" s="98"/>
      <c r="AK166" s="98"/>
      <c r="AL166" s="98"/>
      <c r="AM166" s="98"/>
      <c r="AN166" s="98"/>
      <c r="AO166" s="98"/>
      <c r="AP166" s="98"/>
      <c r="AQ166" s="98"/>
      <c r="AR166" s="98"/>
      <c r="AS166" s="98"/>
      <c r="AT166" s="98"/>
      <c r="AU166" s="98"/>
      <c r="AV166" s="98"/>
      <c r="AW166" s="98"/>
      <c r="AX166" s="98"/>
      <c r="AY166" s="98"/>
      <c r="AZ166" s="98"/>
      <c r="BA166" s="98"/>
    </row>
    <row r="167" spans="1:53">
      <c r="A167" s="51" t="s">
        <v>31</v>
      </c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6"/>
      <c r="Q167" s="37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8"/>
      <c r="AM167" s="38"/>
      <c r="AN167" s="38"/>
      <c r="AO167" s="38"/>
      <c r="AP167" s="38"/>
      <c r="AQ167" s="38"/>
      <c r="AR167" s="38"/>
      <c r="AS167" s="38"/>
      <c r="AT167" s="38"/>
      <c r="AU167" s="38"/>
      <c r="AV167" s="38"/>
      <c r="AW167" s="38"/>
      <c r="AX167" s="38"/>
      <c r="AY167" s="38"/>
      <c r="AZ167" s="38"/>
      <c r="BA167" s="38"/>
    </row>
    <row r="168" spans="1:53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4"/>
      <c r="Q168" s="46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  <c r="AJ168" s="47"/>
      <c r="AK168" s="47"/>
      <c r="AL168" s="47"/>
      <c r="AM168" s="47"/>
      <c r="AN168" s="47"/>
      <c r="AO168" s="47"/>
      <c r="AP168" s="47"/>
      <c r="AQ168" s="47"/>
      <c r="AR168" s="47"/>
      <c r="AS168" s="47"/>
      <c r="AT168" s="47"/>
      <c r="AU168" s="47"/>
      <c r="AV168" s="47"/>
      <c r="AW168" s="47"/>
      <c r="AX168" s="47"/>
      <c r="AY168" s="47"/>
      <c r="AZ168" s="47"/>
      <c r="BA168" s="47"/>
    </row>
    <row r="169" spans="1:53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40"/>
      <c r="Q169" s="41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  <c r="BA169" s="42"/>
    </row>
    <row r="170" spans="1:53">
      <c r="A170" s="52" t="s">
        <v>32</v>
      </c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6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  <c r="AH170" s="45"/>
      <c r="AI170" s="45"/>
      <c r="AJ170" s="45"/>
      <c r="AK170" s="45"/>
      <c r="AL170" s="45"/>
      <c r="AM170" s="45"/>
      <c r="AN170" s="45"/>
      <c r="AO170" s="45"/>
      <c r="AP170" s="45"/>
      <c r="AQ170" s="45"/>
      <c r="AR170" s="45"/>
      <c r="AS170" s="45"/>
      <c r="AT170" s="45"/>
      <c r="AU170" s="45"/>
      <c r="AV170" s="45"/>
      <c r="AW170" s="45"/>
      <c r="AX170" s="45"/>
      <c r="AY170" s="45"/>
      <c r="AZ170" s="45"/>
      <c r="BA170" s="45"/>
    </row>
    <row r="171" spans="1:53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4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  <c r="AH171" s="45"/>
      <c r="AI171" s="45"/>
      <c r="AJ171" s="45"/>
      <c r="AK171" s="45"/>
      <c r="AL171" s="45"/>
      <c r="AM171" s="45"/>
      <c r="AN171" s="45"/>
      <c r="AO171" s="45"/>
      <c r="AP171" s="45"/>
      <c r="AQ171" s="45"/>
      <c r="AR171" s="45"/>
      <c r="AS171" s="45"/>
      <c r="AT171" s="45"/>
      <c r="AU171" s="45"/>
      <c r="AV171" s="45"/>
      <c r="AW171" s="45"/>
      <c r="AX171" s="45"/>
      <c r="AY171" s="45"/>
      <c r="AZ171" s="45"/>
      <c r="BA171" s="45"/>
    </row>
    <row r="172" spans="1:53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4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  <c r="AH172" s="45"/>
      <c r="AI172" s="45"/>
      <c r="AJ172" s="45"/>
      <c r="AK172" s="45"/>
      <c r="AL172" s="45"/>
      <c r="AM172" s="45"/>
      <c r="AN172" s="45"/>
      <c r="AO172" s="45"/>
      <c r="AP172" s="45"/>
      <c r="AQ172" s="45"/>
      <c r="AR172" s="45"/>
      <c r="AS172" s="45"/>
      <c r="AT172" s="45"/>
      <c r="AU172" s="45"/>
      <c r="AV172" s="45"/>
      <c r="AW172" s="45"/>
      <c r="AX172" s="45"/>
      <c r="AY172" s="45"/>
      <c r="AZ172" s="45"/>
      <c r="BA172" s="45"/>
    </row>
    <row r="173" spans="1:53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4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5"/>
      <c r="AI173" s="45"/>
      <c r="AJ173" s="45"/>
      <c r="AK173" s="45"/>
      <c r="AL173" s="45"/>
      <c r="AM173" s="45"/>
      <c r="AN173" s="45"/>
      <c r="AO173" s="45"/>
      <c r="AP173" s="45"/>
      <c r="AQ173" s="45"/>
      <c r="AR173" s="45"/>
      <c r="AS173" s="45"/>
      <c r="AT173" s="45"/>
      <c r="AU173" s="45"/>
      <c r="AV173" s="45"/>
      <c r="AW173" s="45"/>
      <c r="AX173" s="45"/>
      <c r="AY173" s="45"/>
      <c r="AZ173" s="45"/>
      <c r="BA173" s="45"/>
    </row>
    <row r="174" spans="1:53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4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5"/>
      <c r="AH174" s="45"/>
      <c r="AI174" s="45"/>
      <c r="AJ174" s="45"/>
      <c r="AK174" s="45"/>
      <c r="AL174" s="45"/>
      <c r="AM174" s="45"/>
      <c r="AN174" s="45"/>
      <c r="AO174" s="45"/>
      <c r="AP174" s="45"/>
      <c r="AQ174" s="45"/>
      <c r="AR174" s="45"/>
      <c r="AS174" s="45"/>
      <c r="AT174" s="45"/>
      <c r="AU174" s="45"/>
      <c r="AV174" s="45"/>
      <c r="AW174" s="45"/>
      <c r="AX174" s="45"/>
      <c r="AY174" s="45"/>
      <c r="AZ174" s="45"/>
      <c r="BA174" s="45"/>
    </row>
    <row r="175" spans="1:53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4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  <c r="AH175" s="45"/>
      <c r="AI175" s="45"/>
      <c r="AJ175" s="45"/>
      <c r="AK175" s="45"/>
      <c r="AL175" s="45"/>
      <c r="AM175" s="45"/>
      <c r="AN175" s="45"/>
      <c r="AO175" s="45"/>
      <c r="AP175" s="45"/>
      <c r="AQ175" s="45"/>
      <c r="AR175" s="45"/>
      <c r="AS175" s="45"/>
      <c r="AT175" s="45"/>
      <c r="AU175" s="45"/>
      <c r="AV175" s="45"/>
      <c r="AW175" s="45"/>
      <c r="AX175" s="45"/>
      <c r="AY175" s="45"/>
      <c r="AZ175" s="45"/>
      <c r="BA175" s="45"/>
    </row>
    <row r="176" spans="1:53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4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  <c r="AG176" s="45"/>
      <c r="AH176" s="45"/>
      <c r="AI176" s="45"/>
      <c r="AJ176" s="45"/>
      <c r="AK176" s="45"/>
      <c r="AL176" s="45"/>
      <c r="AM176" s="45"/>
      <c r="AN176" s="45"/>
      <c r="AO176" s="45"/>
      <c r="AP176" s="45"/>
      <c r="AQ176" s="45"/>
      <c r="AR176" s="45"/>
      <c r="AS176" s="45"/>
      <c r="AT176" s="45"/>
      <c r="AU176" s="45"/>
      <c r="AV176" s="45"/>
      <c r="AW176" s="45"/>
      <c r="AX176" s="45"/>
      <c r="AY176" s="45"/>
      <c r="AZ176" s="45"/>
      <c r="BA176" s="45"/>
    </row>
    <row r="177" spans="1:53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40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  <c r="AH177" s="45"/>
      <c r="AI177" s="45"/>
      <c r="AJ177" s="45"/>
      <c r="AK177" s="45"/>
      <c r="AL177" s="45"/>
      <c r="AM177" s="45"/>
      <c r="AN177" s="45"/>
      <c r="AO177" s="45"/>
      <c r="AP177" s="45"/>
      <c r="AQ177" s="45"/>
      <c r="AR177" s="45"/>
      <c r="AS177" s="45"/>
      <c r="AT177" s="45"/>
      <c r="AU177" s="45"/>
      <c r="AV177" s="45"/>
      <c r="AW177" s="45"/>
      <c r="AX177" s="45"/>
      <c r="AY177" s="45"/>
      <c r="AZ177" s="45"/>
      <c r="BA177" s="45"/>
    </row>
    <row r="178" spans="1:53">
      <c r="A178" s="52" t="s">
        <v>33</v>
      </c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6"/>
      <c r="Q178" s="37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  <c r="AK178" s="38"/>
      <c r="AL178" s="38"/>
      <c r="AM178" s="38"/>
      <c r="AN178" s="38"/>
      <c r="AO178" s="38"/>
      <c r="AP178" s="38"/>
      <c r="AQ178" s="38"/>
      <c r="AR178" s="38"/>
      <c r="AS178" s="38"/>
      <c r="AT178" s="38"/>
      <c r="AU178" s="38"/>
      <c r="AV178" s="38"/>
      <c r="AW178" s="38"/>
      <c r="AX178" s="38"/>
      <c r="AY178" s="38"/>
      <c r="AZ178" s="38"/>
      <c r="BA178" s="38"/>
    </row>
    <row r="179" spans="1:53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4"/>
      <c r="Q179" s="46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47"/>
      <c r="AG179" s="47"/>
      <c r="AH179" s="47"/>
      <c r="AI179" s="47"/>
      <c r="AJ179" s="47"/>
      <c r="AK179" s="47"/>
      <c r="AL179" s="47"/>
      <c r="AM179" s="47"/>
      <c r="AN179" s="47"/>
      <c r="AO179" s="47"/>
      <c r="AP179" s="47"/>
      <c r="AQ179" s="47"/>
      <c r="AR179" s="47"/>
      <c r="AS179" s="47"/>
      <c r="AT179" s="47"/>
      <c r="AU179" s="47"/>
      <c r="AV179" s="47"/>
      <c r="AW179" s="47"/>
      <c r="AX179" s="47"/>
      <c r="AY179" s="47"/>
      <c r="AZ179" s="47"/>
      <c r="BA179" s="47"/>
    </row>
    <row r="180" spans="1:53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4"/>
      <c r="Q180" s="46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  <c r="AG180" s="47"/>
      <c r="AH180" s="47"/>
      <c r="AI180" s="47"/>
      <c r="AJ180" s="47"/>
      <c r="AK180" s="47"/>
      <c r="AL180" s="47"/>
      <c r="AM180" s="47"/>
      <c r="AN180" s="47"/>
      <c r="AO180" s="47"/>
      <c r="AP180" s="47"/>
      <c r="AQ180" s="47"/>
      <c r="AR180" s="47"/>
      <c r="AS180" s="47"/>
      <c r="AT180" s="47"/>
      <c r="AU180" s="47"/>
      <c r="AV180" s="47"/>
      <c r="AW180" s="47"/>
      <c r="AX180" s="47"/>
      <c r="AY180" s="47"/>
      <c r="AZ180" s="47"/>
      <c r="BA180" s="47"/>
    </row>
    <row r="181" spans="1:53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4"/>
      <c r="Q181" s="46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  <c r="AG181" s="47"/>
      <c r="AH181" s="47"/>
      <c r="AI181" s="47"/>
      <c r="AJ181" s="47"/>
      <c r="AK181" s="47"/>
      <c r="AL181" s="47"/>
      <c r="AM181" s="47"/>
      <c r="AN181" s="47"/>
      <c r="AO181" s="47"/>
      <c r="AP181" s="47"/>
      <c r="AQ181" s="47"/>
      <c r="AR181" s="47"/>
      <c r="AS181" s="47"/>
      <c r="AT181" s="47"/>
      <c r="AU181" s="47"/>
      <c r="AV181" s="47"/>
      <c r="AW181" s="47"/>
      <c r="AX181" s="47"/>
      <c r="AY181" s="47"/>
      <c r="AZ181" s="47"/>
      <c r="BA181" s="47"/>
    </row>
    <row r="182" spans="1:53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4"/>
      <c r="Q182" s="46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  <c r="AH182" s="47"/>
      <c r="AI182" s="47"/>
      <c r="AJ182" s="47"/>
      <c r="AK182" s="47"/>
      <c r="AL182" s="47"/>
      <c r="AM182" s="47"/>
      <c r="AN182" s="47"/>
      <c r="AO182" s="47"/>
      <c r="AP182" s="47"/>
      <c r="AQ182" s="47"/>
      <c r="AR182" s="47"/>
      <c r="AS182" s="47"/>
      <c r="AT182" s="47"/>
      <c r="AU182" s="47"/>
      <c r="AV182" s="47"/>
      <c r="AW182" s="47"/>
      <c r="AX182" s="47"/>
      <c r="AY182" s="47"/>
      <c r="AZ182" s="47"/>
      <c r="BA182" s="47"/>
    </row>
    <row r="183" spans="1:53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40"/>
      <c r="Q183" s="41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  <c r="AQ183" s="42"/>
      <c r="AR183" s="42"/>
      <c r="AS183" s="42"/>
      <c r="AT183" s="42"/>
      <c r="AU183" s="42"/>
      <c r="AV183" s="42"/>
      <c r="AW183" s="42"/>
      <c r="AX183" s="42"/>
      <c r="AY183" s="42"/>
      <c r="AZ183" s="42"/>
      <c r="BA183" s="42"/>
    </row>
    <row r="184" spans="1:53">
      <c r="A184" s="52" t="s">
        <v>34</v>
      </c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6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  <c r="AH184" s="45"/>
      <c r="AI184" s="45"/>
      <c r="AJ184" s="45"/>
      <c r="AK184" s="45"/>
      <c r="AL184" s="45"/>
      <c r="AM184" s="45"/>
      <c r="AN184" s="45"/>
      <c r="AO184" s="45"/>
      <c r="AP184" s="45"/>
      <c r="AQ184" s="45"/>
      <c r="AR184" s="45"/>
      <c r="AS184" s="45"/>
      <c r="AT184" s="45"/>
      <c r="AU184" s="45"/>
      <c r="AV184" s="45"/>
      <c r="AW184" s="45"/>
      <c r="AX184" s="45"/>
      <c r="AY184" s="45"/>
      <c r="AZ184" s="45"/>
      <c r="BA184" s="45"/>
    </row>
    <row r="185" spans="1:53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4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5"/>
      <c r="AH185" s="45"/>
      <c r="AI185" s="45"/>
      <c r="AJ185" s="45"/>
      <c r="AK185" s="45"/>
      <c r="AL185" s="45"/>
      <c r="AM185" s="45"/>
      <c r="AN185" s="45"/>
      <c r="AO185" s="45"/>
      <c r="AP185" s="45"/>
      <c r="AQ185" s="45"/>
      <c r="AR185" s="45"/>
      <c r="AS185" s="45"/>
      <c r="AT185" s="45"/>
      <c r="AU185" s="45"/>
      <c r="AV185" s="45"/>
      <c r="AW185" s="45"/>
      <c r="AX185" s="45"/>
      <c r="AY185" s="45"/>
      <c r="AZ185" s="45"/>
      <c r="BA185" s="45"/>
    </row>
    <row r="186" spans="1:53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40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5"/>
      <c r="AI186" s="45"/>
      <c r="AJ186" s="45"/>
      <c r="AK186" s="45"/>
      <c r="AL186" s="45"/>
      <c r="AM186" s="45"/>
      <c r="AN186" s="45"/>
      <c r="AO186" s="45"/>
      <c r="AP186" s="45"/>
      <c r="AQ186" s="45"/>
      <c r="AR186" s="45"/>
      <c r="AS186" s="45"/>
      <c r="AT186" s="45"/>
      <c r="AU186" s="45"/>
      <c r="AV186" s="45"/>
      <c r="AW186" s="45"/>
      <c r="AX186" s="45"/>
      <c r="AY186" s="45"/>
      <c r="AZ186" s="45"/>
      <c r="BA186" s="45"/>
    </row>
    <row r="187" spans="1:53">
      <c r="A187" s="52" t="s">
        <v>35</v>
      </c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6"/>
      <c r="Q187" s="37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  <c r="AJ187" s="38"/>
      <c r="AK187" s="38"/>
      <c r="AL187" s="38"/>
      <c r="AM187" s="38"/>
      <c r="AN187" s="38"/>
      <c r="AO187" s="38"/>
      <c r="AP187" s="38"/>
      <c r="AQ187" s="38"/>
      <c r="AR187" s="38"/>
      <c r="AS187" s="38"/>
      <c r="AT187" s="38"/>
      <c r="AU187" s="38"/>
      <c r="AV187" s="38"/>
      <c r="AW187" s="38"/>
      <c r="AX187" s="38"/>
      <c r="AY187" s="38"/>
      <c r="AZ187" s="38"/>
      <c r="BA187" s="38"/>
    </row>
    <row r="188" spans="1:53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4"/>
      <c r="Q188" s="46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  <c r="AF188" s="47"/>
      <c r="AG188" s="47"/>
      <c r="AH188" s="47"/>
      <c r="AI188" s="47"/>
      <c r="AJ188" s="47"/>
      <c r="AK188" s="47"/>
      <c r="AL188" s="47"/>
      <c r="AM188" s="47"/>
      <c r="AN188" s="47"/>
      <c r="AO188" s="47"/>
      <c r="AP188" s="47"/>
      <c r="AQ188" s="47"/>
      <c r="AR188" s="47"/>
      <c r="AS188" s="47"/>
      <c r="AT188" s="47"/>
      <c r="AU188" s="47"/>
      <c r="AV188" s="47"/>
      <c r="AW188" s="47"/>
      <c r="AX188" s="47"/>
      <c r="AY188" s="47"/>
      <c r="AZ188" s="47"/>
      <c r="BA188" s="47"/>
    </row>
    <row r="189" spans="1:53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40"/>
      <c r="Q189" s="41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  <c r="AF189" s="42"/>
      <c r="AG189" s="42"/>
      <c r="AH189" s="42"/>
      <c r="AI189" s="42"/>
      <c r="AJ189" s="42"/>
      <c r="AK189" s="42"/>
      <c r="AL189" s="42"/>
      <c r="AM189" s="42"/>
      <c r="AN189" s="42"/>
      <c r="AO189" s="42"/>
      <c r="AP189" s="42"/>
      <c r="AQ189" s="42"/>
      <c r="AR189" s="42"/>
      <c r="AS189" s="42"/>
      <c r="AT189" s="42"/>
      <c r="AU189" s="42"/>
      <c r="AV189" s="42"/>
      <c r="AW189" s="42"/>
      <c r="AX189" s="42"/>
      <c r="AY189" s="42"/>
      <c r="AZ189" s="42"/>
      <c r="BA189" s="42"/>
    </row>
    <row r="190" spans="1:53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  <c r="AF190" s="47"/>
      <c r="AG190" s="47"/>
      <c r="AH190" s="47"/>
      <c r="AI190" s="47"/>
      <c r="AJ190" s="47"/>
      <c r="AK190" s="47"/>
      <c r="AL190" s="47"/>
      <c r="AM190" s="47"/>
      <c r="AN190" s="47"/>
      <c r="AO190" s="47"/>
      <c r="AP190" s="47"/>
      <c r="AQ190" s="47"/>
      <c r="AR190" s="47"/>
      <c r="AS190" s="47"/>
      <c r="AT190" s="47"/>
      <c r="AU190" s="47"/>
      <c r="AV190" s="47"/>
      <c r="AW190" s="47"/>
      <c r="AX190" s="47"/>
      <c r="AY190" s="47"/>
      <c r="AZ190" s="47"/>
      <c r="BA190" s="47"/>
    </row>
    <row r="191" spans="1:53">
      <c r="A191" s="16" t="s">
        <v>0</v>
      </c>
      <c r="B191" s="17">
        <v>9</v>
      </c>
      <c r="C191" s="94" t="s">
        <v>30</v>
      </c>
      <c r="D191" s="95"/>
      <c r="E191" s="95"/>
      <c r="F191" s="95"/>
      <c r="G191" s="95"/>
      <c r="H191" s="95"/>
      <c r="I191" s="95"/>
      <c r="J191" s="95"/>
      <c r="K191" s="95"/>
      <c r="L191" s="95"/>
      <c r="M191" s="95"/>
      <c r="N191" s="95"/>
      <c r="O191" s="95"/>
      <c r="P191" s="96"/>
      <c r="Q191" s="97" t="str">
        <f>VLOOKUP(B191,'SPECIFY(Đặc Tả)(1)'!$A$5:$BA$33,2,0)</f>
        <v>Lập DS các đội dự cup quốc gia</v>
      </c>
      <c r="R191" s="98"/>
      <c r="S191" s="98"/>
      <c r="T191" s="98"/>
      <c r="U191" s="98"/>
      <c r="V191" s="98"/>
      <c r="W191" s="98"/>
      <c r="X191" s="98"/>
      <c r="Y191" s="98"/>
      <c r="Z191" s="98"/>
      <c r="AA191" s="98"/>
      <c r="AB191" s="98"/>
      <c r="AC191" s="98"/>
      <c r="AD191" s="98"/>
      <c r="AE191" s="98"/>
      <c r="AF191" s="98"/>
      <c r="AG191" s="98"/>
      <c r="AH191" s="98"/>
      <c r="AI191" s="98"/>
      <c r="AJ191" s="98"/>
      <c r="AK191" s="98"/>
      <c r="AL191" s="98"/>
      <c r="AM191" s="98"/>
      <c r="AN191" s="98"/>
      <c r="AO191" s="98"/>
      <c r="AP191" s="98"/>
      <c r="AQ191" s="98"/>
      <c r="AR191" s="98"/>
      <c r="AS191" s="98"/>
      <c r="AT191" s="98"/>
      <c r="AU191" s="98"/>
      <c r="AV191" s="98"/>
      <c r="AW191" s="98"/>
      <c r="AX191" s="98"/>
      <c r="AY191" s="98"/>
      <c r="AZ191" s="98"/>
      <c r="BA191" s="98"/>
    </row>
    <row r="192" spans="1:53">
      <c r="A192" s="51" t="s">
        <v>31</v>
      </c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6"/>
      <c r="Q192" s="37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  <c r="AJ192" s="38"/>
      <c r="AK192" s="38"/>
      <c r="AL192" s="38"/>
      <c r="AM192" s="38"/>
      <c r="AN192" s="38"/>
      <c r="AO192" s="38"/>
      <c r="AP192" s="38"/>
      <c r="AQ192" s="38"/>
      <c r="AR192" s="38"/>
      <c r="AS192" s="38"/>
      <c r="AT192" s="38"/>
      <c r="AU192" s="38"/>
      <c r="AV192" s="38"/>
      <c r="AW192" s="38"/>
      <c r="AX192" s="38"/>
      <c r="AY192" s="38"/>
      <c r="AZ192" s="38"/>
      <c r="BA192" s="38"/>
    </row>
    <row r="193" spans="1:53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4"/>
      <c r="Q193" s="46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  <c r="AG193" s="47"/>
      <c r="AH193" s="47"/>
      <c r="AI193" s="47"/>
      <c r="AJ193" s="47"/>
      <c r="AK193" s="47"/>
      <c r="AL193" s="47"/>
      <c r="AM193" s="47"/>
      <c r="AN193" s="47"/>
      <c r="AO193" s="47"/>
      <c r="AP193" s="47"/>
      <c r="AQ193" s="47"/>
      <c r="AR193" s="47"/>
      <c r="AS193" s="47"/>
      <c r="AT193" s="47"/>
      <c r="AU193" s="47"/>
      <c r="AV193" s="47"/>
      <c r="AW193" s="47"/>
      <c r="AX193" s="47"/>
      <c r="AY193" s="47"/>
      <c r="AZ193" s="47"/>
      <c r="BA193" s="47"/>
    </row>
    <row r="194" spans="1:53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40"/>
      <c r="Q194" s="41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</row>
    <row r="195" spans="1:53">
      <c r="A195" s="52" t="s">
        <v>32</v>
      </c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6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  <c r="AH195" s="45"/>
      <c r="AI195" s="45"/>
      <c r="AJ195" s="45"/>
      <c r="AK195" s="45"/>
      <c r="AL195" s="45"/>
      <c r="AM195" s="45"/>
      <c r="AN195" s="45"/>
      <c r="AO195" s="45"/>
      <c r="AP195" s="45"/>
      <c r="AQ195" s="45"/>
      <c r="AR195" s="45"/>
      <c r="AS195" s="45"/>
      <c r="AT195" s="45"/>
      <c r="AU195" s="45"/>
      <c r="AV195" s="45"/>
      <c r="AW195" s="45"/>
      <c r="AX195" s="45"/>
      <c r="AY195" s="45"/>
      <c r="AZ195" s="45"/>
      <c r="BA195" s="45"/>
    </row>
    <row r="196" spans="1:53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4"/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  <c r="AC196" s="45"/>
      <c r="AD196" s="45"/>
      <c r="AE196" s="45"/>
      <c r="AF196" s="45"/>
      <c r="AG196" s="45"/>
      <c r="AH196" s="45"/>
      <c r="AI196" s="45"/>
      <c r="AJ196" s="45"/>
      <c r="AK196" s="45"/>
      <c r="AL196" s="45"/>
      <c r="AM196" s="45"/>
      <c r="AN196" s="45"/>
      <c r="AO196" s="45"/>
      <c r="AP196" s="45"/>
      <c r="AQ196" s="45"/>
      <c r="AR196" s="45"/>
      <c r="AS196" s="45"/>
      <c r="AT196" s="45"/>
      <c r="AU196" s="45"/>
      <c r="AV196" s="45"/>
      <c r="AW196" s="45"/>
      <c r="AX196" s="45"/>
      <c r="AY196" s="45"/>
      <c r="AZ196" s="45"/>
      <c r="BA196" s="45"/>
    </row>
    <row r="197" spans="1:53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4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  <c r="AC197" s="45"/>
      <c r="AD197" s="45"/>
      <c r="AE197" s="45"/>
      <c r="AF197" s="45"/>
      <c r="AG197" s="45"/>
      <c r="AH197" s="45"/>
      <c r="AI197" s="45"/>
      <c r="AJ197" s="45"/>
      <c r="AK197" s="45"/>
      <c r="AL197" s="45"/>
      <c r="AM197" s="45"/>
      <c r="AN197" s="45"/>
      <c r="AO197" s="45"/>
      <c r="AP197" s="45"/>
      <c r="AQ197" s="45"/>
      <c r="AR197" s="45"/>
      <c r="AS197" s="45"/>
      <c r="AT197" s="45"/>
      <c r="AU197" s="45"/>
      <c r="AV197" s="45"/>
      <c r="AW197" s="45"/>
      <c r="AX197" s="45"/>
      <c r="AY197" s="45"/>
      <c r="AZ197" s="45"/>
      <c r="BA197" s="45"/>
    </row>
    <row r="198" spans="1:53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4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  <c r="AC198" s="45"/>
      <c r="AD198" s="45"/>
      <c r="AE198" s="45"/>
      <c r="AF198" s="45"/>
      <c r="AG198" s="45"/>
      <c r="AH198" s="45"/>
      <c r="AI198" s="45"/>
      <c r="AJ198" s="45"/>
      <c r="AK198" s="45"/>
      <c r="AL198" s="45"/>
      <c r="AM198" s="45"/>
      <c r="AN198" s="45"/>
      <c r="AO198" s="45"/>
      <c r="AP198" s="45"/>
      <c r="AQ198" s="45"/>
      <c r="AR198" s="45"/>
      <c r="AS198" s="45"/>
      <c r="AT198" s="45"/>
      <c r="AU198" s="45"/>
      <c r="AV198" s="45"/>
      <c r="AW198" s="45"/>
      <c r="AX198" s="45"/>
      <c r="AY198" s="45"/>
      <c r="AZ198" s="45"/>
      <c r="BA198" s="45"/>
    </row>
    <row r="199" spans="1:53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4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  <c r="AC199" s="45"/>
      <c r="AD199" s="45"/>
      <c r="AE199" s="45"/>
      <c r="AF199" s="45"/>
      <c r="AG199" s="45"/>
      <c r="AH199" s="45"/>
      <c r="AI199" s="45"/>
      <c r="AJ199" s="45"/>
      <c r="AK199" s="45"/>
      <c r="AL199" s="45"/>
      <c r="AM199" s="45"/>
      <c r="AN199" s="45"/>
      <c r="AO199" s="45"/>
      <c r="AP199" s="45"/>
      <c r="AQ199" s="45"/>
      <c r="AR199" s="45"/>
      <c r="AS199" s="45"/>
      <c r="AT199" s="45"/>
      <c r="AU199" s="45"/>
      <c r="AV199" s="45"/>
      <c r="AW199" s="45"/>
      <c r="AX199" s="45"/>
      <c r="AY199" s="45"/>
      <c r="AZ199" s="45"/>
      <c r="BA199" s="45"/>
    </row>
    <row r="200" spans="1:53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4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  <c r="AC200" s="45"/>
      <c r="AD200" s="45"/>
      <c r="AE200" s="45"/>
      <c r="AF200" s="45"/>
      <c r="AG200" s="45"/>
      <c r="AH200" s="45"/>
      <c r="AI200" s="45"/>
      <c r="AJ200" s="45"/>
      <c r="AK200" s="45"/>
      <c r="AL200" s="45"/>
      <c r="AM200" s="45"/>
      <c r="AN200" s="45"/>
      <c r="AO200" s="45"/>
      <c r="AP200" s="45"/>
      <c r="AQ200" s="45"/>
      <c r="AR200" s="45"/>
      <c r="AS200" s="45"/>
      <c r="AT200" s="45"/>
      <c r="AU200" s="45"/>
      <c r="AV200" s="45"/>
      <c r="AW200" s="45"/>
      <c r="AX200" s="45"/>
      <c r="AY200" s="45"/>
      <c r="AZ200" s="45"/>
      <c r="BA200" s="45"/>
    </row>
    <row r="201" spans="1:53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4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  <c r="AD201" s="45"/>
      <c r="AE201" s="45"/>
      <c r="AF201" s="45"/>
      <c r="AG201" s="45"/>
      <c r="AH201" s="45"/>
      <c r="AI201" s="45"/>
      <c r="AJ201" s="45"/>
      <c r="AK201" s="45"/>
      <c r="AL201" s="45"/>
      <c r="AM201" s="45"/>
      <c r="AN201" s="45"/>
      <c r="AO201" s="45"/>
      <c r="AP201" s="45"/>
      <c r="AQ201" s="45"/>
      <c r="AR201" s="45"/>
      <c r="AS201" s="45"/>
      <c r="AT201" s="45"/>
      <c r="AU201" s="45"/>
      <c r="AV201" s="45"/>
      <c r="AW201" s="45"/>
      <c r="AX201" s="45"/>
      <c r="AY201" s="45"/>
      <c r="AZ201" s="45"/>
      <c r="BA201" s="45"/>
    </row>
    <row r="202" spans="1:53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40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  <c r="AC202" s="45"/>
      <c r="AD202" s="45"/>
      <c r="AE202" s="45"/>
      <c r="AF202" s="45"/>
      <c r="AG202" s="45"/>
      <c r="AH202" s="45"/>
      <c r="AI202" s="45"/>
      <c r="AJ202" s="45"/>
      <c r="AK202" s="45"/>
      <c r="AL202" s="45"/>
      <c r="AM202" s="45"/>
      <c r="AN202" s="45"/>
      <c r="AO202" s="45"/>
      <c r="AP202" s="45"/>
      <c r="AQ202" s="45"/>
      <c r="AR202" s="45"/>
      <c r="AS202" s="45"/>
      <c r="AT202" s="45"/>
      <c r="AU202" s="45"/>
      <c r="AV202" s="45"/>
      <c r="AW202" s="45"/>
      <c r="AX202" s="45"/>
      <c r="AY202" s="45"/>
      <c r="AZ202" s="45"/>
      <c r="BA202" s="45"/>
    </row>
    <row r="203" spans="1:53">
      <c r="A203" s="52" t="s">
        <v>33</v>
      </c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6"/>
      <c r="Q203" s="37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/>
      <c r="AJ203" s="38"/>
      <c r="AK203" s="38"/>
      <c r="AL203" s="38"/>
      <c r="AM203" s="38"/>
      <c r="AN203" s="38"/>
      <c r="AO203" s="38"/>
      <c r="AP203" s="38"/>
      <c r="AQ203" s="38"/>
      <c r="AR203" s="38"/>
      <c r="AS203" s="38"/>
      <c r="AT203" s="38"/>
      <c r="AU203" s="38"/>
      <c r="AV203" s="38"/>
      <c r="AW203" s="38"/>
      <c r="AX203" s="38"/>
      <c r="AY203" s="38"/>
      <c r="AZ203" s="38"/>
      <c r="BA203" s="38"/>
    </row>
    <row r="204" spans="1:53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4"/>
      <c r="Q204" s="46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  <c r="AF204" s="47"/>
      <c r="AG204" s="47"/>
      <c r="AH204" s="47"/>
      <c r="AI204" s="47"/>
      <c r="AJ204" s="47"/>
      <c r="AK204" s="47"/>
      <c r="AL204" s="47"/>
      <c r="AM204" s="47"/>
      <c r="AN204" s="47"/>
      <c r="AO204" s="47"/>
      <c r="AP204" s="47"/>
      <c r="AQ204" s="47"/>
      <c r="AR204" s="47"/>
      <c r="AS204" s="47"/>
      <c r="AT204" s="47"/>
      <c r="AU204" s="47"/>
      <c r="AV204" s="47"/>
      <c r="AW204" s="47"/>
      <c r="AX204" s="47"/>
      <c r="AY204" s="47"/>
      <c r="AZ204" s="47"/>
      <c r="BA204" s="47"/>
    </row>
    <row r="205" spans="1:53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4"/>
      <c r="Q205" s="46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  <c r="AD205" s="47"/>
      <c r="AE205" s="47"/>
      <c r="AF205" s="47"/>
      <c r="AG205" s="47"/>
      <c r="AH205" s="47"/>
      <c r="AI205" s="47"/>
      <c r="AJ205" s="47"/>
      <c r="AK205" s="47"/>
      <c r="AL205" s="47"/>
      <c r="AM205" s="47"/>
      <c r="AN205" s="47"/>
      <c r="AO205" s="47"/>
      <c r="AP205" s="47"/>
      <c r="AQ205" s="47"/>
      <c r="AR205" s="47"/>
      <c r="AS205" s="47"/>
      <c r="AT205" s="47"/>
      <c r="AU205" s="47"/>
      <c r="AV205" s="47"/>
      <c r="AW205" s="47"/>
      <c r="AX205" s="47"/>
      <c r="AY205" s="47"/>
      <c r="AZ205" s="47"/>
      <c r="BA205" s="47"/>
    </row>
    <row r="206" spans="1:53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4"/>
      <c r="Q206" s="46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  <c r="AD206" s="47"/>
      <c r="AE206" s="47"/>
      <c r="AF206" s="47"/>
      <c r="AG206" s="47"/>
      <c r="AH206" s="47"/>
      <c r="AI206" s="47"/>
      <c r="AJ206" s="47"/>
      <c r="AK206" s="47"/>
      <c r="AL206" s="47"/>
      <c r="AM206" s="47"/>
      <c r="AN206" s="47"/>
      <c r="AO206" s="47"/>
      <c r="AP206" s="47"/>
      <c r="AQ206" s="47"/>
      <c r="AR206" s="47"/>
      <c r="AS206" s="47"/>
      <c r="AT206" s="47"/>
      <c r="AU206" s="47"/>
      <c r="AV206" s="47"/>
      <c r="AW206" s="47"/>
      <c r="AX206" s="47"/>
      <c r="AY206" s="47"/>
      <c r="AZ206" s="47"/>
      <c r="BA206" s="47"/>
    </row>
    <row r="207" spans="1:53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4"/>
      <c r="Q207" s="46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  <c r="AD207" s="47"/>
      <c r="AE207" s="47"/>
      <c r="AF207" s="47"/>
      <c r="AG207" s="47"/>
      <c r="AH207" s="47"/>
      <c r="AI207" s="47"/>
      <c r="AJ207" s="47"/>
      <c r="AK207" s="47"/>
      <c r="AL207" s="47"/>
      <c r="AM207" s="47"/>
      <c r="AN207" s="47"/>
      <c r="AO207" s="47"/>
      <c r="AP207" s="47"/>
      <c r="AQ207" s="47"/>
      <c r="AR207" s="47"/>
      <c r="AS207" s="47"/>
      <c r="AT207" s="47"/>
      <c r="AU207" s="47"/>
      <c r="AV207" s="47"/>
      <c r="AW207" s="47"/>
      <c r="AX207" s="47"/>
      <c r="AY207" s="47"/>
      <c r="AZ207" s="47"/>
      <c r="BA207" s="47"/>
    </row>
    <row r="208" spans="1:53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40"/>
      <c r="Q208" s="41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42"/>
      <c r="AN208" s="42"/>
      <c r="AO208" s="42"/>
      <c r="AP208" s="42"/>
      <c r="AQ208" s="42"/>
      <c r="AR208" s="42"/>
      <c r="AS208" s="42"/>
      <c r="AT208" s="42"/>
      <c r="AU208" s="42"/>
      <c r="AV208" s="42"/>
      <c r="AW208" s="42"/>
      <c r="AX208" s="42"/>
      <c r="AY208" s="42"/>
      <c r="AZ208" s="42"/>
      <c r="BA208" s="42"/>
    </row>
    <row r="209" spans="1:53">
      <c r="A209" s="52" t="s">
        <v>34</v>
      </c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6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  <c r="AC209" s="45"/>
      <c r="AD209" s="45"/>
      <c r="AE209" s="45"/>
      <c r="AF209" s="45"/>
      <c r="AG209" s="45"/>
      <c r="AH209" s="45"/>
      <c r="AI209" s="45"/>
      <c r="AJ209" s="45"/>
      <c r="AK209" s="45"/>
      <c r="AL209" s="45"/>
      <c r="AM209" s="45"/>
      <c r="AN209" s="45"/>
      <c r="AO209" s="45"/>
      <c r="AP209" s="45"/>
      <c r="AQ209" s="45"/>
      <c r="AR209" s="45"/>
      <c r="AS209" s="45"/>
      <c r="AT209" s="45"/>
      <c r="AU209" s="45"/>
      <c r="AV209" s="45"/>
      <c r="AW209" s="45"/>
      <c r="AX209" s="45"/>
      <c r="AY209" s="45"/>
      <c r="AZ209" s="45"/>
      <c r="BA209" s="45"/>
    </row>
    <row r="210" spans="1:53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4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  <c r="AC210" s="45"/>
      <c r="AD210" s="45"/>
      <c r="AE210" s="45"/>
      <c r="AF210" s="45"/>
      <c r="AG210" s="45"/>
      <c r="AH210" s="45"/>
      <c r="AI210" s="45"/>
      <c r="AJ210" s="45"/>
      <c r="AK210" s="45"/>
      <c r="AL210" s="45"/>
      <c r="AM210" s="45"/>
      <c r="AN210" s="45"/>
      <c r="AO210" s="45"/>
      <c r="AP210" s="45"/>
      <c r="AQ210" s="45"/>
      <c r="AR210" s="45"/>
      <c r="AS210" s="45"/>
      <c r="AT210" s="45"/>
      <c r="AU210" s="45"/>
      <c r="AV210" s="45"/>
      <c r="AW210" s="45"/>
      <c r="AX210" s="45"/>
      <c r="AY210" s="45"/>
      <c r="AZ210" s="45"/>
      <c r="BA210" s="45"/>
    </row>
    <row r="211" spans="1:53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40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  <c r="AC211" s="45"/>
      <c r="AD211" s="45"/>
      <c r="AE211" s="45"/>
      <c r="AF211" s="45"/>
      <c r="AG211" s="45"/>
      <c r="AH211" s="45"/>
      <c r="AI211" s="45"/>
      <c r="AJ211" s="45"/>
      <c r="AK211" s="45"/>
      <c r="AL211" s="45"/>
      <c r="AM211" s="45"/>
      <c r="AN211" s="45"/>
      <c r="AO211" s="45"/>
      <c r="AP211" s="45"/>
      <c r="AQ211" s="45"/>
      <c r="AR211" s="45"/>
      <c r="AS211" s="45"/>
      <c r="AT211" s="45"/>
      <c r="AU211" s="45"/>
      <c r="AV211" s="45"/>
      <c r="AW211" s="45"/>
      <c r="AX211" s="45"/>
      <c r="AY211" s="45"/>
      <c r="AZ211" s="45"/>
      <c r="BA211" s="45"/>
    </row>
    <row r="212" spans="1:53">
      <c r="A212" s="52" t="s">
        <v>35</v>
      </c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6"/>
      <c r="Q212" s="37"/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38"/>
      <c r="AJ212" s="38"/>
      <c r="AK212" s="38"/>
      <c r="AL212" s="38"/>
      <c r="AM212" s="38"/>
      <c r="AN212" s="38"/>
      <c r="AO212" s="38"/>
      <c r="AP212" s="38"/>
      <c r="AQ212" s="38"/>
      <c r="AR212" s="38"/>
      <c r="AS212" s="38"/>
      <c r="AT212" s="38"/>
      <c r="AU212" s="38"/>
      <c r="AV212" s="38"/>
      <c r="AW212" s="38"/>
      <c r="AX212" s="38"/>
      <c r="AY212" s="38"/>
      <c r="AZ212" s="38"/>
      <c r="BA212" s="38"/>
    </row>
    <row r="213" spans="1:53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4"/>
      <c r="Q213" s="46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  <c r="AD213" s="47"/>
      <c r="AE213" s="47"/>
      <c r="AF213" s="47"/>
      <c r="AG213" s="47"/>
      <c r="AH213" s="47"/>
      <c r="AI213" s="47"/>
      <c r="AJ213" s="47"/>
      <c r="AK213" s="47"/>
      <c r="AL213" s="47"/>
      <c r="AM213" s="47"/>
      <c r="AN213" s="47"/>
      <c r="AO213" s="47"/>
      <c r="AP213" s="47"/>
      <c r="AQ213" s="47"/>
      <c r="AR213" s="47"/>
      <c r="AS213" s="47"/>
      <c r="AT213" s="47"/>
      <c r="AU213" s="47"/>
      <c r="AV213" s="47"/>
      <c r="AW213" s="47"/>
      <c r="AX213" s="47"/>
      <c r="AY213" s="47"/>
      <c r="AZ213" s="47"/>
      <c r="BA213" s="47"/>
    </row>
    <row r="214" spans="1:53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40"/>
      <c r="Q214" s="41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  <c r="AH214" s="42"/>
      <c r="AI214" s="42"/>
      <c r="AJ214" s="42"/>
      <c r="AK214" s="42"/>
      <c r="AL214" s="42"/>
      <c r="AM214" s="42"/>
      <c r="AN214" s="42"/>
      <c r="AO214" s="42"/>
      <c r="AP214" s="42"/>
      <c r="AQ214" s="42"/>
      <c r="AR214" s="42"/>
      <c r="AS214" s="42"/>
      <c r="AT214" s="42"/>
      <c r="AU214" s="42"/>
      <c r="AV214" s="42"/>
      <c r="AW214" s="42"/>
      <c r="AX214" s="42"/>
      <c r="AY214" s="42"/>
      <c r="AZ214" s="42"/>
      <c r="BA214" s="42"/>
    </row>
    <row r="215" spans="1:53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  <c r="AD215" s="47"/>
      <c r="AE215" s="47"/>
      <c r="AF215" s="47"/>
      <c r="AG215" s="47"/>
      <c r="AH215" s="47"/>
      <c r="AI215" s="47"/>
      <c r="AJ215" s="47"/>
      <c r="AK215" s="47"/>
      <c r="AL215" s="47"/>
      <c r="AM215" s="47"/>
      <c r="AN215" s="47"/>
      <c r="AO215" s="47"/>
      <c r="AP215" s="47"/>
      <c r="AQ215" s="47"/>
      <c r="AR215" s="47"/>
      <c r="AS215" s="47"/>
      <c r="AT215" s="47"/>
      <c r="AU215" s="47"/>
      <c r="AV215" s="47"/>
      <c r="AW215" s="47"/>
      <c r="AX215" s="47"/>
      <c r="AY215" s="47"/>
      <c r="AZ215" s="47"/>
      <c r="BA215" s="47"/>
    </row>
    <row r="216" spans="1:53">
      <c r="A216" s="16" t="s">
        <v>0</v>
      </c>
      <c r="B216" s="17">
        <v>10</v>
      </c>
      <c r="C216" s="94" t="s">
        <v>30</v>
      </c>
      <c r="D216" s="95"/>
      <c r="E216" s="95"/>
      <c r="F216" s="95"/>
      <c r="G216" s="95"/>
      <c r="H216" s="95"/>
      <c r="I216" s="95"/>
      <c r="J216" s="95"/>
      <c r="K216" s="95"/>
      <c r="L216" s="95"/>
      <c r="M216" s="95"/>
      <c r="N216" s="95"/>
      <c r="O216" s="95"/>
      <c r="P216" s="96"/>
      <c r="Q216" s="97" t="str">
        <f>VLOOKUP(B216,'SPECIFY(Đặc Tả)(1)'!$A$5:$BA$33,2,0)</f>
        <v>Lập DS các đội dự cup châu lục</v>
      </c>
      <c r="R216" s="98"/>
      <c r="S216" s="98"/>
      <c r="T216" s="98"/>
      <c r="U216" s="98"/>
      <c r="V216" s="98"/>
      <c r="W216" s="98"/>
      <c r="X216" s="98"/>
      <c r="Y216" s="98"/>
      <c r="Z216" s="98"/>
      <c r="AA216" s="98"/>
      <c r="AB216" s="98"/>
      <c r="AC216" s="98"/>
      <c r="AD216" s="98"/>
      <c r="AE216" s="98"/>
      <c r="AF216" s="98"/>
      <c r="AG216" s="98"/>
      <c r="AH216" s="98"/>
      <c r="AI216" s="98"/>
      <c r="AJ216" s="98"/>
      <c r="AK216" s="98"/>
      <c r="AL216" s="98"/>
      <c r="AM216" s="98"/>
      <c r="AN216" s="98"/>
      <c r="AO216" s="98"/>
      <c r="AP216" s="98"/>
      <c r="AQ216" s="98"/>
      <c r="AR216" s="98"/>
      <c r="AS216" s="98"/>
      <c r="AT216" s="98"/>
      <c r="AU216" s="98"/>
      <c r="AV216" s="98"/>
      <c r="AW216" s="98"/>
      <c r="AX216" s="98"/>
      <c r="AY216" s="98"/>
      <c r="AZ216" s="98"/>
      <c r="BA216" s="98"/>
    </row>
    <row r="217" spans="1:53">
      <c r="A217" s="51" t="s">
        <v>31</v>
      </c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6"/>
      <c r="Q217" s="37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  <c r="AG217" s="38"/>
      <c r="AH217" s="38"/>
      <c r="AI217" s="38"/>
      <c r="AJ217" s="38"/>
      <c r="AK217" s="38"/>
      <c r="AL217" s="38"/>
      <c r="AM217" s="38"/>
      <c r="AN217" s="38"/>
      <c r="AO217" s="38"/>
      <c r="AP217" s="38"/>
      <c r="AQ217" s="38"/>
      <c r="AR217" s="38"/>
      <c r="AS217" s="38"/>
      <c r="AT217" s="38"/>
      <c r="AU217" s="38"/>
      <c r="AV217" s="38"/>
      <c r="AW217" s="38"/>
      <c r="AX217" s="38"/>
      <c r="AY217" s="38"/>
      <c r="AZ217" s="38"/>
      <c r="BA217" s="38"/>
    </row>
    <row r="218" spans="1:53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4"/>
      <c r="Q218" s="46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7"/>
      <c r="AC218" s="47"/>
      <c r="AD218" s="47"/>
      <c r="AE218" s="47"/>
      <c r="AF218" s="47"/>
      <c r="AG218" s="47"/>
      <c r="AH218" s="47"/>
      <c r="AI218" s="47"/>
      <c r="AJ218" s="47"/>
      <c r="AK218" s="47"/>
      <c r="AL218" s="47"/>
      <c r="AM218" s="47"/>
      <c r="AN218" s="47"/>
      <c r="AO218" s="47"/>
      <c r="AP218" s="47"/>
      <c r="AQ218" s="47"/>
      <c r="AR218" s="47"/>
      <c r="AS218" s="47"/>
      <c r="AT218" s="47"/>
      <c r="AU218" s="47"/>
      <c r="AV218" s="47"/>
      <c r="AW218" s="47"/>
      <c r="AX218" s="47"/>
      <c r="AY218" s="47"/>
      <c r="AZ218" s="47"/>
      <c r="BA218" s="47"/>
    </row>
    <row r="219" spans="1:53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40"/>
      <c r="Q219" s="41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  <c r="AQ219" s="42"/>
      <c r="AR219" s="42"/>
      <c r="AS219" s="42"/>
      <c r="AT219" s="42"/>
      <c r="AU219" s="42"/>
      <c r="AV219" s="42"/>
      <c r="AW219" s="42"/>
      <c r="AX219" s="42"/>
      <c r="AY219" s="42"/>
      <c r="AZ219" s="42"/>
      <c r="BA219" s="42"/>
    </row>
    <row r="220" spans="1:53">
      <c r="A220" s="52" t="s">
        <v>32</v>
      </c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6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  <c r="AC220" s="45"/>
      <c r="AD220" s="45"/>
      <c r="AE220" s="45"/>
      <c r="AF220" s="45"/>
      <c r="AG220" s="45"/>
      <c r="AH220" s="45"/>
      <c r="AI220" s="45"/>
      <c r="AJ220" s="45"/>
      <c r="AK220" s="45"/>
      <c r="AL220" s="45"/>
      <c r="AM220" s="45"/>
      <c r="AN220" s="45"/>
      <c r="AO220" s="45"/>
      <c r="AP220" s="45"/>
      <c r="AQ220" s="45"/>
      <c r="AR220" s="45"/>
      <c r="AS220" s="45"/>
      <c r="AT220" s="45"/>
      <c r="AU220" s="45"/>
      <c r="AV220" s="45"/>
      <c r="AW220" s="45"/>
      <c r="AX220" s="45"/>
      <c r="AY220" s="45"/>
      <c r="AZ220" s="45"/>
      <c r="BA220" s="45"/>
    </row>
    <row r="221" spans="1:53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4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  <c r="AC221" s="45"/>
      <c r="AD221" s="45"/>
      <c r="AE221" s="45"/>
      <c r="AF221" s="45"/>
      <c r="AG221" s="45"/>
      <c r="AH221" s="45"/>
      <c r="AI221" s="45"/>
      <c r="AJ221" s="45"/>
      <c r="AK221" s="45"/>
      <c r="AL221" s="45"/>
      <c r="AM221" s="45"/>
      <c r="AN221" s="45"/>
      <c r="AO221" s="45"/>
      <c r="AP221" s="45"/>
      <c r="AQ221" s="45"/>
      <c r="AR221" s="45"/>
      <c r="AS221" s="45"/>
      <c r="AT221" s="45"/>
      <c r="AU221" s="45"/>
      <c r="AV221" s="45"/>
      <c r="AW221" s="45"/>
      <c r="AX221" s="45"/>
      <c r="AY221" s="45"/>
      <c r="AZ221" s="45"/>
      <c r="BA221" s="45"/>
    </row>
    <row r="222" spans="1:53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4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  <c r="AB222" s="45"/>
      <c r="AC222" s="45"/>
      <c r="AD222" s="45"/>
      <c r="AE222" s="45"/>
      <c r="AF222" s="45"/>
      <c r="AG222" s="45"/>
      <c r="AH222" s="45"/>
      <c r="AI222" s="45"/>
      <c r="AJ222" s="45"/>
      <c r="AK222" s="45"/>
      <c r="AL222" s="45"/>
      <c r="AM222" s="45"/>
      <c r="AN222" s="45"/>
      <c r="AO222" s="45"/>
      <c r="AP222" s="45"/>
      <c r="AQ222" s="45"/>
      <c r="AR222" s="45"/>
      <c r="AS222" s="45"/>
      <c r="AT222" s="45"/>
      <c r="AU222" s="45"/>
      <c r="AV222" s="45"/>
      <c r="AW222" s="45"/>
      <c r="AX222" s="45"/>
      <c r="AY222" s="45"/>
      <c r="AZ222" s="45"/>
      <c r="BA222" s="45"/>
    </row>
    <row r="223" spans="1:53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4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  <c r="AC223" s="45"/>
      <c r="AD223" s="45"/>
      <c r="AE223" s="45"/>
      <c r="AF223" s="45"/>
      <c r="AG223" s="45"/>
      <c r="AH223" s="45"/>
      <c r="AI223" s="45"/>
      <c r="AJ223" s="45"/>
      <c r="AK223" s="45"/>
      <c r="AL223" s="45"/>
      <c r="AM223" s="45"/>
      <c r="AN223" s="45"/>
      <c r="AO223" s="45"/>
      <c r="AP223" s="45"/>
      <c r="AQ223" s="45"/>
      <c r="AR223" s="45"/>
      <c r="AS223" s="45"/>
      <c r="AT223" s="45"/>
      <c r="AU223" s="45"/>
      <c r="AV223" s="45"/>
      <c r="AW223" s="45"/>
      <c r="AX223" s="45"/>
      <c r="AY223" s="45"/>
      <c r="AZ223" s="45"/>
      <c r="BA223" s="45"/>
    </row>
    <row r="224" spans="1:53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4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  <c r="AB224" s="45"/>
      <c r="AC224" s="45"/>
      <c r="AD224" s="45"/>
      <c r="AE224" s="45"/>
      <c r="AF224" s="45"/>
      <c r="AG224" s="45"/>
      <c r="AH224" s="45"/>
      <c r="AI224" s="45"/>
      <c r="AJ224" s="45"/>
      <c r="AK224" s="45"/>
      <c r="AL224" s="45"/>
      <c r="AM224" s="45"/>
      <c r="AN224" s="45"/>
      <c r="AO224" s="45"/>
      <c r="AP224" s="45"/>
      <c r="AQ224" s="45"/>
      <c r="AR224" s="45"/>
      <c r="AS224" s="45"/>
      <c r="AT224" s="45"/>
      <c r="AU224" s="45"/>
      <c r="AV224" s="45"/>
      <c r="AW224" s="45"/>
      <c r="AX224" s="45"/>
      <c r="AY224" s="45"/>
      <c r="AZ224" s="45"/>
      <c r="BA224" s="45"/>
    </row>
    <row r="225" spans="1:53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4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  <c r="AC225" s="45"/>
      <c r="AD225" s="45"/>
      <c r="AE225" s="45"/>
      <c r="AF225" s="45"/>
      <c r="AG225" s="45"/>
      <c r="AH225" s="45"/>
      <c r="AI225" s="45"/>
      <c r="AJ225" s="45"/>
      <c r="AK225" s="45"/>
      <c r="AL225" s="45"/>
      <c r="AM225" s="45"/>
      <c r="AN225" s="45"/>
      <c r="AO225" s="45"/>
      <c r="AP225" s="45"/>
      <c r="AQ225" s="45"/>
      <c r="AR225" s="45"/>
      <c r="AS225" s="45"/>
      <c r="AT225" s="45"/>
      <c r="AU225" s="45"/>
      <c r="AV225" s="45"/>
      <c r="AW225" s="45"/>
      <c r="AX225" s="45"/>
      <c r="AY225" s="45"/>
      <c r="AZ225" s="45"/>
      <c r="BA225" s="45"/>
    </row>
    <row r="226" spans="1:53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4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  <c r="AC226" s="45"/>
      <c r="AD226" s="45"/>
      <c r="AE226" s="45"/>
      <c r="AF226" s="45"/>
      <c r="AG226" s="45"/>
      <c r="AH226" s="45"/>
      <c r="AI226" s="45"/>
      <c r="AJ226" s="45"/>
      <c r="AK226" s="45"/>
      <c r="AL226" s="45"/>
      <c r="AM226" s="45"/>
      <c r="AN226" s="45"/>
      <c r="AO226" s="45"/>
      <c r="AP226" s="45"/>
      <c r="AQ226" s="45"/>
      <c r="AR226" s="45"/>
      <c r="AS226" s="45"/>
      <c r="AT226" s="45"/>
      <c r="AU226" s="45"/>
      <c r="AV226" s="45"/>
      <c r="AW226" s="45"/>
      <c r="AX226" s="45"/>
      <c r="AY226" s="45"/>
      <c r="AZ226" s="45"/>
      <c r="BA226" s="45"/>
    </row>
    <row r="227" spans="1:53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40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  <c r="AB227" s="45"/>
      <c r="AC227" s="45"/>
      <c r="AD227" s="45"/>
      <c r="AE227" s="45"/>
      <c r="AF227" s="45"/>
      <c r="AG227" s="45"/>
      <c r="AH227" s="45"/>
      <c r="AI227" s="45"/>
      <c r="AJ227" s="45"/>
      <c r="AK227" s="45"/>
      <c r="AL227" s="45"/>
      <c r="AM227" s="45"/>
      <c r="AN227" s="45"/>
      <c r="AO227" s="45"/>
      <c r="AP227" s="45"/>
      <c r="AQ227" s="45"/>
      <c r="AR227" s="45"/>
      <c r="AS227" s="45"/>
      <c r="AT227" s="45"/>
      <c r="AU227" s="45"/>
      <c r="AV227" s="45"/>
      <c r="AW227" s="45"/>
      <c r="AX227" s="45"/>
      <c r="AY227" s="45"/>
      <c r="AZ227" s="45"/>
      <c r="BA227" s="45"/>
    </row>
    <row r="228" spans="1:53">
      <c r="A228" s="52" t="s">
        <v>33</v>
      </c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6"/>
      <c r="Q228" s="37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38"/>
      <c r="AF228" s="38"/>
      <c r="AG228" s="38"/>
      <c r="AH228" s="38"/>
      <c r="AI228" s="38"/>
      <c r="AJ228" s="38"/>
      <c r="AK228" s="38"/>
      <c r="AL228" s="38"/>
      <c r="AM228" s="38"/>
      <c r="AN228" s="38"/>
      <c r="AO228" s="38"/>
      <c r="AP228" s="38"/>
      <c r="AQ228" s="38"/>
      <c r="AR228" s="38"/>
      <c r="AS228" s="38"/>
      <c r="AT228" s="38"/>
      <c r="AU228" s="38"/>
      <c r="AV228" s="38"/>
      <c r="AW228" s="38"/>
      <c r="AX228" s="38"/>
      <c r="AY228" s="38"/>
      <c r="AZ228" s="38"/>
      <c r="BA228" s="38"/>
    </row>
    <row r="229" spans="1:53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4"/>
      <c r="Q229" s="46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7"/>
      <c r="AC229" s="47"/>
      <c r="AD229" s="47"/>
      <c r="AE229" s="47"/>
      <c r="AF229" s="47"/>
      <c r="AG229" s="47"/>
      <c r="AH229" s="47"/>
      <c r="AI229" s="47"/>
      <c r="AJ229" s="47"/>
      <c r="AK229" s="47"/>
      <c r="AL229" s="47"/>
      <c r="AM229" s="47"/>
      <c r="AN229" s="47"/>
      <c r="AO229" s="47"/>
      <c r="AP229" s="47"/>
      <c r="AQ229" s="47"/>
      <c r="AR229" s="47"/>
      <c r="AS229" s="47"/>
      <c r="AT229" s="47"/>
      <c r="AU229" s="47"/>
      <c r="AV229" s="47"/>
      <c r="AW229" s="47"/>
      <c r="AX229" s="47"/>
      <c r="AY229" s="47"/>
      <c r="AZ229" s="47"/>
      <c r="BA229" s="47"/>
    </row>
    <row r="230" spans="1:53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4"/>
      <c r="Q230" s="46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7"/>
      <c r="AC230" s="47"/>
      <c r="AD230" s="47"/>
      <c r="AE230" s="47"/>
      <c r="AF230" s="47"/>
      <c r="AG230" s="47"/>
      <c r="AH230" s="47"/>
      <c r="AI230" s="47"/>
      <c r="AJ230" s="47"/>
      <c r="AK230" s="47"/>
      <c r="AL230" s="47"/>
      <c r="AM230" s="47"/>
      <c r="AN230" s="47"/>
      <c r="AO230" s="47"/>
      <c r="AP230" s="47"/>
      <c r="AQ230" s="47"/>
      <c r="AR230" s="47"/>
      <c r="AS230" s="47"/>
      <c r="AT230" s="47"/>
      <c r="AU230" s="47"/>
      <c r="AV230" s="47"/>
      <c r="AW230" s="47"/>
      <c r="AX230" s="47"/>
      <c r="AY230" s="47"/>
      <c r="AZ230" s="47"/>
      <c r="BA230" s="47"/>
    </row>
    <row r="231" spans="1:53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4"/>
      <c r="Q231" s="46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7"/>
      <c r="AC231" s="47"/>
      <c r="AD231" s="47"/>
      <c r="AE231" s="47"/>
      <c r="AF231" s="47"/>
      <c r="AG231" s="47"/>
      <c r="AH231" s="47"/>
      <c r="AI231" s="47"/>
      <c r="AJ231" s="47"/>
      <c r="AK231" s="47"/>
      <c r="AL231" s="47"/>
      <c r="AM231" s="47"/>
      <c r="AN231" s="47"/>
      <c r="AO231" s="47"/>
      <c r="AP231" s="47"/>
      <c r="AQ231" s="47"/>
      <c r="AR231" s="47"/>
      <c r="AS231" s="47"/>
      <c r="AT231" s="47"/>
      <c r="AU231" s="47"/>
      <c r="AV231" s="47"/>
      <c r="AW231" s="47"/>
      <c r="AX231" s="47"/>
      <c r="AY231" s="47"/>
      <c r="AZ231" s="47"/>
      <c r="BA231" s="47"/>
    </row>
    <row r="232" spans="1:53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4"/>
      <c r="Q232" s="46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7"/>
      <c r="AC232" s="47"/>
      <c r="AD232" s="47"/>
      <c r="AE232" s="47"/>
      <c r="AF232" s="47"/>
      <c r="AG232" s="47"/>
      <c r="AH232" s="47"/>
      <c r="AI232" s="47"/>
      <c r="AJ232" s="47"/>
      <c r="AK232" s="47"/>
      <c r="AL232" s="47"/>
      <c r="AM232" s="47"/>
      <c r="AN232" s="47"/>
      <c r="AO232" s="47"/>
      <c r="AP232" s="47"/>
      <c r="AQ232" s="47"/>
      <c r="AR232" s="47"/>
      <c r="AS232" s="47"/>
      <c r="AT232" s="47"/>
      <c r="AU232" s="47"/>
      <c r="AV232" s="47"/>
      <c r="AW232" s="47"/>
      <c r="AX232" s="47"/>
      <c r="AY232" s="47"/>
      <c r="AZ232" s="47"/>
      <c r="BA232" s="47"/>
    </row>
    <row r="233" spans="1:53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40"/>
      <c r="Q233" s="41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  <c r="AQ233" s="42"/>
      <c r="AR233" s="42"/>
      <c r="AS233" s="42"/>
      <c r="AT233" s="42"/>
      <c r="AU233" s="42"/>
      <c r="AV233" s="42"/>
      <c r="AW233" s="42"/>
      <c r="AX233" s="42"/>
      <c r="AY233" s="42"/>
      <c r="AZ233" s="42"/>
      <c r="BA233" s="42"/>
    </row>
    <row r="234" spans="1:53">
      <c r="A234" s="52" t="s">
        <v>34</v>
      </c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6"/>
      <c r="Q234" s="45"/>
      <c r="R234" s="45"/>
      <c r="S234" s="45"/>
      <c r="T234" s="45"/>
      <c r="U234" s="45"/>
      <c r="V234" s="45"/>
      <c r="W234" s="45"/>
      <c r="X234" s="45"/>
      <c r="Y234" s="45"/>
      <c r="Z234" s="45"/>
      <c r="AA234" s="45"/>
      <c r="AB234" s="45"/>
      <c r="AC234" s="45"/>
      <c r="AD234" s="45"/>
      <c r="AE234" s="45"/>
      <c r="AF234" s="45"/>
      <c r="AG234" s="45"/>
      <c r="AH234" s="45"/>
      <c r="AI234" s="45"/>
      <c r="AJ234" s="45"/>
      <c r="AK234" s="45"/>
      <c r="AL234" s="45"/>
      <c r="AM234" s="45"/>
      <c r="AN234" s="45"/>
      <c r="AO234" s="45"/>
      <c r="AP234" s="45"/>
      <c r="AQ234" s="45"/>
      <c r="AR234" s="45"/>
      <c r="AS234" s="45"/>
      <c r="AT234" s="45"/>
      <c r="AU234" s="45"/>
      <c r="AV234" s="45"/>
      <c r="AW234" s="45"/>
      <c r="AX234" s="45"/>
      <c r="AY234" s="45"/>
      <c r="AZ234" s="45"/>
      <c r="BA234" s="45"/>
    </row>
    <row r="235" spans="1:53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4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5"/>
      <c r="AB235" s="45"/>
      <c r="AC235" s="45"/>
      <c r="AD235" s="45"/>
      <c r="AE235" s="45"/>
      <c r="AF235" s="45"/>
      <c r="AG235" s="45"/>
      <c r="AH235" s="45"/>
      <c r="AI235" s="45"/>
      <c r="AJ235" s="45"/>
      <c r="AK235" s="45"/>
      <c r="AL235" s="45"/>
      <c r="AM235" s="45"/>
      <c r="AN235" s="45"/>
      <c r="AO235" s="45"/>
      <c r="AP235" s="45"/>
      <c r="AQ235" s="45"/>
      <c r="AR235" s="45"/>
      <c r="AS235" s="45"/>
      <c r="AT235" s="45"/>
      <c r="AU235" s="45"/>
      <c r="AV235" s="45"/>
      <c r="AW235" s="45"/>
      <c r="AX235" s="45"/>
      <c r="AY235" s="45"/>
      <c r="AZ235" s="45"/>
      <c r="BA235" s="45"/>
    </row>
    <row r="236" spans="1:53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40"/>
      <c r="Q236" s="45"/>
      <c r="R236" s="45"/>
      <c r="S236" s="45"/>
      <c r="T236" s="45"/>
      <c r="U236" s="45"/>
      <c r="V236" s="45"/>
      <c r="W236" s="45"/>
      <c r="X236" s="45"/>
      <c r="Y236" s="45"/>
      <c r="Z236" s="45"/>
      <c r="AA236" s="45"/>
      <c r="AB236" s="45"/>
      <c r="AC236" s="45"/>
      <c r="AD236" s="45"/>
      <c r="AE236" s="45"/>
      <c r="AF236" s="45"/>
      <c r="AG236" s="45"/>
      <c r="AH236" s="45"/>
      <c r="AI236" s="45"/>
      <c r="AJ236" s="45"/>
      <c r="AK236" s="45"/>
      <c r="AL236" s="45"/>
      <c r="AM236" s="45"/>
      <c r="AN236" s="45"/>
      <c r="AO236" s="45"/>
      <c r="AP236" s="45"/>
      <c r="AQ236" s="45"/>
      <c r="AR236" s="45"/>
      <c r="AS236" s="45"/>
      <c r="AT236" s="45"/>
      <c r="AU236" s="45"/>
      <c r="AV236" s="45"/>
      <c r="AW236" s="45"/>
      <c r="AX236" s="45"/>
      <c r="AY236" s="45"/>
      <c r="AZ236" s="45"/>
      <c r="BA236" s="45"/>
    </row>
    <row r="237" spans="1:53">
      <c r="A237" s="52" t="s">
        <v>35</v>
      </c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6"/>
      <c r="Q237" s="37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38"/>
      <c r="AF237" s="38"/>
      <c r="AG237" s="38"/>
      <c r="AH237" s="38"/>
      <c r="AI237" s="38"/>
      <c r="AJ237" s="38"/>
      <c r="AK237" s="38"/>
      <c r="AL237" s="38"/>
      <c r="AM237" s="38"/>
      <c r="AN237" s="38"/>
      <c r="AO237" s="38"/>
      <c r="AP237" s="38"/>
      <c r="AQ237" s="38"/>
      <c r="AR237" s="38"/>
      <c r="AS237" s="38"/>
      <c r="AT237" s="38"/>
      <c r="AU237" s="38"/>
      <c r="AV237" s="38"/>
      <c r="AW237" s="38"/>
      <c r="AX237" s="38"/>
      <c r="AY237" s="38"/>
      <c r="AZ237" s="38"/>
      <c r="BA237" s="38"/>
    </row>
    <row r="238" spans="1:53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4"/>
      <c r="Q238" s="46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7"/>
      <c r="AC238" s="47"/>
      <c r="AD238" s="47"/>
      <c r="AE238" s="47"/>
      <c r="AF238" s="47"/>
      <c r="AG238" s="47"/>
      <c r="AH238" s="47"/>
      <c r="AI238" s="47"/>
      <c r="AJ238" s="47"/>
      <c r="AK238" s="47"/>
      <c r="AL238" s="47"/>
      <c r="AM238" s="47"/>
      <c r="AN238" s="47"/>
      <c r="AO238" s="47"/>
      <c r="AP238" s="47"/>
      <c r="AQ238" s="47"/>
      <c r="AR238" s="47"/>
      <c r="AS238" s="47"/>
      <c r="AT238" s="47"/>
      <c r="AU238" s="47"/>
      <c r="AV238" s="47"/>
      <c r="AW238" s="47"/>
      <c r="AX238" s="47"/>
      <c r="AY238" s="47"/>
      <c r="AZ238" s="47"/>
      <c r="BA238" s="47"/>
    </row>
    <row r="239" spans="1:53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40"/>
      <c r="Q239" s="41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  <c r="AQ239" s="42"/>
      <c r="AR239" s="42"/>
      <c r="AS239" s="42"/>
      <c r="AT239" s="42"/>
      <c r="AU239" s="42"/>
      <c r="AV239" s="42"/>
      <c r="AW239" s="42"/>
      <c r="AX239" s="42"/>
      <c r="AY239" s="42"/>
      <c r="AZ239" s="42"/>
      <c r="BA239" s="42"/>
    </row>
    <row r="240" spans="1:53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7"/>
      <c r="AC240" s="47"/>
      <c r="AD240" s="47"/>
      <c r="AE240" s="47"/>
      <c r="AF240" s="47"/>
      <c r="AG240" s="47"/>
      <c r="AH240" s="47"/>
      <c r="AI240" s="47"/>
      <c r="AJ240" s="47"/>
      <c r="AK240" s="47"/>
      <c r="AL240" s="47"/>
      <c r="AM240" s="47"/>
      <c r="AN240" s="47"/>
      <c r="AO240" s="47"/>
      <c r="AP240" s="47"/>
      <c r="AQ240" s="47"/>
      <c r="AR240" s="47"/>
      <c r="AS240" s="47"/>
      <c r="AT240" s="47"/>
      <c r="AU240" s="47"/>
      <c r="AV240" s="47"/>
      <c r="AW240" s="47"/>
      <c r="AX240" s="47"/>
      <c r="AY240" s="47"/>
      <c r="AZ240" s="47"/>
      <c r="BA240" s="47"/>
    </row>
    <row r="241" spans="1:53">
      <c r="A241" s="16" t="s">
        <v>0</v>
      </c>
      <c r="B241" s="17">
        <v>11</v>
      </c>
      <c r="C241" s="94" t="s">
        <v>30</v>
      </c>
      <c r="D241" s="95"/>
      <c r="E241" s="95"/>
      <c r="F241" s="95"/>
      <c r="G241" s="95"/>
      <c r="H241" s="95"/>
      <c r="I241" s="95"/>
      <c r="J241" s="95"/>
      <c r="K241" s="95"/>
      <c r="L241" s="95"/>
      <c r="M241" s="95"/>
      <c r="N241" s="95"/>
      <c r="O241" s="95"/>
      <c r="P241" s="96"/>
      <c r="Q241" s="97" t="str">
        <f>VLOOKUP(B241,'SPECIFY(Đặc Tả)(1)'!$A$5:$BA$33,2,0)</f>
        <v>Thay đổi quy định</v>
      </c>
      <c r="R241" s="98"/>
      <c r="S241" s="98"/>
      <c r="T241" s="98"/>
      <c r="U241" s="98"/>
      <c r="V241" s="98"/>
      <c r="W241" s="98"/>
      <c r="X241" s="98"/>
      <c r="Y241" s="98"/>
      <c r="Z241" s="98"/>
      <c r="AA241" s="98"/>
      <c r="AB241" s="98"/>
      <c r="AC241" s="98"/>
      <c r="AD241" s="98"/>
      <c r="AE241" s="98"/>
      <c r="AF241" s="98"/>
      <c r="AG241" s="98"/>
      <c r="AH241" s="98"/>
      <c r="AI241" s="98"/>
      <c r="AJ241" s="98"/>
      <c r="AK241" s="98"/>
      <c r="AL241" s="98"/>
      <c r="AM241" s="98"/>
      <c r="AN241" s="98"/>
      <c r="AO241" s="98"/>
      <c r="AP241" s="98"/>
      <c r="AQ241" s="98"/>
      <c r="AR241" s="98"/>
      <c r="AS241" s="98"/>
      <c r="AT241" s="98"/>
      <c r="AU241" s="98"/>
      <c r="AV241" s="98"/>
      <c r="AW241" s="98"/>
      <c r="AX241" s="98"/>
      <c r="AY241" s="98"/>
      <c r="AZ241" s="98"/>
      <c r="BA241" s="98"/>
    </row>
    <row r="242" spans="1:53">
      <c r="A242" s="51" t="s">
        <v>31</v>
      </c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6"/>
      <c r="Q242" s="37"/>
      <c r="R242" s="38"/>
      <c r="S242" s="38"/>
      <c r="T242" s="38"/>
      <c r="U242" s="38"/>
      <c r="V242" s="38"/>
      <c r="W242" s="38"/>
      <c r="X242" s="38"/>
      <c r="Y242" s="38"/>
      <c r="Z242" s="38"/>
      <c r="AA242" s="38"/>
      <c r="AB242" s="38"/>
      <c r="AC242" s="38"/>
      <c r="AD242" s="38"/>
      <c r="AE242" s="38"/>
      <c r="AF242" s="38"/>
      <c r="AG242" s="38"/>
      <c r="AH242" s="38"/>
      <c r="AI242" s="38"/>
      <c r="AJ242" s="38"/>
      <c r="AK242" s="38"/>
      <c r="AL242" s="38"/>
      <c r="AM242" s="38"/>
      <c r="AN242" s="38"/>
      <c r="AO242" s="38"/>
      <c r="AP242" s="38"/>
      <c r="AQ242" s="38"/>
      <c r="AR242" s="38"/>
      <c r="AS242" s="38"/>
      <c r="AT242" s="38"/>
      <c r="AU242" s="38"/>
      <c r="AV242" s="38"/>
      <c r="AW242" s="38"/>
      <c r="AX242" s="38"/>
      <c r="AY242" s="38"/>
      <c r="AZ242" s="38"/>
      <c r="BA242" s="38"/>
    </row>
    <row r="243" spans="1:53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4"/>
      <c r="Q243" s="46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7"/>
      <c r="AC243" s="47"/>
      <c r="AD243" s="47"/>
      <c r="AE243" s="47"/>
      <c r="AF243" s="47"/>
      <c r="AG243" s="47"/>
      <c r="AH243" s="47"/>
      <c r="AI243" s="47"/>
      <c r="AJ243" s="47"/>
      <c r="AK243" s="47"/>
      <c r="AL243" s="47"/>
      <c r="AM243" s="47"/>
      <c r="AN243" s="47"/>
      <c r="AO243" s="47"/>
      <c r="AP243" s="47"/>
      <c r="AQ243" s="47"/>
      <c r="AR243" s="47"/>
      <c r="AS243" s="47"/>
      <c r="AT243" s="47"/>
      <c r="AU243" s="47"/>
      <c r="AV243" s="47"/>
      <c r="AW243" s="47"/>
      <c r="AX243" s="47"/>
      <c r="AY243" s="47"/>
      <c r="AZ243" s="47"/>
      <c r="BA243" s="47"/>
    </row>
    <row r="244" spans="1:53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40"/>
      <c r="Q244" s="41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  <c r="AQ244" s="42"/>
      <c r="AR244" s="42"/>
      <c r="AS244" s="42"/>
      <c r="AT244" s="42"/>
      <c r="AU244" s="42"/>
      <c r="AV244" s="42"/>
      <c r="AW244" s="42"/>
      <c r="AX244" s="42"/>
      <c r="AY244" s="42"/>
      <c r="AZ244" s="42"/>
      <c r="BA244" s="42"/>
    </row>
    <row r="245" spans="1:53">
      <c r="A245" s="52" t="s">
        <v>32</v>
      </c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6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  <c r="AD245" s="45"/>
      <c r="AE245" s="45"/>
      <c r="AF245" s="45"/>
      <c r="AG245" s="45"/>
      <c r="AH245" s="45"/>
      <c r="AI245" s="45"/>
      <c r="AJ245" s="45"/>
      <c r="AK245" s="45"/>
      <c r="AL245" s="45"/>
      <c r="AM245" s="45"/>
      <c r="AN245" s="45"/>
      <c r="AO245" s="45"/>
      <c r="AP245" s="45"/>
      <c r="AQ245" s="45"/>
      <c r="AR245" s="45"/>
      <c r="AS245" s="45"/>
      <c r="AT245" s="45"/>
      <c r="AU245" s="45"/>
      <c r="AV245" s="45"/>
      <c r="AW245" s="45"/>
      <c r="AX245" s="45"/>
      <c r="AY245" s="45"/>
      <c r="AZ245" s="45"/>
      <c r="BA245" s="45"/>
    </row>
    <row r="246" spans="1:53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4"/>
      <c r="R246" s="45"/>
      <c r="S246" s="45"/>
      <c r="T246" s="45"/>
      <c r="U246" s="45"/>
      <c r="V246" s="45"/>
      <c r="W246" s="45"/>
      <c r="X246" s="45"/>
      <c r="Y246" s="45"/>
      <c r="Z246" s="45"/>
      <c r="AA246" s="45"/>
      <c r="AB246" s="45"/>
      <c r="AC246" s="45"/>
      <c r="AD246" s="45"/>
      <c r="AE246" s="45"/>
      <c r="AF246" s="45"/>
      <c r="AG246" s="45"/>
      <c r="AH246" s="45"/>
      <c r="AI246" s="45"/>
      <c r="AJ246" s="45"/>
      <c r="AK246" s="45"/>
      <c r="AL246" s="45"/>
      <c r="AM246" s="45"/>
      <c r="AN246" s="45"/>
      <c r="AO246" s="45"/>
      <c r="AP246" s="45"/>
      <c r="AQ246" s="45"/>
      <c r="AR246" s="45"/>
      <c r="AS246" s="45"/>
      <c r="AT246" s="45"/>
      <c r="AU246" s="45"/>
      <c r="AV246" s="45"/>
      <c r="AW246" s="45"/>
      <c r="AX246" s="45"/>
      <c r="AY246" s="45"/>
      <c r="AZ246" s="45"/>
      <c r="BA246" s="45"/>
    </row>
    <row r="247" spans="1:53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4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  <c r="AB247" s="45"/>
      <c r="AC247" s="45"/>
      <c r="AD247" s="45"/>
      <c r="AE247" s="45"/>
      <c r="AF247" s="45"/>
      <c r="AG247" s="45"/>
      <c r="AH247" s="45"/>
      <c r="AI247" s="45"/>
      <c r="AJ247" s="45"/>
      <c r="AK247" s="45"/>
      <c r="AL247" s="45"/>
      <c r="AM247" s="45"/>
      <c r="AN247" s="45"/>
      <c r="AO247" s="45"/>
      <c r="AP247" s="45"/>
      <c r="AQ247" s="45"/>
      <c r="AR247" s="45"/>
      <c r="AS247" s="45"/>
      <c r="AT247" s="45"/>
      <c r="AU247" s="45"/>
      <c r="AV247" s="45"/>
      <c r="AW247" s="45"/>
      <c r="AX247" s="45"/>
      <c r="AY247" s="45"/>
      <c r="AZ247" s="45"/>
      <c r="BA247" s="45"/>
    </row>
    <row r="248" spans="1:53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4"/>
      <c r="Q248" s="45"/>
      <c r="R248" s="45"/>
      <c r="S248" s="45"/>
      <c r="T248" s="45"/>
      <c r="U248" s="45"/>
      <c r="V248" s="45"/>
      <c r="W248" s="45"/>
      <c r="X248" s="45"/>
      <c r="Y248" s="45"/>
      <c r="Z248" s="45"/>
      <c r="AA248" s="45"/>
      <c r="AB248" s="45"/>
      <c r="AC248" s="45"/>
      <c r="AD248" s="45"/>
      <c r="AE248" s="45"/>
      <c r="AF248" s="45"/>
      <c r="AG248" s="45"/>
      <c r="AH248" s="45"/>
      <c r="AI248" s="45"/>
      <c r="AJ248" s="45"/>
      <c r="AK248" s="45"/>
      <c r="AL248" s="45"/>
      <c r="AM248" s="45"/>
      <c r="AN248" s="45"/>
      <c r="AO248" s="45"/>
      <c r="AP248" s="45"/>
      <c r="AQ248" s="45"/>
      <c r="AR248" s="45"/>
      <c r="AS248" s="45"/>
      <c r="AT248" s="45"/>
      <c r="AU248" s="45"/>
      <c r="AV248" s="45"/>
      <c r="AW248" s="45"/>
      <c r="AX248" s="45"/>
      <c r="AY248" s="45"/>
      <c r="AZ248" s="45"/>
      <c r="BA248" s="45"/>
    </row>
    <row r="249" spans="1:53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4"/>
      <c r="Q249" s="45"/>
      <c r="R249" s="45"/>
      <c r="S249" s="45"/>
      <c r="T249" s="45"/>
      <c r="U249" s="45"/>
      <c r="V249" s="45"/>
      <c r="W249" s="45"/>
      <c r="X249" s="45"/>
      <c r="Y249" s="45"/>
      <c r="Z249" s="45"/>
      <c r="AA249" s="45"/>
      <c r="AB249" s="45"/>
      <c r="AC249" s="45"/>
      <c r="AD249" s="45"/>
      <c r="AE249" s="45"/>
      <c r="AF249" s="45"/>
      <c r="AG249" s="45"/>
      <c r="AH249" s="45"/>
      <c r="AI249" s="45"/>
      <c r="AJ249" s="45"/>
      <c r="AK249" s="45"/>
      <c r="AL249" s="45"/>
      <c r="AM249" s="45"/>
      <c r="AN249" s="45"/>
      <c r="AO249" s="45"/>
      <c r="AP249" s="45"/>
      <c r="AQ249" s="45"/>
      <c r="AR249" s="45"/>
      <c r="AS249" s="45"/>
      <c r="AT249" s="45"/>
      <c r="AU249" s="45"/>
      <c r="AV249" s="45"/>
      <c r="AW249" s="45"/>
      <c r="AX249" s="45"/>
      <c r="AY249" s="45"/>
      <c r="AZ249" s="45"/>
      <c r="BA249" s="45"/>
    </row>
    <row r="250" spans="1:53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4"/>
      <c r="Q250" s="45"/>
      <c r="R250" s="45"/>
      <c r="S250" s="45"/>
      <c r="T250" s="45"/>
      <c r="U250" s="45"/>
      <c r="V250" s="45"/>
      <c r="W250" s="45"/>
      <c r="X250" s="45"/>
      <c r="Y250" s="45"/>
      <c r="Z250" s="45"/>
      <c r="AA250" s="45"/>
      <c r="AB250" s="45"/>
      <c r="AC250" s="45"/>
      <c r="AD250" s="45"/>
      <c r="AE250" s="45"/>
      <c r="AF250" s="45"/>
      <c r="AG250" s="45"/>
      <c r="AH250" s="45"/>
      <c r="AI250" s="45"/>
      <c r="AJ250" s="45"/>
      <c r="AK250" s="45"/>
      <c r="AL250" s="45"/>
      <c r="AM250" s="45"/>
      <c r="AN250" s="45"/>
      <c r="AO250" s="45"/>
      <c r="AP250" s="45"/>
      <c r="AQ250" s="45"/>
      <c r="AR250" s="45"/>
      <c r="AS250" s="45"/>
      <c r="AT250" s="45"/>
      <c r="AU250" s="45"/>
      <c r="AV250" s="45"/>
      <c r="AW250" s="45"/>
      <c r="AX250" s="45"/>
      <c r="AY250" s="45"/>
      <c r="AZ250" s="45"/>
      <c r="BA250" s="45"/>
    </row>
    <row r="251" spans="1:53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4"/>
      <c r="Q251" s="45"/>
      <c r="R251" s="45"/>
      <c r="S251" s="45"/>
      <c r="T251" s="45"/>
      <c r="U251" s="45"/>
      <c r="V251" s="45"/>
      <c r="W251" s="45"/>
      <c r="X251" s="45"/>
      <c r="Y251" s="45"/>
      <c r="Z251" s="45"/>
      <c r="AA251" s="45"/>
      <c r="AB251" s="45"/>
      <c r="AC251" s="45"/>
      <c r="AD251" s="45"/>
      <c r="AE251" s="45"/>
      <c r="AF251" s="45"/>
      <c r="AG251" s="45"/>
      <c r="AH251" s="45"/>
      <c r="AI251" s="45"/>
      <c r="AJ251" s="45"/>
      <c r="AK251" s="45"/>
      <c r="AL251" s="45"/>
      <c r="AM251" s="45"/>
      <c r="AN251" s="45"/>
      <c r="AO251" s="45"/>
      <c r="AP251" s="45"/>
      <c r="AQ251" s="45"/>
      <c r="AR251" s="45"/>
      <c r="AS251" s="45"/>
      <c r="AT251" s="45"/>
      <c r="AU251" s="45"/>
      <c r="AV251" s="45"/>
      <c r="AW251" s="45"/>
      <c r="AX251" s="45"/>
      <c r="AY251" s="45"/>
      <c r="AZ251" s="45"/>
      <c r="BA251" s="45"/>
    </row>
    <row r="252" spans="1:53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40"/>
      <c r="Q252" s="45"/>
      <c r="R252" s="45"/>
      <c r="S252" s="45"/>
      <c r="T252" s="45"/>
      <c r="U252" s="45"/>
      <c r="V252" s="45"/>
      <c r="W252" s="45"/>
      <c r="X252" s="45"/>
      <c r="Y252" s="45"/>
      <c r="Z252" s="45"/>
      <c r="AA252" s="45"/>
      <c r="AB252" s="45"/>
      <c r="AC252" s="45"/>
      <c r="AD252" s="45"/>
      <c r="AE252" s="45"/>
      <c r="AF252" s="45"/>
      <c r="AG252" s="45"/>
      <c r="AH252" s="45"/>
      <c r="AI252" s="45"/>
      <c r="AJ252" s="45"/>
      <c r="AK252" s="45"/>
      <c r="AL252" s="45"/>
      <c r="AM252" s="45"/>
      <c r="AN252" s="45"/>
      <c r="AO252" s="45"/>
      <c r="AP252" s="45"/>
      <c r="AQ252" s="45"/>
      <c r="AR252" s="45"/>
      <c r="AS252" s="45"/>
      <c r="AT252" s="45"/>
      <c r="AU252" s="45"/>
      <c r="AV252" s="45"/>
      <c r="AW252" s="45"/>
      <c r="AX252" s="45"/>
      <c r="AY252" s="45"/>
      <c r="AZ252" s="45"/>
      <c r="BA252" s="45"/>
    </row>
    <row r="253" spans="1:53">
      <c r="A253" s="52" t="s">
        <v>33</v>
      </c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6"/>
      <c r="Q253" s="37"/>
      <c r="R253" s="38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  <c r="AC253" s="38"/>
      <c r="AD253" s="38"/>
      <c r="AE253" s="38"/>
      <c r="AF253" s="38"/>
      <c r="AG253" s="38"/>
      <c r="AH253" s="38"/>
      <c r="AI253" s="38"/>
      <c r="AJ253" s="38"/>
      <c r="AK253" s="38"/>
      <c r="AL253" s="38"/>
      <c r="AM253" s="38"/>
      <c r="AN253" s="38"/>
      <c r="AO253" s="38"/>
      <c r="AP253" s="38"/>
      <c r="AQ253" s="38"/>
      <c r="AR253" s="38"/>
      <c r="AS253" s="38"/>
      <c r="AT253" s="38"/>
      <c r="AU253" s="38"/>
      <c r="AV253" s="38"/>
      <c r="AW253" s="38"/>
      <c r="AX253" s="38"/>
      <c r="AY253" s="38"/>
      <c r="AZ253" s="38"/>
      <c r="BA253" s="38"/>
    </row>
    <row r="254" spans="1:53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4"/>
      <c r="Q254" s="46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7"/>
      <c r="AC254" s="47"/>
      <c r="AD254" s="47"/>
      <c r="AE254" s="47"/>
      <c r="AF254" s="47"/>
      <c r="AG254" s="47"/>
      <c r="AH254" s="47"/>
      <c r="AI254" s="47"/>
      <c r="AJ254" s="47"/>
      <c r="AK254" s="47"/>
      <c r="AL254" s="47"/>
      <c r="AM254" s="47"/>
      <c r="AN254" s="47"/>
      <c r="AO254" s="47"/>
      <c r="AP254" s="47"/>
      <c r="AQ254" s="47"/>
      <c r="AR254" s="47"/>
      <c r="AS254" s="47"/>
      <c r="AT254" s="47"/>
      <c r="AU254" s="47"/>
      <c r="AV254" s="47"/>
      <c r="AW254" s="47"/>
      <c r="AX254" s="47"/>
      <c r="AY254" s="47"/>
      <c r="AZ254" s="47"/>
      <c r="BA254" s="47"/>
    </row>
    <row r="255" spans="1:53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4"/>
      <c r="Q255" s="46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7"/>
      <c r="AC255" s="47"/>
      <c r="AD255" s="47"/>
      <c r="AE255" s="47"/>
      <c r="AF255" s="47"/>
      <c r="AG255" s="47"/>
      <c r="AH255" s="47"/>
      <c r="AI255" s="47"/>
      <c r="AJ255" s="47"/>
      <c r="AK255" s="47"/>
      <c r="AL255" s="47"/>
      <c r="AM255" s="47"/>
      <c r="AN255" s="47"/>
      <c r="AO255" s="47"/>
      <c r="AP255" s="47"/>
      <c r="AQ255" s="47"/>
      <c r="AR255" s="47"/>
      <c r="AS255" s="47"/>
      <c r="AT255" s="47"/>
      <c r="AU255" s="47"/>
      <c r="AV255" s="47"/>
      <c r="AW255" s="47"/>
      <c r="AX255" s="47"/>
      <c r="AY255" s="47"/>
      <c r="AZ255" s="47"/>
      <c r="BA255" s="47"/>
    </row>
    <row r="256" spans="1:53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4"/>
      <c r="Q256" s="46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7"/>
      <c r="AC256" s="47"/>
      <c r="AD256" s="47"/>
      <c r="AE256" s="47"/>
      <c r="AF256" s="47"/>
      <c r="AG256" s="47"/>
      <c r="AH256" s="47"/>
      <c r="AI256" s="47"/>
      <c r="AJ256" s="47"/>
      <c r="AK256" s="47"/>
      <c r="AL256" s="47"/>
      <c r="AM256" s="47"/>
      <c r="AN256" s="47"/>
      <c r="AO256" s="47"/>
      <c r="AP256" s="47"/>
      <c r="AQ256" s="47"/>
      <c r="AR256" s="47"/>
      <c r="AS256" s="47"/>
      <c r="AT256" s="47"/>
      <c r="AU256" s="47"/>
      <c r="AV256" s="47"/>
      <c r="AW256" s="47"/>
      <c r="AX256" s="47"/>
      <c r="AY256" s="47"/>
      <c r="AZ256" s="47"/>
      <c r="BA256" s="47"/>
    </row>
    <row r="257" spans="1:53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4"/>
      <c r="Q257" s="46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  <c r="AC257" s="47"/>
      <c r="AD257" s="47"/>
      <c r="AE257" s="47"/>
      <c r="AF257" s="47"/>
      <c r="AG257" s="47"/>
      <c r="AH257" s="47"/>
      <c r="AI257" s="47"/>
      <c r="AJ257" s="47"/>
      <c r="AK257" s="47"/>
      <c r="AL257" s="47"/>
      <c r="AM257" s="47"/>
      <c r="AN257" s="47"/>
      <c r="AO257" s="47"/>
      <c r="AP257" s="47"/>
      <c r="AQ257" s="47"/>
      <c r="AR257" s="47"/>
      <c r="AS257" s="47"/>
      <c r="AT257" s="47"/>
      <c r="AU257" s="47"/>
      <c r="AV257" s="47"/>
      <c r="AW257" s="47"/>
      <c r="AX257" s="47"/>
      <c r="AY257" s="47"/>
      <c r="AZ257" s="47"/>
      <c r="BA257" s="47"/>
    </row>
    <row r="258" spans="1:53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40"/>
      <c r="Q258" s="41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42"/>
      <c r="AN258" s="42"/>
      <c r="AO258" s="42"/>
      <c r="AP258" s="42"/>
      <c r="AQ258" s="42"/>
      <c r="AR258" s="42"/>
      <c r="AS258" s="42"/>
      <c r="AT258" s="42"/>
      <c r="AU258" s="42"/>
      <c r="AV258" s="42"/>
      <c r="AW258" s="42"/>
      <c r="AX258" s="42"/>
      <c r="AY258" s="42"/>
      <c r="AZ258" s="42"/>
      <c r="BA258" s="42"/>
    </row>
    <row r="259" spans="1:53">
      <c r="A259" s="52" t="s">
        <v>34</v>
      </c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6"/>
      <c r="Q259" s="45"/>
      <c r="R259" s="45"/>
      <c r="S259" s="45"/>
      <c r="T259" s="45"/>
      <c r="U259" s="45"/>
      <c r="V259" s="45"/>
      <c r="W259" s="45"/>
      <c r="X259" s="45"/>
      <c r="Y259" s="45"/>
      <c r="Z259" s="45"/>
      <c r="AA259" s="45"/>
      <c r="AB259" s="45"/>
      <c r="AC259" s="45"/>
      <c r="AD259" s="45"/>
      <c r="AE259" s="45"/>
      <c r="AF259" s="45"/>
      <c r="AG259" s="45"/>
      <c r="AH259" s="45"/>
      <c r="AI259" s="45"/>
      <c r="AJ259" s="45"/>
      <c r="AK259" s="45"/>
      <c r="AL259" s="45"/>
      <c r="AM259" s="45"/>
      <c r="AN259" s="45"/>
      <c r="AO259" s="45"/>
      <c r="AP259" s="45"/>
      <c r="AQ259" s="45"/>
      <c r="AR259" s="45"/>
      <c r="AS259" s="45"/>
      <c r="AT259" s="45"/>
      <c r="AU259" s="45"/>
      <c r="AV259" s="45"/>
      <c r="AW259" s="45"/>
      <c r="AX259" s="45"/>
      <c r="AY259" s="45"/>
      <c r="AZ259" s="45"/>
      <c r="BA259" s="45"/>
    </row>
    <row r="260" spans="1:53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4"/>
      <c r="Q260" s="45"/>
      <c r="R260" s="45"/>
      <c r="S260" s="45"/>
      <c r="T260" s="45"/>
      <c r="U260" s="45"/>
      <c r="V260" s="45"/>
      <c r="W260" s="45"/>
      <c r="X260" s="45"/>
      <c r="Y260" s="45"/>
      <c r="Z260" s="45"/>
      <c r="AA260" s="45"/>
      <c r="AB260" s="45"/>
      <c r="AC260" s="45"/>
      <c r="AD260" s="45"/>
      <c r="AE260" s="45"/>
      <c r="AF260" s="45"/>
      <c r="AG260" s="45"/>
      <c r="AH260" s="45"/>
      <c r="AI260" s="45"/>
      <c r="AJ260" s="45"/>
      <c r="AK260" s="45"/>
      <c r="AL260" s="45"/>
      <c r="AM260" s="45"/>
      <c r="AN260" s="45"/>
      <c r="AO260" s="45"/>
      <c r="AP260" s="45"/>
      <c r="AQ260" s="45"/>
      <c r="AR260" s="45"/>
      <c r="AS260" s="45"/>
      <c r="AT260" s="45"/>
      <c r="AU260" s="45"/>
      <c r="AV260" s="45"/>
      <c r="AW260" s="45"/>
      <c r="AX260" s="45"/>
      <c r="AY260" s="45"/>
      <c r="AZ260" s="45"/>
      <c r="BA260" s="45"/>
    </row>
    <row r="261" spans="1:53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40"/>
      <c r="Q261" s="45"/>
      <c r="R261" s="45"/>
      <c r="S261" s="45"/>
      <c r="T261" s="45"/>
      <c r="U261" s="45"/>
      <c r="V261" s="45"/>
      <c r="W261" s="45"/>
      <c r="X261" s="45"/>
      <c r="Y261" s="45"/>
      <c r="Z261" s="45"/>
      <c r="AA261" s="45"/>
      <c r="AB261" s="45"/>
      <c r="AC261" s="45"/>
      <c r="AD261" s="45"/>
      <c r="AE261" s="45"/>
      <c r="AF261" s="45"/>
      <c r="AG261" s="45"/>
      <c r="AH261" s="45"/>
      <c r="AI261" s="45"/>
      <c r="AJ261" s="45"/>
      <c r="AK261" s="45"/>
      <c r="AL261" s="45"/>
      <c r="AM261" s="45"/>
      <c r="AN261" s="45"/>
      <c r="AO261" s="45"/>
      <c r="AP261" s="45"/>
      <c r="AQ261" s="45"/>
      <c r="AR261" s="45"/>
      <c r="AS261" s="45"/>
      <c r="AT261" s="45"/>
      <c r="AU261" s="45"/>
      <c r="AV261" s="45"/>
      <c r="AW261" s="45"/>
      <c r="AX261" s="45"/>
      <c r="AY261" s="45"/>
      <c r="AZ261" s="45"/>
      <c r="BA261" s="45"/>
    </row>
    <row r="262" spans="1:53">
      <c r="A262" s="52" t="s">
        <v>35</v>
      </c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6"/>
      <c r="Q262" s="37"/>
      <c r="R262" s="38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  <c r="AC262" s="38"/>
      <c r="AD262" s="38"/>
      <c r="AE262" s="38"/>
      <c r="AF262" s="38"/>
      <c r="AG262" s="38"/>
      <c r="AH262" s="38"/>
      <c r="AI262" s="38"/>
      <c r="AJ262" s="38"/>
      <c r="AK262" s="38"/>
      <c r="AL262" s="38"/>
      <c r="AM262" s="38"/>
      <c r="AN262" s="38"/>
      <c r="AO262" s="38"/>
      <c r="AP262" s="38"/>
      <c r="AQ262" s="38"/>
      <c r="AR262" s="38"/>
      <c r="AS262" s="38"/>
      <c r="AT262" s="38"/>
      <c r="AU262" s="38"/>
      <c r="AV262" s="38"/>
      <c r="AW262" s="38"/>
      <c r="AX262" s="38"/>
      <c r="AY262" s="38"/>
      <c r="AZ262" s="38"/>
      <c r="BA262" s="38"/>
    </row>
    <row r="263" spans="1:53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4"/>
      <c r="Q263" s="46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7"/>
      <c r="AC263" s="47"/>
      <c r="AD263" s="47"/>
      <c r="AE263" s="47"/>
      <c r="AF263" s="47"/>
      <c r="AG263" s="47"/>
      <c r="AH263" s="47"/>
      <c r="AI263" s="47"/>
      <c r="AJ263" s="47"/>
      <c r="AK263" s="47"/>
      <c r="AL263" s="47"/>
      <c r="AM263" s="47"/>
      <c r="AN263" s="47"/>
      <c r="AO263" s="47"/>
      <c r="AP263" s="47"/>
      <c r="AQ263" s="47"/>
      <c r="AR263" s="47"/>
      <c r="AS263" s="47"/>
      <c r="AT263" s="47"/>
      <c r="AU263" s="47"/>
      <c r="AV263" s="47"/>
      <c r="AW263" s="47"/>
      <c r="AX263" s="47"/>
      <c r="AY263" s="47"/>
      <c r="AZ263" s="47"/>
      <c r="BA263" s="47"/>
    </row>
    <row r="264" spans="1:53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40"/>
      <c r="Q264" s="41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42"/>
      <c r="AN264" s="42"/>
      <c r="AO264" s="42"/>
      <c r="AP264" s="42"/>
      <c r="AQ264" s="42"/>
      <c r="AR264" s="42"/>
      <c r="AS264" s="42"/>
      <c r="AT264" s="42"/>
      <c r="AU264" s="42"/>
      <c r="AV264" s="42"/>
      <c r="AW264" s="42"/>
      <c r="AX264" s="42"/>
      <c r="AY264" s="42"/>
      <c r="AZ264" s="42"/>
      <c r="BA264" s="42"/>
    </row>
    <row r="265" spans="1:53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7"/>
      <c r="AC265" s="47"/>
      <c r="AD265" s="47"/>
      <c r="AE265" s="47"/>
      <c r="AF265" s="47"/>
      <c r="AG265" s="47"/>
      <c r="AH265" s="47"/>
      <c r="AI265" s="47"/>
      <c r="AJ265" s="47"/>
      <c r="AK265" s="47"/>
      <c r="AL265" s="47"/>
      <c r="AM265" s="47"/>
      <c r="AN265" s="47"/>
      <c r="AO265" s="47"/>
      <c r="AP265" s="47"/>
      <c r="AQ265" s="47"/>
      <c r="AR265" s="47"/>
      <c r="AS265" s="47"/>
      <c r="AT265" s="47"/>
      <c r="AU265" s="47"/>
      <c r="AV265" s="47"/>
      <c r="AW265" s="47"/>
      <c r="AX265" s="47"/>
      <c r="AY265" s="47"/>
      <c r="AZ265" s="47"/>
      <c r="BA265" s="47"/>
    </row>
    <row r="266" spans="1:53" s="53" customFormat="1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7"/>
      <c r="AC266" s="47"/>
      <c r="AD266" s="47"/>
      <c r="AE266" s="47"/>
      <c r="AF266" s="47"/>
      <c r="AG266" s="47"/>
      <c r="AH266" s="47"/>
      <c r="AI266" s="47"/>
      <c r="AJ266" s="47"/>
      <c r="AK266" s="47"/>
      <c r="AL266" s="47"/>
      <c r="AM266" s="47"/>
      <c r="AN266" s="47"/>
      <c r="AO266" s="47"/>
      <c r="AP266" s="47"/>
      <c r="AQ266" s="47"/>
      <c r="AR266" s="47"/>
      <c r="AS266" s="47"/>
      <c r="AT266" s="47"/>
      <c r="AU266" s="47"/>
      <c r="AV266" s="47"/>
      <c r="AW266" s="47"/>
      <c r="AX266" s="47"/>
      <c r="AY266" s="47"/>
      <c r="AZ266" s="47"/>
      <c r="BA266" s="47"/>
    </row>
  </sheetData>
  <mergeCells count="29">
    <mergeCell ref="A1:O1"/>
    <mergeCell ref="P1:AH1"/>
    <mergeCell ref="AI1:AM1"/>
    <mergeCell ref="AN1:BA1"/>
    <mergeCell ref="AI2:AM2"/>
    <mergeCell ref="AN2:BA2"/>
    <mergeCell ref="C91:P91"/>
    <mergeCell ref="Q91:BA91"/>
    <mergeCell ref="A3:H3"/>
    <mergeCell ref="C4:P4"/>
    <mergeCell ref="Q4:BA4"/>
    <mergeCell ref="C26:P26"/>
    <mergeCell ref="Q26:BA26"/>
    <mergeCell ref="C40:P40"/>
    <mergeCell ref="Q40:BA40"/>
    <mergeCell ref="C65:P65"/>
    <mergeCell ref="Q65:BA65"/>
    <mergeCell ref="C216:P216"/>
    <mergeCell ref="Q216:BA216"/>
    <mergeCell ref="C241:P241"/>
    <mergeCell ref="Q241:BA241"/>
    <mergeCell ref="C116:P116"/>
    <mergeCell ref="Q116:BA116"/>
    <mergeCell ref="C141:P141"/>
    <mergeCell ref="Q141:BA141"/>
    <mergeCell ref="C166:P166"/>
    <mergeCell ref="Q166:BA166"/>
    <mergeCell ref="C191:P191"/>
    <mergeCell ref="Q191:BA191"/>
  </mergeCells>
  <pageMargins left="0.7" right="0.7" top="0.75" bottom="0.75" header="0.3" footer="0.3"/>
  <pageSetup paperSize="0" orientation="portrait" horizontalDpi="0" verticalDpi="0" copies="0"/>
  <headerFooter>
    <oddHeader>&amp;CSPECIFY USE CASE</oddHead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>
      <selection activeCell="H24" sqref="H24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Cover(Tổng Quan)</vt:lpstr>
      <vt:lpstr>History(Lich Su)</vt:lpstr>
      <vt:lpstr>SPECIFY(Đặc Tả)(1)</vt:lpstr>
      <vt:lpstr>SPECIFY(Chi Tiết)(2)</vt:lpstr>
      <vt:lpstr>Sô Đồ DB</vt:lpstr>
      <vt:lpstr>'SPECIFY(Chi Tiết)(2)'!Print_Area</vt:lpstr>
      <vt:lpstr>'SPECIFY(Đặc Tả)(1)'!Print_Area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HaiPM</dc:creator>
  <cp:lastModifiedBy>HaiPM</cp:lastModifiedBy>
  <dcterms:created xsi:type="dcterms:W3CDTF">2012-03-29T14:41:59Z</dcterms:created>
  <dcterms:modified xsi:type="dcterms:W3CDTF">2012-04-02T14:29:40Z</dcterms:modified>
</cp:coreProperties>
</file>