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te\Lab_project\git_Indruino\IOT_ESP32\Indruino-Iot-Project\FW\Hau\mem_map_data_trans\"/>
    </mc:Choice>
  </mc:AlternateContent>
  <xr:revisionPtr revIDLastSave="0" documentId="13_ncr:1_{40B4639D-A410-4F4C-A83C-B193579B33DE}" xr6:coauthVersionLast="45" xr6:coauthVersionMax="45" xr10:uidLastSave="{00000000-0000-0000-0000-000000000000}"/>
  <bookViews>
    <workbookView xWindow="7008" yWindow="600" windowWidth="17280" windowHeight="8976" xr2:uid="{00000000-000D-0000-FFFF-FFFF00000000}"/>
  </bookViews>
  <sheets>
    <sheet name="Mega" sheetId="1" r:id="rId1"/>
    <sheet name="ESP" sheetId="2" r:id="rId2"/>
    <sheet name="file chung" sheetId="3" r:id="rId3"/>
    <sheet name="TOPIC_MQT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" i="1" l="1"/>
  <c r="R42" i="1"/>
  <c r="R43" i="1" s="1"/>
  <c r="R44" i="1" s="1"/>
  <c r="R46" i="1"/>
  <c r="R47" i="1"/>
  <c r="R48" i="1"/>
  <c r="R49" i="1" s="1"/>
  <c r="R51" i="1"/>
  <c r="R52" i="1"/>
  <c r="R53" i="1" s="1"/>
  <c r="R54" i="1" s="1"/>
  <c r="R56" i="1"/>
  <c r="R57" i="1"/>
  <c r="R58" i="1"/>
  <c r="R59" i="1" s="1"/>
  <c r="R61" i="1"/>
  <c r="R62" i="1"/>
  <c r="R63" i="1" s="1"/>
  <c r="R64" i="1" s="1"/>
  <c r="R66" i="1"/>
  <c r="R67" i="1"/>
  <c r="R68" i="1"/>
  <c r="R69" i="1" s="1"/>
  <c r="R71" i="1"/>
  <c r="R72" i="1"/>
  <c r="R73" i="1" s="1"/>
  <c r="R74" i="1" s="1"/>
  <c r="R76" i="1"/>
  <c r="R77" i="1"/>
  <c r="R78" i="1"/>
  <c r="R79" i="1" s="1"/>
  <c r="R81" i="1"/>
  <c r="R82" i="1"/>
  <c r="R83" i="1" s="1"/>
  <c r="R84" i="1" s="1"/>
  <c r="R37" i="1"/>
  <c r="R38" i="1" s="1"/>
  <c r="R39" i="1" s="1"/>
  <c r="R36" i="1"/>
  <c r="T88" i="1"/>
  <c r="B51" i="1"/>
  <c r="M50" i="2" l="1"/>
  <c r="C29" i="3" l="1"/>
  <c r="C13" i="3"/>
  <c r="A51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N8" i="2"/>
  <c r="N9" i="2" s="1"/>
  <c r="N10" i="2" s="1"/>
  <c r="N11" i="2" s="1"/>
  <c r="N12" i="2" s="1"/>
  <c r="N7" i="2"/>
  <c r="S4" i="1"/>
  <c r="B7" i="1"/>
  <c r="B8" i="1" s="1"/>
  <c r="B9" i="1" s="1"/>
  <c r="B10" i="1" s="1"/>
  <c r="B11" i="1" s="1"/>
  <c r="B12" i="1" s="1"/>
  <c r="B6" i="1"/>
  <c r="B20" i="3"/>
  <c r="B6" i="3"/>
  <c r="A4" i="2"/>
  <c r="N13" i="2" l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31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1" i="1" s="1"/>
  <c r="B39" i="1" s="1"/>
  <c r="B40" i="1" s="1"/>
  <c r="N6" i="2"/>
  <c r="S5" i="1"/>
  <c r="S6" i="1" s="1"/>
  <c r="S7" i="1" s="1"/>
  <c r="S8" i="1" s="1"/>
  <c r="S9" i="1" l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7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B41" i="1"/>
  <c r="B42" i="1" s="1"/>
  <c r="B43" i="1" s="1"/>
  <c r="B44" i="1" s="1"/>
  <c r="B45" i="1" s="1"/>
  <c r="B46" i="1" s="1"/>
  <c r="B47" i="1" s="1"/>
  <c r="B48" i="1" s="1"/>
  <c r="B49" i="1" s="1"/>
  <c r="B21" i="3"/>
  <c r="B22" i="3" s="1"/>
  <c r="B23" i="3" s="1"/>
  <c r="B24" i="3" s="1"/>
  <c r="B25" i="3" s="1"/>
  <c r="B26" i="3" s="1"/>
  <c r="B27" i="3" s="1"/>
  <c r="B7" i="3"/>
  <c r="B8" i="3" s="1"/>
  <c r="B9" i="3" s="1"/>
  <c r="B10" i="3" s="1"/>
  <c r="B11" i="3" s="1"/>
  <c r="F49" i="2" l="1"/>
  <c r="S84" i="1" l="1"/>
  <c r="S85" i="1" s="1"/>
</calcChain>
</file>

<file path=xl/sharedStrings.xml><?xml version="1.0" encoding="utf-8"?>
<sst xmlns="http://schemas.openxmlformats.org/spreadsheetml/2006/main" count="983" uniqueCount="267">
  <si>
    <t>stt</t>
  </si>
  <si>
    <t>ext</t>
  </si>
  <si>
    <t>size</t>
  </si>
  <si>
    <t>R</t>
  </si>
  <si>
    <t>R/W</t>
  </si>
  <si>
    <t>Mode_time</t>
  </si>
  <si>
    <t>Year</t>
  </si>
  <si>
    <t>Day</t>
  </si>
  <si>
    <t>Month</t>
  </si>
  <si>
    <t>Day of week</t>
  </si>
  <si>
    <t>Hour</t>
  </si>
  <si>
    <t>Minute</t>
  </si>
  <si>
    <t>Second</t>
  </si>
  <si>
    <t>ADC_I/O_0</t>
  </si>
  <si>
    <t>ADC_I/O_1</t>
  </si>
  <si>
    <t>ADC_I/O_2</t>
  </si>
  <si>
    <t>ADC_I/O_3</t>
  </si>
  <si>
    <t>ADC_I/O_4</t>
  </si>
  <si>
    <t>ADC_I/O_5</t>
  </si>
  <si>
    <t>ADC_I/O_6</t>
  </si>
  <si>
    <t>ADC_I/O_7</t>
  </si>
  <si>
    <t>modbus reg slave</t>
  </si>
  <si>
    <t>EEPROM mega</t>
  </si>
  <si>
    <t>Function code</t>
  </si>
  <si>
    <t>DOW</t>
  </si>
  <si>
    <t>FN</t>
  </si>
  <si>
    <t>Packet time 1</t>
  </si>
  <si>
    <t>Packet time 2</t>
  </si>
  <si>
    <t>Packet time 3</t>
  </si>
  <si>
    <t>Packet time 4</t>
  </si>
  <si>
    <t>Packet time 5</t>
  </si>
  <si>
    <t>Packet time 6</t>
  </si>
  <si>
    <t>Packet time 7</t>
  </si>
  <si>
    <t>Packet time 8</t>
  </si>
  <si>
    <t>Packet time 9</t>
  </si>
  <si>
    <t>Packet time 0</t>
  </si>
  <si>
    <t>Function number</t>
  </si>
  <si>
    <t>Size EEPROM</t>
  </si>
  <si>
    <t>Ext</t>
  </si>
  <si>
    <t>EEPROM ESP</t>
  </si>
  <si>
    <t>modbus RTU reg</t>
  </si>
  <si>
    <t>ModeWifi</t>
  </si>
  <si>
    <t>Time setup</t>
  </si>
  <si>
    <t>ModeIP</t>
  </si>
  <si>
    <t>IP</t>
  </si>
  <si>
    <t>GW</t>
  </si>
  <si>
    <t>SUB</t>
  </si>
  <si>
    <t>USER</t>
  </si>
  <si>
    <t>Mac</t>
  </si>
  <si>
    <t>PASS</t>
  </si>
  <si>
    <t>Mode protocol</t>
  </si>
  <si>
    <t>mode</t>
  </si>
  <si>
    <t>common</t>
  </si>
  <si>
    <t>mqtt</t>
  </si>
  <si>
    <t>IP server</t>
  </si>
  <si>
    <t>user</t>
  </si>
  <si>
    <t>pass</t>
  </si>
  <si>
    <t>qos</t>
  </si>
  <si>
    <t>port</t>
  </si>
  <si>
    <t>UDP</t>
  </si>
  <si>
    <t>TCP</t>
  </si>
  <si>
    <t>ModbusTCP</t>
  </si>
  <si>
    <t>FTP</t>
  </si>
  <si>
    <t>Data Logging</t>
  </si>
  <si>
    <t>Mode</t>
  </si>
  <si>
    <t>type</t>
  </si>
  <si>
    <t>Server stoage</t>
  </si>
  <si>
    <t>ext data</t>
  </si>
  <si>
    <t>LOW BIT</t>
  </si>
  <si>
    <t>HIGH BIT</t>
  </si>
  <si>
    <t>Err code</t>
  </si>
  <si>
    <t>Time system</t>
  </si>
  <si>
    <t>address</t>
  </si>
  <si>
    <t>Data name</t>
  </si>
  <si>
    <t>Access</t>
  </si>
  <si>
    <t>Default value</t>
  </si>
  <si>
    <t>Range</t>
  </si>
  <si>
    <t>Unit</t>
  </si>
  <si>
    <t>Model Number</t>
  </si>
  <si>
    <t xml:space="preserve">Description </t>
  </si>
  <si>
    <t>Name of board</t>
  </si>
  <si>
    <t>ID of board</t>
  </si>
  <si>
    <t>FW version</t>
  </si>
  <si>
    <t>Return Delay Time</t>
  </si>
  <si>
    <t>ID of modbus</t>
  </si>
  <si>
    <t>Time respond</t>
  </si>
  <si>
    <t>ERR code</t>
  </si>
  <si>
    <t>0-255</t>
  </si>
  <si>
    <t>0-13</t>
  </si>
  <si>
    <t>1-255</t>
  </si>
  <si>
    <t>ID_S1</t>
  </si>
  <si>
    <t>Baud_S1</t>
  </si>
  <si>
    <t>COM1</t>
  </si>
  <si>
    <t>data user</t>
  </si>
  <si>
    <t>Size RAM ESP32: 520 kb</t>
  </si>
  <si>
    <t>Control table of EEPROM Area</t>
  </si>
  <si>
    <t>Control table of RAM Area</t>
  </si>
  <si>
    <t>Size Ram</t>
  </si>
  <si>
    <t>Size RAM MEGA: 8kb</t>
  </si>
  <si>
    <t>Size EEPROM MEGA: 4kb</t>
  </si>
  <si>
    <t>Size EEPROM ESP32: 4kb</t>
  </si>
  <si>
    <t>Baud Modbus</t>
  </si>
  <si>
    <t>byte</t>
  </si>
  <si>
    <t>0-59</t>
  </si>
  <si>
    <t>0-23</t>
  </si>
  <si>
    <t>0-7</t>
  </si>
  <si>
    <t>1-12</t>
  </si>
  <si>
    <t>1-31</t>
  </si>
  <si>
    <t>0-1023</t>
  </si>
  <si>
    <t>Input</t>
  </si>
  <si>
    <t>out put</t>
  </si>
  <si>
    <t>Load To RaM</t>
  </si>
  <si>
    <t>RAM  REG</t>
  </si>
  <si>
    <t>in</t>
  </si>
  <si>
    <t>out</t>
  </si>
  <si>
    <t>0-65535</t>
  </si>
  <si>
    <t>0-1</t>
  </si>
  <si>
    <t>0-2</t>
  </si>
  <si>
    <t>Topic_LWT</t>
  </si>
  <si>
    <t>PAYLOAD_LWT</t>
  </si>
  <si>
    <t>Return</t>
  </si>
  <si>
    <t>LWT packet</t>
  </si>
  <si>
    <t>Wifi AP || STA</t>
  </si>
  <si>
    <t>STATIC || DYNAMIC</t>
  </si>
  <si>
    <t>need use qos 0 || 1</t>
  </si>
  <si>
    <t>latch value</t>
  </si>
  <si>
    <t>TOPIC MQTT</t>
  </si>
  <si>
    <t>LWT</t>
  </si>
  <si>
    <t xml:space="preserve">TOPIC </t>
  </si>
  <si>
    <t>FW of board</t>
  </si>
  <si>
    <t>Baud of modbus</t>
  </si>
  <si>
    <t>ID_BOARD</t>
  </si>
  <si>
    <t>FW ver</t>
  </si>
  <si>
    <t>ID_BOARD_MEGA</t>
  </si>
  <si>
    <t>VER FW</t>
  </si>
  <si>
    <t>baud</t>
  </si>
  <si>
    <t>ID_OF_BOARD</t>
  </si>
  <si>
    <t>size EEPROM ESP</t>
  </si>
  <si>
    <t>EXT_data</t>
  </si>
  <si>
    <t>FC</t>
  </si>
  <si>
    <t>IdBr</t>
  </si>
  <si>
    <t>mNum</t>
  </si>
  <si>
    <t>FW</t>
  </si>
  <si>
    <t>A1</t>
  </si>
  <si>
    <t>A0</t>
  </si>
  <si>
    <t>A2</t>
  </si>
  <si>
    <t>A3</t>
  </si>
  <si>
    <t>A4</t>
  </si>
  <si>
    <t>A5</t>
  </si>
  <si>
    <t>A6</t>
  </si>
  <si>
    <t>A7</t>
  </si>
  <si>
    <t>m_tm</t>
  </si>
  <si>
    <t>yr</t>
  </si>
  <si>
    <t>hr</t>
  </si>
  <si>
    <t>mon</t>
  </si>
  <si>
    <t>day</t>
  </si>
  <si>
    <t>dow</t>
  </si>
  <si>
    <t>min</t>
  </si>
  <si>
    <t>sec</t>
  </si>
  <si>
    <t>IN_0</t>
  </si>
  <si>
    <t>IN_1</t>
  </si>
  <si>
    <t>IN_2</t>
  </si>
  <si>
    <t>IN_3</t>
  </si>
  <si>
    <t>IN_4</t>
  </si>
  <si>
    <t>IN_5</t>
  </si>
  <si>
    <t>IN_6</t>
  </si>
  <si>
    <t>IN_7</t>
  </si>
  <si>
    <t>OUT_0</t>
  </si>
  <si>
    <t>OUT_1</t>
  </si>
  <si>
    <t>OUT_2</t>
  </si>
  <si>
    <t>OUT_3</t>
  </si>
  <si>
    <t>OUT_4</t>
  </si>
  <si>
    <t>OUT_5</t>
  </si>
  <si>
    <t>OUT_6</t>
  </si>
  <si>
    <t>OUT_7</t>
  </si>
  <si>
    <t>status LWT</t>
  </si>
  <si>
    <t>/MASTER/STATUS/LWT/(modelNUmber + Idboard)</t>
  </si>
  <si>
    <t>{"Name": "modelNumber_ID_board"; "St":1}</t>
  </si>
  <si>
    <t>Status system</t>
  </si>
  <si>
    <t>/MASTER/STATUS/SYSTEM/(modelNumber+Idboard)</t>
  </si>
  <si>
    <t>post data-&gt;server</t>
  </si>
  <si>
    <t>/MASTER/POST/SENSOR</t>
  </si>
  <si>
    <t>{</t>
  </si>
  <si>
    <t>"code": "model number+ID_board+ID_S1"</t>
  </si>
  <si>
    <t xml:space="preserve">"A0": </t>
  </si>
  <si>
    <t>"A1":</t>
  </si>
  <si>
    <t>"A2":</t>
  </si>
  <si>
    <t>"A3":</t>
  </si>
  <si>
    <t>"A4":</t>
  </si>
  <si>
    <t>"A5":</t>
  </si>
  <si>
    <t>"A6":</t>
  </si>
  <si>
    <t>"A7":</t>
  </si>
  <si>
    <t>"GPIO_P":</t>
  </si>
  <si>
    <t>}</t>
  </si>
  <si>
    <t>post data-&gt;client</t>
  </si>
  <si>
    <t>/MASTER/GET/SENSOR</t>
  </si>
  <si>
    <t>"code":"model number+ID_board+ID_S1"</t>
  </si>
  <si>
    <t>server access</t>
  </si>
  <si>
    <t>Baud_S2</t>
  </si>
  <si>
    <t>ID_S2</t>
  </si>
  <si>
    <t>/MASTER/CONFIG</t>
  </si>
  <si>
    <t>"code":"model number+ID_board"</t>
  </si>
  <si>
    <t xml:space="preserve">"FC": </t>
  </si>
  <si>
    <t>Set baud mega truoc khi set esp</t>
  </si>
  <si>
    <t>Giong nhau giua 2 board</t>
  </si>
  <si>
    <t>"Return Delay Time"</t>
  </si>
  <si>
    <t>"Baud_S2"</t>
  </si>
  <si>
    <t>"ID_S2"</t>
  </si>
  <si>
    <t>1-7</t>
  </si>
  <si>
    <t>Load from rom of mega</t>
  </si>
  <si>
    <t>"ID BOARD"</t>
  </si>
  <si>
    <t>MEGA</t>
  </si>
  <si>
    <t>ESP</t>
  </si>
  <si>
    <t>"ModeWifi"</t>
  </si>
  <si>
    <t>"ModeIP"</t>
  </si>
  <si>
    <t>"IP"</t>
  </si>
  <si>
    <t>"GW"</t>
  </si>
  <si>
    <t>"SUB"</t>
  </si>
  <si>
    <t>"USER"</t>
  </si>
  <si>
    <t>"Mac"</t>
  </si>
  <si>
    <t>"PASS"</t>
  </si>
  <si>
    <t>"mode"</t>
  </si>
  <si>
    <t>"IP server"</t>
  </si>
  <si>
    <t>"user"</t>
  </si>
  <si>
    <t>"pass"</t>
  </si>
  <si>
    <t>"qos"</t>
  </si>
  <si>
    <t>"port"</t>
  </si>
  <si>
    <t>"Topic_LWT"</t>
  </si>
  <si>
    <t>"PAYLOAD_LWT"</t>
  </si>
  <si>
    <t>"Return"</t>
  </si>
  <si>
    <t>"Mode"</t>
  </si>
  <si>
    <t>"type"</t>
  </si>
  <si>
    <t>"Year"</t>
  </si>
  <si>
    <t>"Month"</t>
  </si>
  <si>
    <t>"Day"</t>
  </si>
  <si>
    <t>"Day of week"</t>
  </si>
  <si>
    <t>"Hour"</t>
  </si>
  <si>
    <t>"Minute"</t>
  </si>
  <si>
    <t>"Second"</t>
  </si>
  <si>
    <t>Err</t>
  </si>
  <si>
    <t>RtDlay</t>
  </si>
  <si>
    <t>Baud1</t>
  </si>
  <si>
    <t>Baud2</t>
  </si>
  <si>
    <t>IdBa1</t>
  </si>
  <si>
    <t>IdBa2</t>
  </si>
  <si>
    <t>IN_P</t>
  </si>
  <si>
    <t>OUT_P</t>
  </si>
  <si>
    <t>8bit</t>
  </si>
  <si>
    <t>LOW</t>
  </si>
  <si>
    <t>HIGH</t>
  </si>
  <si>
    <t>ADC0</t>
  </si>
  <si>
    <t>ADC1</t>
  </si>
  <si>
    <t>ADC2</t>
  </si>
  <si>
    <t>ADC3</t>
  </si>
  <si>
    <t>ADC4</t>
  </si>
  <si>
    <t>ADC5</t>
  </si>
  <si>
    <t>ADC6</t>
  </si>
  <si>
    <t>ADC7</t>
  </si>
  <si>
    <t>ext data_time</t>
  </si>
  <si>
    <t>Ext data_time</t>
  </si>
  <si>
    <t>ext_data_time</t>
  </si>
  <si>
    <t>ext_data</t>
  </si>
  <si>
    <t>Pack0_hr</t>
  </si>
  <si>
    <t>Pack0_min</t>
  </si>
  <si>
    <t>Pack0_dow</t>
  </si>
  <si>
    <t>Pack0_ext</t>
  </si>
  <si>
    <t>Pack0_FN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</si>
</sst>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0" xfId="0" applyFont="1"/>
    <xf numFmtId="0" fontId="0" fillId="13" borderId="0" xfId="0" applyFill="1"/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8" xfId="0" applyFont="1" applyFill="1" applyBorder="1"/>
    <xf numFmtId="0" fontId="0" fillId="9" borderId="2" xfId="0" applyFont="1" applyFill="1" applyBorder="1"/>
    <xf numFmtId="0" fontId="0" fillId="9" borderId="0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2" fontId="0" fillId="4" borderId="1" xfId="0" quotePrefix="1" applyNumberFormat="1" applyFill="1" applyBorder="1"/>
    <xf numFmtId="0" fontId="0" fillId="9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7" xfId="0" applyFont="1" applyFill="1" applyBorder="1" applyAlignment="1">
      <alignment vertical="center"/>
    </xf>
    <xf numFmtId="0" fontId="0" fillId="0" borderId="5" xfId="0" applyFont="1" applyBorder="1"/>
    <xf numFmtId="0" fontId="4" fillId="0" borderId="0" xfId="0" applyFont="1"/>
    <xf numFmtId="0" fontId="0" fillId="9" borderId="1" xfId="0" quotePrefix="1" applyFill="1" applyBorder="1"/>
    <xf numFmtId="0" fontId="0" fillId="9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0" xfId="0" applyFill="1"/>
    <xf numFmtId="0" fontId="0" fillId="7" borderId="6" xfId="0" applyFill="1" applyBorder="1" applyAlignment="1">
      <alignment vertical="center"/>
    </xf>
    <xf numFmtId="0" fontId="0" fillId="14" borderId="1" xfId="0" applyFill="1" applyBorder="1"/>
    <xf numFmtId="2" fontId="0" fillId="14" borderId="1" xfId="0" quotePrefix="1" applyNumberFormat="1" applyFill="1" applyBorder="1"/>
    <xf numFmtId="0" fontId="0" fillId="14" borderId="3" xfId="0" applyFill="1" applyBorder="1"/>
    <xf numFmtId="0" fontId="0" fillId="10" borderId="1" xfId="0" applyFont="1" applyFill="1" applyBorder="1"/>
    <xf numFmtId="0" fontId="0" fillId="10" borderId="1" xfId="0" quotePrefix="1" applyFill="1" applyBorder="1"/>
    <xf numFmtId="0" fontId="0" fillId="0" borderId="0" xfId="0" quotePrefix="1"/>
    <xf numFmtId="0" fontId="0" fillId="12" borderId="1" xfId="0" quotePrefix="1" applyFill="1" applyBorder="1"/>
    <xf numFmtId="0" fontId="0" fillId="8" borderId="3" xfId="0" applyFill="1" applyBorder="1"/>
    <xf numFmtId="0" fontId="0" fillId="0" borderId="5" xfId="0" applyBorder="1"/>
    <xf numFmtId="0" fontId="0" fillId="0" borderId="3" xfId="0" applyFill="1" applyBorder="1"/>
    <xf numFmtId="0" fontId="0" fillId="7" borderId="4" xfId="0" applyFill="1" applyBorder="1"/>
    <xf numFmtId="0" fontId="0" fillId="8" borderId="7" xfId="0" applyFill="1" applyBorder="1"/>
    <xf numFmtId="0" fontId="0" fillId="4" borderId="5" xfId="0" applyFill="1" applyBorder="1"/>
    <xf numFmtId="0" fontId="0" fillId="8" borderId="4" xfId="0" applyFill="1" applyBorder="1"/>
    <xf numFmtId="0" fontId="0" fillId="8" borderId="5" xfId="0" applyFill="1" applyBorder="1"/>
    <xf numFmtId="0" fontId="0" fillId="7" borderId="1" xfId="0" applyFont="1" applyFill="1" applyBorder="1"/>
    <xf numFmtId="0" fontId="0" fillId="7" borderId="4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0" xfId="0" applyFill="1"/>
    <xf numFmtId="0" fontId="0" fillId="8" borderId="6" xfId="0" applyFill="1" applyBorder="1" applyAlignment="1">
      <alignment vertical="center"/>
    </xf>
    <xf numFmtId="0" fontId="0" fillId="5" borderId="1" xfId="0" applyFill="1" applyBorder="1"/>
    <xf numFmtId="0" fontId="0" fillId="15" borderId="4" xfId="0" applyFill="1" applyBorder="1"/>
    <xf numFmtId="0" fontId="0" fillId="15" borderId="4" xfId="0" applyFont="1" applyFill="1" applyBorder="1"/>
    <xf numFmtId="0" fontId="0" fillId="15" borderId="4" xfId="0" applyFont="1" applyFill="1" applyBorder="1" applyAlignment="1">
      <alignment vertical="center"/>
    </xf>
    <xf numFmtId="0" fontId="0" fillId="11" borderId="1" xfId="0" applyFont="1" applyFill="1" applyBorder="1"/>
    <xf numFmtId="0" fontId="0" fillId="11" borderId="1" xfId="0" quotePrefix="1" applyFill="1" applyBorder="1"/>
    <xf numFmtId="0" fontId="0" fillId="11" borderId="4" xfId="0" applyFill="1" applyBorder="1"/>
    <xf numFmtId="0" fontId="0" fillId="4" borderId="0" xfId="0" applyFill="1" applyBorder="1"/>
    <xf numFmtId="0" fontId="0" fillId="0" borderId="3" xfId="0" applyFont="1" applyFill="1" applyBorder="1"/>
    <xf numFmtId="0" fontId="0" fillId="15" borderId="0" xfId="0" applyFill="1"/>
    <xf numFmtId="0" fontId="0" fillId="11" borderId="9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4" borderId="5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5" xfId="0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16" borderId="0" xfId="0" applyFill="1"/>
    <xf numFmtId="16" fontId="0" fillId="0" borderId="1" xfId="0" quotePrefix="1" applyNumberFormat="1" applyFill="1" applyBorder="1"/>
    <xf numFmtId="0" fontId="5" fillId="0" borderId="1" xfId="0" applyFont="1" applyBorder="1"/>
    <xf numFmtId="0" fontId="0" fillId="2" borderId="0" xfId="0" applyFill="1"/>
    <xf numFmtId="0" fontId="0" fillId="3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7" borderId="0" xfId="0" applyFont="1" applyFill="1" applyBorder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643602</xdr:colOff>
      <xdr:row>34</xdr:row>
      <xdr:rowOff>89454</xdr:rowOff>
    </xdr:from>
    <xdr:to>
      <xdr:col>15</xdr:col>
      <xdr:colOff>855872</xdr:colOff>
      <xdr:row>50</xdr:row>
      <xdr:rowOff>81835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CF8FBA-961B-45B7-95C9-A6F501A3484C}"/>
            </a:ext>
          </a:extLst>
        </xdr:cNvPr>
        <xdr:cNvSpPr/>
      </xdr:nvSpPr>
      <xdr:spPr>
        <a:xfrm>
          <a:off x="9831145" y="6381397"/>
          <a:ext cx="2041070" cy="29532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time: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2:..</a:t>
          </a:r>
          <a:endParaRPr lang="en-US" sz="1100"/>
        </a:p>
      </xdr:txBody>
    </xdr:sp>
    <xdr:clientData/>
  </xdr:twoCellAnchor>
  <xdr:twoCellAnchor>
    <xdr:from>
      <xdr:col>11</xdr:col>
      <xdr:colOff>42199</xdr:colOff>
      <xdr:row>0</xdr:row>
      <xdr:rowOff>131590</xdr:rowOff>
    </xdr:from>
    <xdr:to>
      <xdr:col>13</xdr:col>
      <xdr:colOff>552739</xdr:colOff>
      <xdr:row>34</xdr:row>
      <xdr:rowOff>87726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937341C-4723-441D-B920-6879F604E624}"/>
            </a:ext>
          </a:extLst>
        </xdr:cNvPr>
        <xdr:cNvSpPr/>
      </xdr:nvSpPr>
      <xdr:spPr>
        <a:xfrm>
          <a:off x="7705742" y="131590"/>
          <a:ext cx="2034540" cy="62480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Mode_time:</a:t>
          </a:r>
        </a:p>
        <a:p>
          <a:pPr algn="l"/>
          <a:r>
            <a:rPr lang="en-US" sz="1100"/>
            <a:t>0:</a:t>
          </a:r>
          <a:r>
            <a:rPr lang="en-US" sz="1100" baseline="0"/>
            <a:t> return time system</a:t>
          </a:r>
        </a:p>
        <a:p>
          <a:pPr algn="l"/>
          <a:r>
            <a:rPr lang="en-US" sz="1100" baseline="0"/>
            <a:t>1: set_time to MEGA</a:t>
          </a:r>
        </a:p>
        <a:p>
          <a:pPr algn="l"/>
          <a:r>
            <a:rPr lang="en-US" sz="1100" baseline="0"/>
            <a:t>2: set time MEGA -&gt; ESP</a:t>
          </a:r>
        </a:p>
        <a:p>
          <a:pPr algn="l"/>
          <a:r>
            <a:rPr lang="en-US" sz="1100" baseline="0"/>
            <a:t>10: delete time of packet time 0</a:t>
          </a:r>
        </a:p>
        <a:p>
          <a:pPr algn="l"/>
          <a:r>
            <a:rPr lang="en-US" sz="1100" baseline="0"/>
            <a:t>11: delete time of packet time 1</a:t>
          </a:r>
        </a:p>
        <a:p>
          <a:pPr algn="l"/>
          <a:r>
            <a:rPr lang="en-US" sz="1100" baseline="0"/>
            <a:t>12: delete time of packet time 2</a:t>
          </a:r>
        </a:p>
        <a:p>
          <a:pPr algn="l"/>
          <a:r>
            <a:rPr lang="en-US" sz="1100" baseline="0"/>
            <a:t>13: delete time of packet time 3</a:t>
          </a:r>
        </a:p>
        <a:p>
          <a:pPr algn="l"/>
          <a:r>
            <a:rPr lang="en-US" sz="1100" baseline="0"/>
            <a:t>14: delete time of packet time 4</a:t>
          </a:r>
        </a:p>
        <a:p>
          <a:pPr algn="l"/>
          <a:r>
            <a:rPr lang="en-US" sz="1100" baseline="0"/>
            <a:t>15: delete time of packet time 5</a:t>
          </a:r>
        </a:p>
        <a:p>
          <a:pPr algn="l"/>
          <a:r>
            <a:rPr lang="en-US" sz="1100" baseline="0"/>
            <a:t>16: delete time of packet time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17: delete time of packet time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18: delete time of packet time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19: delete time of packet time 9.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20: save time to packet 0</a:t>
          </a:r>
          <a:b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21: save time to packet 1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22: save time to packet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23: save time to packet 3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24: save time to packet 4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25: save time to packet 5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26: save time to packet 6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27: save time to packet 7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28: save time to packet 8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29: save time to packet 9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30: read time of packet 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31: read time of packet 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32: read time of packet 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33: read time of packet 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34: read time of packet 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35: read time of packet 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36: read time of packet 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37: read time of packet 7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38: read time of packet 8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39: read time of packet 9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255: OK</a:t>
          </a:r>
        </a:p>
      </xdr:txBody>
    </xdr:sp>
    <xdr:clientData/>
  </xdr:twoCellAnchor>
  <xdr:twoCellAnchor>
    <xdr:from>
      <xdr:col>13</xdr:col>
      <xdr:colOff>651095</xdr:colOff>
      <xdr:row>0</xdr:row>
      <xdr:rowOff>131077</xdr:rowOff>
    </xdr:from>
    <xdr:to>
      <xdr:col>15</xdr:col>
      <xdr:colOff>740229</xdr:colOff>
      <xdr:row>9</xdr:row>
      <xdr:rowOff>162645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A6E2F35-8896-494B-9549-A492F8AE72B8}"/>
            </a:ext>
          </a:extLst>
        </xdr:cNvPr>
        <xdr:cNvSpPr/>
      </xdr:nvSpPr>
      <xdr:spPr>
        <a:xfrm>
          <a:off x="9838638" y="131077"/>
          <a:ext cx="1917934" cy="16970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Packet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time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-</a:t>
          </a:r>
          <a:r>
            <a:rPr lang="en-US" baseline="0"/>
            <a:t> Hour (2byte)</a:t>
          </a:r>
        </a:p>
        <a:p>
          <a:pPr algn="l"/>
          <a:r>
            <a:rPr lang="en-US" baseline="0"/>
            <a:t>- Minute (2byte)</a:t>
          </a:r>
        </a:p>
        <a:p>
          <a:pPr algn="l"/>
          <a:r>
            <a:rPr lang="en-US" baseline="0"/>
            <a:t>- Day of Week (2byte)</a:t>
          </a:r>
        </a:p>
        <a:p>
          <a:pPr algn="l"/>
          <a:r>
            <a:rPr lang="en-US" baseline="0"/>
            <a:t>- Function number</a:t>
          </a:r>
          <a:r>
            <a:rPr lang="en-US"/>
            <a:t>  (2byte)</a:t>
          </a:r>
        </a:p>
        <a:p>
          <a:pPr algn="l"/>
          <a:r>
            <a:rPr lang="en-US" sz="1100"/>
            <a:t>-Ext</a:t>
          </a:r>
          <a:r>
            <a:rPr lang="en-US" sz="1100" baseline="0"/>
            <a:t> data(10);</a:t>
          </a:r>
          <a:endParaRPr lang="en-US" sz="1100"/>
        </a:p>
      </xdr:txBody>
    </xdr:sp>
    <xdr:clientData/>
  </xdr:twoCellAnchor>
  <xdr:twoCellAnchor>
    <xdr:from>
      <xdr:col>13</xdr:col>
      <xdr:colOff>662109</xdr:colOff>
      <xdr:row>10</xdr:row>
      <xdr:rowOff>24334</xdr:rowOff>
    </xdr:from>
    <xdr:to>
      <xdr:col>15</xdr:col>
      <xdr:colOff>816428</xdr:colOff>
      <xdr:row>17</xdr:row>
      <xdr:rowOff>96051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7046BC-341D-4AE4-8CE5-4EDF272D45D2}"/>
            </a:ext>
          </a:extLst>
        </xdr:cNvPr>
        <xdr:cNvSpPr/>
      </xdr:nvSpPr>
      <xdr:spPr>
        <a:xfrm>
          <a:off x="9849652" y="1874905"/>
          <a:ext cx="1983119" cy="1367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set IN_OUT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ENABLE Config (Baurd, ID, Return delay time)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reboot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reset default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690922</xdr:colOff>
      <xdr:row>18</xdr:row>
      <xdr:rowOff>77483</xdr:rowOff>
    </xdr:from>
    <xdr:to>
      <xdr:col>15</xdr:col>
      <xdr:colOff>881743</xdr:colOff>
      <xdr:row>34</xdr:row>
      <xdr:rowOff>43415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6CDA84-EF19-4C26-8006-3F1C1FDD33CE}"/>
            </a:ext>
          </a:extLst>
        </xdr:cNvPr>
        <xdr:cNvSpPr/>
      </xdr:nvSpPr>
      <xdr:spPr>
        <a:xfrm>
          <a:off x="9878465" y="3647997"/>
          <a:ext cx="2019621" cy="29268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129540</xdr:rowOff>
    </xdr:from>
    <xdr:to>
      <xdr:col>11</xdr:col>
      <xdr:colOff>91440</xdr:colOff>
      <xdr:row>11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92DD55-7E1C-4F41-BBA3-B91FFC0F4ADE}"/>
            </a:ext>
          </a:extLst>
        </xdr:cNvPr>
        <xdr:cNvSpPr/>
      </xdr:nvSpPr>
      <xdr:spPr>
        <a:xfrm>
          <a:off x="7726680" y="495300"/>
          <a:ext cx="1851660" cy="1653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protocol 0b0000 0000</a:t>
          </a:r>
        </a:p>
        <a:p>
          <a:pPr algn="l"/>
          <a:r>
            <a:rPr lang="en-US" sz="1100"/>
            <a:t>bit</a:t>
          </a:r>
          <a:r>
            <a:rPr lang="en-US" sz="1100" baseline="0"/>
            <a:t> 0: mode mqtt</a:t>
          </a:r>
        </a:p>
        <a:p>
          <a:pPr algn="l"/>
          <a:r>
            <a:rPr lang="en-US" sz="1100" baseline="0"/>
            <a:t>bit 1: mode UDP</a:t>
          </a:r>
        </a:p>
        <a:p>
          <a:pPr algn="l"/>
          <a:r>
            <a:rPr lang="en-US" sz="1100" baseline="0"/>
            <a:t>bit 2: mode TCP</a:t>
          </a:r>
        </a:p>
        <a:p>
          <a:pPr algn="l"/>
          <a:r>
            <a:rPr lang="en-US" sz="1100" baseline="0"/>
            <a:t>bit 3: mode modbusTCP</a:t>
          </a:r>
        </a:p>
        <a:p>
          <a:pPr algn="l"/>
          <a:r>
            <a:rPr lang="en-US" sz="1100" baseline="0"/>
            <a:t>bit 4: mode FTP</a:t>
          </a:r>
        </a:p>
        <a:p>
          <a:pPr algn="l"/>
          <a:r>
            <a:rPr lang="en-US" sz="1100" baseline="0"/>
            <a:t>bit 5: mode modbusRTU</a:t>
          </a:r>
        </a:p>
        <a:p>
          <a:pPr algn="l"/>
          <a:r>
            <a:rPr lang="en-US" sz="1100" baseline="0"/>
            <a:t>bit 6: mode dataLogging</a:t>
          </a:r>
        </a:p>
        <a:p>
          <a:pPr algn="l"/>
          <a:r>
            <a:rPr lang="en-US" sz="1100" baseline="0"/>
            <a:t>bit 7: Server Storage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3</xdr:row>
      <xdr:rowOff>30480</xdr:rowOff>
    </xdr:from>
    <xdr:to>
      <xdr:col>18</xdr:col>
      <xdr:colOff>297180</xdr:colOff>
      <xdr:row>15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99A4FD6-96A2-448E-9237-349824E6FD23}"/>
            </a:ext>
          </a:extLst>
        </xdr:cNvPr>
        <xdr:cNvSpPr/>
      </xdr:nvSpPr>
      <xdr:spPr>
        <a:xfrm>
          <a:off x="9113520" y="693420"/>
          <a:ext cx="3093720" cy="2278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Function code: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 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Read Config ESP</a:t>
          </a: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 Read Config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 ENABLE Config ESP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 ENABLE Config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MEGA board()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 ENABLE Config baud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 reboot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 reboot MEGA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reset default ESP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reset default MEGA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12</xdr:row>
      <xdr:rowOff>91440</xdr:rowOff>
    </xdr:from>
    <xdr:to>
      <xdr:col>10</xdr:col>
      <xdr:colOff>396240</xdr:colOff>
      <xdr:row>28</xdr:row>
      <xdr:rowOff>182879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8A1CD-1180-406D-AD86-6B8FC55657B6}"/>
            </a:ext>
          </a:extLst>
        </xdr:cNvPr>
        <xdr:cNvSpPr/>
      </xdr:nvSpPr>
      <xdr:spPr>
        <a:xfrm>
          <a:off x="5829300" y="2468880"/>
          <a:ext cx="975360" cy="28346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Baurd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0:300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1: 1200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2:2400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3:4800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4:9600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5:19200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6:38400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7:57600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8: 74880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9: 115200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10: 230400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11: 250000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12: 500000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13: 1000000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14: 2000000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10</xdr:col>
      <xdr:colOff>487680</xdr:colOff>
      <xdr:row>12</xdr:row>
      <xdr:rowOff>91441</xdr:rowOff>
    </xdr:from>
    <xdr:to>
      <xdr:col>13</xdr:col>
      <xdr:colOff>213360</xdr:colOff>
      <xdr:row>26</xdr:row>
      <xdr:rowOff>76201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80C33E8-C98F-4B5B-9505-0475702DF642}"/>
            </a:ext>
          </a:extLst>
        </xdr:cNvPr>
        <xdr:cNvSpPr/>
      </xdr:nvSpPr>
      <xdr:spPr>
        <a:xfrm>
          <a:off x="7520940" y="2217421"/>
          <a:ext cx="1554480" cy="236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Err code 0b0000 0000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//slave controller board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0: NO master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1: INPUT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2: OUTPUT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3: handle loop</a:t>
          </a:r>
        </a:p>
        <a:p>
          <a:pPr algn="l"/>
          <a:endParaRPr lang="en-US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//master ESP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4: NO slave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5:  wifi status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6: Server Err</a:t>
          </a:r>
        </a:p>
        <a:p>
          <a:pPr algn="l"/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bit 7: handle loop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tabSelected="1" topLeftCell="P25" zoomScale="85" zoomScaleNormal="85" workbookViewId="0">
      <selection activeCell="Q35" sqref="Q35:Q39"/>
    </sheetView>
  </sheetViews>
  <sheetFormatPr defaultRowHeight="14.4" x14ac:dyDescent="0.3"/>
  <cols>
    <col min="1" max="1" width="15" customWidth="1"/>
    <col min="2" max="2" width="6.109375" customWidth="1"/>
    <col min="3" max="3" width="15" customWidth="1"/>
    <col min="4" max="4" width="19.77734375" customWidth="1"/>
    <col min="6" max="6" width="17.44140625" customWidth="1"/>
    <col min="9" max="9" width="13.88671875" customWidth="1"/>
    <col min="13" max="19" width="13.33203125" customWidth="1"/>
    <col min="20" max="20" width="20" customWidth="1"/>
    <col min="21" max="21" width="13.109375" bestFit="1" customWidth="1"/>
    <col min="22" max="22" width="11.109375" bestFit="1" customWidth="1"/>
    <col min="23" max="23" width="11.5546875" customWidth="1"/>
    <col min="26" max="26" width="14.5546875" customWidth="1"/>
    <col min="27" max="27" width="10.21875" customWidth="1"/>
    <col min="28" max="28" width="6.109375" customWidth="1"/>
  </cols>
  <sheetData>
    <row r="1" spans="1:26" ht="33.6" x14ac:dyDescent="0.65">
      <c r="B1" s="95" t="s">
        <v>21</v>
      </c>
      <c r="C1" s="95"/>
      <c r="S1" s="46" t="s">
        <v>22</v>
      </c>
    </row>
    <row r="2" spans="1:26" x14ac:dyDescent="0.3">
      <c r="B2" s="2" t="s">
        <v>0</v>
      </c>
      <c r="C2" s="2" t="s">
        <v>1</v>
      </c>
      <c r="D2" s="2" t="s">
        <v>112</v>
      </c>
      <c r="E2" s="2"/>
      <c r="F2" s="3"/>
      <c r="S2" s="5" t="s">
        <v>72</v>
      </c>
      <c r="T2" s="5" t="s">
        <v>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5" t="s">
        <v>79</v>
      </c>
    </row>
    <row r="3" spans="1:26" x14ac:dyDescent="0.3">
      <c r="Q3" t="s">
        <v>140</v>
      </c>
      <c r="R3" s="43"/>
      <c r="S3" s="1">
        <v>0</v>
      </c>
      <c r="T3" s="1">
        <v>2</v>
      </c>
      <c r="U3" s="1" t="s">
        <v>131</v>
      </c>
      <c r="V3" s="1" t="s">
        <v>4</v>
      </c>
      <c r="W3" s="1">
        <v>0</v>
      </c>
      <c r="X3" s="1">
        <v>65535</v>
      </c>
      <c r="Y3" s="1"/>
      <c r="Z3" s="1" t="s">
        <v>136</v>
      </c>
    </row>
    <row r="4" spans="1:26" x14ac:dyDescent="0.3">
      <c r="B4" s="5" t="s">
        <v>72</v>
      </c>
      <c r="C4" s="5" t="s">
        <v>2</v>
      </c>
      <c r="D4" s="5" t="s">
        <v>73</v>
      </c>
      <c r="E4" s="5" t="s">
        <v>74</v>
      </c>
      <c r="F4" s="5" t="s">
        <v>75</v>
      </c>
      <c r="G4" s="5" t="s">
        <v>76</v>
      </c>
      <c r="H4" s="5" t="s">
        <v>77</v>
      </c>
      <c r="I4" s="5" t="s">
        <v>79</v>
      </c>
      <c r="Q4" t="s">
        <v>141</v>
      </c>
      <c r="R4" s="43"/>
      <c r="S4" s="1">
        <f t="shared" ref="S4:S17" si="0">T3+S3</f>
        <v>2</v>
      </c>
      <c r="T4" s="61">
        <v>1</v>
      </c>
      <c r="U4" s="61" t="s">
        <v>78</v>
      </c>
      <c r="V4" s="61" t="s">
        <v>4</v>
      </c>
      <c r="W4" s="1"/>
      <c r="X4" s="61" t="s">
        <v>88</v>
      </c>
      <c r="Y4" s="61"/>
      <c r="Z4" s="61" t="s">
        <v>80</v>
      </c>
    </row>
    <row r="5" spans="1:26" x14ac:dyDescent="0.3">
      <c r="A5" t="s">
        <v>139</v>
      </c>
      <c r="B5" s="1">
        <v>0</v>
      </c>
      <c r="C5" s="1">
        <v>1</v>
      </c>
      <c r="D5" s="1" t="s">
        <v>23</v>
      </c>
      <c r="E5" s="1" t="s">
        <v>3</v>
      </c>
      <c r="F5" s="1">
        <v>0</v>
      </c>
      <c r="G5" s="1" t="s">
        <v>87</v>
      </c>
      <c r="H5" s="1"/>
      <c r="I5" s="1"/>
      <c r="J5" t="s">
        <v>70</v>
      </c>
      <c r="Q5" t="s">
        <v>142</v>
      </c>
      <c r="R5" s="43"/>
      <c r="S5" s="1">
        <f t="shared" si="0"/>
        <v>3</v>
      </c>
      <c r="T5" s="1">
        <v>1</v>
      </c>
      <c r="U5" s="1" t="s">
        <v>82</v>
      </c>
      <c r="V5" s="1" t="s">
        <v>4</v>
      </c>
      <c r="W5" s="1"/>
      <c r="X5" s="1" t="s">
        <v>89</v>
      </c>
      <c r="Y5" s="1"/>
      <c r="Z5" s="1" t="s">
        <v>81</v>
      </c>
    </row>
    <row r="6" spans="1:26" x14ac:dyDescent="0.3">
      <c r="A6" t="s">
        <v>239</v>
      </c>
      <c r="B6" s="20">
        <f>C5+B5</f>
        <v>1</v>
      </c>
      <c r="C6" s="1">
        <v>1</v>
      </c>
      <c r="D6" s="1" t="s">
        <v>86</v>
      </c>
      <c r="E6" s="1" t="s">
        <v>3</v>
      </c>
      <c r="F6" s="1">
        <v>0</v>
      </c>
      <c r="G6" s="1" t="s">
        <v>87</v>
      </c>
      <c r="H6" s="1"/>
      <c r="I6" s="1"/>
      <c r="J6" t="s">
        <v>71</v>
      </c>
      <c r="Q6" t="s">
        <v>241</v>
      </c>
      <c r="R6" s="43"/>
      <c r="S6" s="1">
        <f t="shared" si="0"/>
        <v>4</v>
      </c>
      <c r="T6" s="1">
        <v>1</v>
      </c>
      <c r="U6" s="99" t="s">
        <v>91</v>
      </c>
      <c r="V6" s="1" t="s">
        <v>4</v>
      </c>
      <c r="W6" s="1">
        <v>4</v>
      </c>
      <c r="X6" s="1" t="s">
        <v>87</v>
      </c>
      <c r="Y6" s="1"/>
      <c r="Z6" s="1" t="s">
        <v>84</v>
      </c>
    </row>
    <row r="7" spans="1:26" x14ac:dyDescent="0.3">
      <c r="A7" t="s">
        <v>140</v>
      </c>
      <c r="B7" s="15">
        <f t="shared" ref="B7:B20" si="1">C6+B6</f>
        <v>2</v>
      </c>
      <c r="C7" s="15">
        <v>2</v>
      </c>
      <c r="D7" s="15" t="s">
        <v>131</v>
      </c>
      <c r="E7" s="15" t="s">
        <v>3</v>
      </c>
      <c r="F7" s="15">
        <v>0</v>
      </c>
      <c r="G7" s="15">
        <v>65535</v>
      </c>
      <c r="H7" s="15"/>
      <c r="I7" s="15" t="s">
        <v>136</v>
      </c>
      <c r="Q7" t="s">
        <v>243</v>
      </c>
      <c r="R7" s="43"/>
      <c r="S7" s="1">
        <f t="shared" si="0"/>
        <v>5</v>
      </c>
      <c r="T7" s="1">
        <v>1</v>
      </c>
      <c r="U7" s="99" t="s">
        <v>90</v>
      </c>
      <c r="V7" s="1" t="s">
        <v>4</v>
      </c>
      <c r="W7" s="1">
        <v>1</v>
      </c>
      <c r="X7" s="1"/>
      <c r="Y7" s="1"/>
      <c r="Z7" s="1" t="s">
        <v>85</v>
      </c>
    </row>
    <row r="8" spans="1:26" x14ac:dyDescent="0.3">
      <c r="A8" t="s">
        <v>141</v>
      </c>
      <c r="B8" s="15">
        <f t="shared" si="1"/>
        <v>4</v>
      </c>
      <c r="C8" s="15">
        <v>1</v>
      </c>
      <c r="D8" s="15" t="s">
        <v>78</v>
      </c>
      <c r="E8" s="15" t="s">
        <v>4</v>
      </c>
      <c r="F8" s="15"/>
      <c r="G8" s="15" t="s">
        <v>88</v>
      </c>
      <c r="H8" s="15"/>
      <c r="I8" s="15" t="s">
        <v>80</v>
      </c>
      <c r="Q8" t="s">
        <v>240</v>
      </c>
      <c r="R8" s="40" t="s">
        <v>111</v>
      </c>
      <c r="S8" s="1">
        <f t="shared" si="0"/>
        <v>6</v>
      </c>
      <c r="T8" s="1">
        <v>2</v>
      </c>
      <c r="U8" s="1" t="s">
        <v>83</v>
      </c>
      <c r="V8" s="1" t="s">
        <v>4</v>
      </c>
      <c r="W8" s="1">
        <v>50</v>
      </c>
      <c r="X8" s="1" t="s">
        <v>89</v>
      </c>
      <c r="Y8" s="1"/>
      <c r="Z8" s="1"/>
    </row>
    <row r="9" spans="1:26" x14ac:dyDescent="0.3">
      <c r="A9" t="s">
        <v>142</v>
      </c>
      <c r="B9" s="15">
        <f t="shared" si="1"/>
        <v>5</v>
      </c>
      <c r="C9" s="15">
        <v>1</v>
      </c>
      <c r="D9" s="15" t="s">
        <v>82</v>
      </c>
      <c r="E9" s="15" t="s">
        <v>4</v>
      </c>
      <c r="F9" s="15"/>
      <c r="G9" s="15" t="s">
        <v>89</v>
      </c>
      <c r="H9" s="15"/>
      <c r="I9" s="15" t="s">
        <v>134</v>
      </c>
      <c r="Q9" t="s">
        <v>242</v>
      </c>
      <c r="R9" s="40"/>
      <c r="S9" s="1">
        <f t="shared" si="0"/>
        <v>8</v>
      </c>
      <c r="T9" s="1">
        <v>1</v>
      </c>
      <c r="U9" s="1" t="s">
        <v>198</v>
      </c>
      <c r="V9" s="1" t="s">
        <v>4</v>
      </c>
      <c r="W9" s="1">
        <v>4</v>
      </c>
      <c r="X9" s="1" t="s">
        <v>87</v>
      </c>
      <c r="Y9" s="1"/>
      <c r="Z9" s="1" t="s">
        <v>84</v>
      </c>
    </row>
    <row r="10" spans="1:26" x14ac:dyDescent="0.3">
      <c r="A10" t="s">
        <v>241</v>
      </c>
      <c r="B10" s="15">
        <f t="shared" si="1"/>
        <v>6</v>
      </c>
      <c r="C10" s="15">
        <v>1</v>
      </c>
      <c r="D10" s="15" t="s">
        <v>91</v>
      </c>
      <c r="E10" s="15" t="s">
        <v>4</v>
      </c>
      <c r="F10" s="15">
        <v>4</v>
      </c>
      <c r="G10" s="15" t="s">
        <v>87</v>
      </c>
      <c r="H10" s="15"/>
      <c r="I10" s="15" t="s">
        <v>135</v>
      </c>
      <c r="Q10" t="s">
        <v>244</v>
      </c>
      <c r="R10" s="40"/>
      <c r="S10" s="1">
        <f t="shared" si="0"/>
        <v>9</v>
      </c>
      <c r="T10" s="1">
        <v>1</v>
      </c>
      <c r="U10" s="1" t="s">
        <v>199</v>
      </c>
      <c r="V10" s="1" t="s">
        <v>4</v>
      </c>
      <c r="W10" s="1">
        <v>1</v>
      </c>
      <c r="X10" s="1"/>
      <c r="Y10" s="1"/>
      <c r="Z10" s="1" t="s">
        <v>85</v>
      </c>
    </row>
    <row r="11" spans="1:26" x14ac:dyDescent="0.3">
      <c r="A11" t="s">
        <v>243</v>
      </c>
      <c r="B11" s="15">
        <f t="shared" si="1"/>
        <v>7</v>
      </c>
      <c r="C11" s="15">
        <v>1</v>
      </c>
      <c r="D11" s="15" t="s">
        <v>90</v>
      </c>
      <c r="E11" s="15" t="s">
        <v>4</v>
      </c>
      <c r="F11" s="15">
        <v>1</v>
      </c>
      <c r="G11" s="15"/>
      <c r="H11" s="15"/>
      <c r="I11" s="15" t="s">
        <v>84</v>
      </c>
      <c r="Q11" t="s">
        <v>250</v>
      </c>
      <c r="R11" s="40"/>
      <c r="S11" s="1">
        <f t="shared" si="0"/>
        <v>10</v>
      </c>
      <c r="T11" s="17">
        <v>2</v>
      </c>
      <c r="U11" s="17" t="s">
        <v>13</v>
      </c>
      <c r="V11" s="78" t="s">
        <v>4</v>
      </c>
      <c r="W11" s="17"/>
      <c r="X11" s="79" t="s">
        <v>108</v>
      </c>
      <c r="Y11" s="17"/>
      <c r="Z11" s="17"/>
    </row>
    <row r="12" spans="1:26" x14ac:dyDescent="0.3">
      <c r="A12" t="s">
        <v>240</v>
      </c>
      <c r="B12" s="15">
        <f t="shared" si="1"/>
        <v>8</v>
      </c>
      <c r="C12" s="15">
        <v>2</v>
      </c>
      <c r="D12" s="15" t="s">
        <v>83</v>
      </c>
      <c r="E12" s="15" t="s">
        <v>4</v>
      </c>
      <c r="F12" s="15"/>
      <c r="G12" s="15"/>
      <c r="H12" s="15"/>
      <c r="I12" s="15" t="s">
        <v>85</v>
      </c>
      <c r="Q12" t="s">
        <v>251</v>
      </c>
      <c r="R12" s="40"/>
      <c r="S12" s="17">
        <f>T11+S11</f>
        <v>12</v>
      </c>
      <c r="T12" s="17">
        <v>2</v>
      </c>
      <c r="U12" s="17" t="s">
        <v>14</v>
      </c>
      <c r="V12" s="78" t="s">
        <v>4</v>
      </c>
      <c r="W12" s="17"/>
      <c r="X12" s="79" t="s">
        <v>108</v>
      </c>
      <c r="Y12" s="17"/>
      <c r="Z12" s="17"/>
    </row>
    <row r="13" spans="1:26" x14ac:dyDescent="0.3">
      <c r="A13" t="s">
        <v>242</v>
      </c>
      <c r="B13" s="15">
        <f t="shared" si="1"/>
        <v>10</v>
      </c>
      <c r="C13" s="15">
        <v>1</v>
      </c>
      <c r="D13" s="15" t="s">
        <v>198</v>
      </c>
      <c r="E13" s="15" t="s">
        <v>4</v>
      </c>
      <c r="F13" s="15">
        <v>4</v>
      </c>
      <c r="G13" s="15" t="s">
        <v>87</v>
      </c>
      <c r="H13" s="15"/>
      <c r="I13" s="15" t="s">
        <v>84</v>
      </c>
      <c r="Q13" t="s">
        <v>252</v>
      </c>
      <c r="R13" s="40"/>
      <c r="S13" s="17">
        <f>T12+S12</f>
        <v>14</v>
      </c>
      <c r="T13" s="17">
        <v>2</v>
      </c>
      <c r="U13" s="17" t="s">
        <v>15</v>
      </c>
      <c r="V13" s="78" t="s">
        <v>4</v>
      </c>
      <c r="W13" s="17"/>
      <c r="X13" s="79" t="s">
        <v>108</v>
      </c>
      <c r="Y13" s="17"/>
      <c r="Z13" s="17"/>
    </row>
    <row r="14" spans="1:26" x14ac:dyDescent="0.3">
      <c r="A14" t="s">
        <v>244</v>
      </c>
      <c r="B14" s="15">
        <f t="shared" si="1"/>
        <v>11</v>
      </c>
      <c r="C14" s="15">
        <v>1</v>
      </c>
      <c r="D14" s="15" t="s">
        <v>199</v>
      </c>
      <c r="E14" s="15" t="s">
        <v>4</v>
      </c>
      <c r="F14" s="15">
        <v>1</v>
      </c>
      <c r="G14" s="15"/>
      <c r="H14" s="15"/>
      <c r="I14" s="15" t="s">
        <v>85</v>
      </c>
      <c r="Q14" t="s">
        <v>253</v>
      </c>
      <c r="R14" s="40"/>
      <c r="S14" s="17">
        <f>T13+S13</f>
        <v>16</v>
      </c>
      <c r="T14" s="17">
        <v>2</v>
      </c>
      <c r="U14" s="17" t="s">
        <v>16</v>
      </c>
      <c r="V14" s="78" t="s">
        <v>4</v>
      </c>
      <c r="W14" s="17"/>
      <c r="X14" s="79" t="s">
        <v>108</v>
      </c>
      <c r="Y14" s="17"/>
      <c r="Z14" s="17"/>
    </row>
    <row r="15" spans="1:26" x14ac:dyDescent="0.3">
      <c r="A15" t="s">
        <v>250</v>
      </c>
      <c r="B15" s="15">
        <f t="shared" si="1"/>
        <v>12</v>
      </c>
      <c r="C15" s="15">
        <v>2</v>
      </c>
      <c r="D15" s="15" t="s">
        <v>13</v>
      </c>
      <c r="E15" s="19" t="s">
        <v>4</v>
      </c>
      <c r="F15" s="15"/>
      <c r="G15" s="47" t="s">
        <v>108</v>
      </c>
      <c r="H15" s="15"/>
      <c r="I15" s="15"/>
      <c r="Q15" t="s">
        <v>254</v>
      </c>
      <c r="R15" s="40"/>
      <c r="S15" s="17">
        <f>T14+S14</f>
        <v>18</v>
      </c>
      <c r="T15" s="17">
        <v>2</v>
      </c>
      <c r="U15" s="17" t="s">
        <v>17</v>
      </c>
      <c r="V15" s="78" t="s">
        <v>4</v>
      </c>
      <c r="W15" s="17"/>
      <c r="X15" s="79" t="s">
        <v>108</v>
      </c>
      <c r="Y15" s="17"/>
      <c r="Z15" s="17"/>
    </row>
    <row r="16" spans="1:26" x14ac:dyDescent="0.3">
      <c r="A16" t="s">
        <v>251</v>
      </c>
      <c r="B16" s="15">
        <f>C15+B15</f>
        <v>14</v>
      </c>
      <c r="C16" s="15">
        <v>2</v>
      </c>
      <c r="D16" s="15" t="s">
        <v>14</v>
      </c>
      <c r="E16" s="19" t="s">
        <v>4</v>
      </c>
      <c r="F16" s="15"/>
      <c r="G16" s="47" t="s">
        <v>108</v>
      </c>
      <c r="H16" s="15"/>
      <c r="I16" s="15"/>
      <c r="Q16" t="s">
        <v>255</v>
      </c>
      <c r="R16" s="40"/>
      <c r="S16" s="17">
        <f>T15+S15</f>
        <v>20</v>
      </c>
      <c r="T16" s="17">
        <v>2</v>
      </c>
      <c r="U16" s="17" t="s">
        <v>18</v>
      </c>
      <c r="V16" s="78" t="s">
        <v>4</v>
      </c>
      <c r="W16" s="17"/>
      <c r="X16" s="79" t="s">
        <v>108</v>
      </c>
      <c r="Y16" s="17"/>
      <c r="Z16" s="17"/>
    </row>
    <row r="17" spans="1:28" x14ac:dyDescent="0.3">
      <c r="A17" t="s">
        <v>252</v>
      </c>
      <c r="B17" s="15">
        <f>C16+B16</f>
        <v>16</v>
      </c>
      <c r="C17" s="15">
        <v>2</v>
      </c>
      <c r="D17" s="15" t="s">
        <v>15</v>
      </c>
      <c r="E17" s="19" t="s">
        <v>4</v>
      </c>
      <c r="F17" s="15"/>
      <c r="G17" s="47" t="s">
        <v>108</v>
      </c>
      <c r="H17" s="15"/>
      <c r="I17" s="15"/>
      <c r="Q17" t="s">
        <v>256</v>
      </c>
      <c r="R17" s="40"/>
      <c r="S17" s="17">
        <f>T16+S16</f>
        <v>22</v>
      </c>
      <c r="T17" s="17">
        <v>2</v>
      </c>
      <c r="U17" s="17" t="s">
        <v>19</v>
      </c>
      <c r="V17" s="78" t="s">
        <v>4</v>
      </c>
      <c r="W17" s="17"/>
      <c r="X17" s="79" t="s">
        <v>108</v>
      </c>
      <c r="Y17" s="17"/>
      <c r="Z17" s="17"/>
    </row>
    <row r="18" spans="1:28" x14ac:dyDescent="0.3">
      <c r="A18" t="s">
        <v>253</v>
      </c>
      <c r="B18" s="15">
        <f>C17+B17</f>
        <v>18</v>
      </c>
      <c r="C18" s="15">
        <v>2</v>
      </c>
      <c r="D18" s="15" t="s">
        <v>16</v>
      </c>
      <c r="E18" s="19" t="s">
        <v>4</v>
      </c>
      <c r="F18" s="15"/>
      <c r="G18" s="47" t="s">
        <v>108</v>
      </c>
      <c r="H18" s="15"/>
      <c r="I18" s="15"/>
      <c r="Q18" t="s">
        <v>257</v>
      </c>
      <c r="R18" s="40"/>
      <c r="S18" s="80">
        <f>T17+S17</f>
        <v>24</v>
      </c>
      <c r="T18" s="80">
        <v>2</v>
      </c>
      <c r="U18" s="80" t="s">
        <v>20</v>
      </c>
      <c r="V18" s="78" t="s">
        <v>4</v>
      </c>
      <c r="W18" s="17"/>
      <c r="X18" s="79" t="s">
        <v>108</v>
      </c>
      <c r="Y18" s="17"/>
      <c r="Z18" s="17"/>
    </row>
    <row r="19" spans="1:28" x14ac:dyDescent="0.3">
      <c r="A19" t="s">
        <v>254</v>
      </c>
      <c r="B19" s="15">
        <f>C18+B18</f>
        <v>20</v>
      </c>
      <c r="C19" s="15">
        <v>2</v>
      </c>
      <c r="D19" s="15" t="s">
        <v>17</v>
      </c>
      <c r="E19" s="19" t="s">
        <v>4</v>
      </c>
      <c r="F19" s="15"/>
      <c r="G19" s="47" t="s">
        <v>108</v>
      </c>
      <c r="H19" s="15"/>
      <c r="I19" s="15"/>
      <c r="Q19" t="s">
        <v>245</v>
      </c>
      <c r="R19" s="40"/>
      <c r="S19" s="80">
        <f>T18+S18</f>
        <v>26</v>
      </c>
      <c r="T19" s="84">
        <v>1</v>
      </c>
      <c r="U19" s="80" t="s">
        <v>159</v>
      </c>
      <c r="V19" s="78" t="s">
        <v>4</v>
      </c>
      <c r="W19" s="17"/>
      <c r="X19" s="17" t="s">
        <v>116</v>
      </c>
      <c r="Y19" s="17"/>
      <c r="Z19" s="17"/>
      <c r="AA19" s="34" t="s">
        <v>68</v>
      </c>
      <c r="AB19" s="24"/>
    </row>
    <row r="20" spans="1:28" x14ac:dyDescent="0.3">
      <c r="A20" t="s">
        <v>255</v>
      </c>
      <c r="B20" s="15">
        <f>C19+B19</f>
        <v>22</v>
      </c>
      <c r="C20" s="15">
        <v>2</v>
      </c>
      <c r="D20" s="15" t="s">
        <v>18</v>
      </c>
      <c r="E20" s="19" t="s">
        <v>4</v>
      </c>
      <c r="F20" s="15"/>
      <c r="G20" s="47" t="s">
        <v>108</v>
      </c>
      <c r="H20" s="15"/>
      <c r="I20" s="15"/>
      <c r="R20" s="40"/>
      <c r="S20" s="85"/>
      <c r="T20" s="84"/>
      <c r="U20" s="80" t="s">
        <v>160</v>
      </c>
      <c r="V20" s="78" t="s">
        <v>4</v>
      </c>
      <c r="W20" s="17"/>
      <c r="X20" s="17" t="s">
        <v>116</v>
      </c>
      <c r="Y20" s="17"/>
      <c r="Z20" s="17"/>
      <c r="AA20" s="21"/>
      <c r="AB20" s="25"/>
    </row>
    <row r="21" spans="1:28" x14ac:dyDescent="0.3">
      <c r="A21" t="s">
        <v>256</v>
      </c>
      <c r="B21" s="15">
        <f>C20+B20</f>
        <v>24</v>
      </c>
      <c r="C21" s="15">
        <v>2</v>
      </c>
      <c r="D21" s="15" t="s">
        <v>19</v>
      </c>
      <c r="E21" s="19" t="s">
        <v>4</v>
      </c>
      <c r="F21" s="15"/>
      <c r="G21" s="47" t="s">
        <v>108</v>
      </c>
      <c r="H21" s="15"/>
      <c r="I21" s="15"/>
      <c r="R21" s="40"/>
      <c r="S21" s="85"/>
      <c r="T21" s="84"/>
      <c r="U21" s="80" t="s">
        <v>161</v>
      </c>
      <c r="V21" s="78" t="s">
        <v>4</v>
      </c>
      <c r="W21" s="17"/>
      <c r="X21" s="17" t="s">
        <v>116</v>
      </c>
      <c r="Y21" s="17"/>
      <c r="Z21" s="17"/>
      <c r="AA21" s="21"/>
      <c r="AB21" s="25"/>
    </row>
    <row r="22" spans="1:28" x14ac:dyDescent="0.3">
      <c r="A22" t="s">
        <v>257</v>
      </c>
      <c r="B22" s="15">
        <f>C21+B21</f>
        <v>26</v>
      </c>
      <c r="C22" s="15">
        <v>2</v>
      </c>
      <c r="D22" s="15" t="s">
        <v>20</v>
      </c>
      <c r="E22" s="19" t="s">
        <v>4</v>
      </c>
      <c r="F22" s="15"/>
      <c r="G22" s="47" t="s">
        <v>108</v>
      </c>
      <c r="H22" s="15"/>
      <c r="I22" s="15"/>
      <c r="R22" s="40"/>
      <c r="S22" s="85"/>
      <c r="T22" s="84"/>
      <c r="U22" s="80" t="s">
        <v>162</v>
      </c>
      <c r="V22" s="78" t="s">
        <v>4</v>
      </c>
      <c r="W22" s="17"/>
      <c r="X22" s="17" t="s">
        <v>116</v>
      </c>
      <c r="Y22" s="17"/>
      <c r="Z22" s="17"/>
      <c r="AA22" s="21"/>
      <c r="AB22" s="25"/>
    </row>
    <row r="23" spans="1:28" x14ac:dyDescent="0.3">
      <c r="A23" t="s">
        <v>245</v>
      </c>
      <c r="B23" s="15">
        <f>C22+B22</f>
        <v>28</v>
      </c>
      <c r="C23" s="48">
        <v>1</v>
      </c>
      <c r="D23" s="15" t="s">
        <v>159</v>
      </c>
      <c r="E23" s="19" t="s">
        <v>4</v>
      </c>
      <c r="F23" s="15"/>
      <c r="G23" s="15"/>
      <c r="H23" s="15"/>
      <c r="I23" s="15"/>
      <c r="J23" s="34" t="s">
        <v>68</v>
      </c>
      <c r="K23" s="24"/>
      <c r="R23" s="40"/>
      <c r="S23" s="85"/>
      <c r="T23" s="84"/>
      <c r="U23" s="80" t="s">
        <v>163</v>
      </c>
      <c r="V23" s="78" t="s">
        <v>4</v>
      </c>
      <c r="W23" s="17"/>
      <c r="X23" s="17" t="s">
        <v>116</v>
      </c>
      <c r="Y23" s="17"/>
      <c r="Z23" s="17"/>
      <c r="AA23" s="21"/>
      <c r="AB23" s="25" t="s">
        <v>113</v>
      </c>
    </row>
    <row r="24" spans="1:28" x14ac:dyDescent="0.3">
      <c r="B24" s="15"/>
      <c r="C24" s="49"/>
      <c r="D24" s="15" t="s">
        <v>160</v>
      </c>
      <c r="E24" s="19" t="s">
        <v>4</v>
      </c>
      <c r="F24" s="15"/>
      <c r="G24" s="15"/>
      <c r="H24" s="15"/>
      <c r="I24" s="15"/>
      <c r="J24" s="21"/>
      <c r="K24" s="25"/>
      <c r="R24" s="40"/>
      <c r="S24" s="85"/>
      <c r="T24" s="84"/>
      <c r="U24" s="80" t="s">
        <v>164</v>
      </c>
      <c r="V24" s="78" t="s">
        <v>4</v>
      </c>
      <c r="W24" s="17"/>
      <c r="X24" s="17" t="s">
        <v>116</v>
      </c>
      <c r="Y24" s="17"/>
      <c r="Z24" s="17"/>
      <c r="AA24" s="21"/>
      <c r="AB24" s="25"/>
    </row>
    <row r="25" spans="1:28" x14ac:dyDescent="0.3">
      <c r="B25" s="15"/>
      <c r="C25" s="49"/>
      <c r="D25" s="15" t="s">
        <v>161</v>
      </c>
      <c r="E25" s="19" t="s">
        <v>4</v>
      </c>
      <c r="F25" s="15"/>
      <c r="G25" s="15"/>
      <c r="H25" s="15"/>
      <c r="I25" s="15"/>
      <c r="J25" s="21"/>
      <c r="K25" s="25"/>
      <c r="R25" s="40"/>
      <c r="S25" s="85"/>
      <c r="T25" s="84"/>
      <c r="U25" s="80" t="s">
        <v>165</v>
      </c>
      <c r="V25" s="78" t="s">
        <v>4</v>
      </c>
      <c r="W25" s="17"/>
      <c r="X25" s="17" t="s">
        <v>116</v>
      </c>
      <c r="Y25" s="17"/>
      <c r="Z25" s="17"/>
      <c r="AA25" s="21"/>
      <c r="AB25" s="25"/>
    </row>
    <row r="26" spans="1:28" x14ac:dyDescent="0.3">
      <c r="B26" s="15"/>
      <c r="C26" s="49"/>
      <c r="D26" s="15" t="s">
        <v>162</v>
      </c>
      <c r="E26" s="19" t="s">
        <v>4</v>
      </c>
      <c r="F26" s="15"/>
      <c r="G26" s="15"/>
      <c r="H26" s="15"/>
      <c r="I26" s="15"/>
      <c r="J26" s="21"/>
      <c r="K26" s="25"/>
      <c r="R26" s="40"/>
      <c r="S26" s="85"/>
      <c r="T26" s="84"/>
      <c r="U26" s="80" t="s">
        <v>166</v>
      </c>
      <c r="V26" s="78" t="s">
        <v>4</v>
      </c>
      <c r="W26" s="17"/>
      <c r="X26" s="17" t="s">
        <v>116</v>
      </c>
      <c r="Y26" s="17"/>
      <c r="Z26" s="17"/>
      <c r="AA26" s="35" t="s">
        <v>69</v>
      </c>
      <c r="AB26" s="26"/>
    </row>
    <row r="27" spans="1:28" x14ac:dyDescent="0.3">
      <c r="B27" s="15"/>
      <c r="C27" s="49"/>
      <c r="D27" s="15" t="s">
        <v>163</v>
      </c>
      <c r="E27" s="19" t="s">
        <v>4</v>
      </c>
      <c r="F27" s="15"/>
      <c r="G27" s="15"/>
      <c r="H27" s="15"/>
      <c r="I27" s="15"/>
      <c r="J27" s="21"/>
      <c r="K27" s="25" t="s">
        <v>109</v>
      </c>
      <c r="Q27" t="s">
        <v>246</v>
      </c>
      <c r="R27" s="40"/>
      <c r="S27" s="80">
        <f>T19+S19</f>
        <v>27</v>
      </c>
      <c r="T27" s="84">
        <v>1</v>
      </c>
      <c r="U27" s="80" t="s">
        <v>167</v>
      </c>
      <c r="V27" s="78" t="s">
        <v>4</v>
      </c>
      <c r="W27" s="17"/>
      <c r="X27" s="17" t="s">
        <v>116</v>
      </c>
      <c r="Y27" s="17"/>
      <c r="Z27" s="17"/>
      <c r="AA27" s="34" t="s">
        <v>68</v>
      </c>
      <c r="AB27" s="24"/>
    </row>
    <row r="28" spans="1:28" x14ac:dyDescent="0.3">
      <c r="B28" s="15"/>
      <c r="C28" s="49"/>
      <c r="D28" s="15" t="s">
        <v>164</v>
      </c>
      <c r="E28" s="19" t="s">
        <v>4</v>
      </c>
      <c r="F28" s="15"/>
      <c r="G28" s="15"/>
      <c r="H28" s="15"/>
      <c r="I28" s="15"/>
      <c r="J28" s="21"/>
      <c r="K28" s="25"/>
      <c r="R28" s="40"/>
      <c r="S28" s="85"/>
      <c r="T28" s="84"/>
      <c r="U28" s="80" t="s">
        <v>168</v>
      </c>
      <c r="V28" s="78" t="s">
        <v>4</v>
      </c>
      <c r="W28" s="17"/>
      <c r="X28" s="17" t="s">
        <v>116</v>
      </c>
      <c r="Y28" s="17"/>
      <c r="Z28" s="17"/>
      <c r="AA28" s="21"/>
      <c r="AB28" s="25"/>
    </row>
    <row r="29" spans="1:28" x14ac:dyDescent="0.3">
      <c r="B29" s="15"/>
      <c r="C29" s="49"/>
      <c r="D29" s="15" t="s">
        <v>165</v>
      </c>
      <c r="E29" s="19" t="s">
        <v>4</v>
      </c>
      <c r="F29" s="15"/>
      <c r="G29" s="15"/>
      <c r="H29" s="15"/>
      <c r="I29" s="15"/>
      <c r="J29" s="21"/>
      <c r="K29" s="25"/>
      <c r="R29" s="40"/>
      <c r="S29" s="85"/>
      <c r="T29" s="84"/>
      <c r="U29" s="80" t="s">
        <v>169</v>
      </c>
      <c r="V29" s="78" t="s">
        <v>4</v>
      </c>
      <c r="W29" s="17"/>
      <c r="X29" s="17" t="s">
        <v>116</v>
      </c>
      <c r="Y29" s="17"/>
      <c r="Z29" s="17"/>
      <c r="AA29" s="21"/>
      <c r="AB29" s="25"/>
    </row>
    <row r="30" spans="1:28" x14ac:dyDescent="0.3">
      <c r="B30" s="15"/>
      <c r="C30" s="49"/>
      <c r="D30" s="15" t="s">
        <v>166</v>
      </c>
      <c r="E30" s="19" t="s">
        <v>4</v>
      </c>
      <c r="F30" s="15"/>
      <c r="G30" s="15"/>
      <c r="H30" s="15"/>
      <c r="I30" s="15"/>
      <c r="J30" s="35"/>
      <c r="K30" s="26"/>
      <c r="R30" s="40"/>
      <c r="S30" s="85"/>
      <c r="T30" s="84"/>
      <c r="U30" s="80" t="s">
        <v>170</v>
      </c>
      <c r="V30" s="78" t="s">
        <v>4</v>
      </c>
      <c r="W30" s="17"/>
      <c r="X30" s="17" t="s">
        <v>116</v>
      </c>
      <c r="Y30" s="17"/>
      <c r="Z30" s="17"/>
      <c r="AA30" s="21"/>
      <c r="AB30" s="25"/>
    </row>
    <row r="31" spans="1:28" x14ac:dyDescent="0.3">
      <c r="A31" t="s">
        <v>246</v>
      </c>
      <c r="B31" s="15">
        <f>C23+B23</f>
        <v>29</v>
      </c>
      <c r="C31" s="48">
        <v>1</v>
      </c>
      <c r="D31" s="15" t="s">
        <v>167</v>
      </c>
      <c r="E31" s="19" t="s">
        <v>4</v>
      </c>
      <c r="F31" s="15"/>
      <c r="G31" s="15"/>
      <c r="H31" s="15"/>
      <c r="I31" s="15"/>
      <c r="J31" s="34"/>
      <c r="K31" s="25"/>
      <c r="R31" s="40"/>
      <c r="S31" s="85"/>
      <c r="T31" s="84"/>
      <c r="U31" s="80" t="s">
        <v>171</v>
      </c>
      <c r="V31" s="78" t="s">
        <v>4</v>
      </c>
      <c r="W31" s="17"/>
      <c r="X31" s="17" t="s">
        <v>116</v>
      </c>
      <c r="Y31" s="17"/>
      <c r="Z31" s="17"/>
      <c r="AA31" s="21"/>
      <c r="AB31" s="25" t="s">
        <v>114</v>
      </c>
    </row>
    <row r="32" spans="1:28" x14ac:dyDescent="0.3">
      <c r="B32" s="15"/>
      <c r="C32" s="49"/>
      <c r="D32" s="15" t="s">
        <v>168</v>
      </c>
      <c r="E32" s="19" t="s">
        <v>4</v>
      </c>
      <c r="F32" s="15"/>
      <c r="G32" s="15"/>
      <c r="H32" s="15"/>
      <c r="I32" s="15"/>
      <c r="J32" s="21"/>
      <c r="K32" s="25"/>
      <c r="R32" s="40"/>
      <c r="S32" s="85"/>
      <c r="T32" s="84"/>
      <c r="U32" s="80" t="s">
        <v>172</v>
      </c>
      <c r="V32" s="78" t="s">
        <v>4</v>
      </c>
      <c r="W32" s="17"/>
      <c r="X32" s="17" t="s">
        <v>116</v>
      </c>
      <c r="Y32" s="17"/>
      <c r="Z32" s="17"/>
      <c r="AA32" s="21"/>
      <c r="AB32" s="25"/>
    </row>
    <row r="33" spans="1:28" x14ac:dyDescent="0.3">
      <c r="B33" s="15"/>
      <c r="C33" s="49"/>
      <c r="D33" s="15" t="s">
        <v>169</v>
      </c>
      <c r="E33" s="19" t="s">
        <v>4</v>
      </c>
      <c r="F33" s="15"/>
      <c r="G33" s="15"/>
      <c r="H33" s="15"/>
      <c r="I33" s="15"/>
      <c r="J33" s="21"/>
      <c r="K33" s="25"/>
      <c r="R33" s="42"/>
      <c r="S33" s="85"/>
      <c r="T33" s="84"/>
      <c r="U33" s="80" t="s">
        <v>173</v>
      </c>
      <c r="V33" s="78" t="s">
        <v>4</v>
      </c>
      <c r="W33" s="17"/>
      <c r="X33" s="17" t="s">
        <v>116</v>
      </c>
      <c r="Y33" s="17"/>
      <c r="Z33" s="17"/>
      <c r="AA33" s="21"/>
      <c r="AB33" s="25"/>
    </row>
    <row r="34" spans="1:28" x14ac:dyDescent="0.3">
      <c r="B34" s="15"/>
      <c r="C34" s="49"/>
      <c r="D34" s="15" t="s">
        <v>170</v>
      </c>
      <c r="E34" s="19" t="s">
        <v>4</v>
      </c>
      <c r="F34" s="15"/>
      <c r="G34" s="15"/>
      <c r="H34" s="15"/>
      <c r="I34" s="15"/>
      <c r="J34" s="21"/>
      <c r="K34" s="25" t="s">
        <v>110</v>
      </c>
      <c r="R34" s="42"/>
      <c r="S34" s="86"/>
      <c r="T34" s="84"/>
      <c r="U34" s="80" t="s">
        <v>174</v>
      </c>
      <c r="V34" s="78" t="s">
        <v>4</v>
      </c>
      <c r="W34" s="17"/>
      <c r="X34" s="17" t="s">
        <v>116</v>
      </c>
      <c r="Y34" s="17"/>
      <c r="Z34" s="17"/>
      <c r="AA34" s="35" t="s">
        <v>69</v>
      </c>
      <c r="AB34" s="26"/>
    </row>
    <row r="35" spans="1:28" x14ac:dyDescent="0.3">
      <c r="B35" s="15"/>
      <c r="C35" s="49"/>
      <c r="D35" s="15" t="s">
        <v>171</v>
      </c>
      <c r="E35" s="19" t="s">
        <v>4</v>
      </c>
      <c r="F35" s="15"/>
      <c r="G35" s="15"/>
      <c r="H35" s="15"/>
      <c r="I35" s="15"/>
      <c r="J35" s="21"/>
      <c r="K35" s="25"/>
      <c r="Q35" t="s">
        <v>262</v>
      </c>
      <c r="R35" s="42">
        <v>0</v>
      </c>
      <c r="S35" s="45">
        <f>T27+S27</f>
        <v>28</v>
      </c>
      <c r="T35" s="1">
        <v>1</v>
      </c>
      <c r="U35" s="1" t="s">
        <v>10</v>
      </c>
      <c r="V35" s="4" t="s">
        <v>4</v>
      </c>
      <c r="W35" s="20"/>
      <c r="X35" s="20" t="s">
        <v>104</v>
      </c>
      <c r="Y35" s="20"/>
      <c r="Z35" s="9" t="s">
        <v>35</v>
      </c>
    </row>
    <row r="36" spans="1:28" x14ac:dyDescent="0.3">
      <c r="B36" s="15"/>
      <c r="C36" s="49"/>
      <c r="D36" s="15" t="s">
        <v>172</v>
      </c>
      <c r="E36" s="19" t="s">
        <v>4</v>
      </c>
      <c r="F36" s="15"/>
      <c r="G36" s="15"/>
      <c r="H36" s="15"/>
      <c r="I36" s="15"/>
      <c r="J36" s="21"/>
      <c r="K36" s="25"/>
      <c r="Q36" t="s">
        <v>263</v>
      </c>
      <c r="R36" s="42">
        <f>R35+T35</f>
        <v>1</v>
      </c>
      <c r="S36" s="4">
        <f>S35+T35</f>
        <v>29</v>
      </c>
      <c r="T36" s="1">
        <v>1</v>
      </c>
      <c r="U36" s="1" t="s">
        <v>11</v>
      </c>
      <c r="V36" s="4" t="s">
        <v>4</v>
      </c>
      <c r="W36" s="20"/>
      <c r="X36" s="20" t="s">
        <v>103</v>
      </c>
      <c r="Y36" s="20"/>
      <c r="Z36" s="9"/>
    </row>
    <row r="37" spans="1:28" x14ac:dyDescent="0.3">
      <c r="B37" s="15"/>
      <c r="C37" s="49"/>
      <c r="D37" s="15" t="s">
        <v>173</v>
      </c>
      <c r="E37" s="19" t="s">
        <v>4</v>
      </c>
      <c r="F37" s="15"/>
      <c r="G37" s="15"/>
      <c r="H37" s="15"/>
      <c r="I37" s="15"/>
      <c r="J37" s="21"/>
      <c r="K37" s="25"/>
      <c r="Q37" t="s">
        <v>264</v>
      </c>
      <c r="R37" s="42">
        <f t="shared" ref="R37:R39" si="2">R36+T36</f>
        <v>2</v>
      </c>
      <c r="S37" s="4">
        <f t="shared" ref="S37:S83" si="3">S36+T36</f>
        <v>30</v>
      </c>
      <c r="T37" s="1">
        <v>1</v>
      </c>
      <c r="U37" s="1" t="s">
        <v>24</v>
      </c>
      <c r="V37" s="4" t="s">
        <v>4</v>
      </c>
      <c r="W37" s="20"/>
      <c r="X37" s="98" t="s">
        <v>208</v>
      </c>
      <c r="Y37" s="20"/>
      <c r="Z37" s="9"/>
    </row>
    <row r="38" spans="1:28" x14ac:dyDescent="0.3">
      <c r="B38" s="15"/>
      <c r="C38" s="50"/>
      <c r="D38" s="15" t="s">
        <v>174</v>
      </c>
      <c r="E38" s="19" t="s">
        <v>4</v>
      </c>
      <c r="F38" s="15"/>
      <c r="G38" s="15"/>
      <c r="H38" s="15"/>
      <c r="I38" s="15"/>
      <c r="J38" s="36" t="s">
        <v>69</v>
      </c>
      <c r="K38" s="26"/>
      <c r="Q38" t="s">
        <v>266</v>
      </c>
      <c r="R38" s="42">
        <f t="shared" si="2"/>
        <v>3</v>
      </c>
      <c r="S38" s="4">
        <f t="shared" si="3"/>
        <v>31</v>
      </c>
      <c r="T38" s="1">
        <v>1</v>
      </c>
      <c r="U38" s="1" t="s">
        <v>25</v>
      </c>
      <c r="V38" s="4" t="s">
        <v>4</v>
      </c>
      <c r="W38" s="20"/>
      <c r="X38" s="20" t="s">
        <v>87</v>
      </c>
      <c r="Y38" s="20"/>
      <c r="Z38" s="9"/>
    </row>
    <row r="39" spans="1:28" x14ac:dyDescent="0.3">
      <c r="A39" t="s">
        <v>151</v>
      </c>
      <c r="B39" s="7">
        <f>B31+C31</f>
        <v>30</v>
      </c>
      <c r="C39" s="7">
        <v>1</v>
      </c>
      <c r="D39" s="7" t="s">
        <v>5</v>
      </c>
      <c r="E39" s="7" t="s">
        <v>4</v>
      </c>
      <c r="F39" s="7">
        <v>0</v>
      </c>
      <c r="G39" s="7"/>
      <c r="H39" s="7"/>
      <c r="I39" s="7"/>
      <c r="Q39" t="s">
        <v>265</v>
      </c>
      <c r="R39" s="42">
        <f t="shared" si="2"/>
        <v>4</v>
      </c>
      <c r="S39" s="4">
        <f t="shared" si="3"/>
        <v>32</v>
      </c>
      <c r="T39" s="1">
        <v>10</v>
      </c>
      <c r="U39" s="1" t="s">
        <v>38</v>
      </c>
      <c r="V39" s="4" t="s">
        <v>4</v>
      </c>
      <c r="W39" s="20"/>
      <c r="X39" s="20"/>
      <c r="Y39" s="20"/>
      <c r="Z39" s="10"/>
    </row>
    <row r="40" spans="1:28" x14ac:dyDescent="0.3">
      <c r="A40" t="s">
        <v>152</v>
      </c>
      <c r="B40" s="7">
        <f t="shared" ref="B40:B49" si="4">C39+B39</f>
        <v>31</v>
      </c>
      <c r="C40" s="7">
        <v>2</v>
      </c>
      <c r="D40" s="7" t="s">
        <v>6</v>
      </c>
      <c r="E40" s="7" t="s">
        <v>4</v>
      </c>
      <c r="F40" s="7"/>
      <c r="G40" s="7" t="s">
        <v>115</v>
      </c>
      <c r="H40" s="7"/>
      <c r="I40" s="7"/>
      <c r="R40" s="42">
        <v>0</v>
      </c>
      <c r="S40" s="4">
        <f t="shared" si="3"/>
        <v>42</v>
      </c>
      <c r="T40" s="1">
        <v>1</v>
      </c>
      <c r="U40" s="1" t="s">
        <v>10</v>
      </c>
      <c r="V40" s="4" t="s">
        <v>4</v>
      </c>
      <c r="W40" s="20"/>
      <c r="X40" s="20" t="s">
        <v>104</v>
      </c>
      <c r="Y40" s="20"/>
      <c r="Z40" s="11" t="s">
        <v>26</v>
      </c>
    </row>
    <row r="41" spans="1:28" x14ac:dyDescent="0.3">
      <c r="A41" t="s">
        <v>154</v>
      </c>
      <c r="B41" s="7">
        <f t="shared" si="4"/>
        <v>33</v>
      </c>
      <c r="C41" s="7">
        <v>1</v>
      </c>
      <c r="D41" s="7" t="s">
        <v>8</v>
      </c>
      <c r="E41" s="7" t="s">
        <v>4</v>
      </c>
      <c r="F41" s="7"/>
      <c r="G41" s="39" t="s">
        <v>106</v>
      </c>
      <c r="H41" s="7"/>
      <c r="I41" s="7"/>
      <c r="R41" s="42">
        <f t="shared" ref="R41:R84" si="5">R40+T40</f>
        <v>1</v>
      </c>
      <c r="S41" s="4">
        <f t="shared" si="3"/>
        <v>43</v>
      </c>
      <c r="T41" s="1">
        <v>1</v>
      </c>
      <c r="U41" s="1" t="s">
        <v>11</v>
      </c>
      <c r="V41" s="4" t="s">
        <v>4</v>
      </c>
      <c r="W41" s="20"/>
      <c r="X41" s="20" t="s">
        <v>103</v>
      </c>
      <c r="Y41" s="20"/>
      <c r="Z41" s="9"/>
    </row>
    <row r="42" spans="1:28" x14ac:dyDescent="0.3">
      <c r="A42" t="s">
        <v>155</v>
      </c>
      <c r="B42" s="7">
        <f t="shared" si="4"/>
        <v>34</v>
      </c>
      <c r="C42" s="7">
        <v>1</v>
      </c>
      <c r="D42" s="7" t="s">
        <v>7</v>
      </c>
      <c r="E42" s="7" t="s">
        <v>4</v>
      </c>
      <c r="F42" s="7"/>
      <c r="G42" s="39" t="s">
        <v>107</v>
      </c>
      <c r="H42" s="7"/>
      <c r="I42" s="7"/>
      <c r="R42" s="42">
        <f t="shared" si="5"/>
        <v>2</v>
      </c>
      <c r="S42" s="4">
        <f t="shared" si="3"/>
        <v>44</v>
      </c>
      <c r="T42" s="1">
        <v>1</v>
      </c>
      <c r="U42" s="1" t="s">
        <v>24</v>
      </c>
      <c r="V42" s="4" t="s">
        <v>4</v>
      </c>
      <c r="W42" s="20"/>
      <c r="X42" s="98" t="s">
        <v>208</v>
      </c>
      <c r="Y42" s="20"/>
      <c r="Z42" s="9"/>
    </row>
    <row r="43" spans="1:28" x14ac:dyDescent="0.3">
      <c r="A43" t="s">
        <v>156</v>
      </c>
      <c r="B43" s="7">
        <f t="shared" si="4"/>
        <v>35</v>
      </c>
      <c r="C43" s="7">
        <v>1</v>
      </c>
      <c r="D43" s="7" t="s">
        <v>9</v>
      </c>
      <c r="E43" s="7" t="s">
        <v>4</v>
      </c>
      <c r="F43" s="7"/>
      <c r="G43" s="7" t="s">
        <v>105</v>
      </c>
      <c r="H43" s="7"/>
      <c r="I43" s="7"/>
      <c r="R43" s="42">
        <f t="shared" si="5"/>
        <v>3</v>
      </c>
      <c r="S43" s="4">
        <f t="shared" si="3"/>
        <v>45</v>
      </c>
      <c r="T43" s="1">
        <v>1</v>
      </c>
      <c r="U43" s="1" t="s">
        <v>25</v>
      </c>
      <c r="V43" s="4" t="s">
        <v>4</v>
      </c>
      <c r="W43" s="20"/>
      <c r="X43" s="20" t="s">
        <v>87</v>
      </c>
      <c r="Y43" s="20"/>
      <c r="Z43" s="9"/>
    </row>
    <row r="44" spans="1:28" x14ac:dyDescent="0.3">
      <c r="A44" t="s">
        <v>153</v>
      </c>
      <c r="B44" s="7">
        <f t="shared" si="4"/>
        <v>36</v>
      </c>
      <c r="C44" s="7">
        <v>1</v>
      </c>
      <c r="D44" s="7" t="s">
        <v>10</v>
      </c>
      <c r="E44" s="7" t="s">
        <v>4</v>
      </c>
      <c r="F44" s="7"/>
      <c r="G44" s="7" t="s">
        <v>104</v>
      </c>
      <c r="H44" s="7"/>
      <c r="I44" s="7"/>
      <c r="R44" s="42">
        <f t="shared" si="5"/>
        <v>4</v>
      </c>
      <c r="S44" s="4">
        <f t="shared" si="3"/>
        <v>46</v>
      </c>
      <c r="T44" s="1">
        <v>10</v>
      </c>
      <c r="U44" s="1" t="s">
        <v>38</v>
      </c>
      <c r="V44" s="4" t="s">
        <v>4</v>
      </c>
      <c r="W44" s="20"/>
      <c r="X44" s="20"/>
      <c r="Y44" s="20"/>
      <c r="Z44" s="10"/>
    </row>
    <row r="45" spans="1:28" x14ac:dyDescent="0.3">
      <c r="A45" t="s">
        <v>157</v>
      </c>
      <c r="B45" s="7">
        <f t="shared" si="4"/>
        <v>37</v>
      </c>
      <c r="C45" s="7">
        <v>1</v>
      </c>
      <c r="D45" s="7" t="s">
        <v>11</v>
      </c>
      <c r="E45" s="7" t="s">
        <v>4</v>
      </c>
      <c r="F45" s="7"/>
      <c r="G45" s="7" t="s">
        <v>103</v>
      </c>
      <c r="H45" s="7"/>
      <c r="I45" s="7"/>
      <c r="R45" s="42">
        <v>0</v>
      </c>
      <c r="S45" s="4">
        <f t="shared" si="3"/>
        <v>56</v>
      </c>
      <c r="T45" s="1">
        <v>1</v>
      </c>
      <c r="U45" s="1" t="s">
        <v>10</v>
      </c>
      <c r="V45" s="4" t="s">
        <v>4</v>
      </c>
      <c r="W45" s="20"/>
      <c r="X45" s="20" t="s">
        <v>104</v>
      </c>
      <c r="Y45" s="20"/>
      <c r="Z45" s="11" t="s">
        <v>27</v>
      </c>
    </row>
    <row r="46" spans="1:28" x14ac:dyDescent="0.3">
      <c r="A46" t="s">
        <v>158</v>
      </c>
      <c r="B46" s="7">
        <f t="shared" si="4"/>
        <v>38</v>
      </c>
      <c r="C46" s="7">
        <v>1</v>
      </c>
      <c r="D46" s="7" t="s">
        <v>12</v>
      </c>
      <c r="E46" s="7" t="s">
        <v>4</v>
      </c>
      <c r="F46" s="7"/>
      <c r="G46" s="7" t="s">
        <v>103</v>
      </c>
      <c r="H46" s="7"/>
      <c r="I46" s="7"/>
      <c r="R46" s="42">
        <f t="shared" ref="R46:R84" si="6">R45+T45</f>
        <v>1</v>
      </c>
      <c r="S46" s="4">
        <f t="shared" si="3"/>
        <v>57</v>
      </c>
      <c r="T46" s="1">
        <v>1</v>
      </c>
      <c r="U46" s="1" t="s">
        <v>11</v>
      </c>
      <c r="V46" s="4" t="s">
        <v>4</v>
      </c>
      <c r="W46" s="20"/>
      <c r="X46" s="20" t="s">
        <v>103</v>
      </c>
      <c r="Y46" s="20"/>
      <c r="Z46" s="9"/>
    </row>
    <row r="47" spans="1:28" x14ac:dyDescent="0.3">
      <c r="A47" t="s">
        <v>25</v>
      </c>
      <c r="B47" s="7">
        <f t="shared" si="4"/>
        <v>39</v>
      </c>
      <c r="C47" s="7">
        <v>1</v>
      </c>
      <c r="D47" s="7" t="s">
        <v>36</v>
      </c>
      <c r="E47" s="7" t="s">
        <v>4</v>
      </c>
      <c r="F47" s="7"/>
      <c r="G47" s="7" t="s">
        <v>87</v>
      </c>
      <c r="H47" s="7"/>
      <c r="I47" s="7"/>
      <c r="R47" s="42">
        <f t="shared" si="5"/>
        <v>2</v>
      </c>
      <c r="S47" s="4">
        <f t="shared" si="3"/>
        <v>58</v>
      </c>
      <c r="T47" s="1">
        <v>1</v>
      </c>
      <c r="U47" s="1" t="s">
        <v>24</v>
      </c>
      <c r="V47" s="4" t="s">
        <v>4</v>
      </c>
      <c r="W47" s="20"/>
      <c r="X47" s="98" t="s">
        <v>208</v>
      </c>
      <c r="Y47" s="20"/>
      <c r="Z47" s="9"/>
    </row>
    <row r="48" spans="1:28" x14ac:dyDescent="0.3">
      <c r="A48" t="s">
        <v>260</v>
      </c>
      <c r="B48" s="7">
        <f t="shared" si="4"/>
        <v>40</v>
      </c>
      <c r="C48" s="8">
        <v>10</v>
      </c>
      <c r="D48" s="7" t="s">
        <v>258</v>
      </c>
      <c r="E48" s="7" t="s">
        <v>4</v>
      </c>
      <c r="F48" s="7"/>
      <c r="G48" s="7"/>
      <c r="H48" s="7"/>
      <c r="I48" s="7"/>
      <c r="R48" s="42">
        <f t="shared" si="5"/>
        <v>3</v>
      </c>
      <c r="S48" s="4">
        <f t="shared" si="3"/>
        <v>59</v>
      </c>
      <c r="T48" s="1">
        <v>1</v>
      </c>
      <c r="U48" s="1" t="s">
        <v>25</v>
      </c>
      <c r="V48" s="4" t="s">
        <v>4</v>
      </c>
      <c r="W48" s="20"/>
      <c r="X48" s="20" t="s">
        <v>87</v>
      </c>
      <c r="Y48" s="20"/>
      <c r="Z48" s="9"/>
    </row>
    <row r="49" spans="1:26" x14ac:dyDescent="0.3">
      <c r="A49" t="s">
        <v>261</v>
      </c>
      <c r="B49" s="7">
        <f t="shared" si="4"/>
        <v>50</v>
      </c>
      <c r="C49" s="6">
        <v>20</v>
      </c>
      <c r="D49" s="6" t="s">
        <v>67</v>
      </c>
      <c r="E49" s="6" t="s">
        <v>4</v>
      </c>
      <c r="F49" s="37"/>
      <c r="G49" s="38"/>
      <c r="H49" s="1"/>
      <c r="I49" s="1"/>
      <c r="R49" s="42">
        <f t="shared" si="5"/>
        <v>4</v>
      </c>
      <c r="S49" s="4">
        <f t="shared" si="3"/>
        <v>60</v>
      </c>
      <c r="T49" s="1">
        <v>10</v>
      </c>
      <c r="U49" s="1" t="s">
        <v>38</v>
      </c>
      <c r="V49" s="4" t="s">
        <v>4</v>
      </c>
      <c r="W49" s="20"/>
      <c r="X49" s="20"/>
      <c r="Y49" s="20"/>
      <c r="Z49" s="10"/>
    </row>
    <row r="50" spans="1:26" x14ac:dyDescent="0.3">
      <c r="R50" s="42">
        <v>0</v>
      </c>
      <c r="S50" s="4">
        <f t="shared" si="3"/>
        <v>70</v>
      </c>
      <c r="T50" s="1">
        <v>1</v>
      </c>
      <c r="U50" s="1" t="s">
        <v>10</v>
      </c>
      <c r="V50" s="4" t="s">
        <v>4</v>
      </c>
      <c r="W50" s="20"/>
      <c r="X50" s="20" t="s">
        <v>104</v>
      </c>
      <c r="Y50" s="20"/>
      <c r="Z50" s="11" t="s">
        <v>28</v>
      </c>
    </row>
    <row r="51" spans="1:26" x14ac:dyDescent="0.3">
      <c r="B51" s="81">
        <f>SUM(C5:C49)</f>
        <v>70</v>
      </c>
      <c r="C51" t="s">
        <v>97</v>
      </c>
      <c r="R51" s="42">
        <f t="shared" ref="R51:R84" si="7">R50+T50</f>
        <v>1</v>
      </c>
      <c r="S51" s="4">
        <f t="shared" si="3"/>
        <v>71</v>
      </c>
      <c r="T51" s="1">
        <v>1</v>
      </c>
      <c r="U51" s="1" t="s">
        <v>11</v>
      </c>
      <c r="V51" s="4" t="s">
        <v>4</v>
      </c>
      <c r="W51" s="20"/>
      <c r="X51" s="20" t="s">
        <v>103</v>
      </c>
      <c r="Y51" s="20"/>
      <c r="Z51" s="9"/>
    </row>
    <row r="52" spans="1:26" x14ac:dyDescent="0.3">
      <c r="R52" s="42">
        <f t="shared" si="5"/>
        <v>2</v>
      </c>
      <c r="S52" s="4">
        <f t="shared" si="3"/>
        <v>72</v>
      </c>
      <c r="T52" s="1">
        <v>1</v>
      </c>
      <c r="U52" s="1" t="s">
        <v>24</v>
      </c>
      <c r="V52" s="4" t="s">
        <v>4</v>
      </c>
      <c r="W52" s="20"/>
      <c r="X52" s="98" t="s">
        <v>208</v>
      </c>
      <c r="Y52" s="20"/>
      <c r="Z52" s="9"/>
    </row>
    <row r="53" spans="1:26" x14ac:dyDescent="0.3">
      <c r="R53" s="42">
        <f t="shared" si="5"/>
        <v>3</v>
      </c>
      <c r="S53" s="4">
        <f t="shared" si="3"/>
        <v>73</v>
      </c>
      <c r="T53" s="1">
        <v>1</v>
      </c>
      <c r="U53" s="1" t="s">
        <v>25</v>
      </c>
      <c r="V53" s="4" t="s">
        <v>4</v>
      </c>
      <c r="W53" s="20"/>
      <c r="X53" s="20" t="s">
        <v>87</v>
      </c>
      <c r="Y53" s="20"/>
      <c r="Z53" s="9"/>
    </row>
    <row r="54" spans="1:26" x14ac:dyDescent="0.3">
      <c r="R54" s="42">
        <f t="shared" si="5"/>
        <v>4</v>
      </c>
      <c r="S54" s="4">
        <f t="shared" si="3"/>
        <v>74</v>
      </c>
      <c r="T54" s="1">
        <v>10</v>
      </c>
      <c r="U54" s="1" t="s">
        <v>38</v>
      </c>
      <c r="V54" s="4" t="s">
        <v>4</v>
      </c>
      <c r="W54" s="20"/>
      <c r="X54" s="20"/>
      <c r="Y54" s="20"/>
      <c r="Z54" s="10"/>
    </row>
    <row r="55" spans="1:26" x14ac:dyDescent="0.3">
      <c r="R55" s="42">
        <v>0</v>
      </c>
      <c r="S55" s="4">
        <f t="shared" si="3"/>
        <v>84</v>
      </c>
      <c r="T55" s="1">
        <v>1</v>
      </c>
      <c r="U55" s="1" t="s">
        <v>10</v>
      </c>
      <c r="V55" s="4" t="s">
        <v>4</v>
      </c>
      <c r="W55" s="20"/>
      <c r="X55" s="20" t="s">
        <v>104</v>
      </c>
      <c r="Y55" s="20"/>
      <c r="Z55" s="11" t="s">
        <v>29</v>
      </c>
    </row>
    <row r="56" spans="1:26" x14ac:dyDescent="0.3">
      <c r="R56" s="42">
        <f t="shared" ref="R56:R84" si="8">R55+T55</f>
        <v>1</v>
      </c>
      <c r="S56" s="4">
        <f t="shared" si="3"/>
        <v>85</v>
      </c>
      <c r="T56" s="1">
        <v>1</v>
      </c>
      <c r="U56" s="1" t="s">
        <v>11</v>
      </c>
      <c r="V56" s="4" t="s">
        <v>4</v>
      </c>
      <c r="W56" s="20"/>
      <c r="X56" s="20" t="s">
        <v>103</v>
      </c>
      <c r="Y56" s="20"/>
      <c r="Z56" s="9"/>
    </row>
    <row r="57" spans="1:26" x14ac:dyDescent="0.3">
      <c r="R57" s="42">
        <f t="shared" si="5"/>
        <v>2</v>
      </c>
      <c r="S57" s="4">
        <f t="shared" si="3"/>
        <v>86</v>
      </c>
      <c r="T57" s="1">
        <v>1</v>
      </c>
      <c r="U57" s="1" t="s">
        <v>24</v>
      </c>
      <c r="V57" s="4" t="s">
        <v>4</v>
      </c>
      <c r="W57" s="20"/>
      <c r="X57" s="98" t="s">
        <v>208</v>
      </c>
      <c r="Y57" s="20"/>
      <c r="Z57" s="9"/>
    </row>
    <row r="58" spans="1:26" x14ac:dyDescent="0.3">
      <c r="R58" s="42">
        <f t="shared" si="5"/>
        <v>3</v>
      </c>
      <c r="S58" s="4">
        <f t="shared" si="3"/>
        <v>87</v>
      </c>
      <c r="T58" s="1">
        <v>1</v>
      </c>
      <c r="U58" s="1" t="s">
        <v>25</v>
      </c>
      <c r="V58" s="4" t="s">
        <v>4</v>
      </c>
      <c r="W58" s="20"/>
      <c r="X58" s="20" t="s">
        <v>87</v>
      </c>
      <c r="Y58" s="20"/>
      <c r="Z58" s="9"/>
    </row>
    <row r="59" spans="1:26" x14ac:dyDescent="0.3">
      <c r="B59" s="32"/>
      <c r="C59" s="33"/>
      <c r="D59" s="30"/>
      <c r="E59" s="28"/>
      <c r="F59" s="30"/>
      <c r="G59" s="29"/>
      <c r="R59" s="42">
        <f t="shared" si="5"/>
        <v>4</v>
      </c>
      <c r="S59" s="4">
        <f t="shared" si="3"/>
        <v>88</v>
      </c>
      <c r="T59" s="1">
        <v>10</v>
      </c>
      <c r="U59" s="1" t="s">
        <v>38</v>
      </c>
      <c r="V59" s="4" t="s">
        <v>4</v>
      </c>
      <c r="W59" s="20"/>
      <c r="X59" s="20"/>
      <c r="Y59" s="20"/>
      <c r="Z59" s="10"/>
    </row>
    <row r="60" spans="1:26" x14ac:dyDescent="0.3">
      <c r="B60" s="32"/>
      <c r="C60" s="33"/>
      <c r="D60" s="30"/>
      <c r="E60" s="28"/>
      <c r="F60" s="30"/>
      <c r="G60" s="29"/>
      <c r="R60" s="42">
        <v>0</v>
      </c>
      <c r="S60" s="4">
        <f t="shared" si="3"/>
        <v>98</v>
      </c>
      <c r="T60" s="1">
        <v>1</v>
      </c>
      <c r="U60" s="1" t="s">
        <v>10</v>
      </c>
      <c r="V60" s="4" t="s">
        <v>4</v>
      </c>
      <c r="W60" s="20"/>
      <c r="X60" s="20" t="s">
        <v>104</v>
      </c>
      <c r="Y60" s="20"/>
      <c r="Z60" s="11" t="s">
        <v>30</v>
      </c>
    </row>
    <row r="61" spans="1:26" x14ac:dyDescent="0.3">
      <c r="B61" s="32"/>
      <c r="C61" s="33"/>
      <c r="D61" s="30"/>
      <c r="E61" s="28"/>
      <c r="F61" s="30"/>
      <c r="G61" s="29"/>
      <c r="R61" s="42">
        <f t="shared" ref="R61:R84" si="9">R60+T60</f>
        <v>1</v>
      </c>
      <c r="S61" s="4">
        <f t="shared" si="3"/>
        <v>99</v>
      </c>
      <c r="T61" s="1">
        <v>1</v>
      </c>
      <c r="U61" s="1" t="s">
        <v>11</v>
      </c>
      <c r="V61" s="4" t="s">
        <v>4</v>
      </c>
      <c r="W61" s="20"/>
      <c r="X61" s="20" t="s">
        <v>103</v>
      </c>
      <c r="Y61" s="20"/>
      <c r="Z61" s="9"/>
    </row>
    <row r="62" spans="1:26" x14ac:dyDescent="0.3">
      <c r="B62" s="32"/>
      <c r="C62" s="33"/>
      <c r="D62" s="30"/>
      <c r="E62" s="28"/>
      <c r="F62" s="28"/>
      <c r="G62" s="29"/>
      <c r="R62" s="42">
        <f t="shared" si="5"/>
        <v>2</v>
      </c>
      <c r="S62" s="4">
        <f t="shared" si="3"/>
        <v>100</v>
      </c>
      <c r="T62" s="1">
        <v>1</v>
      </c>
      <c r="U62" s="1" t="s">
        <v>24</v>
      </c>
      <c r="V62" s="4" t="s">
        <v>4</v>
      </c>
      <c r="W62" s="20"/>
      <c r="X62" s="98" t="s">
        <v>208</v>
      </c>
      <c r="Y62" s="20"/>
      <c r="Z62" s="9"/>
    </row>
    <row r="63" spans="1:26" x14ac:dyDescent="0.3">
      <c r="R63" s="42">
        <f t="shared" si="5"/>
        <v>3</v>
      </c>
      <c r="S63" s="4">
        <f t="shared" si="3"/>
        <v>101</v>
      </c>
      <c r="T63" s="1">
        <v>1</v>
      </c>
      <c r="U63" s="1" t="s">
        <v>25</v>
      </c>
      <c r="V63" s="4" t="s">
        <v>4</v>
      </c>
      <c r="W63" s="20"/>
      <c r="X63" s="20" t="s">
        <v>87</v>
      </c>
      <c r="Y63" s="20"/>
      <c r="Z63" s="9"/>
    </row>
    <row r="64" spans="1:26" x14ac:dyDescent="0.3">
      <c r="R64" s="42">
        <f t="shared" si="5"/>
        <v>4</v>
      </c>
      <c r="S64" s="4">
        <f t="shared" si="3"/>
        <v>102</v>
      </c>
      <c r="T64" s="1">
        <v>10</v>
      </c>
      <c r="U64" s="1" t="s">
        <v>38</v>
      </c>
      <c r="V64" s="4" t="s">
        <v>4</v>
      </c>
      <c r="W64" s="20"/>
      <c r="X64" s="20"/>
      <c r="Y64" s="20"/>
      <c r="Z64" s="10"/>
    </row>
    <row r="65" spans="18:26" x14ac:dyDescent="0.3">
      <c r="R65" s="42">
        <v>0</v>
      </c>
      <c r="S65" s="4">
        <f t="shared" si="3"/>
        <v>112</v>
      </c>
      <c r="T65" s="1">
        <v>1</v>
      </c>
      <c r="U65" s="1" t="s">
        <v>10</v>
      </c>
      <c r="V65" s="4" t="s">
        <v>4</v>
      </c>
      <c r="W65" s="20"/>
      <c r="X65" s="20" t="s">
        <v>104</v>
      </c>
      <c r="Y65" s="20"/>
      <c r="Z65" s="11" t="s">
        <v>31</v>
      </c>
    </row>
    <row r="66" spans="18:26" x14ac:dyDescent="0.3">
      <c r="R66" s="42">
        <f t="shared" ref="R66:R84" si="10">R65+T65</f>
        <v>1</v>
      </c>
      <c r="S66" s="4">
        <f t="shared" si="3"/>
        <v>113</v>
      </c>
      <c r="T66" s="1">
        <v>1</v>
      </c>
      <c r="U66" s="1" t="s">
        <v>11</v>
      </c>
      <c r="V66" s="4" t="s">
        <v>4</v>
      </c>
      <c r="W66" s="20"/>
      <c r="X66" s="20" t="s">
        <v>103</v>
      </c>
      <c r="Y66" s="20"/>
      <c r="Z66" s="9"/>
    </row>
    <row r="67" spans="18:26" x14ac:dyDescent="0.3">
      <c r="R67" s="42">
        <f t="shared" si="5"/>
        <v>2</v>
      </c>
      <c r="S67" s="4">
        <f t="shared" si="3"/>
        <v>114</v>
      </c>
      <c r="T67" s="1">
        <v>1</v>
      </c>
      <c r="U67" s="1" t="s">
        <v>24</v>
      </c>
      <c r="V67" s="4" t="s">
        <v>4</v>
      </c>
      <c r="W67" s="20"/>
      <c r="X67" s="98" t="s">
        <v>208</v>
      </c>
      <c r="Y67" s="20"/>
      <c r="Z67" s="9"/>
    </row>
    <row r="68" spans="18:26" x14ac:dyDescent="0.3">
      <c r="R68" s="42">
        <f t="shared" si="5"/>
        <v>3</v>
      </c>
      <c r="S68" s="4">
        <f t="shared" si="3"/>
        <v>115</v>
      </c>
      <c r="T68" s="1">
        <v>1</v>
      </c>
      <c r="U68" s="1" t="s">
        <v>25</v>
      </c>
      <c r="V68" s="4" t="s">
        <v>4</v>
      </c>
      <c r="W68" s="20"/>
      <c r="X68" s="20" t="s">
        <v>87</v>
      </c>
      <c r="Y68" s="20"/>
      <c r="Z68" s="9"/>
    </row>
    <row r="69" spans="18:26" x14ac:dyDescent="0.3">
      <c r="R69" s="42">
        <f t="shared" si="5"/>
        <v>4</v>
      </c>
      <c r="S69" s="4">
        <f t="shared" si="3"/>
        <v>116</v>
      </c>
      <c r="T69" s="1">
        <v>10</v>
      </c>
      <c r="U69" s="1" t="s">
        <v>38</v>
      </c>
      <c r="V69" s="4" t="s">
        <v>4</v>
      </c>
      <c r="W69" s="20"/>
      <c r="X69" s="20"/>
      <c r="Y69" s="20"/>
      <c r="Z69" s="10"/>
    </row>
    <row r="70" spans="18:26" x14ac:dyDescent="0.3">
      <c r="R70" s="42">
        <v>0</v>
      </c>
      <c r="S70" s="4">
        <f t="shared" si="3"/>
        <v>126</v>
      </c>
      <c r="T70" s="1">
        <v>1</v>
      </c>
      <c r="U70" s="1" t="s">
        <v>10</v>
      </c>
      <c r="V70" s="4" t="s">
        <v>4</v>
      </c>
      <c r="W70" s="20"/>
      <c r="X70" s="20" t="s">
        <v>104</v>
      </c>
      <c r="Y70" s="20"/>
      <c r="Z70" s="11" t="s">
        <v>32</v>
      </c>
    </row>
    <row r="71" spans="18:26" x14ac:dyDescent="0.3">
      <c r="R71" s="42">
        <f t="shared" ref="R71:R84" si="11">R70+T70</f>
        <v>1</v>
      </c>
      <c r="S71" s="4">
        <f t="shared" si="3"/>
        <v>127</v>
      </c>
      <c r="T71" s="1">
        <v>1</v>
      </c>
      <c r="U71" s="1" t="s">
        <v>11</v>
      </c>
      <c r="V71" s="4" t="s">
        <v>4</v>
      </c>
      <c r="W71" s="20"/>
      <c r="X71" s="20" t="s">
        <v>103</v>
      </c>
      <c r="Y71" s="20"/>
      <c r="Z71" s="9"/>
    </row>
    <row r="72" spans="18:26" x14ac:dyDescent="0.3">
      <c r="R72" s="42">
        <f t="shared" si="5"/>
        <v>2</v>
      </c>
      <c r="S72" s="4">
        <f t="shared" si="3"/>
        <v>128</v>
      </c>
      <c r="T72" s="1">
        <v>1</v>
      </c>
      <c r="U72" s="1" t="s">
        <v>24</v>
      </c>
      <c r="V72" s="4" t="s">
        <v>4</v>
      </c>
      <c r="W72" s="20"/>
      <c r="X72" s="98" t="s">
        <v>208</v>
      </c>
      <c r="Y72" s="20"/>
      <c r="Z72" s="9"/>
    </row>
    <row r="73" spans="18:26" x14ac:dyDescent="0.3">
      <c r="R73" s="42">
        <f t="shared" si="5"/>
        <v>3</v>
      </c>
      <c r="S73" s="4">
        <f t="shared" si="3"/>
        <v>129</v>
      </c>
      <c r="T73" s="1">
        <v>1</v>
      </c>
      <c r="U73" s="1" t="s">
        <v>25</v>
      </c>
      <c r="V73" s="4" t="s">
        <v>4</v>
      </c>
      <c r="W73" s="20"/>
      <c r="X73" s="20" t="s">
        <v>87</v>
      </c>
      <c r="Y73" s="20"/>
      <c r="Z73" s="9"/>
    </row>
    <row r="74" spans="18:26" x14ac:dyDescent="0.3">
      <c r="R74" s="42">
        <f t="shared" si="5"/>
        <v>4</v>
      </c>
      <c r="S74" s="4">
        <f t="shared" si="3"/>
        <v>130</v>
      </c>
      <c r="T74" s="1">
        <v>10</v>
      </c>
      <c r="U74" s="1" t="s">
        <v>38</v>
      </c>
      <c r="V74" s="4" t="s">
        <v>4</v>
      </c>
      <c r="W74" s="20"/>
      <c r="X74" s="20"/>
      <c r="Y74" s="20"/>
      <c r="Z74" s="10"/>
    </row>
    <row r="75" spans="18:26" x14ac:dyDescent="0.3">
      <c r="R75" s="42">
        <v>0</v>
      </c>
      <c r="S75" s="4">
        <f t="shared" si="3"/>
        <v>140</v>
      </c>
      <c r="T75" s="1">
        <v>1</v>
      </c>
      <c r="U75" s="1" t="s">
        <v>10</v>
      </c>
      <c r="V75" s="4" t="s">
        <v>4</v>
      </c>
      <c r="W75" s="20"/>
      <c r="X75" s="20" t="s">
        <v>104</v>
      </c>
      <c r="Y75" s="20"/>
      <c r="Z75" s="11" t="s">
        <v>33</v>
      </c>
    </row>
    <row r="76" spans="18:26" x14ac:dyDescent="0.3">
      <c r="R76" s="42">
        <f t="shared" ref="R76:R84" si="12">R75+T75</f>
        <v>1</v>
      </c>
      <c r="S76" s="4">
        <f t="shared" si="3"/>
        <v>141</v>
      </c>
      <c r="T76" s="1">
        <v>1</v>
      </c>
      <c r="U76" s="1" t="s">
        <v>11</v>
      </c>
      <c r="V76" s="4" t="s">
        <v>4</v>
      </c>
      <c r="W76" s="20"/>
      <c r="X76" s="20" t="s">
        <v>103</v>
      </c>
      <c r="Y76" s="20"/>
      <c r="Z76" s="9"/>
    </row>
    <row r="77" spans="18:26" x14ac:dyDescent="0.3">
      <c r="R77" s="42">
        <f t="shared" si="5"/>
        <v>2</v>
      </c>
      <c r="S77" s="4">
        <f t="shared" si="3"/>
        <v>142</v>
      </c>
      <c r="T77" s="1">
        <v>1</v>
      </c>
      <c r="U77" s="1" t="s">
        <v>24</v>
      </c>
      <c r="V77" s="4" t="s">
        <v>4</v>
      </c>
      <c r="W77" s="20"/>
      <c r="X77" s="98" t="s">
        <v>208</v>
      </c>
      <c r="Y77" s="20"/>
      <c r="Z77" s="9"/>
    </row>
    <row r="78" spans="18:26" x14ac:dyDescent="0.3">
      <c r="R78" s="42">
        <f t="shared" si="5"/>
        <v>3</v>
      </c>
      <c r="S78" s="4">
        <f t="shared" si="3"/>
        <v>143</v>
      </c>
      <c r="T78" s="1">
        <v>1</v>
      </c>
      <c r="U78" s="1" t="s">
        <v>25</v>
      </c>
      <c r="V78" s="4" t="s">
        <v>4</v>
      </c>
      <c r="W78" s="20"/>
      <c r="X78" s="20" t="s">
        <v>87</v>
      </c>
      <c r="Y78" s="20"/>
      <c r="Z78" s="9"/>
    </row>
    <row r="79" spans="18:26" x14ac:dyDescent="0.3">
      <c r="R79" s="42">
        <f t="shared" si="5"/>
        <v>4</v>
      </c>
      <c r="S79" s="4">
        <f t="shared" si="3"/>
        <v>144</v>
      </c>
      <c r="T79" s="1">
        <v>10</v>
      </c>
      <c r="U79" s="1" t="s">
        <v>38</v>
      </c>
      <c r="V79" s="4" t="s">
        <v>4</v>
      </c>
      <c r="W79" s="20"/>
      <c r="X79" s="20"/>
      <c r="Y79" s="20"/>
      <c r="Z79" s="10"/>
    </row>
    <row r="80" spans="18:26" x14ac:dyDescent="0.3">
      <c r="R80" s="42">
        <v>0</v>
      </c>
      <c r="S80" s="4">
        <f t="shared" si="3"/>
        <v>154</v>
      </c>
      <c r="T80" s="1">
        <v>1</v>
      </c>
      <c r="U80" s="1" t="s">
        <v>10</v>
      </c>
      <c r="V80" s="4" t="s">
        <v>4</v>
      </c>
      <c r="W80" s="20"/>
      <c r="X80" s="20" t="s">
        <v>104</v>
      </c>
      <c r="Y80" s="44"/>
      <c r="Z80" s="11" t="s">
        <v>34</v>
      </c>
    </row>
    <row r="81" spans="18:28" x14ac:dyDescent="0.3">
      <c r="R81" s="42">
        <f t="shared" ref="R81:R84" si="13">R80+T80</f>
        <v>1</v>
      </c>
      <c r="S81" s="4">
        <f t="shared" si="3"/>
        <v>155</v>
      </c>
      <c r="T81" s="1">
        <v>1</v>
      </c>
      <c r="U81" s="1" t="s">
        <v>11</v>
      </c>
      <c r="V81" s="4" t="s">
        <v>4</v>
      </c>
      <c r="W81" s="20"/>
      <c r="X81" s="20" t="s">
        <v>103</v>
      </c>
      <c r="Y81" s="31"/>
      <c r="Z81" s="9"/>
    </row>
    <row r="82" spans="18:28" x14ac:dyDescent="0.3">
      <c r="R82" s="42">
        <f t="shared" si="5"/>
        <v>2</v>
      </c>
      <c r="S82" s="4">
        <f t="shared" si="3"/>
        <v>156</v>
      </c>
      <c r="T82" s="1">
        <v>1</v>
      </c>
      <c r="U82" s="1" t="s">
        <v>24</v>
      </c>
      <c r="V82" s="4" t="s">
        <v>4</v>
      </c>
      <c r="W82" s="20"/>
      <c r="X82" s="98" t="s">
        <v>208</v>
      </c>
      <c r="Y82" s="31"/>
      <c r="Z82" s="9"/>
      <c r="AA82" s="29"/>
      <c r="AB82" s="29"/>
    </row>
    <row r="83" spans="18:28" x14ac:dyDescent="0.3">
      <c r="R83" s="42">
        <f t="shared" si="5"/>
        <v>3</v>
      </c>
      <c r="S83" s="4">
        <f t="shared" si="3"/>
        <v>157</v>
      </c>
      <c r="T83" s="1">
        <v>1</v>
      </c>
      <c r="U83" s="1" t="s">
        <v>25</v>
      </c>
      <c r="V83" s="4" t="s">
        <v>4</v>
      </c>
      <c r="W83" s="20"/>
      <c r="X83" s="20" t="s">
        <v>87</v>
      </c>
      <c r="Y83" s="31"/>
      <c r="Z83" s="10"/>
      <c r="AA83" s="29"/>
      <c r="AB83" s="29"/>
    </row>
    <row r="84" spans="18:28" x14ac:dyDescent="0.3">
      <c r="R84" s="42">
        <f t="shared" si="5"/>
        <v>4</v>
      </c>
      <c r="S84" s="4">
        <f>S83+T83</f>
        <v>158</v>
      </c>
      <c r="T84" s="1">
        <v>10</v>
      </c>
      <c r="U84" s="1" t="s">
        <v>38</v>
      </c>
      <c r="V84" s="4" t="s">
        <v>4</v>
      </c>
      <c r="W84" s="20"/>
      <c r="X84" s="20"/>
      <c r="Y84" s="37"/>
      <c r="Z84" s="10"/>
      <c r="AA84" s="29"/>
      <c r="AB84" s="29"/>
    </row>
    <row r="85" spans="18:28" x14ac:dyDescent="0.3">
      <c r="S85" s="4">
        <f>S84+T84</f>
        <v>168</v>
      </c>
      <c r="T85" s="62">
        <v>20</v>
      </c>
      <c r="U85" s="62" t="s">
        <v>138</v>
      </c>
      <c r="V85" s="82" t="s">
        <v>4</v>
      </c>
      <c r="AA85" s="29"/>
      <c r="AB85" s="29"/>
    </row>
    <row r="86" spans="18:28" x14ac:dyDescent="0.3">
      <c r="X86" s="29"/>
      <c r="Y86" s="28"/>
      <c r="Z86" s="30"/>
      <c r="AA86" s="29"/>
      <c r="AB86" s="29"/>
    </row>
    <row r="87" spans="18:28" x14ac:dyDescent="0.3">
      <c r="X87" s="29"/>
      <c r="Y87" s="28"/>
      <c r="Z87" s="30"/>
      <c r="AA87" s="29"/>
      <c r="AB87" s="29"/>
    </row>
    <row r="88" spans="18:28" x14ac:dyDescent="0.3">
      <c r="T88">
        <f>SUM(T3:T85)</f>
        <v>188</v>
      </c>
      <c r="X88" s="29"/>
      <c r="Y88" s="28"/>
      <c r="Z88" s="28"/>
      <c r="AA88" s="29"/>
      <c r="AB88" s="29"/>
    </row>
    <row r="89" spans="18:28" x14ac:dyDescent="0.3">
      <c r="X89" s="29"/>
      <c r="Y89" s="28"/>
      <c r="Z89" s="28"/>
      <c r="AA89" s="29"/>
      <c r="AB89" s="29"/>
    </row>
    <row r="90" spans="18:28" x14ac:dyDescent="0.3">
      <c r="X90" s="29"/>
      <c r="Y90" s="28"/>
      <c r="Z90" s="30"/>
      <c r="AA90" s="29"/>
      <c r="AB90" s="29"/>
    </row>
    <row r="91" spans="18:28" x14ac:dyDescent="0.3">
      <c r="X91" s="29"/>
      <c r="Y91" s="28"/>
      <c r="Z91" s="30"/>
      <c r="AA91" s="29"/>
      <c r="AB91" s="29"/>
    </row>
    <row r="92" spans="18:28" x14ac:dyDescent="0.3">
      <c r="X92" s="29"/>
      <c r="Y92" s="28"/>
      <c r="Z92" s="30"/>
      <c r="AA92" s="29"/>
      <c r="AB92" s="29"/>
    </row>
    <row r="93" spans="18:28" x14ac:dyDescent="0.3">
      <c r="X93" s="29"/>
      <c r="Y93" s="28"/>
      <c r="Z93" s="30"/>
      <c r="AA93" s="29"/>
      <c r="AB93" s="29"/>
    </row>
    <row r="94" spans="18:28" x14ac:dyDescent="0.3">
      <c r="X94" s="29"/>
      <c r="Y94" s="28"/>
      <c r="Z94" s="30"/>
      <c r="AA94" s="29"/>
      <c r="AB94" s="29"/>
    </row>
    <row r="95" spans="18:28" x14ac:dyDescent="0.3">
      <c r="X95" s="29"/>
      <c r="Y95" s="28"/>
      <c r="Z95" s="30"/>
      <c r="AA95" s="29"/>
      <c r="AB95" s="29"/>
    </row>
    <row r="96" spans="18:28" x14ac:dyDescent="0.3">
      <c r="X96" s="29"/>
      <c r="Y96" s="28"/>
      <c r="Z96" s="28"/>
      <c r="AA96" s="29"/>
      <c r="AB96" s="29"/>
    </row>
    <row r="99" spans="13:13" x14ac:dyDescent="0.3">
      <c r="M99" t="s">
        <v>37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18E1-EDBB-4A5D-A645-8FDD3797B808}">
  <dimension ref="A1:W98"/>
  <sheetViews>
    <sheetView topLeftCell="A7" zoomScaleNormal="100" workbookViewId="0">
      <selection activeCell="O13" sqref="O13"/>
    </sheetView>
  </sheetViews>
  <sheetFormatPr defaultRowHeight="14.4" x14ac:dyDescent="0.3"/>
  <cols>
    <col min="2" max="2" width="14.77734375" bestFit="1" customWidth="1"/>
    <col min="3" max="3" width="11.21875" customWidth="1"/>
    <col min="4" max="4" width="14.77734375" bestFit="1" customWidth="1"/>
    <col min="6" max="6" width="10.21875" bestFit="1" customWidth="1"/>
    <col min="7" max="7" width="14.5546875" customWidth="1"/>
    <col min="8" max="8" width="28.33203125" customWidth="1"/>
    <col min="13" max="13" width="22.88671875" customWidth="1"/>
    <col min="15" max="15" width="14.77734375" bestFit="1" customWidth="1"/>
    <col min="16" max="16" width="13.109375" customWidth="1"/>
    <col min="21" max="21" width="19.5546875" customWidth="1"/>
  </cols>
  <sheetData>
    <row r="1" spans="1:22" x14ac:dyDescent="0.3">
      <c r="A1" t="s">
        <v>39</v>
      </c>
    </row>
    <row r="2" spans="1:22" x14ac:dyDescent="0.3">
      <c r="A2" s="5" t="s">
        <v>72</v>
      </c>
      <c r="B2" s="5" t="s">
        <v>2</v>
      </c>
      <c r="C2" s="5" t="s">
        <v>73</v>
      </c>
      <c r="D2" s="5" t="s">
        <v>74</v>
      </c>
      <c r="E2" s="5" t="s">
        <v>75</v>
      </c>
      <c r="F2" s="5" t="s">
        <v>76</v>
      </c>
      <c r="G2" s="5" t="s">
        <v>77</v>
      </c>
      <c r="H2" s="5" t="s">
        <v>79</v>
      </c>
      <c r="M2" t="s">
        <v>40</v>
      </c>
    </row>
    <row r="3" spans="1:22" x14ac:dyDescent="0.3">
      <c r="A3">
        <v>0</v>
      </c>
      <c r="B3">
        <v>2</v>
      </c>
      <c r="C3" t="s">
        <v>131</v>
      </c>
      <c r="D3" t="s">
        <v>4</v>
      </c>
      <c r="E3">
        <v>0</v>
      </c>
      <c r="F3" t="s">
        <v>115</v>
      </c>
      <c r="H3" t="s">
        <v>81</v>
      </c>
    </row>
    <row r="4" spans="1:22" x14ac:dyDescent="0.3">
      <c r="A4" s="18">
        <f t="shared" ref="A4:A49" si="0">B3+A3</f>
        <v>2</v>
      </c>
      <c r="B4" s="18">
        <v>1</v>
      </c>
      <c r="C4" s="18" t="s">
        <v>78</v>
      </c>
      <c r="D4" s="18" t="s">
        <v>4</v>
      </c>
      <c r="E4" s="18">
        <v>0</v>
      </c>
      <c r="F4" s="18" t="s">
        <v>87</v>
      </c>
      <c r="G4" s="18"/>
      <c r="H4" s="18" t="s">
        <v>80</v>
      </c>
      <c r="N4" s="5" t="s">
        <v>72</v>
      </c>
      <c r="O4" s="5" t="s">
        <v>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79</v>
      </c>
    </row>
    <row r="5" spans="1:22" x14ac:dyDescent="0.3">
      <c r="A5" s="18">
        <f t="shared" si="0"/>
        <v>3</v>
      </c>
      <c r="B5" s="18">
        <v>1</v>
      </c>
      <c r="C5" s="18" t="s">
        <v>82</v>
      </c>
      <c r="D5" s="18" t="s">
        <v>4</v>
      </c>
      <c r="E5" s="18">
        <v>0</v>
      </c>
      <c r="F5" s="18" t="s">
        <v>87</v>
      </c>
      <c r="G5" s="18"/>
      <c r="H5" s="18" t="s">
        <v>129</v>
      </c>
      <c r="N5" s="1">
        <v>0</v>
      </c>
      <c r="O5" s="1">
        <v>1</v>
      </c>
      <c r="P5" s="1" t="s">
        <v>23</v>
      </c>
      <c r="Q5" s="1" t="s">
        <v>3</v>
      </c>
      <c r="R5" s="1">
        <v>0</v>
      </c>
      <c r="S5" s="1" t="s">
        <v>87</v>
      </c>
      <c r="T5" s="1"/>
      <c r="U5" s="1"/>
      <c r="V5" t="s">
        <v>70</v>
      </c>
    </row>
    <row r="6" spans="1:22" x14ac:dyDescent="0.3">
      <c r="A6" s="18">
        <f t="shared" si="0"/>
        <v>4</v>
      </c>
      <c r="B6" s="18">
        <v>1</v>
      </c>
      <c r="C6" s="18" t="s">
        <v>91</v>
      </c>
      <c r="D6" s="18" t="s">
        <v>4</v>
      </c>
      <c r="E6" s="18">
        <v>4</v>
      </c>
      <c r="F6" s="18" t="s">
        <v>88</v>
      </c>
      <c r="G6" s="18"/>
      <c r="H6" s="18" t="s">
        <v>130</v>
      </c>
      <c r="N6" s="1">
        <f>O5+N5</f>
        <v>1</v>
      </c>
      <c r="O6" s="1">
        <v>1</v>
      </c>
      <c r="P6" s="1" t="s">
        <v>86</v>
      </c>
      <c r="Q6" s="1" t="s">
        <v>3</v>
      </c>
      <c r="R6" s="1">
        <v>0</v>
      </c>
      <c r="S6" s="1" t="s">
        <v>87</v>
      </c>
      <c r="T6" s="1"/>
      <c r="U6" s="1"/>
      <c r="V6" t="s">
        <v>71</v>
      </c>
    </row>
    <row r="7" spans="1:22" x14ac:dyDescent="0.3">
      <c r="A7" s="18">
        <f t="shared" si="0"/>
        <v>5</v>
      </c>
      <c r="B7" s="18">
        <v>1</v>
      </c>
      <c r="C7" s="18" t="s">
        <v>90</v>
      </c>
      <c r="D7" s="18" t="s">
        <v>4</v>
      </c>
      <c r="E7" s="18">
        <v>1</v>
      </c>
      <c r="F7" s="18"/>
      <c r="G7" s="18"/>
      <c r="H7" s="18" t="s">
        <v>84</v>
      </c>
      <c r="N7" s="15">
        <f>O6+N6</f>
        <v>2</v>
      </c>
      <c r="O7" s="15">
        <v>2</v>
      </c>
      <c r="P7" s="15" t="s">
        <v>131</v>
      </c>
      <c r="Q7" s="15" t="s">
        <v>3</v>
      </c>
      <c r="R7" s="15">
        <v>0</v>
      </c>
      <c r="S7" s="15">
        <v>65535</v>
      </c>
      <c r="T7" s="15"/>
      <c r="U7" s="15" t="s">
        <v>133</v>
      </c>
    </row>
    <row r="8" spans="1:22" x14ac:dyDescent="0.3">
      <c r="A8" s="18">
        <f t="shared" si="0"/>
        <v>6</v>
      </c>
      <c r="B8" s="18">
        <v>1</v>
      </c>
      <c r="C8" s="18" t="s">
        <v>83</v>
      </c>
      <c r="D8" s="18" t="s">
        <v>4</v>
      </c>
      <c r="E8" s="18"/>
      <c r="F8" s="59" t="s">
        <v>89</v>
      </c>
      <c r="G8" s="18"/>
      <c r="H8" s="18" t="s">
        <v>85</v>
      </c>
      <c r="M8" s="51"/>
      <c r="N8" s="15">
        <f t="shared" ref="N8:N21" si="1">O7+N7</f>
        <v>4</v>
      </c>
      <c r="O8" s="15">
        <v>1</v>
      </c>
      <c r="P8" s="15" t="s">
        <v>78</v>
      </c>
      <c r="Q8" s="15" t="s">
        <v>4</v>
      </c>
      <c r="R8" s="15">
        <v>4</v>
      </c>
      <c r="S8" s="15" t="s">
        <v>88</v>
      </c>
      <c r="T8" s="15"/>
      <c r="U8" s="15" t="s">
        <v>80</v>
      </c>
    </row>
    <row r="9" spans="1:22" x14ac:dyDescent="0.3">
      <c r="A9" s="6">
        <f t="shared" si="0"/>
        <v>7</v>
      </c>
      <c r="B9" s="6">
        <v>1</v>
      </c>
      <c r="C9" s="6" t="s">
        <v>41</v>
      </c>
      <c r="D9" s="6" t="s">
        <v>4</v>
      </c>
      <c r="E9" s="6"/>
      <c r="F9" s="6" t="s">
        <v>116</v>
      </c>
      <c r="G9" s="6"/>
      <c r="H9" s="27" t="s">
        <v>122</v>
      </c>
      <c r="M9" s="51"/>
      <c r="N9" s="15">
        <f t="shared" si="1"/>
        <v>5</v>
      </c>
      <c r="O9" s="15">
        <v>1</v>
      </c>
      <c r="P9" s="15" t="s">
        <v>82</v>
      </c>
      <c r="Q9" s="15" t="s">
        <v>4</v>
      </c>
      <c r="R9" s="15">
        <v>1</v>
      </c>
      <c r="S9" s="15" t="s">
        <v>89</v>
      </c>
      <c r="T9" s="15"/>
      <c r="U9" s="15" t="s">
        <v>81</v>
      </c>
    </row>
    <row r="10" spans="1:22" x14ac:dyDescent="0.3">
      <c r="A10" s="6">
        <f t="shared" si="0"/>
        <v>8</v>
      </c>
      <c r="B10" s="6">
        <v>1</v>
      </c>
      <c r="C10" s="6" t="s">
        <v>43</v>
      </c>
      <c r="D10" s="6" t="s">
        <v>4</v>
      </c>
      <c r="E10" s="6"/>
      <c r="F10" s="6" t="s">
        <v>116</v>
      </c>
      <c r="G10" s="6"/>
      <c r="H10" s="27" t="s">
        <v>123</v>
      </c>
      <c r="M10" s="52" t="s">
        <v>209</v>
      </c>
      <c r="N10" s="15">
        <f t="shared" si="1"/>
        <v>6</v>
      </c>
      <c r="O10" s="15">
        <v>1</v>
      </c>
      <c r="P10" s="15" t="s">
        <v>91</v>
      </c>
      <c r="Q10" s="15" t="s">
        <v>4</v>
      </c>
      <c r="R10" s="15"/>
      <c r="S10" s="15" t="s">
        <v>87</v>
      </c>
      <c r="T10" s="15"/>
      <c r="U10" s="15" t="s">
        <v>84</v>
      </c>
    </row>
    <row r="11" spans="1:22" x14ac:dyDescent="0.3">
      <c r="A11" s="6">
        <f t="shared" si="0"/>
        <v>9</v>
      </c>
      <c r="B11" s="6">
        <v>4</v>
      </c>
      <c r="C11" s="6" t="s">
        <v>44</v>
      </c>
      <c r="D11" s="6" t="s">
        <v>4</v>
      </c>
      <c r="E11" s="6"/>
      <c r="F11" s="6"/>
      <c r="G11" s="6"/>
      <c r="H11" s="27"/>
      <c r="M11" s="51"/>
      <c r="N11" s="15">
        <f t="shared" si="1"/>
        <v>7</v>
      </c>
      <c r="O11" s="15">
        <v>1</v>
      </c>
      <c r="P11" s="15" t="s">
        <v>90</v>
      </c>
      <c r="Q11" s="15" t="s">
        <v>4</v>
      </c>
      <c r="R11" s="15"/>
      <c r="S11" s="15"/>
      <c r="T11" s="15"/>
      <c r="U11" s="15" t="s">
        <v>85</v>
      </c>
    </row>
    <row r="12" spans="1:22" x14ac:dyDescent="0.3">
      <c r="A12" s="6">
        <f t="shared" si="0"/>
        <v>13</v>
      </c>
      <c r="B12" s="6">
        <v>4</v>
      </c>
      <c r="C12" s="6" t="s">
        <v>45</v>
      </c>
      <c r="D12" s="6" t="s">
        <v>4</v>
      </c>
      <c r="E12" s="6"/>
      <c r="F12" s="6"/>
      <c r="G12" s="6"/>
      <c r="H12" s="27"/>
      <c r="M12" s="51"/>
      <c r="N12" s="15">
        <f t="shared" si="1"/>
        <v>8</v>
      </c>
      <c r="O12" s="15">
        <v>1</v>
      </c>
      <c r="P12" s="15" t="s">
        <v>83</v>
      </c>
      <c r="Q12" s="15" t="s">
        <v>4</v>
      </c>
      <c r="R12" s="15"/>
      <c r="S12" s="15" t="s">
        <v>89</v>
      </c>
      <c r="T12" s="15"/>
      <c r="U12" s="15"/>
    </row>
    <row r="13" spans="1:22" x14ac:dyDescent="0.3">
      <c r="A13" s="6">
        <f t="shared" si="0"/>
        <v>17</v>
      </c>
      <c r="B13" s="6">
        <v>4</v>
      </c>
      <c r="C13" s="6" t="s">
        <v>46</v>
      </c>
      <c r="D13" s="6" t="s">
        <v>4</v>
      </c>
      <c r="E13" s="6"/>
      <c r="F13" s="6"/>
      <c r="G13" s="6"/>
      <c r="H13" s="27"/>
      <c r="M13" s="72"/>
      <c r="N13" s="15">
        <f t="shared" si="1"/>
        <v>9</v>
      </c>
      <c r="O13" s="15">
        <v>1</v>
      </c>
      <c r="P13" s="15" t="s">
        <v>198</v>
      </c>
      <c r="Q13" s="15" t="s">
        <v>4</v>
      </c>
      <c r="R13" s="15">
        <v>4</v>
      </c>
      <c r="S13" s="15" t="s">
        <v>87</v>
      </c>
      <c r="T13" s="15"/>
      <c r="U13" s="15" t="s">
        <v>84</v>
      </c>
    </row>
    <row r="14" spans="1:22" x14ac:dyDescent="0.3">
      <c r="A14" s="6">
        <f t="shared" si="0"/>
        <v>21</v>
      </c>
      <c r="B14" s="6">
        <v>20</v>
      </c>
      <c r="C14" s="6" t="s">
        <v>47</v>
      </c>
      <c r="D14" s="6" t="s">
        <v>4</v>
      </c>
      <c r="E14" s="6"/>
      <c r="F14" s="6"/>
      <c r="G14" s="6"/>
      <c r="H14" s="27"/>
      <c r="M14" s="72"/>
      <c r="N14" s="15">
        <f t="shared" si="1"/>
        <v>10</v>
      </c>
      <c r="O14" s="15">
        <v>1</v>
      </c>
      <c r="P14" s="15" t="s">
        <v>199</v>
      </c>
      <c r="Q14" s="15" t="s">
        <v>4</v>
      </c>
      <c r="R14" s="15">
        <v>1</v>
      </c>
      <c r="S14" s="15"/>
      <c r="T14" s="15"/>
      <c r="U14" s="15" t="s">
        <v>85</v>
      </c>
    </row>
    <row r="15" spans="1:22" x14ac:dyDescent="0.3">
      <c r="A15" s="6">
        <f t="shared" si="0"/>
        <v>41</v>
      </c>
      <c r="B15" s="6">
        <v>4</v>
      </c>
      <c r="C15" s="6" t="s">
        <v>48</v>
      </c>
      <c r="D15" s="6" t="s">
        <v>4</v>
      </c>
      <c r="E15" s="6"/>
      <c r="F15" s="6"/>
      <c r="G15" s="6"/>
      <c r="H15" s="27"/>
      <c r="M15" s="72"/>
      <c r="N15" s="16">
        <f t="shared" si="1"/>
        <v>11</v>
      </c>
      <c r="O15" s="16">
        <v>2</v>
      </c>
      <c r="P15" s="16" t="s">
        <v>13</v>
      </c>
      <c r="Q15" s="56" t="s">
        <v>4</v>
      </c>
      <c r="R15" s="16"/>
      <c r="S15" s="57" t="s">
        <v>108</v>
      </c>
      <c r="T15" s="16"/>
      <c r="U15" s="16"/>
    </row>
    <row r="16" spans="1:22" x14ac:dyDescent="0.3">
      <c r="A16" s="6">
        <f t="shared" si="0"/>
        <v>45</v>
      </c>
      <c r="B16" s="6">
        <v>20</v>
      </c>
      <c r="C16" s="6" t="s">
        <v>49</v>
      </c>
      <c r="D16" s="6" t="s">
        <v>4</v>
      </c>
      <c r="E16" s="6"/>
      <c r="F16" s="6"/>
      <c r="G16" s="6"/>
      <c r="H16" s="27"/>
      <c r="J16" t="s">
        <v>52</v>
      </c>
      <c r="M16" s="72"/>
      <c r="N16" s="16">
        <f>O15+N15</f>
        <v>13</v>
      </c>
      <c r="O16" s="16">
        <v>2</v>
      </c>
      <c r="P16" s="16" t="s">
        <v>14</v>
      </c>
      <c r="Q16" s="56" t="s">
        <v>4</v>
      </c>
      <c r="R16" s="16"/>
      <c r="S16" s="57" t="s">
        <v>108</v>
      </c>
      <c r="T16" s="16"/>
      <c r="U16" s="16"/>
    </row>
    <row r="17" spans="1:23" x14ac:dyDescent="0.3">
      <c r="A17" s="13">
        <f t="shared" si="0"/>
        <v>65</v>
      </c>
      <c r="B17" s="13">
        <v>1</v>
      </c>
      <c r="C17" s="13" t="s">
        <v>51</v>
      </c>
      <c r="D17" s="13" t="s">
        <v>4</v>
      </c>
      <c r="E17" s="13"/>
      <c r="F17" s="13"/>
      <c r="G17" s="13"/>
      <c r="H17" s="63" t="s">
        <v>50</v>
      </c>
      <c r="M17" s="72"/>
      <c r="N17" s="16">
        <f>O16+N16</f>
        <v>15</v>
      </c>
      <c r="O17" s="16">
        <v>2</v>
      </c>
      <c r="P17" s="16" t="s">
        <v>15</v>
      </c>
      <c r="Q17" s="56" t="s">
        <v>4</v>
      </c>
      <c r="R17" s="16"/>
      <c r="S17" s="57" t="s">
        <v>108</v>
      </c>
      <c r="T17" s="16"/>
      <c r="U17" s="16"/>
    </row>
    <row r="18" spans="1:23" x14ac:dyDescent="0.3">
      <c r="A18" s="1">
        <f t="shared" si="0"/>
        <v>66</v>
      </c>
      <c r="B18" s="14">
        <v>4</v>
      </c>
      <c r="C18" s="14" t="s">
        <v>54</v>
      </c>
      <c r="D18" s="14" t="s">
        <v>4</v>
      </c>
      <c r="E18" s="14"/>
      <c r="F18" s="14"/>
      <c r="G18" s="64"/>
      <c r="H18" s="66" t="s">
        <v>53</v>
      </c>
      <c r="M18" s="72"/>
      <c r="N18" s="16">
        <f>O17+N17</f>
        <v>17</v>
      </c>
      <c r="O18" s="16">
        <v>2</v>
      </c>
      <c r="P18" s="16" t="s">
        <v>16</v>
      </c>
      <c r="Q18" s="56" t="s">
        <v>4</v>
      </c>
      <c r="R18" s="16"/>
      <c r="S18" s="57" t="s">
        <v>108</v>
      </c>
      <c r="T18" s="16"/>
      <c r="U18" s="16"/>
    </row>
    <row r="19" spans="1:23" x14ac:dyDescent="0.3">
      <c r="A19" s="1">
        <f t="shared" si="0"/>
        <v>70</v>
      </c>
      <c r="B19" s="14">
        <v>20</v>
      </c>
      <c r="C19" s="14" t="s">
        <v>55</v>
      </c>
      <c r="D19" s="14" t="s">
        <v>4</v>
      </c>
      <c r="E19" s="14"/>
      <c r="F19" s="14"/>
      <c r="G19" s="64"/>
      <c r="H19" s="60"/>
      <c r="M19" s="72"/>
      <c r="N19" s="16">
        <f>O18+N18</f>
        <v>19</v>
      </c>
      <c r="O19" s="16">
        <v>2</v>
      </c>
      <c r="P19" s="16" t="s">
        <v>17</v>
      </c>
      <c r="Q19" s="56" t="s">
        <v>4</v>
      </c>
      <c r="R19" s="16"/>
      <c r="S19" s="57" t="s">
        <v>108</v>
      </c>
      <c r="T19" s="16"/>
      <c r="U19" s="16"/>
    </row>
    <row r="20" spans="1:23" x14ac:dyDescent="0.3">
      <c r="A20" s="1">
        <f t="shared" si="0"/>
        <v>90</v>
      </c>
      <c r="B20" s="14">
        <v>20</v>
      </c>
      <c r="C20" s="14" t="s">
        <v>56</v>
      </c>
      <c r="D20" s="14" t="s">
        <v>4</v>
      </c>
      <c r="E20" s="14"/>
      <c r="F20" s="14"/>
      <c r="G20" s="64"/>
      <c r="H20" s="60"/>
      <c r="M20" s="73"/>
      <c r="N20" s="16">
        <f>O19+N19</f>
        <v>21</v>
      </c>
      <c r="O20" s="16">
        <v>2</v>
      </c>
      <c r="P20" s="16" t="s">
        <v>18</v>
      </c>
      <c r="Q20" s="56" t="s">
        <v>4</v>
      </c>
      <c r="R20" s="16"/>
      <c r="S20" s="57" t="s">
        <v>108</v>
      </c>
      <c r="T20" s="16"/>
      <c r="U20" s="16"/>
    </row>
    <row r="21" spans="1:23" x14ac:dyDescent="0.3">
      <c r="A21" s="1">
        <f t="shared" si="0"/>
        <v>110</v>
      </c>
      <c r="B21" s="14">
        <v>1</v>
      </c>
      <c r="C21" s="14" t="s">
        <v>57</v>
      </c>
      <c r="D21" s="14" t="s">
        <v>4</v>
      </c>
      <c r="E21" s="14"/>
      <c r="F21" s="14" t="s">
        <v>117</v>
      </c>
      <c r="G21" s="64"/>
      <c r="H21" s="60" t="s">
        <v>124</v>
      </c>
      <c r="M21" s="73"/>
      <c r="N21" s="16">
        <f>O20+N20</f>
        <v>23</v>
      </c>
      <c r="O21" s="16">
        <v>2</v>
      </c>
      <c r="P21" s="16" t="s">
        <v>19</v>
      </c>
      <c r="Q21" s="56" t="s">
        <v>4</v>
      </c>
      <c r="R21" s="16"/>
      <c r="S21" s="57" t="s">
        <v>108</v>
      </c>
      <c r="T21" s="16"/>
      <c r="U21" s="16"/>
    </row>
    <row r="22" spans="1:23" x14ac:dyDescent="0.3">
      <c r="A22" s="1">
        <f t="shared" si="0"/>
        <v>111</v>
      </c>
      <c r="B22" s="14">
        <v>2</v>
      </c>
      <c r="C22" s="14" t="s">
        <v>58</v>
      </c>
      <c r="D22" s="14" t="s">
        <v>4</v>
      </c>
      <c r="E22" s="14"/>
      <c r="F22" s="14"/>
      <c r="G22" s="64"/>
      <c r="H22" s="60"/>
      <c r="M22" s="73"/>
      <c r="N22" s="16">
        <f>O21+N21</f>
        <v>25</v>
      </c>
      <c r="O22" s="87">
        <v>2</v>
      </c>
      <c r="P22" s="16" t="s">
        <v>20</v>
      </c>
      <c r="Q22" s="56" t="s">
        <v>4</v>
      </c>
      <c r="R22" s="16"/>
      <c r="S22" s="57" t="s">
        <v>108</v>
      </c>
      <c r="T22" s="16"/>
      <c r="U22" s="16"/>
    </row>
    <row r="23" spans="1:23" x14ac:dyDescent="0.3">
      <c r="A23" s="1">
        <f t="shared" si="0"/>
        <v>113</v>
      </c>
      <c r="B23" s="14">
        <v>20</v>
      </c>
      <c r="C23" s="74" t="s">
        <v>118</v>
      </c>
      <c r="D23" s="14" t="s">
        <v>4</v>
      </c>
      <c r="E23" s="14"/>
      <c r="F23" s="14"/>
      <c r="G23" s="64"/>
      <c r="H23" s="60" t="s">
        <v>121</v>
      </c>
      <c r="M23" s="73"/>
      <c r="N23" s="89">
        <f>O22+N22</f>
        <v>27</v>
      </c>
      <c r="O23" s="87">
        <v>1</v>
      </c>
      <c r="P23" s="90" t="s">
        <v>159</v>
      </c>
      <c r="Q23" s="56" t="s">
        <v>4</v>
      </c>
      <c r="R23" s="16"/>
      <c r="S23" s="16"/>
      <c r="T23" s="16"/>
      <c r="U23" s="16"/>
      <c r="V23" s="34" t="s">
        <v>68</v>
      </c>
      <c r="W23" s="24"/>
    </row>
    <row r="24" spans="1:23" x14ac:dyDescent="0.3">
      <c r="A24" s="1">
        <f t="shared" si="0"/>
        <v>133</v>
      </c>
      <c r="B24" s="14">
        <v>1</v>
      </c>
      <c r="C24" s="74" t="s">
        <v>119</v>
      </c>
      <c r="D24" s="14" t="s">
        <v>4</v>
      </c>
      <c r="E24" s="14"/>
      <c r="F24" s="14"/>
      <c r="G24" s="64"/>
      <c r="H24" s="60"/>
      <c r="M24" s="73"/>
      <c r="N24" s="91"/>
      <c r="O24" s="92"/>
      <c r="P24" s="90" t="s">
        <v>160</v>
      </c>
      <c r="Q24" s="56" t="s">
        <v>4</v>
      </c>
      <c r="R24" s="16"/>
      <c r="S24" s="16"/>
      <c r="T24" s="16"/>
      <c r="U24" s="16"/>
      <c r="V24" s="21"/>
      <c r="W24" s="25"/>
    </row>
    <row r="25" spans="1:23" x14ac:dyDescent="0.3">
      <c r="A25" s="1">
        <f t="shared" si="0"/>
        <v>134</v>
      </c>
      <c r="B25" s="14">
        <v>1</v>
      </c>
      <c r="C25" s="74" t="s">
        <v>120</v>
      </c>
      <c r="D25" s="14" t="s">
        <v>4</v>
      </c>
      <c r="E25" s="14"/>
      <c r="F25" s="14" t="s">
        <v>116</v>
      </c>
      <c r="G25" s="64"/>
      <c r="H25" s="67" t="s">
        <v>125</v>
      </c>
      <c r="M25" s="73"/>
      <c r="N25" s="91"/>
      <c r="O25" s="92"/>
      <c r="P25" s="90" t="s">
        <v>161</v>
      </c>
      <c r="Q25" s="56" t="s">
        <v>4</v>
      </c>
      <c r="R25" s="16"/>
      <c r="S25" s="16"/>
      <c r="T25" s="16"/>
      <c r="U25" s="16"/>
      <c r="V25" s="21"/>
      <c r="W25" s="25"/>
    </row>
    <row r="26" spans="1:23" x14ac:dyDescent="0.3">
      <c r="A26" s="1">
        <f t="shared" si="0"/>
        <v>135</v>
      </c>
      <c r="B26" s="7">
        <v>4</v>
      </c>
      <c r="C26" s="7" t="s">
        <v>44</v>
      </c>
      <c r="D26" s="7" t="s">
        <v>4</v>
      </c>
      <c r="E26" s="7"/>
      <c r="F26" s="7"/>
      <c r="G26" s="7"/>
      <c r="H26" s="65" t="s">
        <v>59</v>
      </c>
      <c r="M26" s="73"/>
      <c r="N26" s="91"/>
      <c r="O26" s="92"/>
      <c r="P26" s="90" t="s">
        <v>162</v>
      </c>
      <c r="Q26" s="56" t="s">
        <v>4</v>
      </c>
      <c r="R26" s="16"/>
      <c r="S26" s="16"/>
      <c r="T26" s="16"/>
      <c r="U26" s="16"/>
      <c r="V26" s="21"/>
      <c r="W26" s="25"/>
    </row>
    <row r="27" spans="1:23" x14ac:dyDescent="0.3">
      <c r="A27" s="1">
        <f t="shared" si="0"/>
        <v>139</v>
      </c>
      <c r="B27" s="7">
        <v>2</v>
      </c>
      <c r="C27" s="7" t="s">
        <v>58</v>
      </c>
      <c r="D27" s="7" t="s">
        <v>4</v>
      </c>
      <c r="E27" s="7"/>
      <c r="F27" s="7"/>
      <c r="G27" s="7"/>
      <c r="H27" s="7"/>
      <c r="M27" s="73"/>
      <c r="N27" s="91"/>
      <c r="O27" s="92"/>
      <c r="P27" s="90" t="s">
        <v>163</v>
      </c>
      <c r="Q27" s="56" t="s">
        <v>4</v>
      </c>
      <c r="R27" s="16"/>
      <c r="S27" s="16"/>
      <c r="T27" s="16"/>
      <c r="U27" s="16"/>
      <c r="V27" s="21"/>
      <c r="W27" s="25" t="s">
        <v>109</v>
      </c>
    </row>
    <row r="28" spans="1:23" x14ac:dyDescent="0.3">
      <c r="A28" s="1">
        <f t="shared" si="0"/>
        <v>141</v>
      </c>
      <c r="B28" s="14">
        <v>4</v>
      </c>
      <c r="C28" s="14" t="s">
        <v>44</v>
      </c>
      <c r="D28" s="14" t="s">
        <v>4</v>
      </c>
      <c r="E28" s="14"/>
      <c r="F28" s="14"/>
      <c r="G28" s="14"/>
      <c r="H28" s="14" t="s">
        <v>60</v>
      </c>
      <c r="M28" s="73"/>
      <c r="N28" s="91"/>
      <c r="O28" s="92"/>
      <c r="P28" s="90" t="s">
        <v>164</v>
      </c>
      <c r="Q28" s="56" t="s">
        <v>4</v>
      </c>
      <c r="R28" s="16"/>
      <c r="S28" s="16"/>
      <c r="T28" s="16"/>
      <c r="U28" s="16"/>
      <c r="V28" s="21"/>
      <c r="W28" s="25"/>
    </row>
    <row r="29" spans="1:23" x14ac:dyDescent="0.3">
      <c r="A29" s="1">
        <f t="shared" si="0"/>
        <v>145</v>
      </c>
      <c r="B29" s="14">
        <v>2</v>
      </c>
      <c r="C29" s="14" t="s">
        <v>58</v>
      </c>
      <c r="D29" s="14" t="s">
        <v>4</v>
      </c>
      <c r="E29" s="14"/>
      <c r="F29" s="14"/>
      <c r="G29" s="14"/>
      <c r="H29" s="14"/>
      <c r="M29" s="73"/>
      <c r="N29" s="91"/>
      <c r="O29" s="92"/>
      <c r="P29" s="90" t="s">
        <v>165</v>
      </c>
      <c r="Q29" s="56" t="s">
        <v>4</v>
      </c>
      <c r="R29" s="16"/>
      <c r="S29" s="16"/>
      <c r="T29" s="16"/>
      <c r="U29" s="16"/>
      <c r="V29" s="21"/>
      <c r="W29" s="25"/>
    </row>
    <row r="30" spans="1:23" x14ac:dyDescent="0.3">
      <c r="A30" s="1">
        <f t="shared" si="0"/>
        <v>147</v>
      </c>
      <c r="B30" s="12">
        <v>4</v>
      </c>
      <c r="C30" s="12" t="s">
        <v>44</v>
      </c>
      <c r="D30" s="12" t="s">
        <v>4</v>
      </c>
      <c r="E30" s="12"/>
      <c r="F30" s="12"/>
      <c r="G30" s="12"/>
      <c r="H30" s="12" t="s">
        <v>61</v>
      </c>
      <c r="M30" s="73"/>
      <c r="N30" s="91"/>
      <c r="O30" s="92"/>
      <c r="P30" s="90" t="s">
        <v>166</v>
      </c>
      <c r="Q30" s="56" t="s">
        <v>4</v>
      </c>
      <c r="R30" s="16"/>
      <c r="S30" s="16"/>
      <c r="T30" s="16"/>
      <c r="U30" s="16"/>
      <c r="V30" s="35"/>
      <c r="W30" s="26"/>
    </row>
    <row r="31" spans="1:23" x14ac:dyDescent="0.3">
      <c r="A31" s="1">
        <f t="shared" si="0"/>
        <v>151</v>
      </c>
      <c r="B31" s="12">
        <v>2</v>
      </c>
      <c r="C31" s="12" t="s">
        <v>58</v>
      </c>
      <c r="D31" s="12" t="s">
        <v>4</v>
      </c>
      <c r="E31" s="12"/>
      <c r="F31" s="12"/>
      <c r="G31" s="12"/>
      <c r="H31" s="12"/>
      <c r="M31" s="73"/>
      <c r="N31" s="89">
        <f>O23+N23</f>
        <v>28</v>
      </c>
      <c r="O31" s="87">
        <v>1</v>
      </c>
      <c r="P31" s="90" t="s">
        <v>167</v>
      </c>
      <c r="Q31" s="56" t="s">
        <v>4</v>
      </c>
      <c r="R31" s="16"/>
      <c r="S31" s="16"/>
      <c r="T31" s="16"/>
      <c r="U31" s="16"/>
      <c r="V31" s="34"/>
      <c r="W31" s="25"/>
    </row>
    <row r="32" spans="1:23" x14ac:dyDescent="0.3">
      <c r="A32" s="1">
        <f t="shared" si="0"/>
        <v>153</v>
      </c>
      <c r="B32" s="16">
        <v>4</v>
      </c>
      <c r="C32" s="16" t="s">
        <v>54</v>
      </c>
      <c r="D32" s="16" t="s">
        <v>4</v>
      </c>
      <c r="E32" s="16"/>
      <c r="F32" s="16"/>
      <c r="G32" s="16"/>
      <c r="H32" s="16" t="s">
        <v>62</v>
      </c>
      <c r="M32" s="73"/>
      <c r="N32" s="91"/>
      <c r="O32" s="92"/>
      <c r="P32" s="90" t="s">
        <v>168</v>
      </c>
      <c r="Q32" s="56" t="s">
        <v>4</v>
      </c>
      <c r="R32" s="16"/>
      <c r="S32" s="16"/>
      <c r="T32" s="16"/>
      <c r="U32" s="16"/>
      <c r="V32" s="21"/>
      <c r="W32" s="25"/>
    </row>
    <row r="33" spans="1:23" x14ac:dyDescent="0.3">
      <c r="A33" s="1">
        <f t="shared" si="0"/>
        <v>157</v>
      </c>
      <c r="B33" s="16">
        <v>20</v>
      </c>
      <c r="C33" s="16" t="s">
        <v>55</v>
      </c>
      <c r="D33" s="16" t="s">
        <v>4</v>
      </c>
      <c r="E33" s="16"/>
      <c r="F33" s="16"/>
      <c r="G33" s="16"/>
      <c r="H33" s="16"/>
      <c r="M33" s="73"/>
      <c r="N33" s="91"/>
      <c r="O33" s="92"/>
      <c r="P33" s="90" t="s">
        <v>169</v>
      </c>
      <c r="Q33" s="56" t="s">
        <v>4</v>
      </c>
      <c r="R33" s="16"/>
      <c r="S33" s="16"/>
      <c r="T33" s="16"/>
      <c r="U33" s="16"/>
      <c r="V33" s="21"/>
      <c r="W33" s="25"/>
    </row>
    <row r="34" spans="1:23" x14ac:dyDescent="0.3">
      <c r="A34" s="1">
        <f t="shared" si="0"/>
        <v>177</v>
      </c>
      <c r="B34" s="16">
        <v>20</v>
      </c>
      <c r="C34" s="16" t="s">
        <v>56</v>
      </c>
      <c r="D34" s="16" t="s">
        <v>4</v>
      </c>
      <c r="E34" s="16"/>
      <c r="F34" s="16"/>
      <c r="G34" s="16"/>
      <c r="H34" s="16"/>
      <c r="M34" s="73"/>
      <c r="N34" s="91"/>
      <c r="O34" s="92"/>
      <c r="P34" s="90" t="s">
        <v>170</v>
      </c>
      <c r="Q34" s="56" t="s">
        <v>4</v>
      </c>
      <c r="R34" s="16"/>
      <c r="S34" s="16"/>
      <c r="T34" s="16"/>
      <c r="U34" s="16"/>
      <c r="V34" s="21"/>
      <c r="W34" s="25" t="s">
        <v>110</v>
      </c>
    </row>
    <row r="35" spans="1:23" x14ac:dyDescent="0.3">
      <c r="A35" s="1">
        <f t="shared" si="0"/>
        <v>197</v>
      </c>
      <c r="B35" s="16">
        <v>4</v>
      </c>
      <c r="C35" s="16" t="s">
        <v>58</v>
      </c>
      <c r="D35" s="16" t="s">
        <v>4</v>
      </c>
      <c r="E35" s="16"/>
      <c r="F35" s="16"/>
      <c r="G35" s="16"/>
      <c r="H35" s="16"/>
      <c r="M35" s="73"/>
      <c r="N35" s="91"/>
      <c r="O35" s="92"/>
      <c r="P35" s="90" t="s">
        <v>171</v>
      </c>
      <c r="Q35" s="56" t="s">
        <v>4</v>
      </c>
      <c r="R35" s="16"/>
      <c r="S35" s="16"/>
      <c r="T35" s="16"/>
      <c r="U35" s="16"/>
      <c r="V35" s="21"/>
      <c r="W35" s="25"/>
    </row>
    <row r="36" spans="1:23" x14ac:dyDescent="0.3">
      <c r="A36" s="1">
        <f t="shared" si="0"/>
        <v>201</v>
      </c>
      <c r="B36" s="17">
        <v>1</v>
      </c>
      <c r="C36" s="17" t="s">
        <v>64</v>
      </c>
      <c r="D36" s="17" t="s">
        <v>4</v>
      </c>
      <c r="E36" s="17"/>
      <c r="F36" s="17"/>
      <c r="G36" s="17"/>
      <c r="H36" s="17" t="s">
        <v>63</v>
      </c>
      <c r="M36" s="73"/>
      <c r="N36" s="91"/>
      <c r="O36" s="92"/>
      <c r="P36" s="90" t="s">
        <v>172</v>
      </c>
      <c r="Q36" s="56" t="s">
        <v>4</v>
      </c>
      <c r="R36" s="16"/>
      <c r="S36" s="16"/>
      <c r="T36" s="16"/>
      <c r="U36" s="16"/>
      <c r="V36" s="21"/>
      <c r="W36" s="25"/>
    </row>
    <row r="37" spans="1:23" x14ac:dyDescent="0.3">
      <c r="A37" s="1">
        <f t="shared" si="0"/>
        <v>202</v>
      </c>
      <c r="B37" s="17">
        <v>1</v>
      </c>
      <c r="C37" s="17" t="s">
        <v>65</v>
      </c>
      <c r="D37" s="17" t="s">
        <v>4</v>
      </c>
      <c r="E37" s="17"/>
      <c r="F37" s="17"/>
      <c r="G37" s="17"/>
      <c r="H37" s="17"/>
      <c r="M37" s="73"/>
      <c r="N37" s="91"/>
      <c r="O37" s="92"/>
      <c r="P37" s="90" t="s">
        <v>173</v>
      </c>
      <c r="Q37" s="56" t="s">
        <v>4</v>
      </c>
      <c r="R37" s="16"/>
      <c r="S37" s="16"/>
      <c r="T37" s="16"/>
      <c r="U37" s="16"/>
      <c r="V37" s="21"/>
      <c r="W37" s="25"/>
    </row>
    <row r="38" spans="1:23" x14ac:dyDescent="0.3">
      <c r="A38" s="1">
        <f t="shared" si="0"/>
        <v>203</v>
      </c>
      <c r="B38" s="18">
        <v>1</v>
      </c>
      <c r="C38" s="18" t="s">
        <v>51</v>
      </c>
      <c r="D38" s="18"/>
      <c r="E38" s="18"/>
      <c r="F38" s="18"/>
      <c r="G38" s="18"/>
      <c r="H38" s="18" t="s">
        <v>66</v>
      </c>
      <c r="M38" s="73"/>
      <c r="N38" s="93"/>
      <c r="O38" s="94"/>
      <c r="P38" s="90" t="s">
        <v>174</v>
      </c>
      <c r="Q38" s="56" t="s">
        <v>4</v>
      </c>
      <c r="R38" s="16"/>
      <c r="S38" s="16"/>
      <c r="T38" s="16"/>
      <c r="U38" s="16"/>
      <c r="V38" s="36" t="s">
        <v>69</v>
      </c>
      <c r="W38" s="26"/>
    </row>
    <row r="39" spans="1:23" x14ac:dyDescent="0.3">
      <c r="A39" s="1">
        <f t="shared" si="0"/>
        <v>204</v>
      </c>
      <c r="B39" s="18">
        <v>4</v>
      </c>
      <c r="C39" s="18" t="s">
        <v>44</v>
      </c>
      <c r="D39" s="18"/>
      <c r="E39" s="18"/>
      <c r="F39" s="18"/>
      <c r="G39" s="18"/>
      <c r="H39" s="18"/>
      <c r="M39" s="73"/>
      <c r="N39" s="53">
        <f>O31+N31</f>
        <v>29</v>
      </c>
      <c r="O39" s="88">
        <v>1</v>
      </c>
      <c r="P39" s="53" t="s">
        <v>5</v>
      </c>
      <c r="Q39" s="53" t="s">
        <v>4</v>
      </c>
      <c r="R39" s="53">
        <v>0</v>
      </c>
      <c r="S39" s="53"/>
      <c r="T39" s="53"/>
      <c r="U39" s="53"/>
    </row>
    <row r="40" spans="1:23" x14ac:dyDescent="0.3">
      <c r="A40" s="1">
        <f t="shared" si="0"/>
        <v>208</v>
      </c>
      <c r="B40" s="18">
        <v>4</v>
      </c>
      <c r="C40" s="18" t="s">
        <v>55</v>
      </c>
      <c r="D40" s="18"/>
      <c r="E40" s="18"/>
      <c r="F40" s="18"/>
      <c r="G40" s="18"/>
      <c r="H40" s="18"/>
      <c r="M40" s="73"/>
      <c r="N40" s="53">
        <f t="shared" ref="N40:N49" si="2">O39+N39</f>
        <v>30</v>
      </c>
      <c r="O40" s="53">
        <v>2</v>
      </c>
      <c r="P40" s="53" t="s">
        <v>6</v>
      </c>
      <c r="Q40" s="53" t="s">
        <v>4</v>
      </c>
      <c r="R40" s="53"/>
      <c r="S40" s="53" t="s">
        <v>115</v>
      </c>
      <c r="T40" s="53"/>
      <c r="U40" s="53"/>
    </row>
    <row r="41" spans="1:23" x14ac:dyDescent="0.3">
      <c r="A41" s="1">
        <f t="shared" si="0"/>
        <v>212</v>
      </c>
      <c r="B41" s="18">
        <v>4</v>
      </c>
      <c r="C41" s="18" t="s">
        <v>56</v>
      </c>
      <c r="D41" s="18"/>
      <c r="E41" s="18"/>
      <c r="F41" s="18"/>
      <c r="G41" s="18"/>
      <c r="H41" s="18"/>
      <c r="M41" s="73"/>
      <c r="N41" s="53">
        <f t="shared" si="2"/>
        <v>32</v>
      </c>
      <c r="O41" s="53">
        <v>1</v>
      </c>
      <c r="P41" s="53" t="s">
        <v>8</v>
      </c>
      <c r="Q41" s="53" t="s">
        <v>4</v>
      </c>
      <c r="R41" s="53"/>
      <c r="S41" s="54" t="s">
        <v>106</v>
      </c>
      <c r="T41" s="53"/>
      <c r="U41" s="53"/>
    </row>
    <row r="42" spans="1:23" x14ac:dyDescent="0.3">
      <c r="A42" s="1">
        <f t="shared" si="0"/>
        <v>216</v>
      </c>
      <c r="B42" s="68">
        <v>2</v>
      </c>
      <c r="C42" s="68" t="s">
        <v>6</v>
      </c>
      <c r="D42" s="68" t="s">
        <v>4</v>
      </c>
      <c r="E42" s="68">
        <v>2020</v>
      </c>
      <c r="F42" s="68" t="s">
        <v>115</v>
      </c>
      <c r="G42" s="68"/>
      <c r="H42" s="69" t="s">
        <v>42</v>
      </c>
      <c r="M42" s="73"/>
      <c r="N42" s="53">
        <f t="shared" si="2"/>
        <v>33</v>
      </c>
      <c r="O42" s="53">
        <v>1</v>
      </c>
      <c r="P42" s="53" t="s">
        <v>7</v>
      </c>
      <c r="Q42" s="53" t="s">
        <v>4</v>
      </c>
      <c r="R42" s="53"/>
      <c r="S42" s="54" t="s">
        <v>107</v>
      </c>
      <c r="T42" s="53"/>
      <c r="U42" s="53"/>
    </row>
    <row r="43" spans="1:23" x14ac:dyDescent="0.3">
      <c r="A43" s="1">
        <f t="shared" si="0"/>
        <v>218</v>
      </c>
      <c r="B43" s="68">
        <v>1</v>
      </c>
      <c r="C43" s="68" t="s">
        <v>8</v>
      </c>
      <c r="D43" s="68" t="s">
        <v>4</v>
      </c>
      <c r="E43" s="68"/>
      <c r="F43" s="68"/>
      <c r="G43" s="68"/>
      <c r="H43" s="70"/>
      <c r="M43" s="73"/>
      <c r="N43" s="53">
        <f t="shared" si="2"/>
        <v>34</v>
      </c>
      <c r="O43" s="53">
        <v>1</v>
      </c>
      <c r="P43" s="53" t="s">
        <v>9</v>
      </c>
      <c r="Q43" s="53" t="s">
        <v>4</v>
      </c>
      <c r="R43" s="53"/>
      <c r="S43" s="53" t="s">
        <v>105</v>
      </c>
      <c r="T43" s="53"/>
      <c r="U43" s="53"/>
    </row>
    <row r="44" spans="1:23" x14ac:dyDescent="0.3">
      <c r="A44" s="1">
        <f t="shared" si="0"/>
        <v>219</v>
      </c>
      <c r="B44" s="68">
        <v>1</v>
      </c>
      <c r="C44" s="68" t="s">
        <v>7</v>
      </c>
      <c r="D44" s="68" t="s">
        <v>4</v>
      </c>
      <c r="E44" s="68"/>
      <c r="F44" s="68"/>
      <c r="G44" s="68"/>
      <c r="H44" s="70"/>
      <c r="M44" s="73"/>
      <c r="N44" s="53">
        <f t="shared" si="2"/>
        <v>35</v>
      </c>
      <c r="O44" s="53">
        <v>1</v>
      </c>
      <c r="P44" s="53" t="s">
        <v>10</v>
      </c>
      <c r="Q44" s="53" t="s">
        <v>4</v>
      </c>
      <c r="R44" s="53"/>
      <c r="S44" s="53" t="s">
        <v>104</v>
      </c>
      <c r="T44" s="53"/>
      <c r="U44" s="53"/>
    </row>
    <row r="45" spans="1:23" x14ac:dyDescent="0.3">
      <c r="A45" s="1">
        <f t="shared" si="0"/>
        <v>220</v>
      </c>
      <c r="B45" s="68">
        <v>1</v>
      </c>
      <c r="C45" s="68" t="s">
        <v>9</v>
      </c>
      <c r="D45" s="68" t="s">
        <v>4</v>
      </c>
      <c r="E45" s="68"/>
      <c r="F45" s="68"/>
      <c r="G45" s="68"/>
      <c r="H45" s="70"/>
      <c r="M45" s="73"/>
      <c r="N45" s="53">
        <f t="shared" si="2"/>
        <v>36</v>
      </c>
      <c r="O45" s="53">
        <v>1</v>
      </c>
      <c r="P45" s="53" t="s">
        <v>11</v>
      </c>
      <c r="Q45" s="53" t="s">
        <v>4</v>
      </c>
      <c r="R45" s="53"/>
      <c r="S45" s="53" t="s">
        <v>103</v>
      </c>
      <c r="T45" s="53"/>
      <c r="U45" s="53"/>
    </row>
    <row r="46" spans="1:23" x14ac:dyDescent="0.3">
      <c r="A46" s="1">
        <f t="shared" si="0"/>
        <v>221</v>
      </c>
      <c r="B46" s="68">
        <v>1</v>
      </c>
      <c r="C46" s="68" t="s">
        <v>10</v>
      </c>
      <c r="D46" s="68" t="s">
        <v>4</v>
      </c>
      <c r="E46" s="68"/>
      <c r="F46" s="68"/>
      <c r="G46" s="68"/>
      <c r="H46" s="70"/>
      <c r="M46" s="73"/>
      <c r="N46" s="53">
        <f t="shared" si="2"/>
        <v>37</v>
      </c>
      <c r="O46" s="53">
        <v>1</v>
      </c>
      <c r="P46" s="53" t="s">
        <v>12</v>
      </c>
      <c r="Q46" s="53" t="s">
        <v>4</v>
      </c>
      <c r="R46" s="53"/>
      <c r="S46" s="53" t="s">
        <v>103</v>
      </c>
      <c r="T46" s="53"/>
      <c r="U46" s="53"/>
    </row>
    <row r="47" spans="1:23" x14ac:dyDescent="0.3">
      <c r="A47" s="1">
        <f t="shared" si="0"/>
        <v>222</v>
      </c>
      <c r="B47" s="68">
        <v>1</v>
      </c>
      <c r="C47" s="68" t="s">
        <v>11</v>
      </c>
      <c r="D47" s="68" t="s">
        <v>4</v>
      </c>
      <c r="E47" s="68"/>
      <c r="F47" s="68"/>
      <c r="G47" s="68"/>
      <c r="H47" s="70"/>
      <c r="M47" s="73"/>
      <c r="N47" s="53">
        <f t="shared" si="2"/>
        <v>38</v>
      </c>
      <c r="O47" s="53">
        <v>1</v>
      </c>
      <c r="P47" s="53" t="s">
        <v>36</v>
      </c>
      <c r="Q47" s="53" t="s">
        <v>4</v>
      </c>
      <c r="R47" s="53"/>
      <c r="S47" s="53" t="s">
        <v>87</v>
      </c>
      <c r="T47" s="53"/>
      <c r="U47" s="53"/>
    </row>
    <row r="48" spans="1:23" x14ac:dyDescent="0.3">
      <c r="A48" s="1">
        <f t="shared" si="0"/>
        <v>223</v>
      </c>
      <c r="B48" s="68">
        <v>1</v>
      </c>
      <c r="C48" s="68" t="s">
        <v>12</v>
      </c>
      <c r="D48" s="68" t="s">
        <v>4</v>
      </c>
      <c r="E48" s="68"/>
      <c r="F48" s="68"/>
      <c r="G48" s="68"/>
      <c r="H48" s="71"/>
      <c r="M48" s="42"/>
      <c r="N48" s="53">
        <f t="shared" si="2"/>
        <v>39</v>
      </c>
      <c r="O48" s="55">
        <v>10</v>
      </c>
      <c r="P48" s="53" t="s">
        <v>259</v>
      </c>
      <c r="Q48" s="53" t="s">
        <v>4</v>
      </c>
      <c r="R48" s="53"/>
      <c r="S48" s="53"/>
      <c r="T48" s="53"/>
      <c r="U48" s="53"/>
    </row>
    <row r="49" spans="1:21" x14ac:dyDescent="0.3">
      <c r="A49" s="1">
        <f t="shared" si="0"/>
        <v>224</v>
      </c>
      <c r="B49" s="19">
        <v>20</v>
      </c>
      <c r="C49" s="19" t="s">
        <v>67</v>
      </c>
      <c r="D49" s="19" t="s">
        <v>4</v>
      </c>
      <c r="E49" s="37"/>
      <c r="F49" s="37">
        <f>F83+E83</f>
        <v>0</v>
      </c>
      <c r="G49" s="37"/>
      <c r="H49" s="37"/>
      <c r="M49" s="42"/>
      <c r="N49" s="75">
        <f t="shared" si="2"/>
        <v>49</v>
      </c>
      <c r="O49" s="75">
        <v>20</v>
      </c>
      <c r="P49" s="75" t="s">
        <v>67</v>
      </c>
      <c r="Q49" s="75" t="s">
        <v>4</v>
      </c>
      <c r="R49" s="76"/>
      <c r="S49" s="77"/>
      <c r="T49" s="75"/>
      <c r="U49" s="75"/>
    </row>
    <row r="50" spans="1:21" x14ac:dyDescent="0.3">
      <c r="M50" s="42">
        <f>SUM(O5:O49)</f>
        <v>69</v>
      </c>
      <c r="N50" s="30"/>
      <c r="O50" s="30"/>
      <c r="P50" s="30"/>
      <c r="Q50" s="28"/>
      <c r="R50" s="42"/>
      <c r="S50" s="29"/>
      <c r="T50" s="30"/>
      <c r="U50" s="29"/>
    </row>
    <row r="51" spans="1:21" x14ac:dyDescent="0.3">
      <c r="A51">
        <f>SUM(B3:B49)</f>
        <v>244</v>
      </c>
      <c r="B51" t="s">
        <v>137</v>
      </c>
      <c r="M51" s="42"/>
      <c r="N51" s="30"/>
      <c r="O51" s="30"/>
      <c r="P51" s="30"/>
      <c r="Q51" s="28"/>
      <c r="R51" s="42"/>
      <c r="S51" s="29"/>
      <c r="T51" s="30"/>
      <c r="U51" s="29"/>
    </row>
    <row r="52" spans="1:21" x14ac:dyDescent="0.3">
      <c r="M52" s="42"/>
      <c r="N52" s="30"/>
      <c r="O52" s="30"/>
      <c r="P52" s="30"/>
      <c r="Q52" s="28"/>
      <c r="R52" s="42"/>
      <c r="S52" s="29"/>
      <c r="T52" s="30"/>
      <c r="U52" s="29"/>
    </row>
    <row r="53" spans="1:21" x14ac:dyDescent="0.3">
      <c r="M53" s="42"/>
      <c r="N53" s="30"/>
      <c r="O53" s="30"/>
      <c r="P53" s="30"/>
      <c r="Q53" s="28"/>
      <c r="R53" s="42"/>
      <c r="S53" s="29"/>
      <c r="T53" s="28"/>
      <c r="U53" s="29"/>
    </row>
    <row r="54" spans="1:21" x14ac:dyDescent="0.3">
      <c r="M54" s="42"/>
      <c r="N54" s="30"/>
      <c r="O54" s="30"/>
      <c r="P54" s="30"/>
      <c r="Q54" s="28"/>
      <c r="R54" s="42"/>
      <c r="S54" s="29"/>
      <c r="T54" s="28"/>
      <c r="U54" s="96"/>
    </row>
    <row r="55" spans="1:21" x14ac:dyDescent="0.3">
      <c r="A55" s="30"/>
      <c r="M55" s="42"/>
      <c r="N55" s="30"/>
      <c r="O55" s="30"/>
      <c r="P55" s="30"/>
      <c r="Q55" s="28"/>
      <c r="R55" s="42"/>
      <c r="S55" s="29"/>
      <c r="T55" s="30"/>
      <c r="U55" s="96"/>
    </row>
    <row r="56" spans="1:21" x14ac:dyDescent="0.3">
      <c r="A56" s="30"/>
      <c r="M56" s="42"/>
      <c r="N56" s="30"/>
      <c r="O56" s="30"/>
      <c r="P56" s="30"/>
      <c r="Q56" s="28"/>
      <c r="R56" s="42"/>
      <c r="S56" s="29"/>
      <c r="T56" s="30"/>
      <c r="U56" s="96"/>
    </row>
    <row r="57" spans="1:21" x14ac:dyDescent="0.3">
      <c r="A57" s="30"/>
      <c r="M57" s="42"/>
      <c r="N57" s="30"/>
      <c r="O57" s="30"/>
      <c r="P57" s="30"/>
      <c r="Q57" s="28"/>
      <c r="R57" s="42"/>
      <c r="S57" s="29"/>
      <c r="T57" s="30"/>
      <c r="U57" s="96"/>
    </row>
    <row r="58" spans="1:21" x14ac:dyDescent="0.3">
      <c r="A58" s="30"/>
      <c r="M58" s="42"/>
      <c r="N58" s="30"/>
      <c r="O58" s="30"/>
      <c r="P58" s="30"/>
      <c r="Q58" s="28"/>
      <c r="R58" s="42"/>
      <c r="S58" s="29"/>
      <c r="T58" s="30"/>
      <c r="U58" s="96"/>
    </row>
    <row r="59" spans="1:21" x14ac:dyDescent="0.3">
      <c r="A59" s="30"/>
      <c r="B59" s="30"/>
      <c r="C59" s="30"/>
      <c r="D59" s="28"/>
      <c r="E59" s="30"/>
      <c r="F59" s="28"/>
      <c r="G59" s="30"/>
      <c r="H59" s="29"/>
      <c r="M59" s="42"/>
      <c r="N59" s="30"/>
      <c r="O59" s="30"/>
      <c r="P59" s="30"/>
      <c r="Q59" s="28"/>
      <c r="R59" s="42"/>
      <c r="S59" s="29"/>
      <c r="T59" s="30"/>
      <c r="U59" s="96"/>
    </row>
    <row r="60" spans="1:21" x14ac:dyDescent="0.3">
      <c r="A60" s="30"/>
      <c r="B60" s="30"/>
      <c r="C60" s="30"/>
      <c r="D60" s="28"/>
      <c r="E60" s="30"/>
      <c r="F60" s="28"/>
      <c r="G60" s="30"/>
      <c r="H60" s="29"/>
      <c r="M60" s="42"/>
      <c r="N60" s="30"/>
      <c r="O60" s="30"/>
      <c r="P60" s="30"/>
      <c r="Q60" s="28"/>
      <c r="R60" s="42"/>
      <c r="S60" s="29"/>
      <c r="T60" s="30"/>
      <c r="U60" s="96"/>
    </row>
    <row r="61" spans="1:21" x14ac:dyDescent="0.3">
      <c r="A61" s="30"/>
      <c r="B61" s="30"/>
      <c r="C61" s="30"/>
      <c r="D61" s="28"/>
      <c r="E61" s="30"/>
      <c r="F61" s="28"/>
      <c r="G61" s="30"/>
      <c r="H61" s="29"/>
      <c r="M61" s="42"/>
      <c r="N61" s="30"/>
      <c r="O61" s="30"/>
      <c r="P61" s="30"/>
      <c r="Q61" s="28"/>
      <c r="R61" s="42"/>
      <c r="S61" s="29"/>
      <c r="T61" s="28"/>
      <c r="U61" s="96"/>
    </row>
    <row r="62" spans="1:21" x14ac:dyDescent="0.3">
      <c r="A62" s="30"/>
      <c r="B62" s="30"/>
      <c r="C62" s="30"/>
      <c r="D62" s="28"/>
      <c r="E62" s="30"/>
      <c r="F62" s="28"/>
      <c r="G62" s="30"/>
      <c r="H62" s="29"/>
      <c r="M62" s="41"/>
    </row>
    <row r="63" spans="1:21" x14ac:dyDescent="0.3">
      <c r="A63" s="30"/>
      <c r="B63" s="30"/>
      <c r="C63" s="30"/>
      <c r="D63" s="28"/>
      <c r="E63" s="30"/>
      <c r="F63" s="28"/>
      <c r="G63" s="30"/>
      <c r="H63" s="29"/>
    </row>
    <row r="64" spans="1:21" x14ac:dyDescent="0.3">
      <c r="A64" s="30"/>
      <c r="B64" s="30"/>
      <c r="C64" s="30"/>
      <c r="D64" s="28"/>
      <c r="E64" s="30"/>
      <c r="F64" s="28"/>
      <c r="G64" s="28"/>
      <c r="H64" s="29"/>
    </row>
    <row r="65" spans="1:8" x14ac:dyDescent="0.3">
      <c r="A65" s="30"/>
      <c r="B65" s="30"/>
      <c r="C65" s="30"/>
      <c r="D65" s="28"/>
      <c r="E65" s="30"/>
      <c r="F65" s="28"/>
      <c r="G65" s="28"/>
      <c r="H65" s="29"/>
    </row>
    <row r="66" spans="1:8" x14ac:dyDescent="0.3">
      <c r="A66" s="30"/>
      <c r="B66" s="30"/>
      <c r="C66" s="30"/>
      <c r="D66" s="28"/>
      <c r="E66" s="30"/>
      <c r="F66" s="28"/>
      <c r="G66" s="30"/>
      <c r="H66" s="29"/>
    </row>
    <row r="67" spans="1:8" x14ac:dyDescent="0.3">
      <c r="A67" s="30"/>
      <c r="B67" s="30"/>
      <c r="C67" s="30"/>
      <c r="D67" s="28"/>
      <c r="E67" s="33"/>
      <c r="F67" s="32"/>
      <c r="G67" s="30"/>
      <c r="H67" s="29"/>
    </row>
    <row r="68" spans="1:8" x14ac:dyDescent="0.3">
      <c r="A68" s="30"/>
      <c r="B68" s="30"/>
      <c r="C68" s="30"/>
      <c r="D68" s="28"/>
      <c r="E68" s="33"/>
      <c r="F68" s="32"/>
      <c r="G68" s="30"/>
      <c r="H68" s="29"/>
    </row>
    <row r="69" spans="1:8" x14ac:dyDescent="0.3">
      <c r="A69" s="30"/>
      <c r="B69" s="30"/>
      <c r="C69" s="30"/>
      <c r="D69" s="28"/>
      <c r="E69" s="33"/>
      <c r="F69" s="32"/>
      <c r="G69" s="30"/>
      <c r="H69" s="29"/>
    </row>
    <row r="70" spans="1:8" x14ac:dyDescent="0.3">
      <c r="A70" s="30"/>
      <c r="B70" s="30"/>
      <c r="C70" s="30"/>
      <c r="D70" s="28"/>
      <c r="E70" s="33"/>
      <c r="F70" s="32"/>
      <c r="G70" s="30"/>
      <c r="H70" s="29"/>
    </row>
    <row r="71" spans="1:8" x14ac:dyDescent="0.3">
      <c r="A71" s="30"/>
      <c r="B71" s="30"/>
      <c r="C71" s="30"/>
      <c r="D71" s="28"/>
      <c r="E71" s="33"/>
      <c r="F71" s="32"/>
      <c r="G71" s="30"/>
      <c r="H71" s="29"/>
    </row>
    <row r="72" spans="1:8" x14ac:dyDescent="0.3">
      <c r="A72" s="30"/>
      <c r="B72" s="30"/>
      <c r="C72" s="30"/>
      <c r="D72" s="28"/>
      <c r="E72" s="33"/>
      <c r="F72" s="32"/>
      <c r="G72" s="28"/>
      <c r="H72" s="29"/>
    </row>
    <row r="73" spans="1:8" x14ac:dyDescent="0.3">
      <c r="A73" s="30"/>
      <c r="B73" s="30"/>
      <c r="C73" s="30"/>
      <c r="D73" s="28"/>
      <c r="E73" s="33"/>
      <c r="F73" s="32"/>
      <c r="G73" s="28"/>
      <c r="H73" s="29"/>
    </row>
    <row r="74" spans="1:8" x14ac:dyDescent="0.3">
      <c r="A74" s="30"/>
      <c r="B74" s="30"/>
      <c r="C74" s="30"/>
      <c r="D74" s="28"/>
      <c r="E74" s="33"/>
      <c r="F74" s="32"/>
      <c r="G74" s="30"/>
      <c r="H74" s="29"/>
    </row>
    <row r="75" spans="1:8" x14ac:dyDescent="0.3">
      <c r="A75" s="30"/>
      <c r="B75" s="30"/>
      <c r="C75" s="30"/>
      <c r="D75" s="28"/>
      <c r="E75" s="33"/>
      <c r="F75" s="32"/>
      <c r="G75" s="30"/>
      <c r="H75" s="29"/>
    </row>
    <row r="76" spans="1:8" x14ac:dyDescent="0.3">
      <c r="A76" s="30"/>
      <c r="B76" s="30"/>
      <c r="C76" s="30"/>
      <c r="D76" s="28"/>
      <c r="E76" s="33"/>
      <c r="F76" s="32"/>
      <c r="G76" s="30"/>
      <c r="H76" s="29"/>
    </row>
    <row r="77" spans="1:8" x14ac:dyDescent="0.3">
      <c r="A77" s="30"/>
      <c r="B77" s="30"/>
      <c r="C77" s="30"/>
      <c r="D77" s="28"/>
      <c r="E77" s="33"/>
      <c r="F77" s="32"/>
      <c r="G77" s="30"/>
      <c r="H77" s="29"/>
    </row>
    <row r="78" spans="1:8" x14ac:dyDescent="0.3">
      <c r="A78" s="30"/>
      <c r="B78" s="30"/>
      <c r="C78" s="30"/>
      <c r="D78" s="28"/>
      <c r="E78" s="33"/>
      <c r="F78" s="32"/>
      <c r="G78" s="30"/>
      <c r="H78" s="29"/>
    </row>
    <row r="79" spans="1:8" x14ac:dyDescent="0.3">
      <c r="A79" s="30"/>
      <c r="B79" s="30"/>
      <c r="C79" s="30"/>
      <c r="D79" s="28"/>
      <c r="E79" s="33"/>
      <c r="F79" s="32"/>
      <c r="G79" s="30"/>
      <c r="H79" s="29"/>
    </row>
    <row r="80" spans="1:8" x14ac:dyDescent="0.3">
      <c r="A80" s="30"/>
      <c r="B80" s="30"/>
      <c r="C80" s="30"/>
      <c r="D80" s="28"/>
      <c r="E80" s="33"/>
      <c r="F80" s="32"/>
      <c r="G80" s="28"/>
      <c r="H80" s="29"/>
    </row>
    <row r="81" spans="1:8" x14ac:dyDescent="0.3">
      <c r="A81" s="30"/>
      <c r="B81" s="30"/>
      <c r="C81" s="30"/>
      <c r="D81" s="28"/>
      <c r="E81" s="33"/>
      <c r="F81" s="32"/>
      <c r="G81" s="28"/>
      <c r="H81" s="29"/>
    </row>
    <row r="82" spans="1:8" x14ac:dyDescent="0.3">
      <c r="A82" s="30"/>
      <c r="B82" s="30"/>
      <c r="C82" s="30"/>
      <c r="D82" s="28"/>
      <c r="E82" s="33"/>
      <c r="F82" s="32"/>
      <c r="G82" s="30"/>
      <c r="H82" s="29"/>
    </row>
    <row r="83" spans="1:8" x14ac:dyDescent="0.3">
      <c r="A83" s="30"/>
      <c r="B83" s="30"/>
      <c r="C83" s="30"/>
      <c r="D83" s="28"/>
      <c r="E83" s="33"/>
      <c r="F83" s="32"/>
      <c r="G83" s="30"/>
      <c r="H83" s="29"/>
    </row>
    <row r="84" spans="1:8" x14ac:dyDescent="0.3">
      <c r="A84" s="30"/>
      <c r="B84" s="30"/>
      <c r="C84" s="30"/>
      <c r="D84" s="28"/>
      <c r="E84" s="33"/>
      <c r="F84" s="32"/>
      <c r="G84" s="30"/>
      <c r="H84" s="29"/>
    </row>
    <row r="85" spans="1:8" x14ac:dyDescent="0.3">
      <c r="A85" s="30"/>
      <c r="B85" s="30"/>
      <c r="C85" s="30"/>
      <c r="D85" s="28"/>
      <c r="E85" s="33"/>
      <c r="F85" s="32"/>
      <c r="G85" s="30"/>
      <c r="H85" s="29"/>
    </row>
    <row r="86" spans="1:8" x14ac:dyDescent="0.3">
      <c r="A86" s="30"/>
      <c r="B86" s="30"/>
      <c r="C86" s="30"/>
      <c r="D86" s="28"/>
      <c r="E86" s="33"/>
      <c r="F86" s="32"/>
      <c r="G86" s="30"/>
      <c r="H86" s="29"/>
    </row>
    <row r="87" spans="1:8" x14ac:dyDescent="0.3">
      <c r="A87" s="30"/>
      <c r="B87" s="30"/>
      <c r="C87" s="30"/>
      <c r="D87" s="28"/>
      <c r="E87" s="33"/>
      <c r="F87" s="32"/>
      <c r="G87" s="30"/>
      <c r="H87" s="29"/>
    </row>
    <row r="88" spans="1:8" x14ac:dyDescent="0.3">
      <c r="A88" s="30"/>
      <c r="B88" s="30"/>
      <c r="C88" s="30"/>
      <c r="D88" s="28"/>
      <c r="E88" s="33"/>
      <c r="F88" s="32"/>
      <c r="G88" s="28"/>
      <c r="H88" s="29"/>
    </row>
    <row r="89" spans="1:8" x14ac:dyDescent="0.3">
      <c r="A89" s="30"/>
      <c r="B89" s="30"/>
      <c r="C89" s="30"/>
      <c r="D89" s="28"/>
      <c r="E89" s="33"/>
      <c r="F89" s="32"/>
      <c r="G89" s="30"/>
      <c r="H89" s="30"/>
    </row>
    <row r="90" spans="1:8" x14ac:dyDescent="0.3">
      <c r="A90" s="30"/>
      <c r="B90" s="30"/>
      <c r="C90" s="30"/>
      <c r="D90" s="28"/>
      <c r="E90" s="33"/>
      <c r="F90" s="32"/>
      <c r="G90" s="30"/>
      <c r="H90" s="30"/>
    </row>
    <row r="91" spans="1:8" x14ac:dyDescent="0.3">
      <c r="A91" s="30"/>
      <c r="B91" s="30"/>
      <c r="C91" s="30"/>
      <c r="D91" s="28"/>
      <c r="E91" s="33"/>
      <c r="F91" s="32"/>
      <c r="G91" s="30"/>
      <c r="H91" s="30"/>
    </row>
    <row r="92" spans="1:8" x14ac:dyDescent="0.3">
      <c r="A92" s="30"/>
      <c r="B92" s="30"/>
      <c r="C92" s="30"/>
      <c r="D92" s="28"/>
      <c r="E92" s="33"/>
      <c r="F92" s="32"/>
      <c r="G92" s="30"/>
      <c r="H92" s="30"/>
    </row>
    <row r="93" spans="1:8" x14ac:dyDescent="0.3">
      <c r="A93" s="30"/>
      <c r="B93" s="30"/>
      <c r="C93" s="30"/>
      <c r="D93" s="28"/>
      <c r="E93" s="33"/>
      <c r="F93" s="32"/>
      <c r="G93" s="30"/>
      <c r="H93" s="30"/>
    </row>
    <row r="94" spans="1:8" x14ac:dyDescent="0.3">
      <c r="A94" s="30"/>
      <c r="B94" s="30"/>
      <c r="C94" s="30"/>
      <c r="D94" s="28"/>
      <c r="E94" s="33"/>
      <c r="F94" s="32"/>
      <c r="G94" s="30"/>
      <c r="H94" s="30"/>
    </row>
    <row r="95" spans="1:8" x14ac:dyDescent="0.3">
      <c r="A95" s="30"/>
      <c r="B95" s="30"/>
      <c r="C95" s="30"/>
      <c r="D95" s="28"/>
      <c r="E95" s="33"/>
      <c r="F95" s="32"/>
      <c r="G95" s="30"/>
      <c r="H95" s="30"/>
    </row>
    <row r="96" spans="1:8" x14ac:dyDescent="0.3">
      <c r="A96" s="30"/>
      <c r="B96" s="30"/>
      <c r="C96" s="30"/>
      <c r="D96" s="28"/>
      <c r="E96" s="33"/>
      <c r="F96" s="32"/>
      <c r="G96" s="30"/>
      <c r="H96" s="30"/>
    </row>
    <row r="97" spans="1:8" x14ac:dyDescent="0.3">
      <c r="A97" s="30"/>
      <c r="B97" s="30"/>
      <c r="C97" s="30"/>
      <c r="D97" s="28"/>
      <c r="E97" s="33"/>
      <c r="F97" s="32"/>
      <c r="G97" s="30"/>
      <c r="H97" s="30"/>
    </row>
    <row r="98" spans="1:8" x14ac:dyDescent="0.3">
      <c r="A98" s="30"/>
      <c r="B98" s="30"/>
      <c r="C98" s="30"/>
      <c r="D98" s="28"/>
      <c r="E98" s="33"/>
      <c r="F98" s="32"/>
      <c r="G98" s="30"/>
      <c r="H98" s="30"/>
    </row>
  </sheetData>
  <mergeCells count="1">
    <mergeCell ref="U54:U61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04241-F991-40CE-B243-1152ECDEFEE4}">
  <dimension ref="B2:P29"/>
  <sheetViews>
    <sheetView topLeftCell="A13" workbookViewId="0">
      <selection activeCell="C25" sqref="C25"/>
    </sheetView>
  </sheetViews>
  <sheetFormatPr defaultRowHeight="14.4" x14ac:dyDescent="0.3"/>
  <cols>
    <col min="2" max="2" width="18" customWidth="1"/>
    <col min="4" max="4" width="13.33203125" bestFit="1" customWidth="1"/>
    <col min="6" max="6" width="11.77734375" bestFit="1" customWidth="1"/>
    <col min="7" max="7" width="6" bestFit="1" customWidth="1"/>
    <col min="8" max="8" width="4.44140625" bestFit="1" customWidth="1"/>
    <col min="9" max="9" width="13.44140625" bestFit="1" customWidth="1"/>
  </cols>
  <sheetData>
    <row r="2" spans="2:16" ht="23.4" x14ac:dyDescent="0.45">
      <c r="B2" s="22" t="s">
        <v>95</v>
      </c>
      <c r="C2" s="22"/>
      <c r="D2" s="22"/>
      <c r="M2" t="s">
        <v>94</v>
      </c>
      <c r="P2" t="s">
        <v>100</v>
      </c>
    </row>
    <row r="3" spans="2:16" x14ac:dyDescent="0.3">
      <c r="M3" t="s">
        <v>98</v>
      </c>
      <c r="P3" t="s">
        <v>99</v>
      </c>
    </row>
    <row r="4" spans="2:16" x14ac:dyDescent="0.3">
      <c r="B4" s="5" t="s">
        <v>72</v>
      </c>
      <c r="C4" s="5" t="s">
        <v>2</v>
      </c>
      <c r="D4" s="5" t="s">
        <v>73</v>
      </c>
      <c r="E4" s="5" t="s">
        <v>74</v>
      </c>
      <c r="F4" s="5" t="s">
        <v>75</v>
      </c>
      <c r="G4" s="5" t="s">
        <v>76</v>
      </c>
      <c r="H4" s="5" t="s">
        <v>77</v>
      </c>
      <c r="I4" s="5" t="s">
        <v>79</v>
      </c>
      <c r="J4" s="21"/>
    </row>
    <row r="5" spans="2:16" x14ac:dyDescent="0.3">
      <c r="B5" s="20">
        <v>0</v>
      </c>
      <c r="C5" s="20">
        <v>2</v>
      </c>
      <c r="D5" s="20" t="s">
        <v>131</v>
      </c>
      <c r="E5" s="20" t="s">
        <v>3</v>
      </c>
      <c r="F5" s="20">
        <v>0</v>
      </c>
      <c r="G5" s="20">
        <v>65535</v>
      </c>
      <c r="H5" s="20"/>
      <c r="I5" s="20" t="s">
        <v>81</v>
      </c>
      <c r="J5" s="21"/>
    </row>
    <row r="6" spans="2:16" x14ac:dyDescent="0.3">
      <c r="B6" s="1">
        <f>C5+B5</f>
        <v>2</v>
      </c>
      <c r="C6" s="1">
        <v>1</v>
      </c>
      <c r="D6" s="1" t="s">
        <v>78</v>
      </c>
      <c r="E6" s="1" t="s">
        <v>3</v>
      </c>
      <c r="F6" s="1">
        <v>0</v>
      </c>
      <c r="G6" s="1" t="s">
        <v>87</v>
      </c>
      <c r="H6" s="1"/>
      <c r="I6" s="1" t="s">
        <v>80</v>
      </c>
      <c r="J6" s="21"/>
    </row>
    <row r="7" spans="2:16" x14ac:dyDescent="0.3">
      <c r="B7" s="1">
        <f>C6+B6</f>
        <v>3</v>
      </c>
      <c r="C7" s="1">
        <v>1</v>
      </c>
      <c r="D7" s="1" t="s">
        <v>82</v>
      </c>
      <c r="E7" s="1" t="s">
        <v>3</v>
      </c>
      <c r="F7" s="1">
        <v>0</v>
      </c>
      <c r="G7" s="1" t="s">
        <v>87</v>
      </c>
      <c r="H7" s="1"/>
      <c r="I7" s="1" t="s">
        <v>132</v>
      </c>
      <c r="J7" s="21"/>
    </row>
    <row r="8" spans="2:16" x14ac:dyDescent="0.3">
      <c r="B8" s="1">
        <f t="shared" ref="B8:B11" si="0">C7+B7</f>
        <v>4</v>
      </c>
      <c r="C8" s="1">
        <v>1</v>
      </c>
      <c r="D8" s="1" t="s">
        <v>91</v>
      </c>
      <c r="E8" s="1" t="s">
        <v>4</v>
      </c>
      <c r="F8" s="1">
        <v>4</v>
      </c>
      <c r="G8" s="1" t="s">
        <v>88</v>
      </c>
      <c r="H8" s="1"/>
      <c r="I8" s="1" t="s">
        <v>101</v>
      </c>
      <c r="J8" s="21"/>
      <c r="K8" t="s">
        <v>92</v>
      </c>
    </row>
    <row r="9" spans="2:16" x14ac:dyDescent="0.3">
      <c r="B9" s="1">
        <f t="shared" si="0"/>
        <v>5</v>
      </c>
      <c r="C9" s="1">
        <v>1</v>
      </c>
      <c r="D9" s="1" t="s">
        <v>90</v>
      </c>
      <c r="E9" s="1" t="s">
        <v>4</v>
      </c>
      <c r="F9" s="1">
        <v>1</v>
      </c>
      <c r="G9" s="1" t="s">
        <v>89</v>
      </c>
      <c r="H9" s="1"/>
      <c r="I9" s="1" t="s">
        <v>84</v>
      </c>
      <c r="J9" s="21"/>
    </row>
    <row r="10" spans="2:16" x14ac:dyDescent="0.3">
      <c r="B10" s="1">
        <f t="shared" si="0"/>
        <v>6</v>
      </c>
      <c r="C10" s="1">
        <v>1</v>
      </c>
      <c r="D10" s="1" t="s">
        <v>83</v>
      </c>
      <c r="E10" s="1" t="s">
        <v>4</v>
      </c>
      <c r="F10" s="1"/>
      <c r="G10" s="1" t="s">
        <v>87</v>
      </c>
      <c r="H10" s="1"/>
      <c r="I10" s="1" t="s">
        <v>85</v>
      </c>
      <c r="J10" s="21"/>
    </row>
    <row r="11" spans="2:16" x14ac:dyDescent="0.3">
      <c r="B11" s="1">
        <f t="shared" si="0"/>
        <v>7</v>
      </c>
      <c r="C11" s="20">
        <v>200</v>
      </c>
      <c r="D11" s="20" t="s">
        <v>93</v>
      </c>
      <c r="E11" s="20" t="s">
        <v>4</v>
      </c>
      <c r="F11" s="1"/>
      <c r="G11" s="1"/>
      <c r="H11" s="1"/>
      <c r="I11" s="1"/>
      <c r="J11" s="21"/>
    </row>
    <row r="13" spans="2:16" x14ac:dyDescent="0.3">
      <c r="B13" s="23" t="s">
        <v>37</v>
      </c>
      <c r="C13" s="23">
        <f>SUM(C5:C11)</f>
        <v>207</v>
      </c>
      <c r="D13" t="s">
        <v>102</v>
      </c>
    </row>
    <row r="17" spans="2:9" x14ac:dyDescent="0.3">
      <c r="B17" t="s">
        <v>96</v>
      </c>
    </row>
    <row r="18" spans="2:9" x14ac:dyDescent="0.3">
      <c r="B18" s="5" t="s">
        <v>72</v>
      </c>
      <c r="C18" s="5" t="s">
        <v>2</v>
      </c>
      <c r="D18" s="5" t="s">
        <v>73</v>
      </c>
      <c r="E18" s="5" t="s">
        <v>74</v>
      </c>
      <c r="F18" s="5" t="s">
        <v>75</v>
      </c>
      <c r="G18" s="5" t="s">
        <v>76</v>
      </c>
      <c r="H18" s="5" t="s">
        <v>77</v>
      </c>
      <c r="I18" s="5" t="s">
        <v>79</v>
      </c>
    </row>
    <row r="19" spans="2:9" x14ac:dyDescent="0.3">
      <c r="B19" s="20">
        <v>0</v>
      </c>
      <c r="C19" s="20">
        <v>2</v>
      </c>
      <c r="D19" s="20" t="s">
        <v>131</v>
      </c>
      <c r="E19" s="20" t="s">
        <v>3</v>
      </c>
      <c r="F19" s="20">
        <v>0</v>
      </c>
      <c r="G19" s="20">
        <v>65535</v>
      </c>
      <c r="H19" s="20"/>
      <c r="I19" s="20"/>
    </row>
    <row r="20" spans="2:9" x14ac:dyDescent="0.3">
      <c r="B20" s="1">
        <f>C19+B19</f>
        <v>2</v>
      </c>
      <c r="C20" s="1">
        <v>1</v>
      </c>
      <c r="D20" s="1" t="s">
        <v>23</v>
      </c>
      <c r="E20" s="1" t="s">
        <v>3</v>
      </c>
      <c r="F20" s="1">
        <v>0</v>
      </c>
      <c r="G20" s="1" t="s">
        <v>87</v>
      </c>
      <c r="H20" s="1"/>
      <c r="I20" s="1"/>
    </row>
    <row r="21" spans="2:9" x14ac:dyDescent="0.3">
      <c r="B21" s="1">
        <f>C20+B20</f>
        <v>3</v>
      </c>
      <c r="C21" s="1">
        <v>1</v>
      </c>
      <c r="D21" s="1" t="s">
        <v>86</v>
      </c>
      <c r="E21" s="1" t="s">
        <v>3</v>
      </c>
      <c r="F21" s="1">
        <v>0</v>
      </c>
      <c r="G21" s="1" t="s">
        <v>87</v>
      </c>
      <c r="H21" s="1"/>
      <c r="I21" s="1"/>
    </row>
    <row r="22" spans="2:9" x14ac:dyDescent="0.3">
      <c r="B22" s="1">
        <f t="shared" ref="B22:B27" si="1">C21+B21</f>
        <v>4</v>
      </c>
      <c r="C22" s="1">
        <v>1</v>
      </c>
      <c r="D22" s="1" t="s">
        <v>78</v>
      </c>
      <c r="E22" s="1" t="s">
        <v>4</v>
      </c>
      <c r="F22" s="1">
        <v>4</v>
      </c>
      <c r="G22" s="1" t="s">
        <v>88</v>
      </c>
      <c r="H22" s="1"/>
      <c r="I22" s="1" t="s">
        <v>80</v>
      </c>
    </row>
    <row r="23" spans="2:9" x14ac:dyDescent="0.3">
      <c r="B23" s="1">
        <f t="shared" si="1"/>
        <v>5</v>
      </c>
      <c r="C23" s="1">
        <v>1</v>
      </c>
      <c r="D23" s="1" t="s">
        <v>82</v>
      </c>
      <c r="E23" s="1" t="s">
        <v>4</v>
      </c>
      <c r="F23" s="1">
        <v>1</v>
      </c>
      <c r="G23" s="1" t="s">
        <v>89</v>
      </c>
      <c r="H23" s="1"/>
      <c r="I23" s="1" t="s">
        <v>81</v>
      </c>
    </row>
    <row r="24" spans="2:9" x14ac:dyDescent="0.3">
      <c r="B24" s="1">
        <f t="shared" si="1"/>
        <v>6</v>
      </c>
      <c r="C24" s="1">
        <v>1</v>
      </c>
      <c r="D24" s="1" t="s">
        <v>91</v>
      </c>
      <c r="E24" s="1" t="s">
        <v>4</v>
      </c>
      <c r="F24" s="1"/>
      <c r="G24" s="1" t="s">
        <v>87</v>
      </c>
      <c r="H24" s="1"/>
      <c r="I24" s="1" t="s">
        <v>84</v>
      </c>
    </row>
    <row r="25" spans="2:9" x14ac:dyDescent="0.3">
      <c r="B25" s="1">
        <f t="shared" si="1"/>
        <v>7</v>
      </c>
      <c r="C25" s="1">
        <v>1</v>
      </c>
      <c r="D25" s="1" t="s">
        <v>90</v>
      </c>
      <c r="E25" s="1" t="s">
        <v>4</v>
      </c>
      <c r="F25" s="1"/>
      <c r="G25" s="1"/>
      <c r="H25" s="1"/>
      <c r="I25" s="1" t="s">
        <v>85</v>
      </c>
    </row>
    <row r="26" spans="2:9" x14ac:dyDescent="0.3">
      <c r="B26" s="1">
        <f t="shared" si="1"/>
        <v>8</v>
      </c>
      <c r="C26" s="1">
        <v>1</v>
      </c>
      <c r="D26" s="1" t="s">
        <v>83</v>
      </c>
      <c r="E26" s="1" t="s">
        <v>4</v>
      </c>
      <c r="F26" s="1"/>
      <c r="G26" s="1"/>
      <c r="H26" s="1"/>
      <c r="I26" s="1"/>
    </row>
    <row r="27" spans="2:9" x14ac:dyDescent="0.3">
      <c r="B27" s="1">
        <f t="shared" si="1"/>
        <v>9</v>
      </c>
      <c r="C27" s="20">
        <v>200</v>
      </c>
      <c r="D27" s="20" t="s">
        <v>93</v>
      </c>
      <c r="E27" s="20" t="s">
        <v>4</v>
      </c>
      <c r="F27" s="1"/>
      <c r="G27" s="1"/>
      <c r="H27" s="1"/>
      <c r="I27" s="1"/>
    </row>
    <row r="29" spans="2:9" x14ac:dyDescent="0.3">
      <c r="B29" s="23" t="s">
        <v>97</v>
      </c>
      <c r="C29" s="23">
        <f>SUM(C19:C27)</f>
        <v>209</v>
      </c>
      <c r="D29" t="s">
        <v>102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98B7-73F7-4C3A-AAF0-0D4F4D184EA5}">
  <dimension ref="A1:I82"/>
  <sheetViews>
    <sheetView topLeftCell="D16" zoomScale="85" zoomScaleNormal="85" workbookViewId="0">
      <selection activeCell="H56" sqref="H56:H64"/>
    </sheetView>
  </sheetViews>
  <sheetFormatPr defaultRowHeight="14.4" x14ac:dyDescent="0.3"/>
  <cols>
    <col min="1" max="1" width="19" customWidth="1"/>
    <col min="2" max="2" width="47.77734375" customWidth="1"/>
    <col min="3" max="3" width="46.77734375" customWidth="1"/>
    <col min="4" max="4" width="28.21875" customWidth="1"/>
    <col min="7" max="7" width="16" bestFit="1" customWidth="1"/>
  </cols>
  <sheetData>
    <row r="1" spans="1:4" x14ac:dyDescent="0.3">
      <c r="A1" t="s">
        <v>126</v>
      </c>
    </row>
    <row r="4" spans="1:4" x14ac:dyDescent="0.3">
      <c r="B4" t="s">
        <v>128</v>
      </c>
    </row>
    <row r="5" spans="1:4" x14ac:dyDescent="0.3">
      <c r="A5" t="s">
        <v>175</v>
      </c>
      <c r="B5" t="s">
        <v>176</v>
      </c>
      <c r="C5" t="s">
        <v>177</v>
      </c>
      <c r="D5" t="s">
        <v>127</v>
      </c>
    </row>
    <row r="6" spans="1:4" x14ac:dyDescent="0.3">
      <c r="A6" t="s">
        <v>178</v>
      </c>
      <c r="B6" t="s">
        <v>179</v>
      </c>
    </row>
    <row r="7" spans="1:4" x14ac:dyDescent="0.3">
      <c r="A7" t="s">
        <v>180</v>
      </c>
      <c r="B7" s="58" t="s">
        <v>181</v>
      </c>
      <c r="C7" t="s">
        <v>182</v>
      </c>
    </row>
    <row r="8" spans="1:4" x14ac:dyDescent="0.3">
      <c r="C8" t="s">
        <v>183</v>
      </c>
    </row>
    <row r="9" spans="1:4" x14ac:dyDescent="0.3">
      <c r="C9" t="s">
        <v>184</v>
      </c>
    </row>
    <row r="10" spans="1:4" x14ac:dyDescent="0.3">
      <c r="C10" t="s">
        <v>185</v>
      </c>
    </row>
    <row r="11" spans="1:4" x14ac:dyDescent="0.3">
      <c r="C11" t="s">
        <v>186</v>
      </c>
    </row>
    <row r="12" spans="1:4" x14ac:dyDescent="0.3">
      <c r="C12" t="s">
        <v>187</v>
      </c>
    </row>
    <row r="13" spans="1:4" x14ac:dyDescent="0.3">
      <c r="C13" t="s">
        <v>188</v>
      </c>
    </row>
    <row r="14" spans="1:4" x14ac:dyDescent="0.3">
      <c r="C14" t="s">
        <v>189</v>
      </c>
    </row>
    <row r="15" spans="1:4" x14ac:dyDescent="0.3">
      <c r="C15" t="s">
        <v>190</v>
      </c>
    </row>
    <row r="16" spans="1:4" x14ac:dyDescent="0.3">
      <c r="C16" t="s">
        <v>191</v>
      </c>
    </row>
    <row r="17" spans="1:9" x14ac:dyDescent="0.3">
      <c r="C17" t="s">
        <v>192</v>
      </c>
    </row>
    <row r="18" spans="1:9" x14ac:dyDescent="0.3">
      <c r="C18" t="s">
        <v>193</v>
      </c>
    </row>
    <row r="20" spans="1:9" x14ac:dyDescent="0.3">
      <c r="A20" t="s">
        <v>194</v>
      </c>
      <c r="B20" t="s">
        <v>195</v>
      </c>
      <c r="C20" t="s">
        <v>182</v>
      </c>
    </row>
    <row r="21" spans="1:9" x14ac:dyDescent="0.3">
      <c r="C21" t="s">
        <v>196</v>
      </c>
      <c r="I21" t="s">
        <v>197</v>
      </c>
    </row>
    <row r="22" spans="1:9" x14ac:dyDescent="0.3">
      <c r="C22" t="s">
        <v>184</v>
      </c>
      <c r="G22" s="1" t="s">
        <v>23</v>
      </c>
      <c r="H22" t="s">
        <v>139</v>
      </c>
      <c r="I22" t="s">
        <v>4</v>
      </c>
    </row>
    <row r="23" spans="1:9" x14ac:dyDescent="0.3">
      <c r="C23" t="s">
        <v>185</v>
      </c>
      <c r="G23" s="1" t="s">
        <v>86</v>
      </c>
      <c r="H23" t="s">
        <v>239</v>
      </c>
      <c r="I23" t="s">
        <v>3</v>
      </c>
    </row>
    <row r="24" spans="1:9" x14ac:dyDescent="0.3">
      <c r="C24" t="s">
        <v>186</v>
      </c>
      <c r="G24" s="15" t="s">
        <v>131</v>
      </c>
      <c r="H24" t="s">
        <v>140</v>
      </c>
      <c r="I24" t="s">
        <v>3</v>
      </c>
    </row>
    <row r="25" spans="1:9" x14ac:dyDescent="0.3">
      <c r="C25" t="s">
        <v>187</v>
      </c>
      <c r="G25" s="15" t="s">
        <v>78</v>
      </c>
      <c r="H25" t="s">
        <v>141</v>
      </c>
      <c r="I25" t="s">
        <v>3</v>
      </c>
    </row>
    <row r="26" spans="1:9" x14ac:dyDescent="0.3">
      <c r="C26" t="s">
        <v>188</v>
      </c>
      <c r="G26" s="15" t="s">
        <v>82</v>
      </c>
      <c r="H26" t="s">
        <v>142</v>
      </c>
    </row>
    <row r="27" spans="1:9" x14ac:dyDescent="0.3">
      <c r="C27" t="s">
        <v>189</v>
      </c>
      <c r="G27" s="15" t="s">
        <v>91</v>
      </c>
      <c r="H27" t="s">
        <v>241</v>
      </c>
    </row>
    <row r="28" spans="1:9" x14ac:dyDescent="0.3">
      <c r="C28" t="s">
        <v>190</v>
      </c>
      <c r="G28" s="15" t="s">
        <v>90</v>
      </c>
      <c r="H28" t="s">
        <v>243</v>
      </c>
    </row>
    <row r="29" spans="1:9" x14ac:dyDescent="0.3">
      <c r="C29" t="s">
        <v>191</v>
      </c>
      <c r="G29" s="15" t="s">
        <v>83</v>
      </c>
      <c r="H29" t="s">
        <v>240</v>
      </c>
    </row>
    <row r="30" spans="1:9" x14ac:dyDescent="0.3">
      <c r="C30" t="s">
        <v>192</v>
      </c>
      <c r="G30" s="15" t="s">
        <v>198</v>
      </c>
      <c r="H30" t="s">
        <v>242</v>
      </c>
    </row>
    <row r="31" spans="1:9" x14ac:dyDescent="0.3">
      <c r="C31" t="s">
        <v>193</v>
      </c>
      <c r="G31" s="15" t="s">
        <v>199</v>
      </c>
      <c r="H31" t="s">
        <v>244</v>
      </c>
    </row>
    <row r="32" spans="1:9" x14ac:dyDescent="0.3">
      <c r="B32" t="s">
        <v>200</v>
      </c>
      <c r="C32" t="s">
        <v>182</v>
      </c>
      <c r="G32" s="15" t="s">
        <v>13</v>
      </c>
      <c r="H32" t="s">
        <v>144</v>
      </c>
    </row>
    <row r="33" spans="2:9" x14ac:dyDescent="0.3">
      <c r="C33" t="s">
        <v>201</v>
      </c>
      <c r="G33" s="15" t="s">
        <v>14</v>
      </c>
      <c r="H33" t="s">
        <v>143</v>
      </c>
    </row>
    <row r="34" spans="2:9" x14ac:dyDescent="0.3">
      <c r="C34" t="s">
        <v>202</v>
      </c>
      <c r="D34" s="97" t="s">
        <v>203</v>
      </c>
      <c r="G34" s="15" t="s">
        <v>15</v>
      </c>
      <c r="H34" t="s">
        <v>145</v>
      </c>
    </row>
    <row r="35" spans="2:9" x14ac:dyDescent="0.3">
      <c r="B35" s="100" t="s">
        <v>211</v>
      </c>
      <c r="C35" t="s">
        <v>210</v>
      </c>
      <c r="D35" t="s">
        <v>204</v>
      </c>
      <c r="G35" s="15" t="s">
        <v>16</v>
      </c>
      <c r="H35" t="s">
        <v>146</v>
      </c>
    </row>
    <row r="36" spans="2:9" x14ac:dyDescent="0.3">
      <c r="B36" s="100"/>
      <c r="C36" t="s">
        <v>205</v>
      </c>
      <c r="G36" s="15" t="s">
        <v>17</v>
      </c>
      <c r="H36" t="s">
        <v>147</v>
      </c>
    </row>
    <row r="37" spans="2:9" x14ac:dyDescent="0.3">
      <c r="B37" s="100"/>
      <c r="C37" t="s">
        <v>206</v>
      </c>
      <c r="G37" s="15" t="s">
        <v>18</v>
      </c>
      <c r="H37" t="s">
        <v>148</v>
      </c>
    </row>
    <row r="38" spans="2:9" x14ac:dyDescent="0.3">
      <c r="B38" s="100"/>
      <c r="C38" t="s">
        <v>207</v>
      </c>
      <c r="G38" s="15" t="s">
        <v>19</v>
      </c>
      <c r="H38" t="s">
        <v>149</v>
      </c>
    </row>
    <row r="39" spans="2:9" x14ac:dyDescent="0.3">
      <c r="B39" s="110" t="s">
        <v>212</v>
      </c>
      <c r="C39" t="s">
        <v>210</v>
      </c>
      <c r="G39" s="15" t="s">
        <v>20</v>
      </c>
      <c r="H39" t="s">
        <v>150</v>
      </c>
    </row>
    <row r="40" spans="2:9" x14ac:dyDescent="0.3">
      <c r="B40" s="110"/>
      <c r="C40" t="s">
        <v>205</v>
      </c>
      <c r="G40" s="15" t="s">
        <v>159</v>
      </c>
      <c r="H40" t="s">
        <v>245</v>
      </c>
      <c r="I40" s="111" t="s">
        <v>248</v>
      </c>
    </row>
    <row r="41" spans="2:9" x14ac:dyDescent="0.3">
      <c r="B41" s="110"/>
      <c r="C41" t="s">
        <v>206</v>
      </c>
      <c r="G41" s="15" t="s">
        <v>160</v>
      </c>
      <c r="I41" s="111"/>
    </row>
    <row r="42" spans="2:9" x14ac:dyDescent="0.3">
      <c r="B42" s="110"/>
      <c r="C42" t="s">
        <v>207</v>
      </c>
      <c r="G42" s="15" t="s">
        <v>161</v>
      </c>
      <c r="I42" s="111"/>
    </row>
    <row r="43" spans="2:9" x14ac:dyDescent="0.3">
      <c r="B43" s="110"/>
      <c r="C43" s="101" t="s">
        <v>213</v>
      </c>
      <c r="G43" s="15" t="s">
        <v>162</v>
      </c>
      <c r="I43" s="111"/>
    </row>
    <row r="44" spans="2:9" x14ac:dyDescent="0.3">
      <c r="B44" s="110"/>
      <c r="C44" s="101" t="s">
        <v>214</v>
      </c>
      <c r="G44" s="15" t="s">
        <v>163</v>
      </c>
      <c r="I44" s="111" t="s">
        <v>247</v>
      </c>
    </row>
    <row r="45" spans="2:9" x14ac:dyDescent="0.3">
      <c r="B45" s="110"/>
      <c r="C45" s="101" t="s">
        <v>215</v>
      </c>
      <c r="G45" s="15" t="s">
        <v>164</v>
      </c>
      <c r="I45" s="111"/>
    </row>
    <row r="46" spans="2:9" x14ac:dyDescent="0.3">
      <c r="B46" s="110"/>
      <c r="C46" s="101" t="s">
        <v>216</v>
      </c>
      <c r="G46" s="15" t="s">
        <v>165</v>
      </c>
      <c r="I46" s="111"/>
    </row>
    <row r="47" spans="2:9" x14ac:dyDescent="0.3">
      <c r="B47" s="110"/>
      <c r="C47" s="101" t="s">
        <v>217</v>
      </c>
      <c r="G47" s="15" t="s">
        <v>166</v>
      </c>
      <c r="I47" s="111" t="s">
        <v>249</v>
      </c>
    </row>
    <row r="48" spans="2:9" x14ac:dyDescent="0.3">
      <c r="B48" s="110"/>
      <c r="C48" s="101" t="s">
        <v>218</v>
      </c>
      <c r="G48" s="15" t="s">
        <v>167</v>
      </c>
      <c r="H48" t="s">
        <v>246</v>
      </c>
      <c r="I48" s="83" t="s">
        <v>248</v>
      </c>
    </row>
    <row r="49" spans="2:9" x14ac:dyDescent="0.3">
      <c r="B49" s="110"/>
      <c r="C49" s="101" t="s">
        <v>219</v>
      </c>
      <c r="G49" s="15" t="s">
        <v>168</v>
      </c>
      <c r="I49" s="83"/>
    </row>
    <row r="50" spans="2:9" x14ac:dyDescent="0.3">
      <c r="B50" s="110"/>
      <c r="C50" s="101" t="s">
        <v>220</v>
      </c>
      <c r="G50" s="15" t="s">
        <v>169</v>
      </c>
      <c r="I50" s="83"/>
    </row>
    <row r="51" spans="2:9" x14ac:dyDescent="0.3">
      <c r="B51" s="110"/>
      <c r="C51" s="102" t="s">
        <v>221</v>
      </c>
      <c r="G51" s="15" t="s">
        <v>170</v>
      </c>
      <c r="I51" s="83" t="s">
        <v>247</v>
      </c>
    </row>
    <row r="52" spans="2:9" x14ac:dyDescent="0.3">
      <c r="B52" s="110"/>
      <c r="C52" s="103" t="s">
        <v>222</v>
      </c>
      <c r="G52" s="15" t="s">
        <v>171</v>
      </c>
      <c r="I52" s="83"/>
    </row>
    <row r="53" spans="2:9" x14ac:dyDescent="0.3">
      <c r="B53" s="110"/>
      <c r="C53" s="103" t="s">
        <v>223</v>
      </c>
      <c r="G53" s="15" t="s">
        <v>172</v>
      </c>
      <c r="I53" s="83"/>
    </row>
    <row r="54" spans="2:9" x14ac:dyDescent="0.3">
      <c r="B54" s="110"/>
      <c r="C54" s="103" t="s">
        <v>224</v>
      </c>
      <c r="G54" s="15" t="s">
        <v>173</v>
      </c>
      <c r="I54" s="83"/>
    </row>
    <row r="55" spans="2:9" x14ac:dyDescent="0.3">
      <c r="B55" s="110"/>
      <c r="C55" s="103" t="s">
        <v>225</v>
      </c>
      <c r="G55" s="15" t="s">
        <v>174</v>
      </c>
      <c r="I55" s="83" t="s">
        <v>249</v>
      </c>
    </row>
    <row r="56" spans="2:9" x14ac:dyDescent="0.3">
      <c r="B56" s="110"/>
      <c r="C56" s="103" t="s">
        <v>226</v>
      </c>
      <c r="G56" s="7" t="s">
        <v>5</v>
      </c>
      <c r="H56" t="s">
        <v>151</v>
      </c>
    </row>
    <row r="57" spans="2:9" x14ac:dyDescent="0.3">
      <c r="B57" s="110"/>
      <c r="C57" s="104" t="s">
        <v>227</v>
      </c>
      <c r="G57" s="7" t="s">
        <v>6</v>
      </c>
      <c r="H57" t="s">
        <v>152</v>
      </c>
    </row>
    <row r="58" spans="2:9" x14ac:dyDescent="0.3">
      <c r="B58" s="110"/>
      <c r="C58" s="104" t="s">
        <v>228</v>
      </c>
      <c r="G58" s="7" t="s">
        <v>8</v>
      </c>
      <c r="H58" t="s">
        <v>154</v>
      </c>
    </row>
    <row r="59" spans="2:9" x14ac:dyDescent="0.3">
      <c r="B59" s="110"/>
      <c r="C59" s="104" t="s">
        <v>229</v>
      </c>
      <c r="G59" s="7" t="s">
        <v>7</v>
      </c>
      <c r="H59" t="s">
        <v>155</v>
      </c>
    </row>
    <row r="60" spans="2:9" x14ac:dyDescent="0.3">
      <c r="B60" s="110"/>
      <c r="C60" s="81" t="s">
        <v>215</v>
      </c>
      <c r="G60" s="7" t="s">
        <v>9</v>
      </c>
      <c r="H60" t="s">
        <v>156</v>
      </c>
    </row>
    <row r="61" spans="2:9" x14ac:dyDescent="0.3">
      <c r="B61" s="110"/>
      <c r="C61" s="81" t="s">
        <v>226</v>
      </c>
      <c r="G61" s="7" t="s">
        <v>10</v>
      </c>
      <c r="H61" t="s">
        <v>153</v>
      </c>
    </row>
    <row r="62" spans="2:9" x14ac:dyDescent="0.3">
      <c r="B62" s="110"/>
      <c r="C62" s="103" t="s">
        <v>215</v>
      </c>
      <c r="G62" s="7" t="s">
        <v>11</v>
      </c>
      <c r="H62" t="s">
        <v>157</v>
      </c>
    </row>
    <row r="63" spans="2:9" x14ac:dyDescent="0.3">
      <c r="B63" s="110"/>
      <c r="C63" s="103" t="s">
        <v>226</v>
      </c>
      <c r="G63" s="7" t="s">
        <v>12</v>
      </c>
      <c r="H63" t="s">
        <v>158</v>
      </c>
    </row>
    <row r="64" spans="2:9" x14ac:dyDescent="0.3">
      <c r="B64" s="110"/>
      <c r="C64" s="105" t="s">
        <v>215</v>
      </c>
      <c r="G64" s="7" t="s">
        <v>36</v>
      </c>
      <c r="H64" t="s">
        <v>25</v>
      </c>
    </row>
    <row r="65" spans="2:3" x14ac:dyDescent="0.3">
      <c r="B65" s="110"/>
      <c r="C65" s="105" t="s">
        <v>226</v>
      </c>
    </row>
    <row r="66" spans="2:3" x14ac:dyDescent="0.3">
      <c r="B66" s="110"/>
      <c r="C66" s="106" t="s">
        <v>222</v>
      </c>
    </row>
    <row r="67" spans="2:3" x14ac:dyDescent="0.3">
      <c r="B67" s="110"/>
      <c r="C67" s="106" t="s">
        <v>223</v>
      </c>
    </row>
    <row r="68" spans="2:3" x14ac:dyDescent="0.3">
      <c r="B68" s="110"/>
      <c r="C68" s="106" t="s">
        <v>224</v>
      </c>
    </row>
    <row r="69" spans="2:3" x14ac:dyDescent="0.3">
      <c r="B69" s="110"/>
      <c r="C69" s="106" t="s">
        <v>226</v>
      </c>
    </row>
    <row r="70" spans="2:3" x14ac:dyDescent="0.3">
      <c r="B70" s="110"/>
      <c r="C70" s="107" t="s">
        <v>230</v>
      </c>
    </row>
    <row r="71" spans="2:3" x14ac:dyDescent="0.3">
      <c r="B71" s="110"/>
      <c r="C71" s="107" t="s">
        <v>231</v>
      </c>
    </row>
    <row r="72" spans="2:3" x14ac:dyDescent="0.3">
      <c r="B72" s="110"/>
      <c r="C72" s="108" t="s">
        <v>221</v>
      </c>
    </row>
    <row r="73" spans="2:3" x14ac:dyDescent="0.3">
      <c r="B73" s="110"/>
      <c r="C73" s="108" t="s">
        <v>215</v>
      </c>
    </row>
    <row r="74" spans="2:3" x14ac:dyDescent="0.3">
      <c r="B74" s="110"/>
      <c r="C74" s="108" t="s">
        <v>223</v>
      </c>
    </row>
    <row r="75" spans="2:3" x14ac:dyDescent="0.3">
      <c r="B75" s="110"/>
      <c r="C75" s="108" t="s">
        <v>224</v>
      </c>
    </row>
    <row r="76" spans="2:3" x14ac:dyDescent="0.3">
      <c r="B76" s="110"/>
      <c r="C76" s="109" t="s">
        <v>232</v>
      </c>
    </row>
    <row r="77" spans="2:3" x14ac:dyDescent="0.3">
      <c r="B77" s="110"/>
      <c r="C77" s="109" t="s">
        <v>233</v>
      </c>
    </row>
    <row r="78" spans="2:3" x14ac:dyDescent="0.3">
      <c r="B78" s="110"/>
      <c r="C78" s="109" t="s">
        <v>234</v>
      </c>
    </row>
    <row r="79" spans="2:3" x14ac:dyDescent="0.3">
      <c r="B79" s="110"/>
      <c r="C79" s="109" t="s">
        <v>235</v>
      </c>
    </row>
    <row r="80" spans="2:3" x14ac:dyDescent="0.3">
      <c r="B80" s="110"/>
      <c r="C80" s="109" t="s">
        <v>236</v>
      </c>
    </row>
    <row r="81" spans="2:3" x14ac:dyDescent="0.3">
      <c r="B81" s="110"/>
      <c r="C81" s="109" t="s">
        <v>237</v>
      </c>
    </row>
    <row r="82" spans="2:3" x14ac:dyDescent="0.3">
      <c r="B82" s="110"/>
      <c r="C82" s="109" t="s">
        <v>238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</vt:lpstr>
      <vt:lpstr>ESP</vt:lpstr>
      <vt:lpstr>file chung</vt:lpstr>
      <vt:lpstr>TOPIC_MQTT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Trương</dc:creator>
  <cp:lastModifiedBy>Hậu Trương</cp:lastModifiedBy>
  <dcterms:created xsi:type="dcterms:W3CDTF">2015-06-05T18:17:20Z</dcterms:created>
  <dcterms:modified xsi:type="dcterms:W3CDTF">2020-09-18T05:39:09Z</dcterms:modified>
</cp:coreProperties>
</file>