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cv-data\FAT\Common\KPI\Caring\RAW Data\Projection\"/>
    </mc:Choice>
  </mc:AlternateContent>
  <bookViews>
    <workbookView xWindow="0" yWindow="0" windowWidth="28800" windowHeight="11835" activeTab="1"/>
  </bookViews>
  <sheets>
    <sheet name="TC-file" sheetId="1" r:id="rId1"/>
    <sheet name="Peer&amp;Sampling rate" sheetId="4" r:id="rId2"/>
  </sheets>
  <externalReferences>
    <externalReference r:id="rId3"/>
  </externalReferences>
  <definedNames>
    <definedName name="_xlnm._FilterDatabase" localSheetId="0" hidden="1">'TC-file'!$A$1:$AN$1070</definedName>
    <definedName name="Actual_Result">#REF!</definedName>
    <definedName name="Actual_Result_data">#REF!</definedName>
    <definedName name="Allocation">#REF!</definedName>
    <definedName name="Allocation_data">#REF!</definedName>
    <definedName name="Assigned_to">#REF!</definedName>
    <definedName name="Assigned_to_data">#REF!</definedName>
    <definedName name="Assignedto">#REF!</definedName>
    <definedName name="Assignedto_data">#REF!</definedName>
    <definedName name="Category">#REF!</definedName>
    <definedName name="Category_data">#REF!</definedName>
    <definedName name="CB_acb_ID">#REF!</definedName>
    <definedName name="CB_acb_ID_data">#REF!</definedName>
    <definedName name="Comment">#REF!</definedName>
    <definedName name="Comment_data">#REF!</definedName>
    <definedName name="Comment_Peer_Review">#REF!</definedName>
    <definedName name="Comment_Peer_Review_data">#REF!</definedName>
    <definedName name="Comment_type">#REF!</definedName>
    <definedName name="Comment_type_data">#REF!</definedName>
    <definedName name="Comment2">#REF!</definedName>
    <definedName name="Comment2_data">#REF!</definedName>
    <definedName name="Created_by">#REF!</definedName>
    <definedName name="Created_by_data">#REF!</definedName>
    <definedName name="CRS">#REF!</definedName>
    <definedName name="CRS_data">#REF!</definedName>
    <definedName name="Deprecate_Reason">#REF!</definedName>
    <definedName name="Deprecate_Reason_data">#REF!</definedName>
    <definedName name="Description">#REF!</definedName>
    <definedName name="Description_data">#REF!</definedName>
    <definedName name="DescriptionSpec">#REF!</definedName>
    <definedName name="DescriptionSpec_data">#REF!</definedName>
    <definedName name="Environment">#REF!</definedName>
    <definedName name="Environment_data">#REF!</definedName>
    <definedName name="Equipment">#REF!</definedName>
    <definedName name="Equipment_data">#REF!</definedName>
    <definedName name="Executable">#REF!</definedName>
    <definedName name="Executable_data">#REF!</definedName>
    <definedName name="External_ID">#REF!</definedName>
    <definedName name="External_ID_data">#REF!</definedName>
    <definedName name="Feature_level_1">#REF!</definedName>
    <definedName name="Feature_level_1_data">#REF!</definedName>
    <definedName name="Feature_level_2">#REF!</definedName>
    <definedName name="Feature_level_2_data">#REF!</definedName>
    <definedName name="Function_Name">#REF!</definedName>
    <definedName name="Function_Name_data">#REF!</definedName>
    <definedName name="HMI_document">#REF!</definedName>
    <definedName name="HMI_document_data">#REF!</definedName>
    <definedName name="ID">#REF!</definedName>
    <definedName name="ID_data">#REF!</definedName>
    <definedName name="IOP_Test">#REF!</definedName>
    <definedName name="IOP_Test_data">#REF!</definedName>
    <definedName name="Issue_History">#REF!</definedName>
    <definedName name="Issue_History_data">#REF!</definedName>
    <definedName name="MIB3Reference">#REF!</definedName>
    <definedName name="MIB3Reference_data">#REF!</definedName>
    <definedName name="New_Test_release">#REF!</definedName>
    <definedName name="New_Test_release_data">#REF!</definedName>
    <definedName name="NewSyRS">#REF!</definedName>
    <definedName name="NewSyRS_data">#REF!</definedName>
    <definedName name="OEMObjectID">#REF!</definedName>
    <definedName name="OEMObjectID_data">#REF!</definedName>
    <definedName name="Precondition">#REF!</definedName>
    <definedName name="Precondition_data">#REF!</definedName>
    <definedName name="Priority">#REF!</definedName>
    <definedName name="Priority_data">#REF!</definedName>
    <definedName name="Reference_link">#REF!</definedName>
    <definedName name="Reference_link_data">#REF!</definedName>
    <definedName name="RefID">#REF!</definedName>
    <definedName name="RefID_data">#REF!</definedName>
    <definedName name="Release">#REF!</definedName>
    <definedName name="Release_data">#REF!</definedName>
    <definedName name="REQ_Defect">#REF!</definedName>
    <definedName name="REQ_Defect_data">#REF!</definedName>
    <definedName name="Reused_TC">#REF!</definedName>
    <definedName name="Reused_TC_data">#REF!</definedName>
    <definedName name="Review_status">#REF!</definedName>
    <definedName name="Review_status_data">#REF!</definedName>
    <definedName name="Reviewer_FDT">#REF!</definedName>
    <definedName name="Reviewer_FDT_data">#REF!</definedName>
    <definedName name="Reviewer_Validation">#REF!</definedName>
    <definedName name="Reviewer_Validation_data">#REF!</definedName>
    <definedName name="Score">#REF!</definedName>
    <definedName name="Score_data">#REF!</definedName>
    <definedName name="Status">#REF!</definedName>
    <definedName name="Status_data">#REF!</definedName>
    <definedName name="Summary">#REF!</definedName>
    <definedName name="Summary_data">#REF!</definedName>
    <definedName name="SyRS">#REF!</definedName>
    <definedName name="SyRS_data">#REF!</definedName>
    <definedName name="SystemElement">#REF!</definedName>
    <definedName name="SystemElement_data">#REF!</definedName>
    <definedName name="SystemExternalInterface">#REF!</definedName>
    <definedName name="SystemExternalInterface_data">#REF!</definedName>
    <definedName name="TC_design_round">#REF!</definedName>
    <definedName name="TC_design_round_data">#REF!</definedName>
    <definedName name="TC_Updated_type_After_Peer_Review">#REF!</definedName>
    <definedName name="TC_Updated_type_After_Peer_Review_data">#REF!</definedName>
    <definedName name="Test_Case_Name">#REF!</definedName>
    <definedName name="Test_Case_Name_data">#REF!</definedName>
    <definedName name="Test_CaseID">#REF!</definedName>
    <definedName name="Test_CaseID_data">#REF!</definedName>
    <definedName name="Test_Design_Techniques">#REF!</definedName>
    <definedName name="Test_Design_Techniques_data">#REF!</definedName>
    <definedName name="Test_Parameters">#REF!</definedName>
    <definedName name="Test_Parameters_data">#REF!</definedName>
    <definedName name="Test_Purpose">#REF!</definedName>
    <definedName name="Test_Purpose_data">#REF!</definedName>
    <definedName name="Test_release">#REF!</definedName>
    <definedName name="Test_release_data">#REF!</definedName>
    <definedName name="Test_Result">#REF!</definedName>
    <definedName name="Test_Result_data">#REF!</definedName>
    <definedName name="Test_StepsAction">#REF!</definedName>
    <definedName name="Test_StepsAction_data">#REF!</definedName>
    <definedName name="Test_StepsCritical">#REF!</definedName>
    <definedName name="Test_StepsCritical_data">#REF!</definedName>
    <definedName name="Test_StepsExpected_result">#REF!</definedName>
    <definedName name="Test_StepsExpected_result_data">#REF!</definedName>
    <definedName name="Test_StepsId">#REF!</definedName>
    <definedName name="Test_StepsId_data">#REF!</definedName>
    <definedName name="Testing_Time">#REF!</definedName>
    <definedName name="Testing_Time_data">#REF!</definedName>
    <definedName name="Type">#REF!</definedName>
    <definedName name="Type_data">#REF!</definedName>
    <definedName name="TypeofQualityAttribute">#REF!</definedName>
    <definedName name="TypeofQualityAttribute_data">#REF!</definedName>
    <definedName name="VerificationMethod">#REF!</definedName>
    <definedName name="VerificationMethod_data">#REF!</definedName>
    <definedName name="Verifies">#REF!</definedName>
    <definedName name="Verifies_data">#REF!</definedName>
  </definedNames>
  <calcPr calcId="152511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3" i="1" l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072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071" i="1"/>
  <c r="A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071" i="1"/>
  <c r="D1071" i="1"/>
  <c r="G954" i="1"/>
  <c r="G952" i="1"/>
  <c r="G537" i="1"/>
  <c r="G207" i="1"/>
  <c r="G172" i="1"/>
  <c r="G39" i="1"/>
  <c r="G37" i="1"/>
  <c r="Q6" i="4"/>
  <c r="R17" i="4"/>
  <c r="R16" i="4"/>
  <c r="Q17" i="4"/>
  <c r="Q16" i="4"/>
  <c r="P16" i="4"/>
  <c r="P17" i="4"/>
  <c r="P6" i="4"/>
  <c r="P5" i="4"/>
  <c r="Q5" i="4"/>
  <c r="R6" i="4" l="1"/>
  <c r="R5" i="4"/>
  <c r="P19" i="4"/>
  <c r="Q19" i="4"/>
  <c r="S16" i="4"/>
  <c r="S17" i="4"/>
  <c r="Q20" i="4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3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2" i="1"/>
  <c r="AJ2" i="1"/>
  <c r="F2" i="1" s="1"/>
  <c r="D2" i="1"/>
  <c r="C2" i="1"/>
  <c r="B2" i="1"/>
  <c r="A2" i="1"/>
  <c r="AJ1070" i="1" l="1"/>
  <c r="F1070" i="1" s="1"/>
  <c r="AJ1069" i="1"/>
  <c r="F1069" i="1" s="1"/>
  <c r="AJ1068" i="1"/>
  <c r="F1068" i="1" s="1"/>
  <c r="AJ1067" i="1"/>
  <c r="F1067" i="1" s="1"/>
  <c r="AJ1066" i="1"/>
  <c r="F1066" i="1" s="1"/>
  <c r="AJ1065" i="1"/>
  <c r="F1065" i="1" s="1"/>
  <c r="AJ1064" i="1"/>
  <c r="F1064" i="1" s="1"/>
  <c r="AJ1063" i="1"/>
  <c r="F1063" i="1" s="1"/>
  <c r="AJ1062" i="1"/>
  <c r="F1062" i="1" s="1"/>
  <c r="AJ1061" i="1"/>
  <c r="F1061" i="1" s="1"/>
  <c r="AJ1060" i="1"/>
  <c r="F1060" i="1" s="1"/>
  <c r="AJ1059" i="1"/>
  <c r="F1059" i="1" s="1"/>
  <c r="AJ1058" i="1"/>
  <c r="F1058" i="1" s="1"/>
  <c r="AJ1057" i="1"/>
  <c r="F1057" i="1" s="1"/>
  <c r="AJ1056" i="1"/>
  <c r="F1056" i="1" s="1"/>
  <c r="AJ1055" i="1"/>
  <c r="F1055" i="1" s="1"/>
  <c r="AJ1054" i="1"/>
  <c r="F1054" i="1" s="1"/>
  <c r="AJ1053" i="1"/>
  <c r="F1053" i="1" s="1"/>
  <c r="AJ1052" i="1"/>
  <c r="F1052" i="1" s="1"/>
  <c r="AJ1051" i="1"/>
  <c r="F1051" i="1" s="1"/>
  <c r="AJ1050" i="1"/>
  <c r="F1050" i="1" s="1"/>
  <c r="AJ1049" i="1"/>
  <c r="F1049" i="1" s="1"/>
  <c r="AJ1048" i="1"/>
  <c r="F1048" i="1" s="1"/>
  <c r="AJ1047" i="1"/>
  <c r="F1047" i="1" s="1"/>
  <c r="AJ1046" i="1"/>
  <c r="F1046" i="1" s="1"/>
  <c r="AJ1045" i="1"/>
  <c r="F1045" i="1" s="1"/>
  <c r="AJ1044" i="1"/>
  <c r="F1044" i="1" s="1"/>
  <c r="AJ1043" i="1"/>
  <c r="F1043" i="1" s="1"/>
  <c r="AJ1042" i="1"/>
  <c r="F1042" i="1" s="1"/>
  <c r="AJ1041" i="1"/>
  <c r="F1041" i="1" s="1"/>
  <c r="AJ1040" i="1"/>
  <c r="F1040" i="1" s="1"/>
  <c r="AJ1039" i="1"/>
  <c r="F1039" i="1" s="1"/>
  <c r="AJ1038" i="1"/>
  <c r="F1038" i="1" s="1"/>
  <c r="AJ1037" i="1"/>
  <c r="F1037" i="1" s="1"/>
  <c r="AJ1036" i="1"/>
  <c r="F1036" i="1" s="1"/>
  <c r="AJ1035" i="1"/>
  <c r="F1035" i="1" s="1"/>
  <c r="AJ1034" i="1"/>
  <c r="F1034" i="1" s="1"/>
  <c r="AJ1033" i="1"/>
  <c r="F1033" i="1" s="1"/>
  <c r="AJ1032" i="1"/>
  <c r="F1032" i="1" s="1"/>
  <c r="AJ1031" i="1"/>
  <c r="F1031" i="1" s="1"/>
  <c r="AJ1030" i="1"/>
  <c r="F1030" i="1" s="1"/>
  <c r="AJ1029" i="1"/>
  <c r="F1029" i="1" s="1"/>
  <c r="AJ1028" i="1"/>
  <c r="F1028" i="1" s="1"/>
  <c r="AJ1027" i="1"/>
  <c r="F1027" i="1" s="1"/>
  <c r="AJ1026" i="1"/>
  <c r="F1026" i="1" s="1"/>
  <c r="AJ1025" i="1"/>
  <c r="F1025" i="1" s="1"/>
  <c r="AJ1024" i="1"/>
  <c r="F1024" i="1" s="1"/>
  <c r="AJ1023" i="1"/>
  <c r="F1023" i="1" s="1"/>
  <c r="AJ1022" i="1"/>
  <c r="F1022" i="1" s="1"/>
  <c r="AJ1021" i="1"/>
  <c r="F1021" i="1" s="1"/>
  <c r="AJ1020" i="1"/>
  <c r="F1020" i="1" s="1"/>
  <c r="AJ1019" i="1"/>
  <c r="F1019" i="1" s="1"/>
  <c r="AJ1018" i="1"/>
  <c r="F1018" i="1" s="1"/>
  <c r="AJ1017" i="1"/>
  <c r="F1017" i="1" s="1"/>
  <c r="AJ1016" i="1"/>
  <c r="F1016" i="1" s="1"/>
  <c r="AJ1015" i="1"/>
  <c r="F1015" i="1" s="1"/>
  <c r="AJ1014" i="1"/>
  <c r="F1014" i="1" s="1"/>
  <c r="AJ1013" i="1"/>
  <c r="F1013" i="1" s="1"/>
  <c r="AJ1012" i="1"/>
  <c r="F1012" i="1" s="1"/>
  <c r="AJ1011" i="1"/>
  <c r="F1011" i="1" s="1"/>
  <c r="AJ1010" i="1"/>
  <c r="F1010" i="1" s="1"/>
  <c r="AJ1009" i="1"/>
  <c r="F1009" i="1" s="1"/>
  <c r="AJ1008" i="1"/>
  <c r="F1008" i="1" s="1"/>
  <c r="AJ1007" i="1"/>
  <c r="F1007" i="1" s="1"/>
  <c r="AJ1006" i="1"/>
  <c r="F1006" i="1" s="1"/>
  <c r="AJ1005" i="1"/>
  <c r="F1005" i="1" s="1"/>
  <c r="AJ1004" i="1"/>
  <c r="F1004" i="1" s="1"/>
  <c r="AJ1003" i="1"/>
  <c r="F1003" i="1" s="1"/>
  <c r="AJ1002" i="1"/>
  <c r="F1002" i="1" s="1"/>
  <c r="AJ1001" i="1"/>
  <c r="F1001" i="1" s="1"/>
  <c r="AJ1000" i="1"/>
  <c r="F1000" i="1" s="1"/>
  <c r="AJ999" i="1"/>
  <c r="F999" i="1" s="1"/>
  <c r="AJ998" i="1"/>
  <c r="F998" i="1" s="1"/>
  <c r="AJ997" i="1"/>
  <c r="F997" i="1" s="1"/>
  <c r="AJ996" i="1"/>
  <c r="F996" i="1" s="1"/>
  <c r="AJ995" i="1"/>
  <c r="F995" i="1" s="1"/>
  <c r="AJ994" i="1"/>
  <c r="F994" i="1" s="1"/>
  <c r="AJ993" i="1"/>
  <c r="F993" i="1" s="1"/>
  <c r="AJ992" i="1"/>
  <c r="F992" i="1" s="1"/>
  <c r="AJ991" i="1"/>
  <c r="F991" i="1" s="1"/>
  <c r="AJ990" i="1"/>
  <c r="F990" i="1" s="1"/>
  <c r="AJ989" i="1"/>
  <c r="F989" i="1" s="1"/>
  <c r="AJ988" i="1"/>
  <c r="F988" i="1" s="1"/>
  <c r="AJ987" i="1"/>
  <c r="F987" i="1" s="1"/>
  <c r="AJ986" i="1"/>
  <c r="F986" i="1" s="1"/>
  <c r="AJ985" i="1"/>
  <c r="F985" i="1" s="1"/>
  <c r="AJ984" i="1"/>
  <c r="F984" i="1" s="1"/>
  <c r="AJ983" i="1"/>
  <c r="F983" i="1" s="1"/>
  <c r="AJ982" i="1"/>
  <c r="F982" i="1" s="1"/>
  <c r="AJ981" i="1"/>
  <c r="F981" i="1" s="1"/>
  <c r="AJ980" i="1"/>
  <c r="F980" i="1" s="1"/>
  <c r="AJ979" i="1"/>
  <c r="F979" i="1" s="1"/>
  <c r="AJ978" i="1"/>
  <c r="F978" i="1" s="1"/>
  <c r="AJ977" i="1"/>
  <c r="F977" i="1" s="1"/>
  <c r="AJ976" i="1"/>
  <c r="F976" i="1" s="1"/>
  <c r="AJ975" i="1"/>
  <c r="F975" i="1" s="1"/>
  <c r="AJ974" i="1"/>
  <c r="F974" i="1" s="1"/>
  <c r="AJ973" i="1"/>
  <c r="F973" i="1" s="1"/>
  <c r="AJ972" i="1"/>
  <c r="F972" i="1" s="1"/>
  <c r="AJ971" i="1"/>
  <c r="F971" i="1" s="1"/>
  <c r="AJ970" i="1"/>
  <c r="F970" i="1" s="1"/>
  <c r="AJ969" i="1"/>
  <c r="F969" i="1" s="1"/>
  <c r="AJ968" i="1"/>
  <c r="F968" i="1" s="1"/>
  <c r="AJ967" i="1"/>
  <c r="F967" i="1" s="1"/>
  <c r="AJ966" i="1"/>
  <c r="F966" i="1" s="1"/>
  <c r="AJ965" i="1"/>
  <c r="F965" i="1" s="1"/>
  <c r="AJ964" i="1"/>
  <c r="F964" i="1" s="1"/>
  <c r="AJ963" i="1"/>
  <c r="F963" i="1" s="1"/>
  <c r="AJ962" i="1"/>
  <c r="F962" i="1" s="1"/>
  <c r="AJ961" i="1"/>
  <c r="F961" i="1" s="1"/>
  <c r="AJ960" i="1"/>
  <c r="F960" i="1" s="1"/>
  <c r="AJ959" i="1"/>
  <c r="F959" i="1" s="1"/>
  <c r="AJ958" i="1"/>
  <c r="F958" i="1" s="1"/>
  <c r="AJ957" i="1"/>
  <c r="F957" i="1" s="1"/>
  <c r="AJ956" i="1"/>
  <c r="F956" i="1" s="1"/>
  <c r="AJ955" i="1"/>
  <c r="F955" i="1" s="1"/>
  <c r="AJ954" i="1"/>
  <c r="F954" i="1" s="1"/>
  <c r="AJ953" i="1"/>
  <c r="F953" i="1" s="1"/>
  <c r="AJ952" i="1"/>
  <c r="F952" i="1" s="1"/>
  <c r="AJ951" i="1"/>
  <c r="F951" i="1" s="1"/>
  <c r="AJ950" i="1"/>
  <c r="F950" i="1" s="1"/>
  <c r="AJ949" i="1"/>
  <c r="F949" i="1" s="1"/>
  <c r="AJ948" i="1"/>
  <c r="F948" i="1" s="1"/>
  <c r="AJ947" i="1"/>
  <c r="F947" i="1" s="1"/>
  <c r="AJ946" i="1"/>
  <c r="F946" i="1" s="1"/>
  <c r="AJ945" i="1"/>
  <c r="F945" i="1" s="1"/>
  <c r="AJ944" i="1"/>
  <c r="F944" i="1" s="1"/>
  <c r="AJ943" i="1"/>
  <c r="F943" i="1" s="1"/>
  <c r="AJ942" i="1"/>
  <c r="F942" i="1" s="1"/>
  <c r="AJ941" i="1"/>
  <c r="F941" i="1" s="1"/>
  <c r="AJ940" i="1"/>
  <c r="F940" i="1" s="1"/>
  <c r="AJ939" i="1"/>
  <c r="F939" i="1" s="1"/>
  <c r="AJ938" i="1"/>
  <c r="F938" i="1" s="1"/>
  <c r="AJ937" i="1"/>
  <c r="F937" i="1" s="1"/>
  <c r="AJ936" i="1"/>
  <c r="F936" i="1" s="1"/>
  <c r="AJ935" i="1"/>
  <c r="F935" i="1" s="1"/>
  <c r="AJ934" i="1"/>
  <c r="F934" i="1" s="1"/>
  <c r="AJ933" i="1"/>
  <c r="F933" i="1" s="1"/>
  <c r="AJ932" i="1"/>
  <c r="F932" i="1" s="1"/>
  <c r="AJ931" i="1"/>
  <c r="F931" i="1" s="1"/>
  <c r="AJ930" i="1"/>
  <c r="F930" i="1" s="1"/>
  <c r="AJ929" i="1"/>
  <c r="F929" i="1" s="1"/>
  <c r="AJ928" i="1"/>
  <c r="F928" i="1" s="1"/>
  <c r="AJ927" i="1"/>
  <c r="F927" i="1" s="1"/>
  <c r="AJ926" i="1"/>
  <c r="F926" i="1" s="1"/>
  <c r="AJ925" i="1"/>
  <c r="F925" i="1" s="1"/>
  <c r="AJ924" i="1"/>
  <c r="F924" i="1" s="1"/>
  <c r="AJ923" i="1"/>
  <c r="F923" i="1" s="1"/>
  <c r="AJ922" i="1"/>
  <c r="F922" i="1" s="1"/>
  <c r="AJ921" i="1"/>
  <c r="F921" i="1" s="1"/>
  <c r="AJ920" i="1"/>
  <c r="F920" i="1" s="1"/>
  <c r="AJ919" i="1"/>
  <c r="F919" i="1" s="1"/>
  <c r="AJ918" i="1"/>
  <c r="F918" i="1" s="1"/>
  <c r="AJ917" i="1"/>
  <c r="F917" i="1" s="1"/>
  <c r="AJ916" i="1"/>
  <c r="F916" i="1" s="1"/>
  <c r="AJ915" i="1"/>
  <c r="F915" i="1" s="1"/>
  <c r="AJ914" i="1"/>
  <c r="F914" i="1" s="1"/>
  <c r="AJ913" i="1"/>
  <c r="F913" i="1" s="1"/>
  <c r="AJ912" i="1"/>
  <c r="F912" i="1" s="1"/>
  <c r="AJ911" i="1"/>
  <c r="F911" i="1" s="1"/>
  <c r="AJ910" i="1"/>
  <c r="F910" i="1" s="1"/>
  <c r="AJ909" i="1"/>
  <c r="F909" i="1" s="1"/>
  <c r="AJ908" i="1"/>
  <c r="F908" i="1" s="1"/>
  <c r="AJ907" i="1"/>
  <c r="F907" i="1" s="1"/>
  <c r="AJ906" i="1"/>
  <c r="F906" i="1" s="1"/>
  <c r="AJ905" i="1"/>
  <c r="F905" i="1" s="1"/>
  <c r="AJ904" i="1"/>
  <c r="F904" i="1" s="1"/>
  <c r="AJ903" i="1"/>
  <c r="F903" i="1" s="1"/>
  <c r="AJ902" i="1"/>
  <c r="F902" i="1" s="1"/>
  <c r="AJ901" i="1"/>
  <c r="F901" i="1" s="1"/>
  <c r="AJ900" i="1"/>
  <c r="F900" i="1" s="1"/>
  <c r="AJ899" i="1"/>
  <c r="F899" i="1" s="1"/>
  <c r="AJ898" i="1"/>
  <c r="F898" i="1" s="1"/>
  <c r="AJ897" i="1"/>
  <c r="F897" i="1" s="1"/>
  <c r="AJ896" i="1"/>
  <c r="F896" i="1" s="1"/>
  <c r="AJ895" i="1"/>
  <c r="F895" i="1" s="1"/>
  <c r="AJ894" i="1"/>
  <c r="F894" i="1" s="1"/>
  <c r="AJ893" i="1"/>
  <c r="F893" i="1" s="1"/>
  <c r="AJ892" i="1"/>
  <c r="F892" i="1" s="1"/>
  <c r="AJ891" i="1"/>
  <c r="F891" i="1" s="1"/>
  <c r="AJ890" i="1"/>
  <c r="F890" i="1" s="1"/>
  <c r="AJ889" i="1"/>
  <c r="F889" i="1" s="1"/>
  <c r="AJ888" i="1"/>
  <c r="F888" i="1" s="1"/>
  <c r="AJ887" i="1"/>
  <c r="F887" i="1" s="1"/>
  <c r="AJ886" i="1"/>
  <c r="F886" i="1" s="1"/>
  <c r="AJ885" i="1"/>
  <c r="F885" i="1" s="1"/>
  <c r="AJ884" i="1"/>
  <c r="F884" i="1" s="1"/>
  <c r="AJ883" i="1"/>
  <c r="F883" i="1" s="1"/>
  <c r="AJ882" i="1"/>
  <c r="F882" i="1" s="1"/>
  <c r="AJ881" i="1"/>
  <c r="F881" i="1" s="1"/>
  <c r="AJ880" i="1"/>
  <c r="F880" i="1" s="1"/>
  <c r="AJ879" i="1"/>
  <c r="F879" i="1" s="1"/>
  <c r="AJ878" i="1"/>
  <c r="F878" i="1" s="1"/>
  <c r="AJ877" i="1"/>
  <c r="F877" i="1" s="1"/>
  <c r="AJ876" i="1"/>
  <c r="F876" i="1" s="1"/>
  <c r="AJ875" i="1"/>
  <c r="F875" i="1" s="1"/>
  <c r="AJ874" i="1"/>
  <c r="F874" i="1" s="1"/>
  <c r="AJ873" i="1"/>
  <c r="F873" i="1" s="1"/>
  <c r="AJ872" i="1"/>
  <c r="F872" i="1" s="1"/>
  <c r="AJ871" i="1"/>
  <c r="F871" i="1" s="1"/>
  <c r="AJ870" i="1"/>
  <c r="F870" i="1" s="1"/>
  <c r="AJ869" i="1"/>
  <c r="F869" i="1" s="1"/>
  <c r="AJ868" i="1"/>
  <c r="F868" i="1" s="1"/>
  <c r="AJ867" i="1"/>
  <c r="F867" i="1" s="1"/>
  <c r="AJ866" i="1"/>
  <c r="F866" i="1" s="1"/>
  <c r="AJ865" i="1"/>
  <c r="F865" i="1" s="1"/>
  <c r="AJ864" i="1"/>
  <c r="F864" i="1" s="1"/>
  <c r="AJ863" i="1"/>
  <c r="F863" i="1" s="1"/>
  <c r="AJ862" i="1"/>
  <c r="F862" i="1" s="1"/>
  <c r="AJ861" i="1"/>
  <c r="F861" i="1" s="1"/>
  <c r="AJ860" i="1"/>
  <c r="F860" i="1" s="1"/>
  <c r="AJ859" i="1"/>
  <c r="F859" i="1" s="1"/>
  <c r="AJ858" i="1"/>
  <c r="F858" i="1" s="1"/>
  <c r="AJ857" i="1"/>
  <c r="F857" i="1" s="1"/>
  <c r="AJ856" i="1"/>
  <c r="F856" i="1" s="1"/>
  <c r="AJ855" i="1"/>
  <c r="F855" i="1" s="1"/>
  <c r="AJ854" i="1"/>
  <c r="F854" i="1" s="1"/>
  <c r="AJ853" i="1"/>
  <c r="F853" i="1" s="1"/>
  <c r="AJ852" i="1"/>
  <c r="F852" i="1" s="1"/>
  <c r="AJ851" i="1"/>
  <c r="F851" i="1" s="1"/>
  <c r="AJ850" i="1"/>
  <c r="F850" i="1" s="1"/>
  <c r="AJ849" i="1"/>
  <c r="F849" i="1" s="1"/>
  <c r="AJ848" i="1"/>
  <c r="F848" i="1" s="1"/>
  <c r="AJ847" i="1"/>
  <c r="F847" i="1" s="1"/>
  <c r="AJ846" i="1"/>
  <c r="F846" i="1" s="1"/>
  <c r="AJ845" i="1"/>
  <c r="F845" i="1" s="1"/>
  <c r="AJ844" i="1"/>
  <c r="F844" i="1" s="1"/>
  <c r="AJ843" i="1"/>
  <c r="F843" i="1" s="1"/>
  <c r="AJ842" i="1"/>
  <c r="F842" i="1" s="1"/>
  <c r="AJ841" i="1"/>
  <c r="F841" i="1" s="1"/>
  <c r="AJ840" i="1"/>
  <c r="F840" i="1" s="1"/>
  <c r="AJ839" i="1"/>
  <c r="F839" i="1" s="1"/>
  <c r="AJ838" i="1"/>
  <c r="F838" i="1" s="1"/>
  <c r="AJ837" i="1"/>
  <c r="F837" i="1" s="1"/>
  <c r="AJ836" i="1"/>
  <c r="F836" i="1" s="1"/>
  <c r="AJ835" i="1"/>
  <c r="F835" i="1" s="1"/>
  <c r="AJ834" i="1"/>
  <c r="F834" i="1" s="1"/>
  <c r="AJ833" i="1"/>
  <c r="F833" i="1" s="1"/>
  <c r="AJ832" i="1"/>
  <c r="F832" i="1" s="1"/>
  <c r="AJ831" i="1"/>
  <c r="F831" i="1" s="1"/>
  <c r="AJ830" i="1"/>
  <c r="F830" i="1" s="1"/>
  <c r="AJ829" i="1"/>
  <c r="F829" i="1" s="1"/>
  <c r="AJ828" i="1"/>
  <c r="F828" i="1" s="1"/>
  <c r="AJ827" i="1"/>
  <c r="F827" i="1" s="1"/>
  <c r="AJ826" i="1"/>
  <c r="F826" i="1" s="1"/>
  <c r="AJ825" i="1"/>
  <c r="F825" i="1" s="1"/>
  <c r="AJ824" i="1"/>
  <c r="F824" i="1" s="1"/>
  <c r="AJ823" i="1"/>
  <c r="F823" i="1" s="1"/>
  <c r="AJ822" i="1"/>
  <c r="F822" i="1" s="1"/>
  <c r="AJ821" i="1"/>
  <c r="F821" i="1" s="1"/>
  <c r="AJ820" i="1"/>
  <c r="F820" i="1" s="1"/>
  <c r="AJ819" i="1"/>
  <c r="F819" i="1" s="1"/>
  <c r="AJ818" i="1"/>
  <c r="F818" i="1" s="1"/>
  <c r="AJ817" i="1"/>
  <c r="F817" i="1" s="1"/>
  <c r="AJ816" i="1"/>
  <c r="F816" i="1" s="1"/>
  <c r="AJ815" i="1"/>
  <c r="F815" i="1" s="1"/>
  <c r="AJ814" i="1"/>
  <c r="F814" i="1" s="1"/>
  <c r="AJ813" i="1"/>
  <c r="F813" i="1" s="1"/>
  <c r="AJ812" i="1"/>
  <c r="F812" i="1" s="1"/>
  <c r="AJ811" i="1"/>
  <c r="F811" i="1" s="1"/>
  <c r="AJ810" i="1"/>
  <c r="F810" i="1" s="1"/>
  <c r="AJ809" i="1"/>
  <c r="F809" i="1" s="1"/>
  <c r="AJ808" i="1"/>
  <c r="F808" i="1" s="1"/>
  <c r="AJ807" i="1"/>
  <c r="F807" i="1" s="1"/>
  <c r="AJ806" i="1"/>
  <c r="F806" i="1" s="1"/>
  <c r="AJ805" i="1"/>
  <c r="F805" i="1" s="1"/>
  <c r="AJ804" i="1"/>
  <c r="F804" i="1" s="1"/>
  <c r="AJ803" i="1"/>
  <c r="F803" i="1" s="1"/>
  <c r="AJ802" i="1"/>
  <c r="F802" i="1" s="1"/>
  <c r="AJ801" i="1"/>
  <c r="F801" i="1" s="1"/>
  <c r="AJ800" i="1"/>
  <c r="F800" i="1" s="1"/>
  <c r="AJ799" i="1"/>
  <c r="F799" i="1" s="1"/>
  <c r="AJ798" i="1"/>
  <c r="F798" i="1" s="1"/>
  <c r="AJ797" i="1"/>
  <c r="F797" i="1" s="1"/>
  <c r="AJ796" i="1"/>
  <c r="F796" i="1" s="1"/>
  <c r="AJ795" i="1"/>
  <c r="F795" i="1" s="1"/>
  <c r="AJ794" i="1"/>
  <c r="F794" i="1" s="1"/>
  <c r="AJ793" i="1"/>
  <c r="F793" i="1" s="1"/>
  <c r="AJ792" i="1"/>
  <c r="F792" i="1" s="1"/>
  <c r="AJ791" i="1"/>
  <c r="F791" i="1" s="1"/>
  <c r="AJ790" i="1"/>
  <c r="F790" i="1" s="1"/>
  <c r="AJ789" i="1"/>
  <c r="F789" i="1" s="1"/>
  <c r="AJ788" i="1"/>
  <c r="F788" i="1" s="1"/>
  <c r="AJ787" i="1"/>
  <c r="F787" i="1" s="1"/>
  <c r="AJ786" i="1"/>
  <c r="F786" i="1" s="1"/>
  <c r="AJ785" i="1"/>
  <c r="F785" i="1" s="1"/>
  <c r="AJ784" i="1"/>
  <c r="F784" i="1" s="1"/>
  <c r="AJ783" i="1"/>
  <c r="F783" i="1" s="1"/>
  <c r="AJ782" i="1"/>
  <c r="F782" i="1" s="1"/>
  <c r="AJ781" i="1"/>
  <c r="F781" i="1" s="1"/>
  <c r="AJ780" i="1"/>
  <c r="F780" i="1" s="1"/>
  <c r="AJ779" i="1"/>
  <c r="F779" i="1" s="1"/>
  <c r="AJ778" i="1"/>
  <c r="F778" i="1" s="1"/>
  <c r="AJ777" i="1"/>
  <c r="F777" i="1" s="1"/>
  <c r="AJ776" i="1"/>
  <c r="F776" i="1" s="1"/>
  <c r="AJ775" i="1"/>
  <c r="F775" i="1" s="1"/>
  <c r="AJ774" i="1"/>
  <c r="F774" i="1" s="1"/>
  <c r="AJ773" i="1"/>
  <c r="F773" i="1" s="1"/>
  <c r="AJ772" i="1"/>
  <c r="F772" i="1" s="1"/>
  <c r="AJ771" i="1"/>
  <c r="F771" i="1" s="1"/>
  <c r="AJ770" i="1"/>
  <c r="F770" i="1" s="1"/>
  <c r="AJ769" i="1"/>
  <c r="F769" i="1" s="1"/>
  <c r="AJ768" i="1"/>
  <c r="F768" i="1" s="1"/>
  <c r="AJ767" i="1"/>
  <c r="F767" i="1" s="1"/>
  <c r="AJ766" i="1"/>
  <c r="F766" i="1" s="1"/>
  <c r="AJ765" i="1"/>
  <c r="F765" i="1" s="1"/>
  <c r="AJ764" i="1"/>
  <c r="F764" i="1" s="1"/>
  <c r="AJ763" i="1"/>
  <c r="F763" i="1" s="1"/>
  <c r="AJ762" i="1"/>
  <c r="F762" i="1" s="1"/>
  <c r="AJ761" i="1"/>
  <c r="F761" i="1" s="1"/>
  <c r="AJ760" i="1"/>
  <c r="F760" i="1" s="1"/>
  <c r="AJ759" i="1"/>
  <c r="F759" i="1" s="1"/>
  <c r="AJ758" i="1"/>
  <c r="F758" i="1" s="1"/>
  <c r="AJ757" i="1"/>
  <c r="F757" i="1" s="1"/>
  <c r="AJ756" i="1"/>
  <c r="F756" i="1" s="1"/>
  <c r="AJ755" i="1"/>
  <c r="F755" i="1" s="1"/>
  <c r="AJ754" i="1"/>
  <c r="F754" i="1" s="1"/>
  <c r="AJ753" i="1"/>
  <c r="F753" i="1" s="1"/>
  <c r="AJ752" i="1"/>
  <c r="F752" i="1" s="1"/>
  <c r="AJ751" i="1"/>
  <c r="F751" i="1" s="1"/>
  <c r="AJ750" i="1"/>
  <c r="F750" i="1" s="1"/>
  <c r="AJ749" i="1"/>
  <c r="F749" i="1" s="1"/>
  <c r="AJ748" i="1"/>
  <c r="F748" i="1" s="1"/>
  <c r="AJ747" i="1"/>
  <c r="F747" i="1" s="1"/>
  <c r="AJ746" i="1"/>
  <c r="F746" i="1" s="1"/>
  <c r="AJ745" i="1"/>
  <c r="F745" i="1" s="1"/>
  <c r="AJ744" i="1"/>
  <c r="F744" i="1" s="1"/>
  <c r="AJ743" i="1"/>
  <c r="F743" i="1" s="1"/>
  <c r="AJ742" i="1"/>
  <c r="F742" i="1" s="1"/>
  <c r="AJ741" i="1"/>
  <c r="F741" i="1" s="1"/>
  <c r="AJ740" i="1"/>
  <c r="F740" i="1" s="1"/>
  <c r="AJ739" i="1"/>
  <c r="F739" i="1" s="1"/>
  <c r="AJ738" i="1"/>
  <c r="F738" i="1" s="1"/>
  <c r="AJ737" i="1"/>
  <c r="F737" i="1" s="1"/>
  <c r="AJ736" i="1"/>
  <c r="F736" i="1" s="1"/>
  <c r="AJ735" i="1"/>
  <c r="F735" i="1" s="1"/>
  <c r="AJ734" i="1"/>
  <c r="F734" i="1" s="1"/>
  <c r="AJ733" i="1"/>
  <c r="F733" i="1" s="1"/>
  <c r="AJ732" i="1"/>
  <c r="F732" i="1" s="1"/>
  <c r="AJ731" i="1"/>
  <c r="F731" i="1" s="1"/>
  <c r="AJ730" i="1"/>
  <c r="F730" i="1" s="1"/>
  <c r="AJ729" i="1"/>
  <c r="F729" i="1" s="1"/>
  <c r="AJ728" i="1"/>
  <c r="F728" i="1" s="1"/>
  <c r="AJ727" i="1"/>
  <c r="F727" i="1" s="1"/>
  <c r="AJ726" i="1"/>
  <c r="F726" i="1" s="1"/>
  <c r="AJ725" i="1"/>
  <c r="F725" i="1" s="1"/>
  <c r="AJ724" i="1"/>
  <c r="F724" i="1" s="1"/>
  <c r="AJ723" i="1"/>
  <c r="F723" i="1" s="1"/>
  <c r="AJ722" i="1"/>
  <c r="F722" i="1" s="1"/>
  <c r="AJ721" i="1"/>
  <c r="F721" i="1" s="1"/>
  <c r="AJ720" i="1"/>
  <c r="F720" i="1" s="1"/>
  <c r="AJ719" i="1"/>
  <c r="F719" i="1" s="1"/>
  <c r="AJ718" i="1"/>
  <c r="F718" i="1" s="1"/>
  <c r="AJ717" i="1"/>
  <c r="F717" i="1" s="1"/>
  <c r="AJ716" i="1"/>
  <c r="F716" i="1" s="1"/>
  <c r="AJ715" i="1"/>
  <c r="F715" i="1" s="1"/>
  <c r="AJ714" i="1"/>
  <c r="F714" i="1" s="1"/>
  <c r="AJ713" i="1"/>
  <c r="F713" i="1" s="1"/>
  <c r="AJ712" i="1"/>
  <c r="F712" i="1" s="1"/>
  <c r="AJ711" i="1"/>
  <c r="F711" i="1" s="1"/>
  <c r="AJ710" i="1"/>
  <c r="F710" i="1" s="1"/>
  <c r="AJ709" i="1"/>
  <c r="F709" i="1" s="1"/>
  <c r="AJ708" i="1"/>
  <c r="F708" i="1" s="1"/>
  <c r="AJ707" i="1"/>
  <c r="F707" i="1" s="1"/>
  <c r="AJ706" i="1"/>
  <c r="F706" i="1" s="1"/>
  <c r="AJ705" i="1"/>
  <c r="F705" i="1" s="1"/>
  <c r="AJ704" i="1"/>
  <c r="F704" i="1" s="1"/>
  <c r="AJ703" i="1"/>
  <c r="F703" i="1" s="1"/>
  <c r="AJ702" i="1"/>
  <c r="F702" i="1" s="1"/>
  <c r="AJ701" i="1"/>
  <c r="F701" i="1" s="1"/>
  <c r="AJ700" i="1"/>
  <c r="F700" i="1" s="1"/>
  <c r="AJ699" i="1"/>
  <c r="F699" i="1" s="1"/>
  <c r="AJ698" i="1"/>
  <c r="F698" i="1" s="1"/>
  <c r="AJ697" i="1"/>
  <c r="F697" i="1" s="1"/>
  <c r="AJ696" i="1"/>
  <c r="F696" i="1" s="1"/>
  <c r="AJ695" i="1"/>
  <c r="F695" i="1" s="1"/>
  <c r="AJ694" i="1"/>
  <c r="F694" i="1" s="1"/>
  <c r="AJ693" i="1"/>
  <c r="F693" i="1" s="1"/>
  <c r="AJ692" i="1"/>
  <c r="F692" i="1" s="1"/>
  <c r="AJ691" i="1"/>
  <c r="F691" i="1" s="1"/>
  <c r="AJ690" i="1"/>
  <c r="F690" i="1" s="1"/>
  <c r="AJ689" i="1"/>
  <c r="F689" i="1" s="1"/>
  <c r="AJ688" i="1"/>
  <c r="F688" i="1" s="1"/>
  <c r="AJ687" i="1"/>
  <c r="F687" i="1" s="1"/>
  <c r="AJ686" i="1"/>
  <c r="F686" i="1" s="1"/>
  <c r="AJ685" i="1"/>
  <c r="F685" i="1" s="1"/>
  <c r="AJ684" i="1"/>
  <c r="F684" i="1" s="1"/>
  <c r="AJ683" i="1"/>
  <c r="F683" i="1" s="1"/>
  <c r="AJ682" i="1"/>
  <c r="F682" i="1" s="1"/>
  <c r="AJ681" i="1"/>
  <c r="F681" i="1" s="1"/>
  <c r="AJ680" i="1"/>
  <c r="F680" i="1" s="1"/>
  <c r="AJ679" i="1"/>
  <c r="F679" i="1" s="1"/>
  <c r="AJ678" i="1"/>
  <c r="F678" i="1" s="1"/>
  <c r="AJ677" i="1"/>
  <c r="F677" i="1" s="1"/>
  <c r="AJ676" i="1"/>
  <c r="F676" i="1" s="1"/>
  <c r="AJ675" i="1"/>
  <c r="F675" i="1" s="1"/>
  <c r="AJ674" i="1"/>
  <c r="F674" i="1" s="1"/>
  <c r="AJ673" i="1"/>
  <c r="F673" i="1" s="1"/>
  <c r="AJ672" i="1"/>
  <c r="F672" i="1" s="1"/>
  <c r="AJ671" i="1"/>
  <c r="F671" i="1" s="1"/>
  <c r="AJ670" i="1"/>
  <c r="F670" i="1" s="1"/>
  <c r="AJ669" i="1"/>
  <c r="F669" i="1" s="1"/>
  <c r="AJ668" i="1"/>
  <c r="F668" i="1" s="1"/>
  <c r="AJ667" i="1"/>
  <c r="F667" i="1" s="1"/>
  <c r="AJ666" i="1"/>
  <c r="F666" i="1" s="1"/>
  <c r="AJ665" i="1"/>
  <c r="F665" i="1" s="1"/>
  <c r="AJ664" i="1"/>
  <c r="F664" i="1" s="1"/>
  <c r="AJ663" i="1"/>
  <c r="F663" i="1" s="1"/>
  <c r="AJ662" i="1"/>
  <c r="F662" i="1" s="1"/>
  <c r="AJ661" i="1"/>
  <c r="F661" i="1" s="1"/>
  <c r="AJ660" i="1"/>
  <c r="F660" i="1" s="1"/>
  <c r="AJ659" i="1"/>
  <c r="F659" i="1" s="1"/>
  <c r="AJ658" i="1"/>
  <c r="F658" i="1" s="1"/>
  <c r="AJ657" i="1"/>
  <c r="F657" i="1" s="1"/>
  <c r="AJ656" i="1"/>
  <c r="F656" i="1" s="1"/>
  <c r="AJ655" i="1"/>
  <c r="F655" i="1" s="1"/>
  <c r="AJ654" i="1"/>
  <c r="F654" i="1" s="1"/>
  <c r="AJ653" i="1"/>
  <c r="F653" i="1" s="1"/>
  <c r="AJ652" i="1"/>
  <c r="F652" i="1" s="1"/>
  <c r="AJ651" i="1"/>
  <c r="F651" i="1" s="1"/>
  <c r="AJ650" i="1"/>
  <c r="F650" i="1" s="1"/>
  <c r="AJ649" i="1"/>
  <c r="F649" i="1" s="1"/>
  <c r="AJ648" i="1"/>
  <c r="F648" i="1" s="1"/>
  <c r="AJ647" i="1"/>
  <c r="F647" i="1" s="1"/>
  <c r="AJ646" i="1"/>
  <c r="F646" i="1" s="1"/>
  <c r="AJ645" i="1"/>
  <c r="F645" i="1" s="1"/>
  <c r="AJ644" i="1"/>
  <c r="F644" i="1" s="1"/>
  <c r="AJ643" i="1"/>
  <c r="F643" i="1" s="1"/>
  <c r="AJ642" i="1"/>
  <c r="F642" i="1" s="1"/>
  <c r="AJ641" i="1"/>
  <c r="F641" i="1" s="1"/>
  <c r="AJ640" i="1"/>
  <c r="F640" i="1" s="1"/>
  <c r="AJ639" i="1"/>
  <c r="F639" i="1" s="1"/>
  <c r="AJ638" i="1"/>
  <c r="F638" i="1" s="1"/>
  <c r="AJ637" i="1"/>
  <c r="F637" i="1" s="1"/>
  <c r="AJ636" i="1"/>
  <c r="F636" i="1" s="1"/>
  <c r="AJ635" i="1"/>
  <c r="F635" i="1" s="1"/>
  <c r="AJ634" i="1"/>
  <c r="F634" i="1" s="1"/>
  <c r="AJ633" i="1"/>
  <c r="F633" i="1" s="1"/>
  <c r="AJ632" i="1"/>
  <c r="F632" i="1" s="1"/>
  <c r="AJ631" i="1"/>
  <c r="F631" i="1" s="1"/>
  <c r="AJ630" i="1"/>
  <c r="F630" i="1" s="1"/>
  <c r="AJ629" i="1"/>
  <c r="F629" i="1" s="1"/>
  <c r="AJ628" i="1"/>
  <c r="F628" i="1" s="1"/>
  <c r="AJ627" i="1"/>
  <c r="F627" i="1" s="1"/>
  <c r="AJ626" i="1"/>
  <c r="F626" i="1" s="1"/>
  <c r="AJ625" i="1"/>
  <c r="F625" i="1" s="1"/>
  <c r="AJ624" i="1"/>
  <c r="F624" i="1" s="1"/>
  <c r="AJ623" i="1"/>
  <c r="F623" i="1" s="1"/>
  <c r="AJ622" i="1"/>
  <c r="F622" i="1" s="1"/>
  <c r="AJ621" i="1"/>
  <c r="F621" i="1" s="1"/>
  <c r="AJ620" i="1"/>
  <c r="F620" i="1" s="1"/>
  <c r="AJ619" i="1"/>
  <c r="F619" i="1" s="1"/>
  <c r="AJ618" i="1"/>
  <c r="F618" i="1" s="1"/>
  <c r="AJ617" i="1"/>
  <c r="F617" i="1" s="1"/>
  <c r="AJ616" i="1"/>
  <c r="F616" i="1" s="1"/>
  <c r="AJ615" i="1"/>
  <c r="F615" i="1" s="1"/>
  <c r="AJ614" i="1"/>
  <c r="F614" i="1" s="1"/>
  <c r="AJ613" i="1"/>
  <c r="F613" i="1" s="1"/>
  <c r="AJ612" i="1"/>
  <c r="F612" i="1" s="1"/>
  <c r="AJ611" i="1"/>
  <c r="F611" i="1" s="1"/>
  <c r="AJ610" i="1"/>
  <c r="F610" i="1" s="1"/>
  <c r="AJ609" i="1"/>
  <c r="F609" i="1" s="1"/>
  <c r="AJ608" i="1"/>
  <c r="F608" i="1" s="1"/>
  <c r="AJ607" i="1"/>
  <c r="F607" i="1" s="1"/>
  <c r="AJ606" i="1"/>
  <c r="F606" i="1" s="1"/>
  <c r="AJ605" i="1"/>
  <c r="F605" i="1" s="1"/>
  <c r="AJ604" i="1"/>
  <c r="F604" i="1" s="1"/>
  <c r="AJ603" i="1"/>
  <c r="F603" i="1" s="1"/>
  <c r="AJ602" i="1"/>
  <c r="F602" i="1" s="1"/>
  <c r="AJ601" i="1"/>
  <c r="F601" i="1" s="1"/>
  <c r="AJ600" i="1"/>
  <c r="F600" i="1" s="1"/>
  <c r="AJ599" i="1"/>
  <c r="F599" i="1" s="1"/>
  <c r="AJ598" i="1"/>
  <c r="F598" i="1" s="1"/>
  <c r="AJ597" i="1"/>
  <c r="F597" i="1" s="1"/>
  <c r="AJ596" i="1"/>
  <c r="F596" i="1" s="1"/>
  <c r="AJ595" i="1"/>
  <c r="F595" i="1" s="1"/>
  <c r="AJ594" i="1"/>
  <c r="F594" i="1" s="1"/>
  <c r="AJ593" i="1"/>
  <c r="F593" i="1" s="1"/>
  <c r="AJ592" i="1"/>
  <c r="F592" i="1" s="1"/>
  <c r="AJ591" i="1"/>
  <c r="F591" i="1" s="1"/>
  <c r="AJ590" i="1"/>
  <c r="F590" i="1" s="1"/>
  <c r="AJ589" i="1"/>
  <c r="F589" i="1" s="1"/>
  <c r="AJ588" i="1"/>
  <c r="F588" i="1" s="1"/>
  <c r="AJ587" i="1"/>
  <c r="F587" i="1" s="1"/>
  <c r="AJ586" i="1"/>
  <c r="F586" i="1" s="1"/>
  <c r="AJ585" i="1"/>
  <c r="F585" i="1" s="1"/>
  <c r="AJ584" i="1"/>
  <c r="F584" i="1" s="1"/>
  <c r="AJ583" i="1"/>
  <c r="F583" i="1" s="1"/>
  <c r="AJ582" i="1"/>
  <c r="F582" i="1" s="1"/>
  <c r="AJ581" i="1"/>
  <c r="F581" i="1" s="1"/>
  <c r="AJ580" i="1"/>
  <c r="F580" i="1" s="1"/>
  <c r="AJ579" i="1"/>
  <c r="F579" i="1" s="1"/>
  <c r="AJ578" i="1"/>
  <c r="F578" i="1" s="1"/>
  <c r="AJ577" i="1"/>
  <c r="F577" i="1" s="1"/>
  <c r="AJ576" i="1"/>
  <c r="F576" i="1" s="1"/>
  <c r="AJ575" i="1"/>
  <c r="F575" i="1" s="1"/>
  <c r="AJ574" i="1"/>
  <c r="F574" i="1" s="1"/>
  <c r="AJ573" i="1"/>
  <c r="F573" i="1" s="1"/>
  <c r="AJ572" i="1"/>
  <c r="F572" i="1" s="1"/>
  <c r="AJ571" i="1"/>
  <c r="F571" i="1" s="1"/>
  <c r="AJ570" i="1"/>
  <c r="F570" i="1" s="1"/>
  <c r="AJ569" i="1"/>
  <c r="F569" i="1" s="1"/>
  <c r="AJ568" i="1"/>
  <c r="F568" i="1" s="1"/>
  <c r="AJ567" i="1"/>
  <c r="F567" i="1" s="1"/>
  <c r="AJ566" i="1"/>
  <c r="F566" i="1" s="1"/>
  <c r="AJ565" i="1"/>
  <c r="F565" i="1" s="1"/>
  <c r="AJ564" i="1"/>
  <c r="F564" i="1" s="1"/>
  <c r="AJ563" i="1"/>
  <c r="F563" i="1" s="1"/>
  <c r="AJ562" i="1"/>
  <c r="F562" i="1" s="1"/>
  <c r="AJ561" i="1"/>
  <c r="F561" i="1" s="1"/>
  <c r="AJ560" i="1"/>
  <c r="F560" i="1" s="1"/>
  <c r="AJ559" i="1"/>
  <c r="F559" i="1" s="1"/>
  <c r="AJ558" i="1"/>
  <c r="F558" i="1" s="1"/>
  <c r="AJ557" i="1"/>
  <c r="F557" i="1" s="1"/>
  <c r="AJ556" i="1"/>
  <c r="F556" i="1" s="1"/>
  <c r="AJ555" i="1"/>
  <c r="F555" i="1" s="1"/>
  <c r="AJ554" i="1"/>
  <c r="F554" i="1" s="1"/>
  <c r="AJ553" i="1"/>
  <c r="F553" i="1" s="1"/>
  <c r="AJ552" i="1"/>
  <c r="F552" i="1" s="1"/>
  <c r="AJ551" i="1"/>
  <c r="F551" i="1" s="1"/>
  <c r="AJ550" i="1"/>
  <c r="F550" i="1" s="1"/>
  <c r="AJ549" i="1"/>
  <c r="F549" i="1" s="1"/>
  <c r="AJ548" i="1"/>
  <c r="F548" i="1" s="1"/>
  <c r="AJ547" i="1"/>
  <c r="F547" i="1" s="1"/>
  <c r="AJ546" i="1"/>
  <c r="F546" i="1" s="1"/>
  <c r="AJ545" i="1"/>
  <c r="F545" i="1" s="1"/>
  <c r="AJ544" i="1"/>
  <c r="F544" i="1" s="1"/>
  <c r="AJ543" i="1"/>
  <c r="F543" i="1" s="1"/>
  <c r="AJ542" i="1"/>
  <c r="F542" i="1" s="1"/>
  <c r="AJ541" i="1"/>
  <c r="F541" i="1" s="1"/>
  <c r="AJ540" i="1"/>
  <c r="F540" i="1" s="1"/>
  <c r="AJ539" i="1"/>
  <c r="F539" i="1" s="1"/>
  <c r="AJ538" i="1"/>
  <c r="F538" i="1" s="1"/>
  <c r="AJ537" i="1"/>
  <c r="F537" i="1" s="1"/>
  <c r="AJ536" i="1"/>
  <c r="F536" i="1" s="1"/>
  <c r="AJ535" i="1"/>
  <c r="F535" i="1" s="1"/>
  <c r="AJ534" i="1"/>
  <c r="F534" i="1" s="1"/>
  <c r="AJ533" i="1"/>
  <c r="F533" i="1" s="1"/>
  <c r="AJ532" i="1"/>
  <c r="F532" i="1" s="1"/>
  <c r="AJ531" i="1"/>
  <c r="F531" i="1" s="1"/>
  <c r="AJ530" i="1"/>
  <c r="F530" i="1" s="1"/>
  <c r="AJ529" i="1"/>
  <c r="F529" i="1" s="1"/>
  <c r="AJ528" i="1"/>
  <c r="F528" i="1" s="1"/>
  <c r="AJ527" i="1"/>
  <c r="F527" i="1" s="1"/>
  <c r="AJ526" i="1"/>
  <c r="F526" i="1" s="1"/>
  <c r="AJ525" i="1"/>
  <c r="F525" i="1" s="1"/>
  <c r="AJ524" i="1"/>
  <c r="F524" i="1" s="1"/>
  <c r="AJ523" i="1"/>
  <c r="F523" i="1" s="1"/>
  <c r="AJ522" i="1"/>
  <c r="F522" i="1" s="1"/>
  <c r="AJ521" i="1"/>
  <c r="F521" i="1" s="1"/>
  <c r="AJ520" i="1"/>
  <c r="F520" i="1" s="1"/>
  <c r="AJ519" i="1"/>
  <c r="F519" i="1" s="1"/>
  <c r="AJ518" i="1"/>
  <c r="F518" i="1" s="1"/>
  <c r="AJ517" i="1"/>
  <c r="F517" i="1" s="1"/>
  <c r="AJ516" i="1"/>
  <c r="F516" i="1" s="1"/>
  <c r="AJ515" i="1"/>
  <c r="F515" i="1" s="1"/>
  <c r="AJ514" i="1"/>
  <c r="F514" i="1" s="1"/>
  <c r="AJ513" i="1"/>
  <c r="F513" i="1" s="1"/>
  <c r="AJ512" i="1"/>
  <c r="F512" i="1" s="1"/>
  <c r="AJ511" i="1"/>
  <c r="F511" i="1" s="1"/>
  <c r="AJ510" i="1"/>
  <c r="F510" i="1" s="1"/>
  <c r="AJ509" i="1"/>
  <c r="F509" i="1" s="1"/>
  <c r="AJ508" i="1"/>
  <c r="F508" i="1" s="1"/>
  <c r="AJ507" i="1"/>
  <c r="F507" i="1" s="1"/>
  <c r="AJ506" i="1"/>
  <c r="F506" i="1" s="1"/>
  <c r="AJ505" i="1"/>
  <c r="F505" i="1" s="1"/>
  <c r="AJ504" i="1"/>
  <c r="F504" i="1" s="1"/>
  <c r="AJ503" i="1"/>
  <c r="F503" i="1" s="1"/>
  <c r="AJ502" i="1"/>
  <c r="F502" i="1" s="1"/>
  <c r="AJ501" i="1"/>
  <c r="F501" i="1" s="1"/>
  <c r="AJ500" i="1"/>
  <c r="F500" i="1" s="1"/>
  <c r="AJ499" i="1"/>
  <c r="F499" i="1" s="1"/>
  <c r="AJ498" i="1"/>
  <c r="F498" i="1" s="1"/>
  <c r="AJ497" i="1"/>
  <c r="F497" i="1" s="1"/>
  <c r="AJ496" i="1"/>
  <c r="F496" i="1" s="1"/>
  <c r="AJ495" i="1"/>
  <c r="F495" i="1" s="1"/>
  <c r="AJ494" i="1"/>
  <c r="F494" i="1" s="1"/>
  <c r="AJ493" i="1"/>
  <c r="F493" i="1" s="1"/>
  <c r="AJ492" i="1"/>
  <c r="F492" i="1" s="1"/>
  <c r="AJ491" i="1"/>
  <c r="F491" i="1" s="1"/>
  <c r="AJ490" i="1"/>
  <c r="F490" i="1" s="1"/>
  <c r="AJ489" i="1"/>
  <c r="F489" i="1" s="1"/>
  <c r="AJ488" i="1"/>
  <c r="F488" i="1" s="1"/>
  <c r="AJ487" i="1"/>
  <c r="F487" i="1" s="1"/>
  <c r="AJ486" i="1"/>
  <c r="F486" i="1" s="1"/>
  <c r="AJ485" i="1"/>
  <c r="F485" i="1" s="1"/>
  <c r="AJ484" i="1"/>
  <c r="F484" i="1" s="1"/>
  <c r="AJ483" i="1"/>
  <c r="F483" i="1" s="1"/>
  <c r="AJ482" i="1"/>
  <c r="F482" i="1" s="1"/>
  <c r="AJ481" i="1"/>
  <c r="F481" i="1" s="1"/>
  <c r="AJ480" i="1"/>
  <c r="F480" i="1" s="1"/>
  <c r="AJ479" i="1"/>
  <c r="F479" i="1" s="1"/>
  <c r="AJ478" i="1"/>
  <c r="F478" i="1" s="1"/>
  <c r="AJ477" i="1"/>
  <c r="F477" i="1" s="1"/>
  <c r="AJ476" i="1"/>
  <c r="F476" i="1" s="1"/>
  <c r="AJ475" i="1"/>
  <c r="F475" i="1" s="1"/>
  <c r="AJ474" i="1"/>
  <c r="F474" i="1" s="1"/>
  <c r="AJ473" i="1"/>
  <c r="F473" i="1" s="1"/>
  <c r="AJ472" i="1"/>
  <c r="F472" i="1" s="1"/>
  <c r="AJ471" i="1"/>
  <c r="F471" i="1" s="1"/>
  <c r="AJ470" i="1"/>
  <c r="F470" i="1" s="1"/>
  <c r="AJ469" i="1"/>
  <c r="F469" i="1" s="1"/>
  <c r="AJ468" i="1"/>
  <c r="F468" i="1" s="1"/>
  <c r="AJ467" i="1"/>
  <c r="F467" i="1" s="1"/>
  <c r="AJ466" i="1"/>
  <c r="F466" i="1" s="1"/>
  <c r="AJ465" i="1"/>
  <c r="F465" i="1" s="1"/>
  <c r="AJ464" i="1"/>
  <c r="F464" i="1" s="1"/>
  <c r="AJ463" i="1"/>
  <c r="F463" i="1" s="1"/>
  <c r="AJ462" i="1"/>
  <c r="F462" i="1" s="1"/>
  <c r="AJ461" i="1"/>
  <c r="F461" i="1" s="1"/>
  <c r="AJ460" i="1"/>
  <c r="F460" i="1" s="1"/>
  <c r="AJ459" i="1"/>
  <c r="F459" i="1" s="1"/>
  <c r="AJ458" i="1"/>
  <c r="F458" i="1" s="1"/>
  <c r="AJ457" i="1"/>
  <c r="F457" i="1" s="1"/>
  <c r="AJ456" i="1"/>
  <c r="F456" i="1" s="1"/>
  <c r="AJ455" i="1"/>
  <c r="F455" i="1" s="1"/>
  <c r="AJ454" i="1"/>
  <c r="F454" i="1" s="1"/>
  <c r="AJ453" i="1"/>
  <c r="F453" i="1" s="1"/>
  <c r="AJ452" i="1"/>
  <c r="F452" i="1" s="1"/>
  <c r="AJ451" i="1"/>
  <c r="F451" i="1" s="1"/>
  <c r="AJ450" i="1"/>
  <c r="F450" i="1" s="1"/>
  <c r="AJ449" i="1"/>
  <c r="F449" i="1" s="1"/>
  <c r="AJ448" i="1"/>
  <c r="F448" i="1" s="1"/>
  <c r="AJ447" i="1"/>
  <c r="F447" i="1" s="1"/>
  <c r="AJ446" i="1"/>
  <c r="F446" i="1" s="1"/>
  <c r="AJ445" i="1"/>
  <c r="F445" i="1" s="1"/>
  <c r="AJ444" i="1"/>
  <c r="F444" i="1" s="1"/>
  <c r="AJ443" i="1"/>
  <c r="F443" i="1" s="1"/>
  <c r="AJ442" i="1"/>
  <c r="F442" i="1" s="1"/>
  <c r="AJ441" i="1"/>
  <c r="F441" i="1" s="1"/>
  <c r="AJ440" i="1"/>
  <c r="F440" i="1" s="1"/>
  <c r="AJ439" i="1"/>
  <c r="F439" i="1" s="1"/>
  <c r="AJ438" i="1"/>
  <c r="F438" i="1" s="1"/>
  <c r="AJ437" i="1"/>
  <c r="F437" i="1" s="1"/>
  <c r="AJ436" i="1"/>
  <c r="F436" i="1" s="1"/>
  <c r="AJ435" i="1"/>
  <c r="F435" i="1" s="1"/>
  <c r="AJ434" i="1"/>
  <c r="F434" i="1" s="1"/>
  <c r="AJ433" i="1"/>
  <c r="F433" i="1" s="1"/>
  <c r="AJ432" i="1"/>
  <c r="F432" i="1" s="1"/>
  <c r="AJ431" i="1"/>
  <c r="F431" i="1" s="1"/>
  <c r="AJ430" i="1"/>
  <c r="F430" i="1" s="1"/>
  <c r="AJ429" i="1"/>
  <c r="F429" i="1" s="1"/>
  <c r="AJ428" i="1"/>
  <c r="F428" i="1" s="1"/>
  <c r="AJ427" i="1"/>
  <c r="F427" i="1" s="1"/>
  <c r="AJ426" i="1"/>
  <c r="F426" i="1" s="1"/>
  <c r="AJ425" i="1"/>
  <c r="F425" i="1" s="1"/>
  <c r="AJ424" i="1"/>
  <c r="F424" i="1" s="1"/>
  <c r="AJ423" i="1"/>
  <c r="F423" i="1" s="1"/>
  <c r="AJ422" i="1"/>
  <c r="F422" i="1" s="1"/>
  <c r="AJ421" i="1"/>
  <c r="F421" i="1" s="1"/>
  <c r="AJ420" i="1"/>
  <c r="F420" i="1" s="1"/>
  <c r="AJ419" i="1"/>
  <c r="F419" i="1" s="1"/>
  <c r="AJ418" i="1"/>
  <c r="F418" i="1" s="1"/>
  <c r="AJ417" i="1"/>
  <c r="F417" i="1" s="1"/>
  <c r="AJ416" i="1"/>
  <c r="F416" i="1" s="1"/>
  <c r="AJ415" i="1"/>
  <c r="F415" i="1" s="1"/>
  <c r="AJ414" i="1"/>
  <c r="F414" i="1" s="1"/>
  <c r="AJ413" i="1"/>
  <c r="F413" i="1" s="1"/>
  <c r="AJ412" i="1"/>
  <c r="F412" i="1" s="1"/>
  <c r="AJ411" i="1"/>
  <c r="F411" i="1" s="1"/>
  <c r="AJ410" i="1"/>
  <c r="F410" i="1" s="1"/>
  <c r="AJ409" i="1"/>
  <c r="F409" i="1" s="1"/>
  <c r="AJ408" i="1"/>
  <c r="F408" i="1" s="1"/>
  <c r="AJ407" i="1"/>
  <c r="F407" i="1" s="1"/>
  <c r="AJ406" i="1"/>
  <c r="F406" i="1" s="1"/>
  <c r="AJ405" i="1"/>
  <c r="F405" i="1" s="1"/>
  <c r="AJ404" i="1"/>
  <c r="F404" i="1" s="1"/>
  <c r="AJ403" i="1"/>
  <c r="F403" i="1" s="1"/>
  <c r="AJ402" i="1"/>
  <c r="F402" i="1" s="1"/>
  <c r="AJ401" i="1"/>
  <c r="F401" i="1" s="1"/>
  <c r="AJ400" i="1"/>
  <c r="F400" i="1" s="1"/>
  <c r="AJ399" i="1"/>
  <c r="F399" i="1" s="1"/>
  <c r="AJ398" i="1"/>
  <c r="F398" i="1" s="1"/>
  <c r="AJ397" i="1"/>
  <c r="F397" i="1" s="1"/>
  <c r="AJ396" i="1"/>
  <c r="F396" i="1" s="1"/>
  <c r="AJ395" i="1"/>
  <c r="F395" i="1" s="1"/>
  <c r="AJ394" i="1"/>
  <c r="F394" i="1" s="1"/>
  <c r="AJ393" i="1"/>
  <c r="F393" i="1" s="1"/>
  <c r="AJ392" i="1"/>
  <c r="F392" i="1" s="1"/>
  <c r="AJ391" i="1"/>
  <c r="F391" i="1" s="1"/>
  <c r="AJ390" i="1"/>
  <c r="F390" i="1" s="1"/>
  <c r="AJ389" i="1"/>
  <c r="F389" i="1" s="1"/>
  <c r="AJ388" i="1"/>
  <c r="F388" i="1" s="1"/>
  <c r="AJ387" i="1"/>
  <c r="F387" i="1" s="1"/>
  <c r="AJ386" i="1"/>
  <c r="F386" i="1" s="1"/>
  <c r="AJ385" i="1"/>
  <c r="F385" i="1" s="1"/>
  <c r="AJ384" i="1"/>
  <c r="F384" i="1" s="1"/>
  <c r="AJ383" i="1"/>
  <c r="F383" i="1" s="1"/>
  <c r="AJ382" i="1"/>
  <c r="F382" i="1" s="1"/>
  <c r="AJ381" i="1"/>
  <c r="F381" i="1" s="1"/>
  <c r="AJ380" i="1"/>
  <c r="F380" i="1" s="1"/>
  <c r="AJ379" i="1"/>
  <c r="F379" i="1" s="1"/>
  <c r="AJ378" i="1"/>
  <c r="F378" i="1" s="1"/>
  <c r="AJ377" i="1"/>
  <c r="F377" i="1" s="1"/>
  <c r="AJ376" i="1"/>
  <c r="F376" i="1" s="1"/>
  <c r="AJ375" i="1"/>
  <c r="F375" i="1" s="1"/>
  <c r="AJ374" i="1"/>
  <c r="F374" i="1" s="1"/>
  <c r="AJ373" i="1"/>
  <c r="F373" i="1" s="1"/>
  <c r="AJ372" i="1"/>
  <c r="F372" i="1" s="1"/>
  <c r="AJ371" i="1"/>
  <c r="F371" i="1" s="1"/>
  <c r="AJ370" i="1"/>
  <c r="F370" i="1" s="1"/>
  <c r="AJ369" i="1"/>
  <c r="F369" i="1" s="1"/>
  <c r="AJ368" i="1"/>
  <c r="F368" i="1" s="1"/>
  <c r="AJ367" i="1"/>
  <c r="F367" i="1" s="1"/>
  <c r="AJ366" i="1"/>
  <c r="F366" i="1" s="1"/>
  <c r="AJ365" i="1"/>
  <c r="F365" i="1" s="1"/>
  <c r="AJ364" i="1"/>
  <c r="F364" i="1" s="1"/>
  <c r="AJ363" i="1"/>
  <c r="F363" i="1" s="1"/>
  <c r="AJ362" i="1"/>
  <c r="F362" i="1" s="1"/>
  <c r="AJ361" i="1"/>
  <c r="F361" i="1" s="1"/>
  <c r="AJ360" i="1"/>
  <c r="F360" i="1" s="1"/>
  <c r="AJ359" i="1"/>
  <c r="F359" i="1" s="1"/>
  <c r="AJ358" i="1"/>
  <c r="F358" i="1" s="1"/>
  <c r="AJ357" i="1"/>
  <c r="F357" i="1" s="1"/>
  <c r="AJ356" i="1"/>
  <c r="F356" i="1" s="1"/>
  <c r="AJ355" i="1"/>
  <c r="F355" i="1" s="1"/>
  <c r="AJ354" i="1"/>
  <c r="F354" i="1" s="1"/>
  <c r="AJ353" i="1"/>
  <c r="F353" i="1" s="1"/>
  <c r="AJ352" i="1"/>
  <c r="F352" i="1" s="1"/>
  <c r="AJ351" i="1"/>
  <c r="F351" i="1" s="1"/>
  <c r="AJ350" i="1"/>
  <c r="F350" i="1" s="1"/>
  <c r="AJ349" i="1"/>
  <c r="F349" i="1" s="1"/>
  <c r="AJ348" i="1"/>
  <c r="F348" i="1" s="1"/>
  <c r="AJ347" i="1"/>
  <c r="F347" i="1" s="1"/>
  <c r="AJ346" i="1"/>
  <c r="F346" i="1" s="1"/>
  <c r="AJ345" i="1"/>
  <c r="F345" i="1" s="1"/>
  <c r="AJ344" i="1"/>
  <c r="F344" i="1" s="1"/>
  <c r="AJ343" i="1"/>
  <c r="F343" i="1" s="1"/>
  <c r="AJ342" i="1"/>
  <c r="F342" i="1" s="1"/>
  <c r="AJ341" i="1"/>
  <c r="F341" i="1" s="1"/>
  <c r="AJ340" i="1"/>
  <c r="F340" i="1" s="1"/>
  <c r="AJ339" i="1"/>
  <c r="F339" i="1" s="1"/>
  <c r="AJ338" i="1"/>
  <c r="F338" i="1" s="1"/>
  <c r="AJ337" i="1"/>
  <c r="F337" i="1" s="1"/>
  <c r="AJ336" i="1"/>
  <c r="F336" i="1" s="1"/>
  <c r="AJ335" i="1"/>
  <c r="F335" i="1" s="1"/>
  <c r="AJ334" i="1"/>
  <c r="F334" i="1" s="1"/>
  <c r="AJ333" i="1"/>
  <c r="F333" i="1" s="1"/>
  <c r="AJ332" i="1"/>
  <c r="F332" i="1" s="1"/>
  <c r="AJ331" i="1"/>
  <c r="F331" i="1" s="1"/>
  <c r="AJ330" i="1"/>
  <c r="F330" i="1" s="1"/>
  <c r="AJ329" i="1"/>
  <c r="F329" i="1" s="1"/>
  <c r="AJ328" i="1"/>
  <c r="F328" i="1" s="1"/>
  <c r="AJ327" i="1"/>
  <c r="F327" i="1" s="1"/>
  <c r="AJ326" i="1"/>
  <c r="F326" i="1" s="1"/>
  <c r="AJ325" i="1"/>
  <c r="F325" i="1" s="1"/>
  <c r="AJ324" i="1"/>
  <c r="F324" i="1" s="1"/>
  <c r="AJ323" i="1"/>
  <c r="F323" i="1" s="1"/>
  <c r="AJ322" i="1"/>
  <c r="F322" i="1" s="1"/>
  <c r="AJ321" i="1"/>
  <c r="F321" i="1" s="1"/>
  <c r="AJ320" i="1"/>
  <c r="F320" i="1" s="1"/>
  <c r="AJ319" i="1"/>
  <c r="F319" i="1" s="1"/>
  <c r="AJ318" i="1"/>
  <c r="F318" i="1" s="1"/>
  <c r="AJ317" i="1"/>
  <c r="F317" i="1" s="1"/>
  <c r="AJ316" i="1"/>
  <c r="F316" i="1" s="1"/>
  <c r="AJ315" i="1"/>
  <c r="F315" i="1" s="1"/>
  <c r="AJ314" i="1"/>
  <c r="F314" i="1" s="1"/>
  <c r="AJ313" i="1"/>
  <c r="F313" i="1" s="1"/>
  <c r="AJ312" i="1"/>
  <c r="F312" i="1" s="1"/>
  <c r="AJ311" i="1"/>
  <c r="F311" i="1" s="1"/>
  <c r="AJ310" i="1"/>
  <c r="F310" i="1" s="1"/>
  <c r="AJ309" i="1"/>
  <c r="F309" i="1" s="1"/>
  <c r="AJ308" i="1"/>
  <c r="F308" i="1" s="1"/>
  <c r="AJ307" i="1"/>
  <c r="F307" i="1" s="1"/>
  <c r="AJ306" i="1"/>
  <c r="F306" i="1" s="1"/>
  <c r="AJ305" i="1"/>
  <c r="F305" i="1" s="1"/>
  <c r="AJ304" i="1"/>
  <c r="F304" i="1" s="1"/>
  <c r="AJ303" i="1"/>
  <c r="F303" i="1" s="1"/>
  <c r="AJ302" i="1"/>
  <c r="F302" i="1" s="1"/>
  <c r="AJ301" i="1"/>
  <c r="F301" i="1" s="1"/>
  <c r="AJ300" i="1"/>
  <c r="F300" i="1" s="1"/>
  <c r="AJ299" i="1"/>
  <c r="F299" i="1" s="1"/>
  <c r="AJ298" i="1"/>
  <c r="F298" i="1" s="1"/>
  <c r="AJ297" i="1"/>
  <c r="F297" i="1" s="1"/>
  <c r="AJ296" i="1"/>
  <c r="F296" i="1" s="1"/>
  <c r="AJ295" i="1"/>
  <c r="F295" i="1" s="1"/>
  <c r="AJ294" i="1"/>
  <c r="F294" i="1" s="1"/>
  <c r="AJ293" i="1"/>
  <c r="F293" i="1" s="1"/>
  <c r="AJ292" i="1"/>
  <c r="F292" i="1" s="1"/>
  <c r="AJ291" i="1"/>
  <c r="F291" i="1" s="1"/>
  <c r="AJ290" i="1"/>
  <c r="F290" i="1" s="1"/>
  <c r="AJ289" i="1"/>
  <c r="F289" i="1" s="1"/>
  <c r="AJ288" i="1"/>
  <c r="F288" i="1" s="1"/>
  <c r="AJ287" i="1"/>
  <c r="F287" i="1" s="1"/>
  <c r="AJ286" i="1"/>
  <c r="F286" i="1" s="1"/>
  <c r="AJ285" i="1"/>
  <c r="F285" i="1" s="1"/>
  <c r="AJ284" i="1"/>
  <c r="F284" i="1" s="1"/>
  <c r="AJ283" i="1"/>
  <c r="F283" i="1" s="1"/>
  <c r="AJ282" i="1"/>
  <c r="F282" i="1" s="1"/>
  <c r="AJ281" i="1"/>
  <c r="F281" i="1" s="1"/>
  <c r="AJ280" i="1"/>
  <c r="F280" i="1" s="1"/>
  <c r="AJ279" i="1"/>
  <c r="F279" i="1" s="1"/>
  <c r="AJ278" i="1"/>
  <c r="F278" i="1" s="1"/>
  <c r="AJ277" i="1"/>
  <c r="F277" i="1" s="1"/>
  <c r="AJ276" i="1"/>
  <c r="F276" i="1" s="1"/>
  <c r="AJ275" i="1"/>
  <c r="F275" i="1" s="1"/>
  <c r="AJ274" i="1"/>
  <c r="F274" i="1" s="1"/>
  <c r="AJ273" i="1"/>
  <c r="F273" i="1" s="1"/>
  <c r="AJ272" i="1"/>
  <c r="F272" i="1" s="1"/>
  <c r="AJ271" i="1"/>
  <c r="F271" i="1" s="1"/>
  <c r="AJ270" i="1"/>
  <c r="F270" i="1" s="1"/>
  <c r="AJ269" i="1"/>
  <c r="F269" i="1" s="1"/>
  <c r="AJ268" i="1"/>
  <c r="F268" i="1" s="1"/>
  <c r="AJ267" i="1"/>
  <c r="F267" i="1" s="1"/>
  <c r="AJ266" i="1"/>
  <c r="F266" i="1" s="1"/>
  <c r="AJ265" i="1"/>
  <c r="F265" i="1" s="1"/>
  <c r="AJ264" i="1"/>
  <c r="F264" i="1" s="1"/>
  <c r="AJ263" i="1"/>
  <c r="F263" i="1" s="1"/>
  <c r="AJ262" i="1"/>
  <c r="F262" i="1" s="1"/>
  <c r="AJ261" i="1"/>
  <c r="F261" i="1" s="1"/>
  <c r="AJ260" i="1"/>
  <c r="F260" i="1" s="1"/>
  <c r="AJ259" i="1"/>
  <c r="F259" i="1" s="1"/>
  <c r="AJ258" i="1"/>
  <c r="F258" i="1" s="1"/>
  <c r="AJ257" i="1"/>
  <c r="F257" i="1" s="1"/>
  <c r="AJ256" i="1"/>
  <c r="F256" i="1" s="1"/>
  <c r="AJ255" i="1"/>
  <c r="F255" i="1" s="1"/>
  <c r="AJ254" i="1"/>
  <c r="F254" i="1" s="1"/>
  <c r="AJ253" i="1"/>
  <c r="F253" i="1" s="1"/>
  <c r="AJ252" i="1"/>
  <c r="F252" i="1" s="1"/>
  <c r="AJ251" i="1"/>
  <c r="F251" i="1" s="1"/>
  <c r="AJ250" i="1"/>
  <c r="F250" i="1" s="1"/>
  <c r="AJ249" i="1"/>
  <c r="F249" i="1" s="1"/>
  <c r="AJ248" i="1"/>
  <c r="F248" i="1" s="1"/>
  <c r="AJ247" i="1"/>
  <c r="F247" i="1" s="1"/>
  <c r="AJ246" i="1"/>
  <c r="F246" i="1" s="1"/>
  <c r="AJ245" i="1"/>
  <c r="F245" i="1" s="1"/>
  <c r="AJ244" i="1"/>
  <c r="F244" i="1" s="1"/>
  <c r="AJ243" i="1"/>
  <c r="F243" i="1" s="1"/>
  <c r="AJ242" i="1"/>
  <c r="F242" i="1" s="1"/>
  <c r="AJ241" i="1"/>
  <c r="F241" i="1" s="1"/>
  <c r="AJ240" i="1"/>
  <c r="F240" i="1" s="1"/>
  <c r="AJ239" i="1"/>
  <c r="F239" i="1" s="1"/>
  <c r="AJ238" i="1"/>
  <c r="F238" i="1" s="1"/>
  <c r="AJ237" i="1"/>
  <c r="F237" i="1" s="1"/>
  <c r="AJ236" i="1"/>
  <c r="F236" i="1" s="1"/>
  <c r="AJ235" i="1"/>
  <c r="F235" i="1" s="1"/>
  <c r="AJ234" i="1"/>
  <c r="F234" i="1" s="1"/>
  <c r="AJ233" i="1"/>
  <c r="F233" i="1" s="1"/>
  <c r="AJ232" i="1"/>
  <c r="F232" i="1" s="1"/>
  <c r="AJ231" i="1"/>
  <c r="F231" i="1" s="1"/>
  <c r="AJ230" i="1"/>
  <c r="F230" i="1" s="1"/>
  <c r="AJ229" i="1"/>
  <c r="F229" i="1" s="1"/>
  <c r="AJ228" i="1"/>
  <c r="F228" i="1" s="1"/>
  <c r="AJ227" i="1"/>
  <c r="F227" i="1" s="1"/>
  <c r="AJ226" i="1"/>
  <c r="F226" i="1" s="1"/>
  <c r="AJ225" i="1"/>
  <c r="F225" i="1" s="1"/>
  <c r="AJ224" i="1"/>
  <c r="F224" i="1" s="1"/>
  <c r="AJ223" i="1"/>
  <c r="F223" i="1" s="1"/>
  <c r="AJ222" i="1"/>
  <c r="F222" i="1" s="1"/>
  <c r="AJ221" i="1"/>
  <c r="F221" i="1" s="1"/>
  <c r="AJ220" i="1"/>
  <c r="F220" i="1" s="1"/>
  <c r="AJ219" i="1"/>
  <c r="F219" i="1" s="1"/>
  <c r="AJ218" i="1"/>
  <c r="F218" i="1" s="1"/>
  <c r="AJ217" i="1"/>
  <c r="F217" i="1" s="1"/>
  <c r="AJ216" i="1"/>
  <c r="F216" i="1" s="1"/>
  <c r="AJ215" i="1"/>
  <c r="F215" i="1" s="1"/>
  <c r="AJ214" i="1"/>
  <c r="F214" i="1" s="1"/>
  <c r="AJ213" i="1"/>
  <c r="F213" i="1" s="1"/>
  <c r="AJ212" i="1"/>
  <c r="F212" i="1" s="1"/>
  <c r="AJ211" i="1"/>
  <c r="F211" i="1" s="1"/>
  <c r="AJ210" i="1"/>
  <c r="F210" i="1" s="1"/>
  <c r="AJ209" i="1"/>
  <c r="F209" i="1" s="1"/>
  <c r="AJ208" i="1"/>
  <c r="F208" i="1" s="1"/>
  <c r="AJ207" i="1"/>
  <c r="F207" i="1" s="1"/>
  <c r="AJ206" i="1"/>
  <c r="F206" i="1" s="1"/>
  <c r="AJ205" i="1"/>
  <c r="F205" i="1" s="1"/>
  <c r="AJ204" i="1"/>
  <c r="F204" i="1" s="1"/>
  <c r="AJ203" i="1"/>
  <c r="F203" i="1" s="1"/>
  <c r="AJ202" i="1"/>
  <c r="F202" i="1" s="1"/>
  <c r="AJ201" i="1"/>
  <c r="F201" i="1" s="1"/>
  <c r="AJ200" i="1"/>
  <c r="F200" i="1" s="1"/>
  <c r="AJ199" i="1"/>
  <c r="F199" i="1" s="1"/>
  <c r="AJ198" i="1"/>
  <c r="F198" i="1" s="1"/>
  <c r="AJ197" i="1"/>
  <c r="F197" i="1" s="1"/>
  <c r="AJ196" i="1"/>
  <c r="F196" i="1" s="1"/>
  <c r="AJ195" i="1"/>
  <c r="F195" i="1" s="1"/>
  <c r="AJ194" i="1"/>
  <c r="F194" i="1" s="1"/>
  <c r="AJ193" i="1"/>
  <c r="F193" i="1" s="1"/>
  <c r="AJ192" i="1"/>
  <c r="F192" i="1" s="1"/>
  <c r="AJ191" i="1"/>
  <c r="F191" i="1" s="1"/>
  <c r="AJ190" i="1"/>
  <c r="F190" i="1" s="1"/>
  <c r="AJ189" i="1"/>
  <c r="F189" i="1" s="1"/>
  <c r="AJ188" i="1"/>
  <c r="F188" i="1" s="1"/>
  <c r="AJ187" i="1"/>
  <c r="F187" i="1" s="1"/>
  <c r="AJ186" i="1"/>
  <c r="F186" i="1" s="1"/>
  <c r="AJ185" i="1"/>
  <c r="F185" i="1" s="1"/>
  <c r="AJ184" i="1"/>
  <c r="F184" i="1" s="1"/>
  <c r="AJ183" i="1"/>
  <c r="F183" i="1" s="1"/>
  <c r="AJ182" i="1"/>
  <c r="F182" i="1" s="1"/>
  <c r="AJ181" i="1"/>
  <c r="F181" i="1" s="1"/>
  <c r="AJ180" i="1"/>
  <c r="F180" i="1" s="1"/>
  <c r="AJ179" i="1"/>
  <c r="F179" i="1" s="1"/>
  <c r="AJ178" i="1"/>
  <c r="F178" i="1" s="1"/>
  <c r="AJ177" i="1"/>
  <c r="F177" i="1" s="1"/>
  <c r="AJ176" i="1"/>
  <c r="F176" i="1" s="1"/>
  <c r="AJ175" i="1"/>
  <c r="F175" i="1" s="1"/>
  <c r="AJ174" i="1"/>
  <c r="F174" i="1" s="1"/>
  <c r="AJ173" i="1"/>
  <c r="F173" i="1" s="1"/>
  <c r="AJ172" i="1"/>
  <c r="F172" i="1" s="1"/>
  <c r="AJ171" i="1"/>
  <c r="F171" i="1" s="1"/>
  <c r="AJ170" i="1"/>
  <c r="F170" i="1" s="1"/>
  <c r="AJ169" i="1"/>
  <c r="F169" i="1" s="1"/>
  <c r="AJ168" i="1"/>
  <c r="F168" i="1" s="1"/>
  <c r="AJ167" i="1"/>
  <c r="F167" i="1" s="1"/>
  <c r="AJ166" i="1"/>
  <c r="F166" i="1" s="1"/>
  <c r="AJ165" i="1"/>
  <c r="F165" i="1" s="1"/>
  <c r="AJ164" i="1"/>
  <c r="F164" i="1" s="1"/>
  <c r="AJ163" i="1"/>
  <c r="F163" i="1" s="1"/>
  <c r="AJ162" i="1"/>
  <c r="F162" i="1" s="1"/>
  <c r="AJ161" i="1"/>
  <c r="F161" i="1" s="1"/>
  <c r="AJ160" i="1"/>
  <c r="F160" i="1" s="1"/>
  <c r="AJ159" i="1"/>
  <c r="F159" i="1" s="1"/>
  <c r="AJ158" i="1"/>
  <c r="F158" i="1" s="1"/>
  <c r="AJ157" i="1"/>
  <c r="F157" i="1" s="1"/>
  <c r="AJ156" i="1"/>
  <c r="F156" i="1" s="1"/>
  <c r="AJ155" i="1"/>
  <c r="F155" i="1" s="1"/>
  <c r="AJ154" i="1"/>
  <c r="F154" i="1" s="1"/>
  <c r="AJ153" i="1"/>
  <c r="F153" i="1" s="1"/>
  <c r="AJ152" i="1"/>
  <c r="F152" i="1" s="1"/>
  <c r="AJ151" i="1"/>
  <c r="F151" i="1" s="1"/>
  <c r="AJ150" i="1"/>
  <c r="F150" i="1" s="1"/>
  <c r="AJ149" i="1"/>
  <c r="F149" i="1" s="1"/>
  <c r="AJ148" i="1"/>
  <c r="F148" i="1" s="1"/>
  <c r="AJ147" i="1"/>
  <c r="F147" i="1" s="1"/>
  <c r="AJ146" i="1"/>
  <c r="F146" i="1" s="1"/>
  <c r="AJ145" i="1"/>
  <c r="F145" i="1" s="1"/>
  <c r="AJ144" i="1"/>
  <c r="F144" i="1" s="1"/>
  <c r="AJ143" i="1"/>
  <c r="F143" i="1" s="1"/>
  <c r="AJ142" i="1"/>
  <c r="F142" i="1" s="1"/>
  <c r="AJ141" i="1"/>
  <c r="F141" i="1" s="1"/>
  <c r="AJ140" i="1"/>
  <c r="F140" i="1" s="1"/>
  <c r="AJ139" i="1"/>
  <c r="F139" i="1" s="1"/>
  <c r="AJ138" i="1"/>
  <c r="F138" i="1" s="1"/>
  <c r="AJ137" i="1"/>
  <c r="F137" i="1" s="1"/>
  <c r="AJ136" i="1"/>
  <c r="F136" i="1" s="1"/>
  <c r="AJ135" i="1"/>
  <c r="F135" i="1" s="1"/>
  <c r="AJ134" i="1"/>
  <c r="F134" i="1" s="1"/>
  <c r="AJ133" i="1"/>
  <c r="F133" i="1" s="1"/>
  <c r="AJ132" i="1"/>
  <c r="F132" i="1" s="1"/>
  <c r="AJ131" i="1"/>
  <c r="F131" i="1" s="1"/>
  <c r="AJ130" i="1"/>
  <c r="F130" i="1" s="1"/>
  <c r="AJ129" i="1"/>
  <c r="F129" i="1" s="1"/>
  <c r="AJ128" i="1"/>
  <c r="F128" i="1" s="1"/>
  <c r="AJ127" i="1"/>
  <c r="F127" i="1" s="1"/>
  <c r="AJ126" i="1"/>
  <c r="F126" i="1" s="1"/>
  <c r="AJ125" i="1"/>
  <c r="F125" i="1" s="1"/>
  <c r="AJ124" i="1"/>
  <c r="F124" i="1" s="1"/>
  <c r="AJ123" i="1"/>
  <c r="F123" i="1" s="1"/>
  <c r="AJ122" i="1"/>
  <c r="F122" i="1" s="1"/>
  <c r="AJ121" i="1"/>
  <c r="F121" i="1" s="1"/>
  <c r="AJ120" i="1"/>
  <c r="F120" i="1" s="1"/>
  <c r="AJ119" i="1"/>
  <c r="F119" i="1" s="1"/>
  <c r="AJ118" i="1"/>
  <c r="F118" i="1" s="1"/>
  <c r="AJ117" i="1"/>
  <c r="F117" i="1" s="1"/>
  <c r="AJ116" i="1"/>
  <c r="F116" i="1" s="1"/>
  <c r="AJ115" i="1"/>
  <c r="F115" i="1" s="1"/>
  <c r="AJ114" i="1"/>
  <c r="F114" i="1" s="1"/>
  <c r="AJ113" i="1"/>
  <c r="F113" i="1" s="1"/>
  <c r="AJ112" i="1"/>
  <c r="F112" i="1" s="1"/>
  <c r="AJ111" i="1"/>
  <c r="F111" i="1" s="1"/>
  <c r="AJ110" i="1"/>
  <c r="F110" i="1" s="1"/>
  <c r="AJ109" i="1"/>
  <c r="F109" i="1" s="1"/>
  <c r="AJ108" i="1"/>
  <c r="F108" i="1" s="1"/>
  <c r="AJ107" i="1"/>
  <c r="F107" i="1" s="1"/>
  <c r="AJ106" i="1"/>
  <c r="F106" i="1" s="1"/>
  <c r="AJ105" i="1"/>
  <c r="F105" i="1" s="1"/>
  <c r="AJ104" i="1"/>
  <c r="F104" i="1" s="1"/>
  <c r="AJ103" i="1"/>
  <c r="F103" i="1" s="1"/>
  <c r="AJ102" i="1"/>
  <c r="F102" i="1" s="1"/>
  <c r="AJ101" i="1"/>
  <c r="F101" i="1" s="1"/>
  <c r="AJ100" i="1"/>
  <c r="F100" i="1" s="1"/>
  <c r="AJ99" i="1"/>
  <c r="F99" i="1" s="1"/>
  <c r="AJ98" i="1"/>
  <c r="F98" i="1" s="1"/>
  <c r="AJ97" i="1"/>
  <c r="F97" i="1" s="1"/>
  <c r="AJ96" i="1"/>
  <c r="F96" i="1" s="1"/>
  <c r="AJ95" i="1"/>
  <c r="F95" i="1" s="1"/>
  <c r="AJ94" i="1"/>
  <c r="F94" i="1" s="1"/>
  <c r="AJ93" i="1"/>
  <c r="F93" i="1" s="1"/>
  <c r="AJ92" i="1"/>
  <c r="F92" i="1" s="1"/>
  <c r="AJ91" i="1"/>
  <c r="F91" i="1" s="1"/>
  <c r="AJ90" i="1"/>
  <c r="F90" i="1" s="1"/>
  <c r="AJ89" i="1"/>
  <c r="F89" i="1" s="1"/>
  <c r="AJ88" i="1"/>
  <c r="F88" i="1" s="1"/>
  <c r="AJ87" i="1"/>
  <c r="F87" i="1" s="1"/>
  <c r="AJ86" i="1"/>
  <c r="F86" i="1" s="1"/>
  <c r="AJ85" i="1"/>
  <c r="F85" i="1" s="1"/>
  <c r="AJ84" i="1"/>
  <c r="F84" i="1" s="1"/>
  <c r="AJ83" i="1"/>
  <c r="F83" i="1" s="1"/>
  <c r="AJ82" i="1"/>
  <c r="F82" i="1" s="1"/>
  <c r="AJ81" i="1"/>
  <c r="F81" i="1" s="1"/>
  <c r="AJ80" i="1"/>
  <c r="F80" i="1" s="1"/>
  <c r="AJ79" i="1"/>
  <c r="F79" i="1" s="1"/>
  <c r="AJ78" i="1"/>
  <c r="F78" i="1" s="1"/>
  <c r="AJ77" i="1"/>
  <c r="F77" i="1" s="1"/>
  <c r="AJ76" i="1"/>
  <c r="F76" i="1" s="1"/>
  <c r="AJ75" i="1"/>
  <c r="F75" i="1" s="1"/>
  <c r="AJ74" i="1"/>
  <c r="F74" i="1" s="1"/>
  <c r="AJ73" i="1"/>
  <c r="F73" i="1" s="1"/>
  <c r="AJ72" i="1"/>
  <c r="F72" i="1" s="1"/>
  <c r="AJ71" i="1"/>
  <c r="F71" i="1" s="1"/>
  <c r="AJ70" i="1"/>
  <c r="F70" i="1" s="1"/>
  <c r="AJ69" i="1"/>
  <c r="F69" i="1" s="1"/>
  <c r="AJ68" i="1"/>
  <c r="F68" i="1" s="1"/>
  <c r="AJ67" i="1"/>
  <c r="F67" i="1" s="1"/>
  <c r="AJ66" i="1"/>
  <c r="F66" i="1" s="1"/>
  <c r="AJ65" i="1"/>
  <c r="F65" i="1" s="1"/>
  <c r="AJ64" i="1"/>
  <c r="F64" i="1" s="1"/>
  <c r="AJ63" i="1"/>
  <c r="F63" i="1" s="1"/>
  <c r="AJ62" i="1"/>
  <c r="F62" i="1" s="1"/>
  <c r="AJ61" i="1"/>
  <c r="F61" i="1" s="1"/>
  <c r="AJ60" i="1"/>
  <c r="F60" i="1" s="1"/>
  <c r="AJ59" i="1"/>
  <c r="F59" i="1" s="1"/>
  <c r="AJ58" i="1"/>
  <c r="F58" i="1" s="1"/>
  <c r="AJ57" i="1"/>
  <c r="F57" i="1" s="1"/>
  <c r="AJ56" i="1"/>
  <c r="F56" i="1" s="1"/>
  <c r="AJ55" i="1"/>
  <c r="F55" i="1" s="1"/>
  <c r="AJ54" i="1"/>
  <c r="F54" i="1" s="1"/>
  <c r="AJ53" i="1"/>
  <c r="F53" i="1" s="1"/>
  <c r="AJ52" i="1"/>
  <c r="F52" i="1" s="1"/>
  <c r="AJ51" i="1"/>
  <c r="F51" i="1" s="1"/>
  <c r="AJ50" i="1"/>
  <c r="F50" i="1" s="1"/>
  <c r="AJ49" i="1"/>
  <c r="F49" i="1" s="1"/>
  <c r="AJ48" i="1"/>
  <c r="F48" i="1" s="1"/>
  <c r="AJ47" i="1"/>
  <c r="F47" i="1" s="1"/>
  <c r="AJ46" i="1"/>
  <c r="F46" i="1" s="1"/>
  <c r="AJ45" i="1"/>
  <c r="F45" i="1" s="1"/>
  <c r="AJ44" i="1"/>
  <c r="F44" i="1" s="1"/>
  <c r="AJ43" i="1"/>
  <c r="F43" i="1" s="1"/>
  <c r="AJ42" i="1"/>
  <c r="F42" i="1" s="1"/>
  <c r="AJ41" i="1"/>
  <c r="F41" i="1" s="1"/>
  <c r="AJ40" i="1"/>
  <c r="F40" i="1" s="1"/>
  <c r="AJ39" i="1"/>
  <c r="F39" i="1" s="1"/>
  <c r="AJ38" i="1"/>
  <c r="F38" i="1" s="1"/>
  <c r="AJ37" i="1"/>
  <c r="F37" i="1" s="1"/>
  <c r="AJ36" i="1"/>
  <c r="F36" i="1" s="1"/>
  <c r="AJ35" i="1"/>
  <c r="F35" i="1" s="1"/>
  <c r="AJ34" i="1"/>
  <c r="F34" i="1" s="1"/>
  <c r="AJ33" i="1"/>
  <c r="F33" i="1" s="1"/>
  <c r="AJ32" i="1"/>
  <c r="F32" i="1" s="1"/>
  <c r="AJ31" i="1"/>
  <c r="F31" i="1" s="1"/>
  <c r="AJ30" i="1"/>
  <c r="F30" i="1" s="1"/>
  <c r="AJ29" i="1"/>
  <c r="F29" i="1" s="1"/>
  <c r="AJ28" i="1"/>
  <c r="F28" i="1" s="1"/>
  <c r="AJ27" i="1"/>
  <c r="F27" i="1" s="1"/>
  <c r="AJ26" i="1"/>
  <c r="F26" i="1" s="1"/>
  <c r="AJ25" i="1"/>
  <c r="F25" i="1" s="1"/>
  <c r="AJ24" i="1"/>
  <c r="F24" i="1" s="1"/>
  <c r="AJ23" i="1"/>
  <c r="F23" i="1" s="1"/>
  <c r="AJ22" i="1"/>
  <c r="F22" i="1" s="1"/>
  <c r="AJ21" i="1"/>
  <c r="F21" i="1" s="1"/>
  <c r="AJ20" i="1"/>
  <c r="F20" i="1" s="1"/>
  <c r="AJ19" i="1"/>
  <c r="F19" i="1" s="1"/>
  <c r="AJ18" i="1"/>
  <c r="F18" i="1" s="1"/>
  <c r="AJ17" i="1"/>
  <c r="F17" i="1" s="1"/>
  <c r="AJ16" i="1"/>
  <c r="F16" i="1" s="1"/>
  <c r="AJ15" i="1"/>
  <c r="F15" i="1" s="1"/>
  <c r="AJ14" i="1"/>
  <c r="F14" i="1" s="1"/>
  <c r="AJ13" i="1"/>
  <c r="F13" i="1" s="1"/>
  <c r="AJ12" i="1"/>
  <c r="F12" i="1" s="1"/>
  <c r="AJ11" i="1"/>
  <c r="F11" i="1" s="1"/>
  <c r="AJ10" i="1"/>
  <c r="F10" i="1" s="1"/>
  <c r="AJ9" i="1"/>
  <c r="F9" i="1" s="1"/>
  <c r="AJ8" i="1"/>
  <c r="F8" i="1" s="1"/>
  <c r="AJ7" i="1"/>
  <c r="F7" i="1" s="1"/>
  <c r="AJ6" i="1"/>
  <c r="F6" i="1" s="1"/>
  <c r="AJ5" i="1"/>
  <c r="F5" i="1" s="1"/>
  <c r="AJ4" i="1"/>
  <c r="F4" i="1" s="1"/>
  <c r="AJ3" i="1"/>
  <c r="F3" i="1" s="1"/>
  <c r="L2" i="1"/>
</calcChain>
</file>

<file path=xl/comments1.xml><?xml version="1.0" encoding="utf-8"?>
<comments xmlns="http://schemas.openxmlformats.org/spreadsheetml/2006/main">
  <authors>
    <author/>
  </authors>
  <commentList>
    <comment ref="P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4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4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3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43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4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4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4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5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5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6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6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6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6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6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6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6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6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7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7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75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75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76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76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8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8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8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8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8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8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0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0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05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05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0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0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0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0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0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10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1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3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13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1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1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1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1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17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1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1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2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2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2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2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27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27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3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3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3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Q13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P13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3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P13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Q133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087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087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08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08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0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0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0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01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0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04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0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0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0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08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1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10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1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1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12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12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1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14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1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15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1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16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2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21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2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22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S112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T1128" authorId="0" shapeId="0">
      <text>
        <r>
          <rPr>
            <sz val="11"/>
            <color indexed="8"/>
            <rFont val="Calibri"/>
            <family val="2"/>
            <scheme val="minor"/>
          </rPr>
          <t>Reused Step: change with care!</t>
        </r>
      </text>
    </comment>
    <comment ref="S112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  <comment ref="T1129" authorId="0" shapeId="0">
      <text>
        <r>
          <rPr>
            <sz val="11"/>
            <color indexed="8"/>
            <rFont val="Calibri"/>
            <family val="2"/>
            <scheme val="minor"/>
          </rPr>
          <t>Reusing other Step</t>
        </r>
      </text>
    </comment>
  </commentList>
</comments>
</file>

<file path=xl/sharedStrings.xml><?xml version="1.0" encoding="utf-8"?>
<sst xmlns="http://schemas.openxmlformats.org/spreadsheetml/2006/main" count="11052" uniqueCount="2745">
  <si>
    <t>ID</t>
  </si>
  <si>
    <t>Category</t>
  </si>
  <si>
    <t>Test Case-ID</t>
  </si>
  <si>
    <t>Description(Spec)</t>
  </si>
  <si>
    <t>Precondition</t>
  </si>
  <si>
    <t>Test Steps.Action</t>
  </si>
  <si>
    <t>Test Steps.Expected result</t>
  </si>
  <si>
    <t>Ref-ID</t>
  </si>
  <si>
    <t>Priority</t>
  </si>
  <si>
    <t>Test Design Techniques</t>
  </si>
  <si>
    <t>Environment</t>
  </si>
  <si>
    <t>Equipment</t>
  </si>
  <si>
    <t>Status</t>
  </si>
  <si>
    <t>Type</t>
  </si>
  <si>
    <t>Assigned to</t>
  </si>
  <si>
    <t>Deprecate Reason</t>
  </si>
  <si>
    <t>Reviewer (FDT)</t>
  </si>
  <si>
    <t>Reviewer (Validation)</t>
  </si>
  <si>
    <t>Created by</t>
  </si>
  <si>
    <t>New-SyRS</t>
  </si>
  <si>
    <t>Review status</t>
  </si>
  <si>
    <t>TC Updated type (After Peer Review)</t>
  </si>
  <si>
    <t>TC design round</t>
  </si>
  <si>
    <t>Comment (Peer Review)</t>
  </si>
  <si>
    <t>TC Review type (FIT review)</t>
  </si>
  <si>
    <t>Peer. Reviewed?</t>
  </si>
  <si>
    <t>FDT Test Cases</t>
  </si>
  <si>
    <t>P4</t>
  </si>
  <si>
    <t>n/a</t>
  </si>
  <si>
    <t>Folder</t>
  </si>
  <si>
    <t>khanh.ha</t>
  </si>
  <si>
    <t>Android Auto FDT TC</t>
  </si>
  <si>
    <t>hien.tran</t>
  </si>
  <si>
    <t>thanhna.nguyen</t>
  </si>
  <si>
    <t>1st SyRS TestCases</t>
  </si>
  <si>
    <t>Android Auto</t>
  </si>
  <si>
    <t>SyQT_FIT_H_AA_Audio_Audiomixing_1006</t>
  </si>
  <si>
    <t>Test Env. Information\\_x000D_
- An AA device has internet connection and a MD 1\\_x000D_
Pre-Condition\\_x000D_
- The AIVI2 system is ON state\\_x000D_
- AA device is connected AA to AIVI2\\_x000D_
- MD 1 is connected to AIVI2 via Bluetooth\\_x000D_
- Music from MD 1 is playing</t>
  </si>
  <si>
    <t>1. [On AIVI2]:\\_x000D_
Open AA Nav &gt; Set a destination to start guidance</t>
  </si>
  <si>
    <t>1.[On AIVI2]:\\_x000D_
- The volume of the music from MD 1 is decreased when the destination sound played.\\_x000D_
- The destination arrival sound is played</t>
  </si>
  <si>
    <t>[ISSUE:14824809]</t>
  </si>
  <si>
    <t>P2</t>
  </si>
  <si>
    <t>Requirement Analysis Testing</t>
  </si>
  <si>
    <t>Target board</t>
  </si>
  <si>
    <t>Android phone</t>
  </si>
  <si>
    <t>Deprecated</t>
  </si>
  <si>
    <t>TestDesign</t>
  </si>
  <si>
    <t>Spec out</t>
  </si>
  <si>
    <t>[ISSUE:17510927] - [SyRS-14824809]</t>
  </si>
  <si>
    <t>Thanhna.nguyen:
Purpose:
"To verify that …. supported CP to HU via MCH hub" --&gt; Supported AA, not CP</t>
  </si>
  <si>
    <t>SyQT_FIT_H_AA_StopProjectionbyUnplug_1001</t>
  </si>
  <si>
    <t>- Test Env. Information\\_x000D_
+ MD supports AA\\_x000D_
---------------------------------_x000D_
- Pre-Condition\\_x000D_
+ The AIVI2 is ON state\\_x000D_
+ AIVI2 is connected AA to MD via USB\\_x000D_
+ AIVI2 screen is AA screen.</t>
  </si>
  <si>
    <t>1. Unplug the device from HU</t>
  </si>
  <si>
    <t>1. [From AIVI2|From%20AIVI2]_x000D_
_x000D_
AA screen is stopped~, Native screen is displayed</t>
  </si>
  <si>
    <t>[ISSUE:14836834]</t>
  </si>
  <si>
    <t>iPhone</t>
  </si>
  <si>
    <t>Approved</t>
  </si>
  <si>
    <t>TestCase</t>
  </si>
  <si>
    <t>oanh2.do</t>
  </si>
  <si>
    <t>[ISSUE:17510785] - [SyRS-14836834]</t>
  </si>
  <si>
    <t>Peer. Reviewed,FIT. Reviewed,FIT. Updated,Delivered to FIT</t>
  </si>
  <si>
    <t>4 - Suggestion</t>
  </si>
  <si>
    <t>SyQT_FIT_H_AA_NonsupportCharacter_1001</t>
  </si>
  <si>
    <t>'- Test Env. Information\\_x000D_
+ MD supports AA\\_x000D_
--------------------------------_x000D_
- Pre-Condition\\_x000D_
+ The AIVI2 is ON state\\_x000D_
+  AIVI2 is connected AA to MD via MCH\\_x000D_
+  AIVI2 screen is AA screen.</t>
  </si>
  <si>
    <t>1. [From MD]\\_x000D_
- Set Launguage on the MD that unsupported on HU.\\_x000D_
EX: English Canadian.</t>
  </si>
  <si>
    <t>1. [From AIVI2]\\_x000D_
- Display languague set on MD on AA screen.</t>
  </si>
  <si>
    <t>[ISSUE:14835750]</t>
  </si>
  <si>
    <t>[ISSUE:17510787] - [SyRS-14835750]</t>
  </si>
  <si>
    <t>SyQT_FIT_H_AA_ResumebyIcon_1002</t>
  </si>
  <si>
    <t>- Test Env. Information\\_x000D_
+ MD supports  AA\\_x000D_
--------------------------------_x000D_
- Pre-Condition\\_x000D_
+ The AIVI2 is ON state\\_x000D_
+ AIVI2 is connected AA to MD via USB\\_x000D_
+ AIVI2 screen is Native UI.</t>
  </si>
  <si>
    <t>1. [From AIVI2]\\_x000D_
- Touch AA Launcher icon.</t>
  </si>
  <si>
    <t>1. [From AIVI2]\\_x000D_
- Display AA screen</t>
  </si>
  <si>
    <t>[ISSUE:14835770]</t>
  </si>
  <si>
    <t>[ISSUE:17510791] - [SyRS-14835770]</t>
  </si>
  <si>
    <t>Peer. Reviewed,FIT. Reviewed,Delivered to FIT</t>
  </si>
  <si>
    <t>SyQT_FIT_H_AA_DeleteOldest_1001</t>
  </si>
  <si>
    <t xml:space="preserve">- Test Env. Information\\
+ MD supports AA\
--------------------------------\\
- Pre-Condition\\
+ The AIVI2 is ON state\\
+ Device Lists has already the maximum devices: 6 devices\\
</t>
  </si>
  <si>
    <t>1. MD is plugged in MCH hub.</t>
  </si>
  <si>
    <t>1. HU delete the oldest connected device which is not primary phone and not current audio source without any popup displayed.</t>
  </si>
  <si>
    <t>[SyRS-15938244]</t>
  </si>
  <si>
    <t>SyQT_FIT_H_AA_AutoConnectMCH_1003</t>
  </si>
  <si>
    <t>- Test Env. Information\\_x000D_
+ MD supports AA\\_x000D_
--------------------------------_x000D_
- Pre-Condition\\_x000D_
+AIVI2 is On State\\_x000D_
+ MD is plugged in MCH and Launch pop up is displayed on AIVI2 screen.\\_x000D_
( refer to SyQT_FIT_H_AA_LaunchpopupUSB_1001)</t>
  </si>
  <si>
    <t>1.Select Don't Launch</t>
  </si>
  <si>
    <t>[SyRS-16205253]</t>
  </si>
  <si>
    <t>[ISSUE:17510771] - [SyRS-16205253]</t>
  </si>
  <si>
    <t>2. Unplug MD from HU</t>
  </si>
  <si>
    <t>3. MD is plugged in MCH hub.</t>
  </si>
  <si>
    <t>3. Launch pop up of MD is displayed.</t>
  </si>
  <si>
    <t>SyQT_FIT_H_AA_ChangeStatusMCH_1001</t>
  </si>
  <si>
    <t>- Test Env. Information\\_x000D_
+ MD supports AA\\_x000D_
--------------------------------_x000D_
- Pre-Condition\\_x000D_
+ The AIVI2 is ON state\\_x000D_
+ HU is not on projecting of other mobile device\\_x000D_
+ MD is not connected  to AIVI2 previously\\_x000D_
+ Device manager has less than 6 devices registered.\\_x000D_
+ AIVI2 screen is Native UI screen.\\</t>
  </si>
  <si>
    <t>1. Connect MD to AIVI2 via MCH hub.</t>
  </si>
  <si>
    <t>1. [From AIVI2|From%20AIVI2]_x000D_
_x000D_
Launch pop up for MD is displayed.</t>
  </si>
  <si>
    <t>[SyRS-14835760, 14824793]</t>
  </si>
  <si>
    <t>[ISSUE:17510885] - [SyRS-14824793],[ISSUE:17510896] - [SyRS-14835760]</t>
  </si>
  <si>
    <t>Peer. Reviewed</t>
  </si>
  <si>
    <t>3 - GlobalComment</t>
  </si>
  <si>
    <t>2. Select Don't Launch.</t>
  </si>
  <si>
    <t>3. [From AIVI2]\\_x000D_
Go to Device list screen.</t>
  </si>
  <si>
    <t>3.  MD~'s AA icon color is White( AA is Ready: "AA available but not launched" )</t>
  </si>
  <si>
    <t>4. Tab on AA icon of MD in device list screen.</t>
  </si>
  <si>
    <t>4. MD~'s AA icon color is Pink( AA session ongoing)</t>
  </si>
  <si>
    <t>5. Tab on AA icon of MD in device list screen.</t>
  </si>
  <si>
    <t>5. MD~'s AA icon color is White( AA is Ready: "AA available but not launched" )</t>
  </si>
  <si>
    <t>6. Unplug MD from MCH hub</t>
  </si>
  <si>
    <t>6. From AIVI2_x000D_
_x000D_
MD~'s AA icon color in device list is Greyed out( known device but not connected)</t>
  </si>
  <si>
    <t>SyQT_FIT_H_AA_ChangeStatusWifi_1001</t>
  </si>
  <si>
    <t>- Test Env. Information\\_x000D_
+ MD supports AA\\_x000D_
--------------------------------_x000D_
- Pre-Condition\\_x000D_
+ The AIVI2 is ON state\\_x000D_
+ HU is not on projecting of other mobile device\\_x000D_
+ MD is not connected  to AIVI2 previously\\_x000D_
+ Device manager has less than 6 devices registered.\\_x000D_
+ Turn on Wifi and Bluetooth of MD and AIVI2\\_x000D_
+ AIVI2 screen is Native UI screen.\\</t>
  </si>
  <si>
    <t>1. From AIVI2_x000D_
_x000D_
Settings &gt; more &gt; system &gt; Android Auto -&gt; Enable Wireless Projection "ON</t>
  </si>
  <si>
    <t>2.From AIVI2_x000D_
Settings -&gt; Bluetooth -&gt; +Pair new device in HU</t>
  </si>
  <si>
    <t>3. From AIVI2_x000D_
Pair HU with MD.</t>
  </si>
  <si>
    <t>3. [From AIVI2]\\_x000D_
Launch pop up for MD is displayed.</t>
  </si>
  <si>
    <t>4. Select Don't Launch.</t>
  </si>
  <si>
    <t>5. [From AIVI2]\\_x000D_
Go to Device list screen.</t>
  </si>
  <si>
    <t>6. Tab on AA icon of MD in device list screen.</t>
  </si>
  <si>
    <t>6. MD~'s AA icon color is Pink( AA is active: AA session ongoing)</t>
  </si>
  <si>
    <t>7. [From MD|From%20MD]_x000D_
_x000D_
Turn off MD~'s wifi</t>
  </si>
  <si>
    <t>7. [From AIVI2|From%20AIVI2]_x000D_
_x000D_
MD~'s AA icon color is White( AA is Ready: "AA available but not launched" )</t>
  </si>
  <si>
    <t>8. [From MD|From%20MD]_x000D_
_x000D_
Turn off MD~'s BT</t>
  </si>
  <si>
    <t>8. [From AIVI2|From%20AIVI2]_x000D_
_x000D_
MD~'s AA icon color is Grey out ( AA is Inactive: known device but not connected) in device list screen.</t>
  </si>
  <si>
    <t>SyQT_FIT_H_AA_AutoConnectWifi_1001</t>
  </si>
  <si>
    <t>- Test Env. Information\\_x000D_
+ MD supports AA\\_x000D_
---------------------------------_x000D_
- Pre-Condition\\_x000D_
+ The AIVI2 is ON state\\_x000D_
+ AIVI2 is connected AA to MD via Wireless and Launch popup is displayed( refer to SyQT_FIT_H_AA_LaunchpopupWifi_1001)</t>
  </si>
  <si>
    <t>1. Select Launch</t>
  </si>
  <si>
    <t>1. [From AIVI2]\\_x000D_
AA screen is displayed</t>
  </si>
  <si>
    <t>[SyRS-16215137]</t>
  </si>
  <si>
    <t>[ISSUE:17510953] - [SyRS-16215137]</t>
  </si>
  <si>
    <t>SyQT_FIT_H_AA_ConnectionErrorInform_1001</t>
  </si>
  <si>
    <t>- Test Env. Information\\_x000D_
+ MD supports AA\\_x000D_
---------------------------------_x000D_
- Pre-Condition\\_x000D_
+ The AIVI2 is ON state\\_x000D_
+ AIVI2 is connected AA to MD  via Wireless\\_x000D_
+ AIVI2 screen is any screen.</t>
  </si>
  <si>
    <t>1. Turn off MD~'s wifi</t>
  </si>
  <si>
    <t>1. [From AIVI2]\\_x000D_
Popup inform user of connection errors ( disappearing without user action)</t>
  </si>
  <si>
    <t>[SyRS-14835748]</t>
  </si>
  <si>
    <t>[ISSUE:17510956] - [SyRS-14835748]</t>
  </si>
  <si>
    <t>SyQT_FIT_H_AA_DisconnectedBT_1001</t>
  </si>
  <si>
    <t>- Test Env. Information\\_x000D_
+ MD supports AA\\_x000D_
---------------------------------_x000D_
- Pre-Condition\\_x000D_
+ The AIVI2 is ON state\\_x000D_
+ Turn on Bluetooth of MD and AIVI2\\_x000D_
+ Device manager has less than 6 devices registered\\</t>
  </si>
  <si>
    <t>1. [From AIVI2|CB:/cmdb/17630026/From%20AIVI2]_x000D_
_x000D_
settings ~&gt; more ~&gt; system ~&gt; Android Auto ~-~&gt; Enable Wireless Projection "ON"</t>
  </si>
  <si>
    <t>[SyRS-16123394]</t>
  </si>
  <si>
    <t>[ISSUE:17510957] - [SyRS-16123394]</t>
  </si>
  <si>
    <t>2. [From AIVI2|From%20AIVI2]_x000D_
_x000D_
Settings ~-~&gt; Bluetooth ~-~&gt; +Pair new device in HU</t>
  </si>
  <si>
    <t>3. [From AIVI2|From%20AIVI2]_x000D_
_x000D_
Connect MD to HU via Bluetooth</t>
  </si>
  <si>
    <t>4. [From MD|From%20MD]_x000D_
_x000D_
Turn off BT</t>
  </si>
  <si>
    <t>5. [From MD|From%20MD]_x000D_
_x000D_
Go to Device list screen and observe AA icon of MD</t>
  </si>
  <si>
    <t>4.[From AIVI2|From%20AIVI2]_x000D_
_x000D_
MD~'s AA icon displays in Inactive state( SPCX icon is greyed out)</t>
  </si>
  <si>
    <t>SyQT_FIT_H_AA_DisconnectedBT_1002</t>
  </si>
  <si>
    <t>- Test Env. Information\\_x000D_
+ MD supports AA\\_x000D_
---------------------------------_x000D_
- Pre-Condition\\_x000D_
+ The AIVI2 is ON state\\_x000D_
+ Turn on Bluetooth of MD and AIVI2\\</t>
  </si>
  <si>
    <t>1. [From AIVI2]\\_x000D_
Turn Off BT</t>
  </si>
  <si>
    <t>1. [From AIVI2]\\_x000D_
- AA icon of MD in device list is inactived</t>
  </si>
  <si>
    <t>SyQT_FIT_H_AA_SwitchfromDMWireless_1003</t>
  </si>
  <si>
    <t>- Test Env. Information\\_x000D_
_x000D_
+ MD A supports AA\\_x000D_
_x000D_
+ MD B supports AA\\_x000D_
_x000D_
---------------------------------_x000D_
_x000D_
- Pre-Condition\\_x000D_
+ The AIVI2 is ON state\\_x000D_
+ MD B is connected as Bluetooth to AIVI2 via Wireless( refer to SyQT_FIT_H_AA_LaunchpopupWifi_1002)\\_x000D_
+ AIVI2 is connected AA to MD A via MCH\\_x000D_
_x000D_
+ AIVI2 screen is Device List screen.</t>
  </si>
  <si>
    <t>1.[From AIVI2]\\_x000D_
Select MD B to start projection: tab on AA icon of MD B.</t>
  </si>
  <si>
    <t>1. [From AIVI2]\\_x000D_
_x000D_
MD A's projection shall be stop: AA icon of MD A is inactived.\\_x000D_
_x000D_
MD B's projection shall be started: AA icon of MD B is actived.</t>
  </si>
  <si>
    <t>[ISSUE:14835830]</t>
  </si>
  <si>
    <t>[ISSUE:17510965] - [SyRS-14835830]</t>
  </si>
  <si>
    <t>Need to clarify with dev about items which will be tested for this syRS.</t>
  </si>
  <si>
    <t>SyQT_FIT_H_AA_SwitchfromDMWireless_1004</t>
  </si>
  <si>
    <t>- Test Env. Information\\_x000D_
+ MD A supports AA/CP\\_x000D_
+ MD B supports AA\\_x000D_
---------------------------------_x000D_
- Pre-Condition\\_x000D_
+ The AIVI2 is ON state\\_x000D_
+ MD B is connected as charge mode to AIVI2 via MCH( refer to SyQT_FIT_H_AA_LaunchpopupWifi_1002)\\_x000D_
+ AIVI2 is connected AA/CP to MD A via MCH/Wireless\\_x000D_
+ AIVI2 screen is Device List screen.</t>
  </si>
  <si>
    <t>1. From AIVI2_x000D_
Select MD B to start projection: tab on AA icon of MD B.</t>
  </si>
  <si>
    <t>1. From AIVI2_x000D_
MD A's projection shall be stopped: AA/CP icon of MD A is white color-Ready state._x000D_
_x000D_
MD B's projection shall be started: AA screen is displayed.</t>
  </si>
  <si>
    <t>[ISSUE:14835830], [ISSUE:14824835]</t>
  </si>
  <si>
    <t>Android phone,iPhone</t>
  </si>
  <si>
    <t>[ISSUE:17510915] - [SyRS-14824835],[ISSUE:17510965] - [SyRS-14835830]</t>
  </si>
  <si>
    <t>Peer. Reviewed,Peer. Updated</t>
  </si>
  <si>
    <t>SyQT_FIT_H_AA_A2DP_1001</t>
  </si>
  <si>
    <t>- Test Env. Information\\_x000D_
+ MD A supports AA\\_x000D_
+ MD B supports BlueTooth\\_x000D_
--------------------------------_x000D_
\\_x000D_
- Pre-Condition\\_x000D_
+ The AIVI2 is ON state\\_x000D_
+ Turn on BT on MD B and AIVI2\\_x000D_
+ AIVI2 is connected AA to MD A via MCH\\</t>
  </si>
  <si>
    <t>1. [From AIVI2|ISSUE:17577821]\\_x000D_
Settings ~-~&gt; Bluetooth ~-~&gt; +Pair new device in HU</t>
  </si>
  <si>
    <t>[SyRS-14824837]</t>
  </si>
  <si>
    <t>[ISSUE:17510908] - [SyRS-14824837]</t>
  </si>
  <si>
    <t>The purpose of syRS is to connect A2DP to another MD which is different from projecting device. It's not connected to the same device. Please re-check and update</t>
  </si>
  <si>
    <t>2. [From AIVI2]\\_x000D_
Connect MD B  to HU via Bluetooth</t>
  </si>
  <si>
    <t>2. BT A2DP of MD B is enable in device list.</t>
  </si>
  <si>
    <t>SyQT_FIT_H_AA_A2DP_1002</t>
  </si>
  <si>
    <t>- Test Env. Information\\_x000D_
+ MD supports AA\\_x000D_
+ MD B supports BlueTooth\\_x000D_
--------------------------------_x000D_
- Pre-Condition\\_x000D_
_x000D_
+ The AIVI2 is ON state\\_x000D_
_x000D_
+ Turn on BT on MD B and AIVI2\\_x000D_
+ AIVI2 is connected AA to MD A via MCH and AIVI2 screen is AA screen.( refer to http://avncb.lge.com:8080/cb/issue/17284272) \\</t>
  </si>
  <si>
    <t>1. [From AIVI2]\\_x000D_
Touch Renault button</t>
  </si>
  <si>
    <t>1. MD BT A2DP connected success to HU.</t>
  </si>
  <si>
    <t>1. [From AIVI2|From%20AIVI2]_x000D_
_x000D_
Settings ~-~&gt; Bluetooth ~-~&gt; +Pair new device in HU</t>
  </si>
  <si>
    <t>SyQT_FIT_H_AA_MulMDdisconn_1003</t>
  </si>
  <si>
    <t>- Test Env. Information\\_x000D_
+ MD A supports AA\\_x000D_
+ MD B supports AA/CP\\_x000D_
---------------------------------_x000D_
- Pre-Condition\\_x000D_
+ The AIVI2 is ON state\\_x000D_
+ Registered devices less than 6.\\_x000D_
+ MD B is plugged in AIVI2's MCH hub and connected at charge mode\\_x000D_
+ AIVI2 is connected AA to MD A via MCH\\_x000D_
+ AIVI2 screen is AA screen.</t>
  </si>
  <si>
    <t>1. Unplug  MD A from HU</t>
  </si>
  <si>
    <t>1. [From AIVI2]\\_x000D_
CP icon of MD A changed to Inactive( grey out)_x000D_
AA/CP does not operate on MD B.</t>
  </si>
  <si>
    <t>[ISSUE:14825622]</t>
  </si>
  <si>
    <t>Spec changed</t>
  </si>
  <si>
    <t>[ISSUE:17510909] - [SyRS-14825622]</t>
  </si>
  <si>
    <t>1. To start AA for MD B at step 3: I think we need to have precondition: MD B had connected AA to HU previously_x000D_
2. Test purpose should be change (CP to AA) to make consistent with content of the TC</t>
  </si>
  <si>
    <t>1. Unplug MD A from MCH.</t>
  </si>
  <si>
    <t>1. AA/CP does not operate on MD B.</t>
  </si>
  <si>
    <t>3. Plugin MD B to HU via MCH</t>
  </si>
  <si>
    <t>3. [From AIVI2]\\_x000D_
 MD B is connected to HU as charge mode.</t>
  </si>
  <si>
    <t>SyQT_FIT_H_AA_MulMDdisconn_1004</t>
  </si>
  <si>
    <t>- Test Env. Information\\_x000D_
+ MD A supports AA\\_x000D_
+ MD B supports AA/CP\\_x000D_
---------------------------------_x000D_
- Pre-Condition\\_x000D_
+ The AIVI2 is ON state\\_x000D_
+ Registered devices less than 6.\\_x000D_
+ MD B is plugged in AIVI2's MCH hub and connected at charge mode\\_x000D_
+ AIVI2 is connected AA to MD A via MCH\\_x000D_
+ AIVI2 screen is Native screen.</t>
  </si>
  <si>
    <t>SyQT_FIT_H_AA_MulMDdisconn_1006</t>
  </si>
  <si>
    <t>- Test Env. Information\\_x000D_
+ MD A supports AA\\_x000D_
+ MD B supports AA/CP\\_x000D_
---------------------------------_x000D_
- Pre-Condition\\_x000D_
+ The AIVI2 is ON state\\_x000D_
+ Registered devices less than 6.\\_x000D_
+ MD B is plugged in AIVI2's MCH hub and connected at charge mode\\_x000D_
+ AIVI2 is connected AA to MD A via MCH\\</t>
  </si>
  <si>
    <t>1. [From AIVI2]\\_x000D_
Go to Device List and turn OFF SPCXSetting of MD A: tab on AA icon of MD A.</t>
  </si>
  <si>
    <t>1. [From AIVI2]\\_x000D_
AA icon of MD A changed to Ready( white)_x000D_
AA/CP does not operate on MD B.</t>
  </si>
  <si>
    <t>SyQT_FIT_H_AA_StoreUserSelection_1001</t>
  </si>
  <si>
    <t>- Test Env. Information\\_x000D_
+ MD supports AA\\_x000D_
--------------------------------_x000D_
- Pre-Condition\\_x000D_
+ AIVI2 is ON state\\_x000D_
+ MD is plugged in MCH and Launch pop up is displayed on AIVI2 screen.\\_x000D_
( refer to SyQT_FIT_H_AA_LaunchpopupUSB_1001)</t>
  </si>
  <si>
    <t>1. [From AIVI2|From%20AIVI2]_x000D_
MD's AA setting value stores as Launch</t>
  </si>
  <si>
    <t>[ISSUE:14824789]</t>
  </si>
  <si>
    <t>[ISSUE:17510890] - [SyRS-14824789]</t>
  </si>
  <si>
    <t>SyQT_FIT_H_AA_StoreUserSelection_1002</t>
  </si>
  <si>
    <t>1. Select Don't Launch</t>
  </si>
  <si>
    <t>1. [From AIVI2|From%20AIVI2]_x000D_
MD's AA setting value stores as Don't Launch</t>
  </si>
  <si>
    <t>SyQT_FIT_H_AA_StartFromDeviceListWireless_1001</t>
  </si>
  <si>
    <t>- Test Env. Information\\_x000D_
+ MD supports AA\\_x000D_
--------------------------------_x000D_
- Pre-Condition\\_x000D_
+ The AIVI2 is ON state\\_x000D_
+ HU is not on projecting of other mobile device\\_x000D_
+ MD is not connected AA to AIVI2 previously\\_x000D_
+ Device manager has less than 6 devices registered.\\_x000D_
+ Turn on Wifi and Bluetooth of MD and AIVI2\\_x000D_
+ AIVI2 screen is Native UI screen.\\</t>
  </si>
  <si>
    <t>1. [From AIVI2|\\_x000D_
Settings ~&gt; more ~&gt; system ~&gt; Android Auto ~-~&gt; Enable Wireless Projection "ON"</t>
  </si>
  <si>
    <t>[ISSUE:16215139]</t>
  </si>
  <si>
    <t>[ISSUE:17510955] - [SyRS-16215139]</t>
  </si>
  <si>
    <t>2.[From AIVI2]\\_x000D_
_x000D_
Settings ~-~&gt; Bluetooth ~-~&gt; +Pair new device in HU</t>
  </si>
  <si>
    <t>3. [From AIVI2]\\_x000D_
_x000D_
Pair HU with MD.</t>
  </si>
  <si>
    <t>3. [From AIVI2|From%20AIVI2]_x000D_
_x000D_
Launch pop up of MD is displayed.</t>
  </si>
  <si>
    <t>4. Select  Don't Launch.</t>
  </si>
  <si>
    <t>4. [From AIVI2|From%20AIVI2]_x000D_
_x000D_
MD is stays in Ready state: MD~'s AA icon displays in White color.</t>
  </si>
  <si>
    <t>5.[From AIVI2]_x000D_
\\_x000D_
_x000D_
Go to Device List screen:Tab the AA icon in device list of MD</t>
  </si>
  <si>
    <t>5. [From AIVI2]\\_x000D_
_x000D_
AA screen is displayed</t>
  </si>
  <si>
    <t>SyQT_FIT_H_AA_DetectBT_1001</t>
  </si>
  <si>
    <t>- Test Env. Information\\_x000D_
_x000D_
+ MD is Android Phone but not supported Android Auto( AA). Ex: SamSung Galaxy S3, S4...\\_x000D_
_x000D_
---------------------------------_x000D_
- Pre-Condition\\_x000D_
+ The AIVI2 is ON state\\_x000D_
+ HU is not on projecting of other device.\\_x000D_
+ Registered devices less than 6.\\_x000D_
+ Turn on  Bluetooth of MD and AIVI2\\_x000D_
+ AIVI2 screen is Native UI</t>
  </si>
  <si>
    <t>1. [From AIVI2|ITEM:17541208]\\_x000D_
Settings ~-~&gt; Bluetooth ~-~&gt; +Pair new device in HU</t>
  </si>
  <si>
    <t>[ISSUE-15172543]</t>
  </si>
  <si>
    <t>[ISSUE:17510940] - [SyRS-15172543]</t>
  </si>
  <si>
    <t>Precondition "MD is not connected to AIVI2 previously\\" should be removed and Expected result of step 2 need to be more detailed</t>
  </si>
  <si>
    <t>2. [From AIVI2|ITEM:17541208]_x000D_
_x000D_
Connect MD to HU via Bluetooth</t>
  </si>
  <si>
    <t>2. MD is connected legacy BT profile with HU( HFP, A2DP,.)</t>
  </si>
  <si>
    <t>SyQT_FIT_H_AA_DetectBT_1003</t>
  </si>
  <si>
    <t>- Test Env. Information\\_x000D_
+ MD A supports CP\\_x000D_
+ MD B supports AA\\_x000D_
---------------------------------_x000D_
- Pre-Condition\\_x000D_
+ The AIVI2 is ON state\\_x000D_
+ Registered devices less than 6.\\_x000D_
+ AIVI2 is connected CP to MD A via MCH\\_x000D_
+ Turn on Wifi and Bluetooth of MDB and AIVI2\\_x000D_
+ AIVI2 screen is CP screen of MD A</t>
  </si>
  <si>
    <t>1. Connect MD B to AIVI2 via Bluetooth.</t>
  </si>
  <si>
    <t>1. [From AIVI2]\\_x000D_
Noti pop up to switch to MD B is displayed.</t>
  </si>
  <si>
    <t>SyQT_FIT_H_AA_DetectBT_1004</t>
  </si>
  <si>
    <t>- Test Env. Information\\_x000D_
+ MD A supports AA\\_x000D_
+ MD B supports AA\\_x000D_
---------------------------------_x000D_
- Pre-Condition\\_x000D_
+ The AIVI2 is ON state\\_x000D_
+ Registered devices less than 6.\\_x000D_
+ AIVI2 is connected AA to MD A via MCH\\_x000D_
+ Turn on Wifi and Bluetooth of MDB and AIVI2\\_x000D_
+ AIVI2 screen is AA screen of MD A</t>
  </si>
  <si>
    <t>SyQT_FIT_H_AA_DetectBT_1005</t>
  </si>
  <si>
    <t>- Test Env. Information\\_x000D_
+ MD A supports CP\\_x000D_
+ MD B supports AA\\_x000D_
---------------------------------_x000D_
- Pre-Condition\\_x000D_
+ The AIVI2 is ON state\\_x000D_
+ Registered devices less than 6.\\_x000D_
+ AIVI2 is connected CP to MD A via MCH\\_x000D_
+ Turn on Wifi and Bluetooth of MDB and AIVI2\\_x000D_
+ AIVI2 screen is Native screen.</t>
  </si>
  <si>
    <t>SyQT_FIT_H_AA_DetectBT_1006</t>
  </si>
  <si>
    <t>- Test Env. Information\\_x000D_
+ MD A supports AA\\_x000D_
+ MD B supports AA\\_x000D_
---------------------------------_x000D_
- Pre-Condition\\_x000D_
+ The AIVI2 is ON state\\_x000D_
+ Registered devices less than 6.\\_x000D_
+ AIVI2 is connected AA to MD A via MCH\\_x000D_
+ Turn on Wifi and Bluetooth of MDB and AIVI2\\_x000D_
+ +AIVI2 screen is Native screen.</t>
  </si>
  <si>
    <t>[ISSUE-15172543], [ISSUE-14825609]</t>
  </si>
  <si>
    <t>SyQT_FIT_H_AA_DetectBT_1002</t>
  </si>
  <si>
    <t>- Test Env. Information\\_x000D_
+ MD supports AA\\_x000D_
---------------------------------_x000D_
- Pre-Condition\\_x000D_
+ The AIVI2 is ON state\\_x000D_
+ HU is not on projecting of other device.\\_x000D_
+ Registered devices less than 6.\\_x000D_
+ Turn on Wifi and Bluetooth of MD and AIVI2\\_x000D_
+ AIVI2 screen is Native UI.</t>
  </si>
  <si>
    <t>1. [From AIVI2]\\_x000D_
Settings ~&gt; more ~&gt; system ~&gt; Android Auto -~&gt; Enable Wireless Projection "ON"</t>
  </si>
  <si>
    <t>- Test purpose should be changed to "[AA]- To verify that system will display the Launch pop up when HU detected MD( mobile device) supporting AA via BT at the first time" - We should add more TC about launch pop up displayed  when MD was connected previously and "Remember choice" option was not selected in the Launch pop up</t>
  </si>
  <si>
    <t>2. From AIVI2_x000D_
_x000D_
Settings ~-~&gt; Bluetooth ~-~&gt; +Pair new device in HU</t>
  </si>
  <si>
    <t>3. From AIVI2_x000D_
_x000D_
Connect MD to HU via Bluetooth</t>
  </si>
  <si>
    <t>3. From AIVI2_x000D_
_x000D_
Launch pop up of MD is displayed</t>
  </si>
  <si>
    <t>SyQT_FIT_H_AA_Deletnotipopup_1001</t>
  </si>
  <si>
    <t xml:space="preserve">- Test Env. Information\\
+ MD supports AA\\
--------------------------------
- Pre-Condition\\
+ The AIVI2 is ON state\\
+ MD is not connected previously\\
+ Device manager has 6 devices registered.\\
+ AIVI2 is not on projection of other device.
+ AIVI2 screen is Native UI screen.\\
</t>
  </si>
  <si>
    <t>1. [From AIVI2]\\_x000D_
Deletion notification popup is displayed</t>
  </si>
  <si>
    <t>[SyRS-14825011]</t>
  </si>
  <si>
    <t>SyQT_FIT_H_AA_AutoConnectMCH_1002</t>
  </si>
  <si>
    <t>- Test Env. Information\\_x000D_
+ MD supports AA\\_x000D_
---------------------------------_x000D_
- Pre-Condition\\_x000D_
+ The AIVI2 is ON state\\_x000D_
+ HU is not on projecting of other device.\\_x000D_
+ MD is not connected to AIVI2 previously\\_x000D_
+ Registered devices less than 6.\\</t>
  </si>
  <si>
    <t>1. [From AIVI2]\\_x000D_
Launch pop up for MD is displayed.</t>
  </si>
  <si>
    <t>[SyRS-14835888], [SyRS-16187594], [SyRS-14836841]</t>
  </si>
  <si>
    <t>[ISSUE:17510772] - [SyRS-14835888],[ISSUE:17510778] - [SyRS-16187594],[ISSUE:17510921] - [SyRS-14836841]</t>
  </si>
  <si>
    <t>2. Select Launch in the pop up</t>
  </si>
  <si>
    <t>2. AA screen is displayed</t>
  </si>
  <si>
    <t>3. Unplug MD from HU</t>
  </si>
  <si>
    <t>4. MD is plugged in MCH hub.</t>
  </si>
  <si>
    <t>4. HU starts AA projection of MD automatically: AA screen is displayed</t>
  </si>
  <si>
    <t>SyQT_FIT_H_AA_ChangeSPCXMCH_1001</t>
  </si>
  <si>
    <t>'- Test Env. Information\\_x000D_
+ MD supports  AA\\_x000D_
--------------------------------_x000D_
- Pre-Condition\\_x000D_
+ The AIVI2 is ON state\\_x000D_
+ MD is plugged in MCH hub and  MD's SPCXSetting == Don't Launch.\\_x000D_
( Refer to http://avncb.lge.com:8080/cb/issue/17469183)\\_x000D_
+  AIVI2 screen is Device List screen.</t>
  </si>
  <si>
    <t>1. [From AIVI2]\\_x000D_
Change MD's SPCXSetting to Launch</t>
  </si>
  <si>
    <t>1. [From AIVI2|From%20AIVI2]_x000D_
_x000D_
~- HU starts AA projection automatically: display AA screen._x000D_
_x000D_
~- Store MD~'s SPCX setting to Launch</t>
  </si>
  <si>
    <t>[SyRS-14835889]</t>
  </si>
  <si>
    <t>[ISSUE:17510773] - [SyRS-14835889]</t>
  </si>
  <si>
    <t>2. Go to Device List screen and Observe MD~'s SPCXSetting.</t>
  </si>
  <si>
    <t>2. ~[From AIVI2~]_x000D_
_x000D_
MD~'s SPCXSetting is stored as Launch( CP icon is actived)</t>
  </si>
  <si>
    <t>SyQT_FIT_H_AA_startFirstTime_1001</t>
  </si>
  <si>
    <t>- Test Env. Information\\_x000D_
+ MD supports AA\\_x000D_
--------------------------------_x000D_
- Pre-Condition\\_x000D_
+ The AIVI2 is ON state\\_x000D_
+ HU is not on projecting currently\\_x000D_
+ MD is not connected previously\\_x000D_
+ Device manager has less than 6 devices registered.\\_x000D_
+ AIVI2 screen is Native UI screen.\\</t>
  </si>
  <si>
    <t>[SyRS-16187593]</t>
  </si>
  <si>
    <t>[ISSUE:17510777] - [SyRS-16187593]</t>
  </si>
  <si>
    <t>2. Create AA session: display AA screen.</t>
  </si>
  <si>
    <t>SyQT_FIT_H_AA_BTpair_1001</t>
  </si>
  <si>
    <t>- Test Env. Information\\_x000D_
+ MD supports AA\\_x000D_
---------------------------------_x000D_
- Pre-Condition\\_x000D_
+ The AIVI2 is ON state\\_x000D_
+ MD is not connected to HU over BT\\_x000D_
+ MD's BT is ON\\_x000D_
+ AIVI2 screen is Device Lists screen.</t>
  </si>
  <si>
    <t>1. Turn on HU' BT</t>
  </si>
  <si>
    <t>1. Display mobile device supporting BT in discover list</t>
  </si>
  <si>
    <t>[SyRS-14835746]</t>
  </si>
  <si>
    <t>[ISSUE:17510937] - [SyRS-14835746]</t>
  </si>
  <si>
    <t>2. Trigger the BT pairing between MD A and HU: select MD from BT discover list.</t>
  </si>
  <si>
    <t>2. BT connection process is triggered: MD is paired BT with HU.</t>
  </si>
  <si>
    <t>SyQT_FIT_H_AA_Resolution_1001</t>
  </si>
  <si>
    <t>- Test Env. Information\\_x000D_
+ MD supports AA\\_x000D_
+ LCD (CID9 || CID 12) is fitted\\_x000D_
+ Set the display of AIVI2 at highest resolution\\_x000D_
---------------------------------_x000D_
- Pre-Condition\\_x000D_
+ The AIVI2 is ON state\\_x000D_
+ AIVI2 is connected AA to MD via MCH\\_x000D_
+ AIVI2 screen is Native screen.</t>
  </si>
  <si>
    <t>1. Observe AA launcher icon</t>
  </si>
  <si>
    <t>1. [From AIVI2]\\_x000D_
AA launcher icon is displayed normally and clearly</t>
  </si>
  <si>
    <t>[SyRS-14835781]</t>
  </si>
  <si>
    <t>[ISSUE:17510788] - [SyRS-14835781]</t>
  </si>
  <si>
    <t>7 - Test environment</t>
  </si>
  <si>
    <t>2. Touch AA launcher icon and observe AA app menu icons.</t>
  </si>
  <si>
    <t>2. AA app menu icons displayed normally and clearly</t>
  </si>
  <si>
    <t>SyQT_FIT_H_AA_DetectUSB_1001</t>
  </si>
  <si>
    <t>- Test Env. Information\\_x000D_
+ MD is Android Phone but not supported Android Auto( AA). Ex: SamSung Galaxy S3, S4...\\_x000D_
--------------------------------\\_x000D_
- Pre-Condition\\_x000D_
_x000D_
+ The AIVI2 is ON state\\</t>
  </si>
  <si>
    <t>1. MD stays at charge only.</t>
  </si>
  <si>
    <t>[SyRS-14817499]</t>
  </si>
  <si>
    <t>[ISSUE:17510764] - [SyRS-14817499]</t>
  </si>
  <si>
    <t>SyQT_FIT_H_AA_DetectUSB_1002</t>
  </si>
  <si>
    <t>'- Test Env. Information\\_x000D_
+ MD supports AA\\_x000D_
--------------------------------\\_x000D_
- Pre-Condition\\ _x000D_
+ The AIVI2 is ON state\\_x000D_
+ MD is not connected AA to AIVI2 previously\\_x000D_
+ HU is not on projecting of other device. \\ _x000D_
+ Registered devices less than 6.</t>
  </si>
  <si>
    <t>1. [From AIVI2|From%20AIVI2]_x000D_
_x000D_
Launch popup is displayed on HU screen included:_x000D_
_x000D_
"Don~'t Launch / Launch" button</t>
  </si>
  <si>
    <t>SyQT_FIT_H_AA_LaunchpopupUSB_1001</t>
  </si>
  <si>
    <t>- Test Env. Information\\_x000D_
+ MD supports AA\\_x000D_
--------------------------------_x000D_
- Pre-Condition\\_x000D_
+ The AIVI2 is ON state\\_x000D_
+ HU is not on projecting currently\\_x000D_
+ MD is not connected AA to AIVI2 previously\\_x000D_
+ Device manager has less than 6 devices registered.\\_x000D_
+ AIVI2 screen is Native UI screen.\\</t>
  </si>
  <si>
    <t>[SyRS-16186839]</t>
  </si>
  <si>
    <t>[ISSUE:17510769] - [SyRS-16186839]</t>
  </si>
  <si>
    <t>SyQT_FIT_H_AA_Unplug_1001</t>
  </si>
  <si>
    <t>- Test Env. Information\\_x000D_
+ MD supports AA\\_x000D_
---------------------------------_x000D_
- Pre-Condition\\_x000D_
+ The AIVI2 is ON state\\_x000D_
+ AIVI2 is connected AA to MD via MCH\\_x000D_
+ AIVI2 screen is Device list screen.</t>
  </si>
  <si>
    <t>1. [From AIVI2]\\_x000D_
AA icon is updated as inactive in device list.</t>
  </si>
  <si>
    <t>[SyRS-16123389]</t>
  </si>
  <si>
    <t>[ISSUE:17510780] - [SyRS-16123389]</t>
  </si>
  <si>
    <t>SyQT_FIT_H_AA_Unplug_1002</t>
  </si>
  <si>
    <t>- Test Env. Information\\_x000D_
+ MD supports AA\\_x000D_
---------------------------------_x000D_
- Pre-Condition\\_x000D_
+ The AIVI2 is ON state\\_x000D_
+ AIVI2 is connected AA to MD via MCH\\_x000D_
+ AIVI2 screen is AA screen.</t>
  </si>
  <si>
    <t>2. Go to Device Manager and observe Device list.</t>
  </si>
  <si>
    <t>2. [From AIVI2]\\_x000D_
AA icon is updated as inactive in device list.</t>
  </si>
  <si>
    <t>SyQT_FIT_H_AA_LaunchpopupMCH_1002</t>
  </si>
  <si>
    <t>- Test Env. Information\\_x000D_
+ MD supports AA\\_x000D_
--------------------------------_x000D_
- Pre-Condition\\_x000D_
+ MD is connected AA to AIVI2 via MCH and Launch pop up is displayed on AIVI2 screen.\\_x000D_
( refer to SyQT_FIT_H_AA_LaunchpopupUSB_1001)</t>
  </si>
  <si>
    <t>1. [From AIVI2]\\_x000D_
MD is connected as charge mode.</t>
  </si>
  <si>
    <t>[SyRS-16186840]</t>
  </si>
  <si>
    <t>[ISSUE:17510770] - [SyRS-16186840]</t>
  </si>
  <si>
    <t>SyQT_FIT_H_AA_LaunchpopupMCH_1003</t>
  </si>
  <si>
    <t>- Test Env. Information\\_x000D_
+ MD supports AA\\_x000D_
--------------------------------_x000D_
- Pre-Condition\\_x000D_
+ Launch pop up is displayed on AIVI2 screen.\\_x000D_
( refer to http://avncb.lge.com:8080/cb/item/17292994)</t>
  </si>
  <si>
    <t>2. Connection error Occurred_x000D_
_x000D_
EX: MD is unplug from MCH hub</t>
  </si>
  <si>
    <t>2. [From AIVI2]\\_x000D_
Inform user about the error.</t>
  </si>
  <si>
    <t>SyQT_FIT_H_AA_StartNativeHUUSB_1002</t>
  </si>
  <si>
    <t>- Test Env. Information\\_x000D_
+ MD supports AA\\_x000D_
--------------------------------_x000D_
- Pre-Condition\\_x000D_
+  Setup Rear View Camera ready for display. Refer precondition of Test Case: https://acb.lge.com/cb/item/13354710_x000D_
+ The AIVI2 is ON state\\_x000D_
+  AIVI2 is connected AA to MD via MCH hub\\_x000D_
+  AIVI2 screen is AA screen.</t>
  </si>
  <si>
    <t>1. [From CANOe tool]\\_x000D_
- Send signal:\\_x000D_
VehicleSpeed = 0\\_x000D_
_x000D_
VehicleStates = 5 (IgnitionLevel ) \\_x000D_
RearGearEngaged = 2 (engaged)</t>
  </si>
  <si>
    <t>1. [From AIVI2]\\_x000D_
- Pause AA screen, display Rear Standard View</t>
  </si>
  <si>
    <t>[SyRS-14835840]</t>
  </si>
  <si>
    <t>[ISSUE:17510786] - [SyRS-14835840]</t>
  </si>
  <si>
    <t>SyQT_FIT_H_AA_UnplugUSB_1002</t>
  </si>
  <si>
    <t>- Test Env. Information\\_x000D_
+ MD supports AA\\_x000D_
--------------------------------_x000D_
- Pre-Condition\\_x000D_
+ The AIVI2 is ON state\\_x000D_
+ AIVI2 is connected AA to MD via USB\\_x000D_
+  AIVI2 screen is AA screen.</t>
  </si>
  <si>
    <t>1. Unplug MD from HU</t>
  </si>
  <si>
    <t>1. [From AIVI2]\\_x000D_
Stop AA projection: Display Native UI screen,  AA launcher icon is disable.</t>
  </si>
  <si>
    <t>[SyRS-14835771]</t>
  </si>
  <si>
    <t>[ISSUE:17510792] - [SyRS-14835771]</t>
  </si>
  <si>
    <t>Peer. Reviewed,Delivered to FIT</t>
  </si>
  <si>
    <t>SyQT_FIT_H_AA_StopBGwireless_1006</t>
  </si>
  <si>
    <t>- Test Env. Information\\_x000D_
+ MD supports AA\\_x000D_
---------------------------------_x000D_
- Pre-Condition\\_x000D_
+ The AIVI2 is ON state\\_x000D_
+ AIVI2 is connected AA to MD  via Wireless\\_x000D_
+ AIVI2 screen is AA screen.</t>
  </si>
  <si>
    <t>1. [From MD]\\_x000D_
Turn Off MD's wifi.</t>
  </si>
  <si>
    <t>1. [From AIVI2|From%20AIVI2]_x000D_
_x000D_
HU shall stop MD projection: Display Native screen and AA launcher icon is disable.</t>
  </si>
  <si>
    <t>[ISSUE:14827555]</t>
  </si>
  <si>
    <t>[ISSUE:17510964] - [SyRS-14827555]</t>
  </si>
  <si>
    <t>SyQT_FIT_H_AA_StopBGwireless_1008</t>
  </si>
  <si>
    <t>1. Bring MD is out of Wifi range</t>
  </si>
  <si>
    <t>SyQT_FIT_H_AA_LaunchpopupWifi_1001</t>
  </si>
  <si>
    <t>[{Table_x000D_
_x000D_
|\\_x000D_
1. [From AIVI2|https://acb.lge.com/cb/item/15721705]\\_x000D_
\\_x000D_
Settings ~&gt; more ~&gt; system ~&gt; Android Auto ~-~&gt; Enable Wireless Projection "ON"_x000D_
\\}]</t>
  </si>
  <si>
    <t>[SyRS-16215113]</t>
  </si>
  <si>
    <t>[ISSUE:17510945] - [SyRS-16215113]</t>
  </si>
  <si>
    <t>2.[From AIVI2|From%20AIVI2]_x000D_
_x000D_
Settings ~-~&gt; Bluetooth ~-~&gt; +Pair new device in HU</t>
  </si>
  <si>
    <t>3. [From AIVI2|From%20AIVI2]_x000D_
_x000D_
Pair HU with MD.</t>
  </si>
  <si>
    <t>SyQT_FIT_H_AA_LaunchpopupWifi_1002</t>
  </si>
  <si>
    <t>- Test Env. Information\\_x000D_
+ MD supports AA\\_x000D_
--------------------------------_x000D_
- Pre-Condition\\_x000D_
+ AIVI2 is connecting AA to MD via Wireless and Launch pop up is displayed on AIVI2 screen.\\_x000D_
( refer to SyQT_FIT_H_AA_LaunchpopupWifi_1001)</t>
  </si>
  <si>
    <t>1. [From AIVI2|From%20AIVI2]_x000D_
_x000D_
MD is connected with HU via BlueTooth.</t>
  </si>
  <si>
    <t>[SyRS-16215114]</t>
  </si>
  <si>
    <t>vanhuong2.nguyen</t>
  </si>
  <si>
    <t>[ISSUE:17510946] - [SyRS-16215114]</t>
  </si>
  <si>
    <t>SyQT_FIT_H_AA_LaunchpopupWifi_1003</t>
  </si>
  <si>
    <t>- Test Env. Information\\_x000D_
+ MD supports AA\\_x000D_
--------------------------------_x000D_
- Pre-Condition\\_x000D_
+ Launch pop up is displayed on AIVI2 screen.\\_x000D_
( refer to http://avncb.lge.com:8080/cb/item/1748590)</t>
  </si>
  <si>
    <t>1. [From AIVI2]\\_x000D_
AA session is creating and not finished.</t>
  </si>
  <si>
    <t>2. Connection error occured</t>
  </si>
  <si>
    <t>2. ~[From AIVI2~]_x000D_
_x000D_
HU informs to user about the error</t>
  </si>
  <si>
    <t>SyQT_FIT_H_AA_LaunchpopupWifi_1004</t>
  </si>
  <si>
    <t>- Test Env. Information\\_x000D_
+ MD supports AA\\_x000D_
--------------------------------- \\_x000D_
Pre-Condition\\_x000D_
+ The AIVI2 is ON state\\_x000D_
+ Registered devices less than 6.\\_x000D_
+ AIVI2 is not on projecting of any device.\\_x000D_
+ MD is connected AA previously but selected "Don't Launch" (refer to SyQT_FIT_H_AA_LaunchpopupMCH_1002)\\_x000D_
+ Turn on Wifi and Bluetooth of MD and AIVI2.\\_x000D_
+ AIVI2 screen is Native Screen.</t>
  </si>
  <si>
    <t>1.[From AIVI2|ISSUE:17485921]\\_x000D_
Settings ~-~&gt; Bluetooth ~-~&gt; +Pair new device in HU</t>
  </si>
  <si>
    <t>[SyRS-16215115]</t>
  </si>
  <si>
    <t>[ISSUE:17510947] - [SyRS-16215115]</t>
  </si>
  <si>
    <t>2. [From AIVI2|ISSUE:17485921]\\_x000D_
Pair HU with MD.</t>
  </si>
  <si>
    <t>2. [From AIVI2|ISSUE:17485921]\\_x000D_
Launch pop up of MD is displayed.</t>
  </si>
  <si>
    <t>SyQT_FIT_H_AA_DetectUSB_1003</t>
  </si>
  <si>
    <t>- Test Env. Information\\_x000D_
+ MD A supports CP\\_x000D_
+ MD B supports AA\\_x000D_
---------------------------------_x000D_
- Pre-Condition\\_x000D_
+ The AIVI2 is ON state\\_x000D_
+ Registered devices less than 6.\\_x000D_
+ AIVI2 is connected CP to MD A via MCH hub\\_x000D_
+ AIVI2 screen is CP screen of MD A</t>
  </si>
  <si>
    <t>1. Connect MD B to AIVI2 via MCH hub.</t>
  </si>
  <si>
    <t>SyQT_FIT_H_AA_DetectUSB_1004</t>
  </si>
  <si>
    <t>- Test Env. Information\\_x000D_
+ MD A supports AA\\_x000D_
+ MD B supports AA\\_x000D_
---------------------------------_x000D_
- Pre-Condition\\_x000D_
+ The AIVI2 is ON state\\_x000D_
+ Registered devices less than 6.\\_x000D_
+ AIVI2 is connected AA to MD A via MCH hub\\_x000D_
+ AIVI2 screen is AA screen of MD A</t>
  </si>
  <si>
    <t>SyQT_FIT_H_AA_DetectUSB_1005</t>
  </si>
  <si>
    <t>- Test Env. Information\\_x000D_
+ MD A supports CP\\_x000D_
+ MD B supports AA\\_x000D_
---------------------------------_x000D_
- Pre-Condition\\_x000D_
+ The AIVI2 is ON state\\_x000D_
+ Registered devices less than 6.\\_x000D_
+ AIVI2 is connected CP to MD A via MCH hub\\_x000D_
+ AIVI2 screen is Native screen.</t>
  </si>
  <si>
    <t>SyQT_FIT_H_AA_DetectUSB_1006</t>
  </si>
  <si>
    <t>- Test Env. Information\\_x000D_
+ MD A supports AA\\_x000D_
+ MD B supports AA\\_x000D_
---------------------------------_x000D_
- Pre-Condition\\_x000D_
+ The AIVI2 is ON state\\_x000D_
+ Registered devices less than 6.\\_x000D_
+ AIVI2 is connected AA to MD A via MCH hub\\_x000D_
+ +AIVI2 screen is Native screen.</t>
  </si>
  <si>
    <t>SyQT_FIT_H_AA_notstartwhenOFForlimited_1002</t>
  </si>
  <si>
    <t>- Test Env. Information\\_x000D_
+ MD A supports CP\\_x000D_
+ MD A and MD B have valid sim card.\\_x000D_
--------------------------------_x000D_\\
- Pre-Condition\\_x000D_
+ The AIVI2 is OFF\\</t>
  </si>
  <si>
    <t>1. Plug in MD A to AIVI2 via MCH</t>
  </si>
  <si>
    <t>1. AA projecting is not started/ AIVI2 power state is not changed.</t>
  </si>
  <si>
    <t>[SyRS-14835754]</t>
  </si>
  <si>
    <t>[ISSUE:17510781] - [SyRS-14835754]</t>
  </si>
  <si>
    <t>2. Make a phone call from MD B to MD A.</t>
  </si>
  <si>
    <t>2. AA projecting is not started/ AIVI2 power state is not changed.</t>
  </si>
  <si>
    <t>SyQT_FIT_H_AA_notstartwhenOFForlimited_1004</t>
  </si>
  <si>
    <t xml:space="preserve">- Test Env. Information\\
+ MD supports AA\\
--------------------------------\\
- Pre-Condition\\
+ The AIVI2 is in HMI limited state\\
</t>
  </si>
  <si>
    <t>[ISSUE:14835754]</t>
  </si>
  <si>
    <t>SyQT_FIT_H_AA_notstartwhenOFForlimited_1006</t>
  </si>
  <si>
    <t xml:space="preserve">- Test Env. Information\\
+ MD supports AA\\
--------------------------------
- Pre-Condition\\
+ MD is connected AA to AIVI2 via MCH hub\\
+ The AIVI2 is IGN OFF state\\
</t>
  </si>
  <si>
    <t>1. [From MD]\\_x000D_
Press Home icon on MD</t>
  </si>
  <si>
    <t>1. HU state does not change and AA VR does not start on HU.</t>
  </si>
  <si>
    <t>SyQT_FIT_H_AA_notstartwhenOFForlimited_1008</t>
  </si>
  <si>
    <t xml:space="preserve">- Test Env. Information\\
+ MD supports AA\\
--------------------------------
- Pre-Condition\\
+ MD is connected AA to AIVI2 via MCH hub\\
+ The AIVI2 is HMI limited state\\
</t>
  </si>
  <si>
    <t>SyQT_FIT_H_CP_notstartwhenOFForlimited_1010</t>
  </si>
  <si>
    <t xml:space="preserve">- Test Env. Information\\
+ MD supports AA\\
--------------------------------
- Pre-Condition\\
+ Registered devices less than 6.\\
+ MD is plug in to AIVI2 via MCH\\
+ MD is not connected to AIVI2 previously\\
+ The AIVI2 is IGN OFF state\\
</t>
  </si>
  <si>
    <t>1. Turning HU ON by sent CAN Wake-up signal</t>
  </si>
  <si>
    <t>1. First Run Exp launch pop up of MD is displayed on HU</t>
  </si>
  <si>
    <t>SyQT_FIT_H_AA_notstartwhenOFForlimited_1012</t>
  </si>
  <si>
    <t xml:space="preserve">- Test Env. Information\\
+ MD supports AA\\
--------------------------------
- Pre-Condition\\
+ Registered devices less than 6.\\
+ MD is plug in to AIVI2 via MCH\\
+ MD is not connected to AIVI2 previously\\
+ The AIVI2 is HMI limited state\\
</t>
  </si>
  <si>
    <t>SyQT_FIT_H_AA_firstconn2MD_1001</t>
  </si>
  <si>
    <t>- Test Env. Information\\_x000D_
+ MD B supports AA\\_x000D_
+ MD A, MD B, MD C have valid sim card._x000D_
--------------------------------_x000D_
- Pre-Condition\\_x000D_
+ The AIVI2 is ON state\\_x000D_
+ Registered devices less than 6.\\_x000D_
+ MD B is not connected to AIVI2 previously\\_x000D_
+ AIVI2 is connected BT HFP to MD A._x000D_
+ AIVI2 screen is Native UI.</t>
  </si>
  <si>
    <t>1. Make a phone call from MD C to MD A .</t>
  </si>
  <si>
    <t>[ISSUE:14825013]</t>
  </si>
  <si>
    <t>[ISSUE:17510782] - [SyRS-14825013]</t>
  </si>
  <si>
    <t>2. Connect MD B to AIVI2 via MCH.</t>
  </si>
  <si>
    <t>2. [From AIVI2|From%20AIVI2]_x000D_
_x000D_
Launch pop up of MD B is displayed over BT phone calling screen.</t>
  </si>
  <si>
    <t>SyQT_FIT_H_AA_firstconn2MD_1002</t>
  </si>
  <si>
    <t>- Test Env. Information\\_x000D_
+ MD B supports AA\\_x000D_
+ MD A, MD B, MD C have valid sim card._x000D_
--------------------------------_x000D_
- Pre-Condition\\_x000D_
+ The AIVI2 is ON state\\_x000D_
+ MD B is not connected to AIVI2 previously\\_x000D_
+ AIVI2 is connected BT HFP to MD A._x000D_
+ AIVI2 screen is Native UI.</t>
  </si>
  <si>
    <t>1. Make a phone call from MD C to MD A.</t>
  </si>
  <si>
    <t>1. [From AIVI2|From%20AIVI2]_x000D_
_x000D_
Display BT phone calling of MD A</t>
  </si>
  <si>
    <t>Wait confirmation from dev to update the expected result of step 3. Need to add TC or step  when user ends the BT call of MD A and missing TC to check for CP</t>
  </si>
  <si>
    <t>3. Select Lauch</t>
  </si>
  <si>
    <t>3. [From AIVI2|From%20AIVI2]_x000D_
_x000D_
AA projection is started: display AA screen._x000D_
_x000D_
MD A~'s BT phone calling is maintained: display over AA screen.</t>
  </si>
  <si>
    <t>SyQT_FIT_H_AA_firstconn2MD_006</t>
  </si>
  <si>
    <t>From step 3 user can check mode of MD B. Therefore Expected 3 for MD B should be "MD B shall be on charge mode".</t>
  </si>
  <si>
    <t>2. [From AIVI2|From%20AIVI2]_x000D_
_x000D_
Launch pop up of MD B is displayed</t>
  </si>
  <si>
    <t>3. Select Don't  Lauch</t>
  </si>
  <si>
    <t>3. [From AIVI2|From%20AIVI2]_x000D_
_x000D_
MD A~'s BT phone calling is maintained. MD B~'s AA projection is not started</t>
  </si>
  <si>
    <t>4. MD A call is end</t>
  </si>
  <si>
    <t>4. MD B stays in charge mode.</t>
  </si>
  <si>
    <t>SyQT_FIT_H_AA_Reconn2MDHFP_1002</t>
  </si>
  <si>
    <t>'- Test Env. Information\\_x000D_
+ MD B supports AA\\_x000D_
+ MD B is connected AA to HU previously\\_x000D_
+ MD A, MD C have valid sim card._x000D_
--------------------------------_x000D_
- Pre-Condition\\_x000D_
+ The AIVI2 is ON state\\_x000D_
+ Registered devices less than 6.\\_x000D_
+ AIVI2 is connected BT HFP to MD A\\_x000D_
+ AIVI2 screen is Native UI</t>
  </si>
  <si>
    <t>1. [From AIVI2]\\_x000D_
Display BT phone calling of MD A</t>
  </si>
  <si>
    <t>[ISSUE:14825015]</t>
  </si>
  <si>
    <t>[ISSUE:17510783] - [SyRS-14825015]</t>
  </si>
  <si>
    <t>2. [From AIVI2|From%20AIVI2]_x000D_
_x000D_
Display Pop up asking:_x000D_
_x000D_
If you switch to Android Auto~, the active phone call will be transfered to handset mode. Do you want to switch now? Yes/ No</t>
  </si>
  <si>
    <t>3. [From AIVI2|From%20AIVI2]_x000D_
_x000D_
Select "No" on the pop up</t>
  </si>
  <si>
    <t>3. [From AIVI2|From%20AIVI2]_x000D_
_x000D_
Pop up is closed and:_x000D_
_x000D_
~- MD B~'s AA is not started_x000D_
_x000D_
~- BT phone call of MD A is maintained.</t>
  </si>
  <si>
    <t>SyQT_FIT_H_AA_Reconn2MDHFP_1004</t>
  </si>
  <si>
    <t>2. [From AIVI2|From%20AIVI2]_x000D_
_x000D_
Display Pop up asking_x000D_
_x000D_
If you switch to Androi Auto~, the active phone call will be transfered to handset mode. Do you want to switch now? Yes/ No</t>
  </si>
  <si>
    <t>3. [From AIVI2|From%20AIVI2]_x000D_
_x000D_
Select Yes on the pop up</t>
  </si>
  <si>
    <t>3. [From AIVI2|From%20AIVI2]_x000D_
_x000D_
MD B~'s AA is started: AA screen is displayed on HU_x000D_
_x000D_
MD A~'s phone call is transferred to MD.</t>
  </si>
  <si>
    <t>SyQT_FIT_H_AA_StartNativeHUUSB_1001</t>
  </si>
  <si>
    <t>'- Test Env. Information\\_x000D_
+ MD supports AA\\_x000D_
--------------------------------_x000D_
- Pre-Condition\\_x000D_
+ The AIVI2 is ON state\\_x000D_
+  AIVI2 is connected AA to MD via MCH hub\\_x000D_
+  AIVI2 screen is AA screen.</t>
  </si>
  <si>
    <t>1. [From AIVI2]\\_x000D_
- Touch Renault icon.</t>
  </si>
  <si>
    <t>1. [From AIVI2]\\_x000D_
- Pause AA screen, display AIVI2 Native screen.</t>
  </si>
  <si>
    <t>[ISSUE:14835840]</t>
  </si>
  <si>
    <t>SyQT_FIT_H_AA_UnplugUSB_1001</t>
  </si>
  <si>
    <t>- Test Env. Information\\_x000D_
+ MD supports AA\\_x000D_
--------------------------------_x000D_
- Pre-Condition\\_x000D_
+ The AIVI2 is ON state\\_x000D_
+ AIVI2 is connected AA to MD via USB\\_x000D_
+ AIVI2 screen is Native UI.</t>
  </si>
  <si>
    <t>1. [From AIVI2]\\_x000D_
Stop AA projection: AA launcher icon is disable.</t>
  </si>
  <si>
    <t>[ISSUE:14835771]</t>
  </si>
  <si>
    <t>SyQT_FIT_H_AA_ChargeModeSameMD_064</t>
  </si>
  <si>
    <t>'- Test Env. Information\\_x000D_
+ MD  supports  AA\\_x000D_
_x000D_
--------------------------------_x000D_
- Pre-Condition\\_x000D_
+ The AIVI2 is ON state\\_x000D_
+  AIVI2 is connected AA to MD via Wireless \\_x000D_
+  AIVI2 screen is AA screen.</t>
  </si>
  <si>
    <t>1.MD is plugged in MCH hub.</t>
  </si>
  <si>
    <t>1. [From AIVI2]\\_x000D_
- AA projection is not interrupt, AIVI2 screen is AA screen\\_x000D_
- Same MD connected MCH only charges the power</t>
  </si>
  <si>
    <t>[ISSUE:14824839]</t>
  </si>
  <si>
    <t>[ISSUE:17510903] - [SyRS-14824839]</t>
  </si>
  <si>
    <t>Peer. Reviewed,FIT. Reviewed</t>
  </si>
  <si>
    <t>SyQT_FIT_H_CP_secondconnnopopup_072</t>
  </si>
  <si>
    <t>- Test Env. Information\\_x000D_
+ MD A supports AA\\_x000D_
+ MD B supports CP\\_x000D_
---------------------------------_x000D_
- Pre-Condition\\_x000D_
+ The AIVI2 is ON state\\_x000D_
+ Registered devices less than 6.\\_x000D_
+ MD B is not connected to AIVI2 previously\\
+ AIVI2 is connected AA to MD A via MCH/Wireless\\_x000D_
+ Turn on HU's wifi and MD B's wifi\\
+ AIVI2 screen is Native UI.</t>
  </si>
  <si>
    <t>1. From AIVI2_x000D_
Settings -&gt; Bluetooth -&gt; +Pair new device in HU</t>
  </si>
  <si>
    <t>[ISSUE:14825609]</t>
  </si>
  <si>
    <t>[ISSUE:17510906] - [SyRS-14825609]</t>
  </si>
  <si>
    <t>5 - SpecChange</t>
  </si>
  <si>
    <t>at step 1, we need to check the pop up to switch to MD B shown to cover this syRS as well</t>
  </si>
  <si>
    <t>2. Pair MD's BT with HU's BT</t>
  </si>
  <si>
    <t>2. [From AIVI2|From%20AIVI2]_x000D_
_x000D_
~-System does not display the launcher popup for MD B_x000D_
_x000D_
~-HU displays popup switch to MD B</t>
  </si>
  <si>
    <t>SyQT_FIT_H_CP_secondconnnopopup_139</t>
  </si>
  <si>
    <t>- Test Env. Information\\_x000D_
+ MD A supports AA\\_x000D_
+ MD B supports AA\\_x000D_
---------------------------------_x000D_
- Pre-Condition\\_x000D_
+ The AIVI2 is ON state\\_x000D_
+ Registered devices less than 6.\\_x000D_
+ MD B is not connected to AIVI2 previously\\
+ AIVI2 is connected CP to MD A via MCH/Wireless\\_x000D_
+ Turn on Wifi and Bluetooth of MD and AIVI2\\
+ AIVI2 screen is Native UI.</t>
  </si>
  <si>
    <t>1. From AIVI2_x000D_
Settings ~&gt; more ~&gt; system ~&gt; Android Auto -~&gt; Enable Wireless Projection "ON"</t>
  </si>
  <si>
    <t>SyQT_FIT_H_AA_secondconnnopopup_067</t>
  </si>
  <si>
    <t>- Test Env. Information\\_x000D_
+ MD A supports AA\\_x000D_
+ MD B supports AA\\_x000D_
---------------------------------_x000D_
- Pre-Condition\\_x000D_
+ The AIVI2 is ON state\\_x000D_
+ Registered devices less than 6.\\_x000D_
+ MD B is not connected to AIVI2 previously\\_x000D_
+ AIVI2 is connected AA to MD A via MCH/Wireless\\_x000D_
+ Turn on Wifi and Bluetooth of MD and AIVI2\\_x000D_
+ AIVI2 screen is AA screen.</t>
  </si>
  <si>
    <t>1. ~[From AIVI2~]~\~\_x000D_
_x000D_
settings ~&gt; more ~&gt; system ~&gt; Android Auto ~-~&gt; Enable Wireless Projection "ON"</t>
  </si>
  <si>
    <t>at step 1, we need to check the pop up to switch to MD B shown to cover this syRS as well_x000D_
- Please correct copied/pasted issues at test purpose, precondition, steps, expected result to make consistent</t>
  </si>
  <si>
    <t>2. From AIVI2Settings ~-~&gt; Bluetooth ~-~&gt; +Pair new device in HU</t>
  </si>
  <si>
    <t>3. Pair MD B ~'s BT with HU~'s BT</t>
  </si>
  <si>
    <t>3. [From AIVI2|From%20AIVI2]_x000D_
_x000D_
~-System does not display the launcher popup for MD B_x000D_
_x000D_
~-HU displays popup switch to MD B</t>
  </si>
  <si>
    <t>SyQT_FIT_H_CP_secondconnnopopup_138</t>
  </si>
  <si>
    <t>- Test Env. Information\\_x000D_
+ MD A supports AA\\_x000D_
+ MD B supports CP\\_x000D_
---------------------------------_x000D_
- Pre-Condition\\_x000D_
+ The AIVI2 is ON state\\_x000D_
+ Registered devices less than 6.\\_x000D_
+ MD B is not connected to AIVI2 previously\\
+ AIVI2 is connected AA to MD A via MCH/Wireless\\_x000D_
+ Turn on Wifi and Bluetooth of MD and AIVI2\\
+ AIVI2 screen is AA screen.</t>
  </si>
  <si>
    <t>at step 1, we need to check the pop up to switch to MD B shown to cover this syRS as well
- Please correct copied/pasted issues at test purpose, precondition, steps, expected result to make consistent</t>
  </si>
  <si>
    <t>SyQT_FIT_H_AA_AutoConnectWireless_1002</t>
  </si>
  <si>
    <t>- Test Env. Information\\_x000D_
+ MD supports AA\\_x000D_
---------------------------------_x000D_
- Pre-Condition\\_x000D_
+ The AIVI2 is ON state\\_x000D_
+ HU is not on projecting of other device.\\_x000D_
+ Registered devices less than 6.\\_x000D_
+ AIVI2 is connected AA to MD previously and selected Launch before( refer to SyQT_FIT_H_AA_startFirstTime_1001)\\_x000D_
+ Turn on Wifi and Bluetooth of MD and AIVI2\\_x000D_
+ AIVI2 screen is Native screen.</t>
  </si>
  <si>
    <t>1. From AIVI2_x000D_
_x000D_
Settings ~&gt; more ~&gt; system ~&gt; Android Auto ~-~&gt; Enable Wireless Projection "ON"</t>
  </si>
  <si>
    <t>[ISSUE:14826796], [ISSUE:16215138],[SyRS-14836841]</t>
  </si>
  <si>
    <t>[ISSUE:17510921] - [SyRS-14836841],[ISSUE:17510948] - [SyRS-14826796],[ISSUE:17510954] - [SyRS-16215138]</t>
  </si>
  <si>
    <t>2.From AIVI2_x000D_
_x000D_
Settings ~-~&gt; Bluetooth ~-~&gt; +Pair new device in HU</t>
  </si>
  <si>
    <t>3. [From AIVI2|From%20AIVI2]_x000D_
_x000D_
~- HU starts AA projection automatically: display AA screen.</t>
  </si>
  <si>
    <t>SyQT_FIT_H_AA_StopwirelessOOR_1001</t>
  </si>
  <si>
    <t>1. Bring MD is out of wifi range</t>
  </si>
  <si>
    <t>1. [From AIVI2|From%20AIVI2]_x000D_
_x000D_
~- AA projection is stopped: HU displays Native UI screen and AA launcher icon is disable. .</t>
  </si>
  <si>
    <t>[ISSUE:14817460]</t>
  </si>
  <si>
    <t>[ISSUE:17510959] - [SyRS-14817460]</t>
  </si>
  <si>
    <t>SyQT_FIT_H_AA_Stopwireless_1003</t>
  </si>
  <si>
    <t>1. [From AIVI2|From%20AIVI2]_x000D_
_x000D_
~- AA projection is stopped: HU displays Native UI screen and AA launcher icon is disable.</t>
  </si>
  <si>
    <t>SyQT_FIT_H_AA_StopBGwireless_1002</t>
  </si>
  <si>
    <t>- Test Env. Information\\_x000D_
+ MD supports AA\\_x000D_
---------------------------------_x000D_
- Pre-Condition\\_x000D_
+ The AIVI2 is ON state\\_x000D_
+ AIVI2 is connected AA to MD  via Wireless\\_x000D_
+ AIVI2 screen is Native UI</t>
  </si>
  <si>
    <t>1. [From AIVI2|From%20AIVI2]_x000D_
_x000D_
 HU shall stop MD projection.  AA launcher icon is disable.</t>
  </si>
  <si>
    <t>SyQT_FIT_H_AA_StopBGwireless_1004</t>
  </si>
  <si>
    <t>1. [From AIVI2|From%20AIVI2]_x000D_
_x000D_
HU shall stop MD projection: AA launcher icon is disable.</t>
  </si>
  <si>
    <t>SyQT_FIT_H_AA_StartNativeHUWireless_1002</t>
  </si>
  <si>
    <t>'- Test Env. Information\\_x000D_
+ MD supports AA\\_x000D_
--------------------------------_x000D_
- Pre-Condition\\_x000D_
+ The AIVI2 is ON state\\_x000D_
+  AIVI2 is connected AA to MD via Wireless\\_x000D_
+  AIVI2 screen is AA screen.</t>
  </si>
  <si>
    <t>1. [From AIVI2|From%20AIVI2]_x000D_
_x000D_
~- Pause AA screen~, display AIVI2 Native screen.</t>
  </si>
  <si>
    <t>[ISSUE:14817449]</t>
  </si>
  <si>
    <t>[ISSUE:17510960] - [SyRS-14817449]</t>
  </si>
  <si>
    <t>SyQT_FIT_H_AA_StartNativeHUWireless_1004</t>
  </si>
  <si>
    <t>- Test Env. Information\\_x000D_
+ MD supports AA\\_x000D_
--------------------------------_x000D_
- Pre-Condition\\_x000D_
+  Setup Rear View Camera ready for display. Refer precondition of Test Case: https://acb.lge.com/cb/item/13354710_x000D_
+ The AIVI2 is ON state\\_x000D_
+  AIVI2 is connected to MD via Wireless\\_x000D_
+  AIVI2 screen is AA screen.</t>
  </si>
  <si>
    <t>SyQT_FIT_H_AA_ResumebyIconWifi_1002</t>
  </si>
  <si>
    <t>- Test Env. Information\\_x000D_
+ MD supports  AA\\_x000D_
--------------------------------_x000D_
- Pre-Condition\\_x000D_
+ The AIVI2 is ON state\\_x000D_
+ AIVI2 is connected AA to MD via Wireless\\_x000D_
+ AIVI2 screen is Native UI.</t>
  </si>
  <si>
    <t>[ISSUE:14833670]</t>
  </si>
  <si>
    <t>[ISSUE:17510963] - [SyRS-14833670]</t>
  </si>
  <si>
    <t>SyQT_FIT_H_AA_StopBGwirelessOffSPCX_1001</t>
  </si>
  <si>
    <t>1. [From AIVI2|From%20AIVI2] Go to Device Manager ~&gt; Device Lists~&gt; Tab on AA icon of MD</t>
  </si>
  <si>
    <t>1. [From AIVI2|From%20AIVI2]_x000D_
_x000D_
~- MD~'s projection is stopped: AA icon is White( Ready)</t>
  </si>
  <si>
    <t>[ISSUE:14835831]</t>
  </si>
  <si>
    <t>[ISSUE:17510966] - [SyRS-14835831]</t>
  </si>
  <si>
    <t>SyQT_FIT_H_AA_SwitchfromDMconnectviaMCH_1002</t>
  </si>
  <si>
    <t>- Test Env. Information\\_x000D_
_x000D_
+ MD A supports AA/CP\\_x000D_
_x000D_
+ MD B supports AA\\_x000D_
_x000D_
---------------------------------_x000D_
_x000D_
- Pre-Condition\\_x000D_
+ The AIVI2 is ON state\\_x000D_
+ MD B is connected as charge mode to AIVI2 via MCH( refer to SyQT_FIT_H_AA_LaunchpopupMCH_1002)\\_x000D_
+ AIVI2 is connected AA/CP to MD A via MCH/Wireless\\_x000D_
+ AIVI2 screen is Device List screen.</t>
  </si>
  <si>
    <t>1. [From AIVI2]_x000D_
\\_x000D_
Select MD B to start projection: tab on AA icon of MD B.</t>
  </si>
  <si>
    <t>1. [From AIVI2|From%20AIVI2]_x000D_
_x000D_
MD A~'s projection shall be stopped: AA/CP icon of MD A is white color~-Ready state._x000D_
_x000D_
MD B~'s projection shall be started: AA screen is displayed.</t>
  </si>
  <si>
    <t>[ISSUE:15033713], [ISSUE: 14824835]</t>
  </si>
  <si>
    <t>[ISSUE:17510793] - [SyRS-15033713],[ISSUE:17510915] - [SyRS-14824835]</t>
  </si>
  <si>
    <t>Peer. Reviewed,Peer. Updated,FIT. Reviewed,FIT. Updated,Delivered to FIT</t>
  </si>
  <si>
    <t>I think Precondition of MD B should be updated to "MD B is connected to HU via USB" only to avoid user confusing that at the same time, user can activates 2 CP/AA sessions</t>
  </si>
  <si>
    <t>SyQT_FIT_H_AA_SwitchfromDM_1003</t>
  </si>
  <si>
    <t>- Test Env. Information\\_x000D_
_x000D_
+ MD A supports AA\\_x000D_
_x000D_
+ MD B supports AA\\_x000D_
_x000D_
---------------------------------_x000D_
_x000D_
- Pre-Condition\\_x000D_
+ The AIVI2 is ON state\\_x000D_
+ MD B is connected as charge mode to AIVI2 via MCH( refer to SyQT_FIT_H_AA_LaunchpopupMCH_1002)\\_x000D_
+ AIVI2 is connected AA to MD A via MCH\\_x000D_
+ AIVI2 screen is Device List screen.</t>
  </si>
  <si>
    <t>1. [From AIVI2|From%20AIVI2]_x000D_
_x000D_
Select MD B to start projection: tab on AA icon of MD B.</t>
  </si>
  <si>
    <t>1. [From AIVI2|From%20AIVI2]_x000D_
_x000D_
MD A~'s projection shall be stop: MD A will be connected at Charge mode to AIVI2_x000D_
_x000D_
MD B~'s projection shall be started: AA icon of MD B is actived.</t>
  </si>
  <si>
    <t>[ISSUE:15033713]</t>
  </si>
  <si>
    <t>[ISSUE:17510793] - [SyRS-15033713]</t>
  </si>
  <si>
    <t>Peer. Reviewed,Peer. Updated,FIT. Reviewed,Delivered to FIT</t>
  </si>
  <si>
    <t>- Test Env. Information\\_x000D_
+ MD supports AA\\_x000D_
---------------------------------_x000D_
- Pre-Condition\\_x000D_
+ The AIVI2 is ON state\\_x000D_
+ AIVI2 is connected AA to MD  via MCH\\_x000D_
+ AIVI2 screen is Native UI</t>
  </si>
  <si>
    <t>[ISSUE:14827557]</t>
  </si>
  <si>
    <t>[ISSUE:17510794] - [SyRS-14827557]</t>
  </si>
  <si>
    <t>SyQT_FIT_H_AA_Factoryreset_1001</t>
  </si>
  <si>
    <t>- Test Env. Information\\_x000D_
+ MD supports AA_x000D_
---------------------------------_x000D_
- Pre-Condition\\_x000D_
+ The AIVI2 is ON state\\_x000D_
+ AIVI2 is connected AA to MD  via MCH\\_x000D_
+ AIVI2 screen is Setting Menu Screen.</t>
  </si>
  <si>
    <t>1. [From AIVI2]_x000D_
Select Factory Reset</t>
  </si>
  <si>
    <t>1. [From AIVI2]\\_x000D_
Launch pop up of MD is displayed</t>
  </si>
  <si>
    <t>[ISSUE:14836858]</t>
  </si>
  <si>
    <t>[ISSUE:17510883] - [SyRS-14836858]</t>
  </si>
  <si>
    <t>SyQT_FIT_H_AA_ModidyMode_1001</t>
  </si>
  <si>
    <t>- Test Env. Information\\_x000D_
+ MD supports AA\\_x000D_
---------------------------------_x000D_
- Pre-Condition\\_x000D_
+ The AIVI2 is ON state\\_x000D_
+ AIVI2 is connected AA to MD  via MCH/Wireless and and SPCX setting is ON_x000D_
+ AIVI2 screen is Device Manager screen.</t>
  </si>
  <si>
    <t>1. Plug in MD to HU via MCH.</t>
  </si>
  <si>
    <t>1. Display Launch pop up of MD</t>
  </si>
  <si>
    <t>[ISSUE:14824790]</t>
  </si>
  <si>
    <t>[ISSUE:17510891] - [SyRS-14824790]</t>
  </si>
  <si>
    <t>2. Select Don't Launch</t>
  </si>
  <si>
    <t>2. Store AA SPCX Setting values as OFF: Disable AA laucher icon.</t>
  </si>
  <si>
    <t>3. Go to Device Manager scren &gt;  touching CP laucher icon.</t>
  </si>
  <si>
    <t>3. Store CP SPCX Setting values as ON: enable CP laucher icon.</t>
  </si>
  <si>
    <t>SyQT_FIT_H_AA_Multitouch_1001</t>
  </si>
  <si>
    <t>- Test Env. Information\\_x000D_
+ MD supports AA\\_x000D_
+ AIVI2 HMI is displayed by touch screen.\\_x000D_
---------------------------------\\_x000D_
- Pre-Condition\\_x000D_
+ The AIVI2 is ON state\\_x000D_
+ AIVI2 is connected AA to MD  via MCH/ wireless\\_x000D_
+ AIVI2 screen is AA screen.</t>
  </si>
  <si>
    <t>1. [From AIVI2]\\_x000D_
Tab on Navigation icon.</t>
  </si>
  <si>
    <t>1. [From AIVI2]\\_x000D_
AA navigation screen is displayed.</t>
  </si>
  <si>
    <t>[ISSUE:14835782]</t>
  </si>
  <si>
    <t>[ISSUE:17510789] - [SyRS-14835782]</t>
  </si>
  <si>
    <t>2. Place two fingers on the screen and pinch in.</t>
  </si>
  <si>
    <t>2. AA Navigation screen be zoom out</t>
  </si>
  <si>
    <t>3. Place two fingers on the screen and stretch out.</t>
  </si>
  <si>
    <t>3. Aa Navigation screen be zoom in.</t>
  </si>
  <si>
    <t>SyQT_FIT_H_AA_ChangeiPodMode_1001</t>
  </si>
  <si>
    <t>- Test Env. Information\\_x000D_
+ MD A supports CP\\_x000D_
+ MD  B supports AA\\_x000D_
---------------------------------_x000D_
- Pre-Condition\\_x000D_
+ The AIVI2 is ON state\\_x000D_
+ AIVI2 is connected CP to MD B  via wireless\\_x000D_
+ AIVI2 screen is Native UI</t>
  </si>
  <si>
    <t>1. Turn off MD B's wifi</t>
  </si>
  <si>
    <t>1. AA projection of MD B changed to Ready state.</t>
  </si>
  <si>
    <t>[ISSUE:14824838]</t>
  </si>
  <si>
    <t>[ISSUE:17510904] - [SyRS-14824838]</t>
  </si>
  <si>
    <t>SyQT_FIT_H_AA_DisconnHFPcall_1001</t>
  </si>
  <si>
    <t>- Test Env. Information\\_x000D_
+ MD B supports AA\\_x000D_
+ MD A supports BT\\_x000D_
---------------------------------_x000D_
- Pre-Condition\\_x000D_
+ The AIVI2 is ON state\\_x000D_
+ MD A is connected to BT HFP\\_x000D_
+ AIVI2 is connected AA to MD B via MCH\\_x000D_
+ AIVI2 screen is AA screen.</t>
  </si>
  <si>
    <t>1. Disconnect BT HFP of MD A</t>
  </si>
  <si>
    <t>[ISSUE:14846806]</t>
  </si>
  <si>
    <t>[ISSUE:17510912] - [SyRS-14846806]</t>
  </si>
  <si>
    <t>2. Unlug MD B from HU_x000D_
( BT of MD A still in range)</t>
  </si>
  <si>
    <t>2. Keep HFP connection of MD B</t>
  </si>
  <si>
    <t>SyQT_FIT_H_AA_SwitchStartfromDM_1003</t>
  </si>
  <si>
    <t>- Test Env. Information\\_x000D_
+ MD A supports AA\\_x000D_
+ MD B supports AA\\_x000D_
---------------------------------- _x000D_
Pre-Condition\\_x000D_
+ The AIVI2 is ON state\\_x000D_
+ Registered devices less than 6.\\_x000D_
+ MD B is connected as charge mode to AIVI2( refer to SyQT_FIT_H_AA_LaunchpopupMCH_1002)\\_x000D_
+ AIVI2 is connected AA to MD A via MCH\\_x000D_
+ AIVI2 screen is AA screen of MD A</t>
  </si>
  <si>
    <t>1. [From AIVI2|CMDB:48612218]_x000D_
_x000D_
Touch Renault button._x000D_
_x000D_
.</t>
  </si>
  <si>
    <t>[ISSUE-14824835]</t>
  </si>
  <si>
    <t>[ISSUE:17510915] - [SyRS-14824835]</t>
  </si>
  <si>
    <t>1 - Error</t>
  </si>
  <si>
    <t>2. [From AIVI2|CMDB:48612218]_x000D_
_x000D_
Go to Device List screen.</t>
  </si>
  <si>
    <t>3. Select AA launcher icon of MD B.</t>
  </si>
  <si>
    <t>3. [From AIVI2|From%20AIVI2]_x000D_
_x000D_
~- Start AA projection of MD B: display AA screen._x000D_
_x000D_
~- Release AA session of MD A: MD A will be connected at Charge mode to AIVI2</t>
  </si>
  <si>
    <t>SyQT_FIT_H_AA_SwitchStartfromDM_1004</t>
  </si>
  <si>
    <t>- Test Env. Information\\_x000D_
+ MD A supports AA\\_x000D_
+ MD B supports CP\\_x000D_
---------------------------------- _x000D_
Pre-Condition\\_x000D_
+ The AIVI2 is ON state\\_x000D_
+ Registered devices less than 6.\\_x000D_
+ MD B is connected as charge mode to AIVI2 refer to SyQT_FIT_H_AA_LaunchpopupMCH_1002)\\_x000D_
+ AIVI2 is connected AA to MD A via MCH\\_x000D_
+ AIVI2 screen is AA screen of MD A</t>
  </si>
  <si>
    <t>1. [From AIVI2|From%20AIVI2]_x000D_
_x000D_
Touch Renault button</t>
  </si>
  <si>
    <t>3. Select CP launcher icon of MD B.</t>
  </si>
  <si>
    <t>3. [From AIVI2|From%20AIVI2]_x000D_
_x000D_
~- Start CP projection of MD B: display CP screen._x000D_
_x000D_
~- Release AA session of MD A: MD A will be connected at Charge mode to AIVI2</t>
  </si>
  <si>
    <t>SyQT_FIT_H_AA_OnOffSPCX_1003</t>
  </si>
  <si>
    <t>1.[From AIVI2]\\_x000D_
Tab on AA/CP icon of MD A.</t>
  </si>
  <si>
    <t>1. [From AIVI2|From%20AIVI2]_x000D_
_x000D_
~- MD A~'s AA/CP projecting is terminated: AA/CP icon of MD A changes to Ready( White color)_x000D_
_x000D_
~- AA does not operate on MD B</t>
  </si>
  <si>
    <t>[ISSUE:14825625], [ISSUE:14825622]</t>
  </si>
  <si>
    <t>[ISSUE:17510909] - [SyRS-14825622],[ISSUE:17510916] - [SyRS-14825625]</t>
  </si>
  <si>
    <t>2.[From AIVI2]\\_x000D_
Tab on AA icon of MD B.</t>
  </si>
  <si>
    <t>2. [From AIVI2]\\_x000D_
MD B's AA is started: AA screen is displayed.</t>
  </si>
  <si>
    <t>SyQT_FIT_AA_ConnWiFiBT_FirstTime_095</t>
  </si>
  <si>
    <t>- Test Env. Information\\_x000D_
+ MD supports AA\\_x000D_
--------------------------------- _x000D_
- Pre-Condition\\_x000D_
+ The AIVI2 is ON state\\_x000D_
+ HU is not on projecting of other device.\\_x000D_
+ MD is not connected to AIVI2 previously\\_x000D_
+ Registered devices less than 6.\\_x000D_
+ Turn on Wifi and Bluetooth of MD and AIVI2\\_x000D_
+ AIVI2 screen is Native UI.</t>
  </si>
  <si>
    <t>1. [From AIVI2]\\_x000D_
_x000D_
Settings ~&gt; more ~&gt; system ~&gt; Android Auto ~-~&gt; Enable Wireless Projection "ON"</t>
  </si>
  <si>
    <t>[ISSUE:15282541]</t>
  </si>
  <si>
    <t>[ISSUE:17511015] - [SyRS-15282541]</t>
  </si>
  <si>
    <t>2 - InvestigationIssue</t>
  </si>
  <si>
    <t>R1 (~7/15)</t>
  </si>
  <si>
    <t>2. Pair MD~'s BT with HU~'s BT</t>
  </si>
  <si>
    <t>3. Tap the Android Auto icon in Home screen</t>
  </si>
  <si>
    <t>3. [From AIVI2|From%20AIVI2]_x000D_
_x000D_
~- Start AA projection: display AA screen.</t>
  </si>
  <si>
    <t>SyQT_FIT_AA_ConnWiFiBT_StartHUByIcon_115</t>
  </si>
  <si>
    <t>- Test Env. Information\\_x000D_
+ MD supports AA\\_x000D_
--------------------------------_x000D_
- Pre-Condition\\_x000D_
+ The AIVI2 is ON state\\_x000D_
+ AIVI2 is connected AA to MD via Wireless_x000D_
(Refer to: https://acb.lge.com/cb/issue/15721705)_x000D_
+ AIVI2 is AAscreen</t>
  </si>
  <si>
    <t>[ISSUE:15282526]</t>
  </si>
  <si>
    <t>[ISSUE:17511016] - [SyRS-15282526]</t>
  </si>
  <si>
    <t>SyQT_FIT_AA_ConnWiFiBT_StartHPApp_108</t>
  </si>
  <si>
    <t>- Test Env. Information\\_x000D_
+ MD supports AA\\_x000D_
--------------------------------\\_x000D_
- Pre-Condition\\_x000D_
+ Setup Rear View Camera ready for display. Refer precondition of Test Case: https://acb.lge.com/cb/item/13354710\\_x000D_
+ The AIVI2 is ON state\\_x000D_
+ AIVI2 is connected AA to MD via Wireless_x000D_
(Refer to: https://acb.lge.com/cb/issue/15721705)_x000D_
+ AIVI2 is AA screen</t>
  </si>
  <si>
    <t>SyQT_FIT_AA_ConnWiFiBT_Stop_123</t>
  </si>
  <si>
    <t>- Test Env. Information\\_x000D_
+ MD supports AA\\_x000D_
--------------------------------_x000D_
- Pre-Condition\\_x000D_
+ The AIVI2 is ON state\\_x000D_
+ AIVI2 is connected AA to MD via Wireless_x000D_
(Refer to: https://acb.lge.com/cb/issue/15721705)_x000D_
+ AIVI2 is AA screen</t>
  </si>
  <si>
    <t>1. From MD_x000D_
_x000D_
Turn off MD~'s wifi</t>
  </si>
  <si>
    <t>1. [From AIVI2|From%20AIVI2]_x000D_
_x000D_
Release AA session: Display Native UI screen~, AA launch icon is disable.</t>
  </si>
  <si>
    <t>[ISSUE:15282551]</t>
  </si>
  <si>
    <t>[ISSUE:17511018] - [SyRS-15282551]</t>
  </si>
  <si>
    <t>SyQT_FIT_AA_ConnUSB_ResumeByIcon_015</t>
  </si>
  <si>
    <t>- Test Env. Information\\_x000D_
+ MD supports  AA\\_x000D_
--------------------------------_x000D_
- Pre-Condition\\_x000D_
+ The AIVI2 is ON state\\_x000D_
+ AIVI2 is connected AA to MD via USB\\_x000D_
(Refer to https://acb.lge.com/cb/issue/15721366)\\_x000D_
+ AIVI2 screen is Native UI.</t>
  </si>
  <si>
    <t>[ISSUE:15292306]</t>
  </si>
  <si>
    <t>[ISSUE:17510988] - [SyRS-15292306]</t>
  </si>
  <si>
    <t>SyQT_FIT_AA_ConnUSB_Stop_011</t>
  </si>
  <si>
    <t>- Test Env. Information\\_x000D_
+ MD supports AA\\_x000D_
--------------------------------_x000D_
- Pre-Condition\\_x000D_
+ The AIVI2 is ON state\\_x000D_
+ AIVI2 is connected AA to MD via USB\\_x000D_
(Refer to https://acb.lge.com/cb/issue/15721366)\\_x000D_
+  AIVI2 screen is AA screen.</t>
  </si>
  <si>
    <t>1. [From AIVI2]\\_x000D_
- Release AA session: disable AA launcher icon\\_x000D_
- Display AIVI2 Home screen.</t>
  </si>
  <si>
    <t>[ISSUE:15292309]</t>
  </si>
  <si>
    <t>[ISSUE:17510989] - [SyRS-15292309]</t>
  </si>
  <si>
    <t>SyQT_FIT_AA_ConnWiFiBT_ResumeByIcon_119</t>
  </si>
  <si>
    <t>- Test Env. Information\\_x000D_
+ MD supports  AA\\_x000D_
--------------------------------_x000D_
- Pre-Condition\\_x000D_
+ The AIVI2 is ON state\\_x000D_
+ AIVI2 is connected AA to MD via Wireless\\_x000D_
(Refer to: https://acb.lge.com/cb/issue/15721705)\\_x000D_
+ AIVI2 screen is Native UI.</t>
  </si>
  <si>
    <t>[ISSUE:15282558]</t>
  </si>
  <si>
    <t>[ISSUE:17511017] - [SyRS-15282558]</t>
  </si>
  <si>
    <t>SyQT_FIT_AA_Notification_Incomingcall_019_01</t>
  </si>
  <si>
    <t>- Test Env. Information\\_x000D_
+ MD A supports  AA\\_x000D_
+ MD A, MD B has valid sim card._x000D_
--------------------------------_x000D_
- Pre-Condition\\_x000D_
+ The AIVI2 is ON state\\_x000D_
+ AIVI2 is connected AA to MD via USB\\_x000D_
(Refer to: https://acb.lge.com/cb/issue/15721366)\\_x000D_
+ AIVI2 screen is Native UI.</t>
  </si>
  <si>
    <t>1. [From AIVI2]\\_x000D_
MD A receive a incomming phone call from MD B</t>
  </si>
  <si>
    <t>1. [From AIVI2]\\_x000D_
Incomming call notification shall be displayed.</t>
  </si>
  <si>
    <t>[ISSUE:15292284]</t>
  </si>
  <si>
    <t>[ISSUE:17510991] - [SyRS-15292284]</t>
  </si>
  <si>
    <t>SyQT_FIT_AA_Notification_ReceiptSMS_019_02</t>
  </si>
  <si>
    <t>1. [From AIVI2|From%20AIVI2]_x000D_
_x000D_
MD A receive a SMS message from MD B</t>
  </si>
  <si>
    <t>1. [From AIVI2|From%20AIVI2]_x000D_
_x000D_
SMS message notification shall be displayed.</t>
  </si>
  <si>
    <t>SyQT_FIT_AA_Notification_ReceiptSNS_019_03</t>
  </si>
  <si>
    <t>1. MD A receive a SNS message from MD B_x000D_
_x000D_
 ( recieve message from network carrier (191~, viettel++~,...)~, or Bank~, Goverment~, Social organizations...)</t>
  </si>
  <si>
    <t>1. [From AIVI2]\\_x000D_
SNS message notification shall be displayed.</t>
  </si>
  <si>
    <t>SyQT_FIT_AA_SupportVR_Start_1002</t>
  </si>
  <si>
    <t>- Test Env. Information\\_x000D_
+ MD supports  AA\\_x000D_
---------------------------------\\_x000D_
 Pre-Condition\\_x000D_
+ The AIVI2 is ON state\\_x000D_
+ AIVI2 is connected AA to MD via USB\\_x000D_
(Refer to: https://acb.lge.com/cb/issue/15721366)\\_x000D_
+ AIVI2 screen is AA VR screen( Long press PTT\\_x000D_
_x000D_
- ptt long press\\_x000D_
_x000D_
adb shell "echo -e -n '\ x83 \ x50 \ x10 \ xE1 \ x85 \ x80'&gt; / dev / vucs_simulator_rx"\\_x000D_
_x000D_
- ptt release\\_x000D_
_x000D_
adb shell "echo -e -n '\ x83 \ x50 \ x10 \ xE1 \ x85 \ x00'&gt; / dev / vucs_simulator_rx")</t>
  </si>
  <si>
    <t>1. [From adb shell|From%20adb%20shell]_x000D_
_x000D_
Short press PTT to active Native VR_x000D_
_x000D_
adb shell "echo ~-e ~-n ~'~\ x83 ~\ x50 ~\ x10 ~\ xE1 ~\ x85 ~\ x80~'~&gt; / dev / vucs~_simulator~_rx" ~| adb shell "echo ~-e ~-n ~'~\ x83 ~\ x50 ~\ x10 ~\ xE1 ~\ x85 ~\ x00~'~&gt; / dev / vucs~_simulator~_rx"</t>
  </si>
  <si>
    <t>1. [From AIVI2]\\_x000D_
Native VR cannot be start while AA VR is running</t>
  </si>
  <si>
    <t>[ISSUE:15291032]</t>
  </si>
  <si>
    <t>[ISSUE:17511009] - [SyRS-15291032]</t>
  </si>
  <si>
    <t>SyQT_FIT_AA_SupportVR_StartNativeVR_1005</t>
  </si>
  <si>
    <t>Test Env. Information\\_x000D_
 + MD supports AA\\_x000D_
 -------------------------------- _x000D_
- Pre-Condition\\ _x000D_
+ The AIVI2 is ON state\\_x000D_
+ AIVI2 is connected AA to MD via USB\\_x000D_
(Refer to: https://acb.lge.com/cb/issue/15721366)\\_x000D_
+ AIVI2 is AA screen</t>
  </si>
  <si>
    <t>1. [From adb shell|From%20adb%20shell]_x000D_
_x000D_
Short press PTT_x000D_
_x000D_
adb shell "echo ~-e ~-n ~'~\ x83 ~\ x50 ~\ x10 ~\ xE1 ~\ x85 ~\ x80~'~&gt; / dev / vucs~_simulator~_rx" ~| adb shell "echo ~-e ~-n ~'~\ x83 ~\ x50 ~\ x10 ~\ xE1 ~\ x85 ~\ x00~'~&gt; / dev / vucs~_simulator~_rx"</t>
  </si>
  <si>
    <t>1. [From AIVI2|From%20AIVI2]_x000D_
_x000D_
Native VR shall be started: display Native VR screen.</t>
  </si>
  <si>
    <t>SyQT_FIT_AA_SupportVR_Start_1003</t>
  </si>
  <si>
    <t>- Test Env. Information\\_x000D_
+ MD supports  AA\\_x000D_
--------------------------------\\_x000D_
- Pre-Condition\\_x000D_
+ The AIVI2 is ON state\\_x000D_
+ AIVI2 is connected AA to MD via USB\\_x000D_
(Refer to: https://acb.lge.com/cb/issue/15721366)\\_x000D_
+ AIVI2 is AA screen</t>
  </si>
  <si>
    <t>1. [From adb shell]\\_x000D_
Long press PTT\\_x000D_
- ptt long press\\_x000D_
adb shell "echo -e -n '\ x83 \ x50 \ x10 \ xE1 \ x85 \ x80'&gt; / dev / vucs_simulator_rx"\\_x000D_
- ptt release\\_x000D_
adb shell "echo -e -n '\ x83 \ x50 \ x10 \ xE1 \ x85 \ x00'&gt; / dev / vucs_simulator_rx"</t>
  </si>
  <si>
    <t>1. [From AIVI2|From%20AIVI2]_x000D_
_x000D_
Google Assistant shall be started</t>
  </si>
  <si>
    <t>2. End Google Assitant</t>
  </si>
  <si>
    <t>3. ~[From AIVI2~]~\~\_x000D_
_x000D_
Long press VR</t>
  </si>
  <si>
    <t>3. [From AIVI2|From%20AIVI2]_x000D_
_x000D_
Google Assistant shall be started</t>
  </si>
  <si>
    <t>4. End Goolge assitant</t>
  </si>
  <si>
    <t>5. ~[From MD~]~\~\_x000D_
_x000D_
Long press Mic icon</t>
  </si>
  <si>
    <t>5. [From AIVI2|From%20AIVI2]_x000D_
_x000D_
Google Assistant shall be started</t>
  </si>
  <si>
    <t>SyQT_FIT_AIVI2_CP_ConnUSB_144</t>
  </si>
  <si>
    <t>- Test Env. Information\\_x000D_
+ MD supports Android Auto( AA)\\_x000D_
--------------------------------_x000D_
- Pre-Condition\\_x000D_
+ The AIVI2 is ON state\\</t>
  </si>
  <si>
    <t>1. Connect Android phone to AIVI2 via USB.</t>
  </si>
  <si>
    <t>1. Android projection status will be update in log tool:\\_x000D_
EX: 05-15 03:35:04.597 1577 2967 D CAR.PROJECTION: updateProjectionStatus, status: ProjectionStatus{mPackageName='com.google.android.embedded.projection', mState=1, mTransport=0, mConnectedMobileDevices=[MobileDevice{mId=2, mName='name of connected device', mAvailableTransports=[1], mProjecting=false, (has extras)}]}, token: android.os.BinderProxy@6193885: com.android.car</t>
  </si>
  <si>
    <t>[ISSUE:15292296]</t>
  </si>
  <si>
    <t>[ISSUE:17510985] - [SyRS-15292296]</t>
  </si>
  <si>
    <t>SyQT_FIT_AIVI_AA_ConnUSB_003</t>
  </si>
  <si>
    <t>- Test Env. Information\\_x000D_
+ MD supports AA\\_x000D_
--------------------------------_x000D_
- Pre-Condition\\_x000D_
+ The AIVI2 is ON state\\_x000D_
+ HU is not on projecting of other device._x000D_
+  MD is not connected to AIVI2 previously\\_x000D_
+ Registered devices less than 6.</t>
  </si>
  <si>
    <t>1. Connect MD to AIVI2 via USB.</t>
  </si>
  <si>
    <t>1. [From AIVI2|From%20AIVI2]_x000D_
_x000D_
~- Display Launch pop up with 2 options:_x000D_
_x000D_
Launch/Don~'t Launch.</t>
  </si>
  <si>
    <t>[ISSUE:15292310]</t>
  </si>
  <si>
    <t>[ISSUE:17510986] - [SyRS-15292310]</t>
  </si>
  <si>
    <t>2. [From AIVI2]_x000D_
- Select "Launch" in the pop up display</t>
  </si>
  <si>
    <t>2. [From AIVI2]\\_x000D_
- Start AA projection: display AA screen.</t>
  </si>
  <si>
    <t>SyQT_FIT_AIVI_AA_ConnUSB_012</t>
  </si>
  <si>
    <t>- Test Env. Information\\_x000D_
+ MD supports AA\\_x000D_
--------------------------------_x000D_
- Pre-Condition\\_x000D_
+ The AIVI2 is ON state\\_x000D_
+  AIVI2 is connected to MD via USB\\_x000D_
+  AIVI2 screen is AA screen.</t>
  </si>
  <si>
    <t>[ISSUE:15292308]</t>
  </si>
  <si>
    <t>[ISSUE:17510987] - [SyRS-15292308]</t>
  </si>
  <si>
    <t>SyQT_FIT_AIVI_AA_ConnUSB_106</t>
  </si>
  <si>
    <t>- Test Env. Information\\_x000D_
+ MD supports AA\\_x000D_
--------------------------------_x000D_
- Pre-Condition\\_x000D_
+  Setup Rear View Camera ready for display. Refer precondition of Test Case: https://acb.lge.com/cb/item/13354710_x000D_
+ The AIVI2 is ON state\\_x000D_
+  AIVI2 is connected to MD via USB\\_x000D_
+  AIVI2 screen is AA screen.</t>
  </si>
  <si>
    <t>1. [From CAN tool]\\_x000D_
- Send signal:\\_x000D_
VehicleSpeed = 0\\_x000D_
_x000D_
VehicleStates = 5 (IgnitionLevel ) \\_x000D_
RearGearEngaged = 2 (engaged)</t>
  </si>
  <si>
    <t>1. [From AIVI2|From%20AIVI2]_x000D_
_x000D_
~-  AA screen is disappeared~,_x000D_
_x000D_
~- Display rear view camera on the screen</t>
  </si>
  <si>
    <t xml:space="preserve">thanhna.nguyen:
- Should add command line in step 1
- Should give the comment the check play music
</t>
  </si>
  <si>
    <t>SyQT_FIT_AA_Media_ListentomusicbyVR_121</t>
  </si>
  <si>
    <t>Test Env. Information\\_x000D_
+ MD supports Android Auto(AA) and has internet connection\\_x000D_
+ Speakers of AIVI2 are available for using\\_x000D_
+ Microphone of AIVI2 is available for using\\_x000D_
- Pre-Condition\\_x000D_
+ The AIVI2 system is ON state\\_x000D_
+ MD is connected AA to AIVI2 via USB\\_x000D_
(Refer to: https://acb.lge.com/cb/issue/15721366)\\_x000D_
+ The AIVI2 screen is displayed AA screen</t>
  </si>
  <si>
    <t>1. Start Ok Google\\_x000D_
(By pressing microphone button on MD/AIVI2/Long pressing PTT button on MFL)</t>
  </si>
  <si>
    <t>1. [On AIVI2]:\\_x000D_
Ok Google is started</t>
  </si>
  <si>
    <t>[ISSUE:15292097]</t>
  </si>
  <si>
    <t>[ISSUE:17510993] - [SyRS-15292097]</t>
  </si>
  <si>
    <t>2. [On AIVI2]:\\_x000D_
Say " Play some music"</t>
  </si>
  <si>
    <t>2. [On AIVI2]: \\_x000D_
- Display: Music is played \\_x000D_
- Sound: Music is hearable</t>
  </si>
  <si>
    <t>SyQT_FIT_AA_SMS_SendSMSbyvoice_1003</t>
  </si>
  <si>
    <t>Test Env. Information\\_x000D_
- An AA device, which has internet connection, activates the sim card and has saved some contacts in Contacts list ( Ex: My Mom...)\\_x000D_
- Speakers of AIVI2 are available for using\\_x000D_
- Microphone of AIVI2 is available for using\\_x000D_
Pre-Condition\\_x000D_
- The AIVI2 system is ON state\\_x000D_
- AA device is connected AA to AIVI2 via USB\\_x000D_
(Refer to: https://acb.lge.com/cb/issue/15721366)\\_x000D_
- Android Auto screen is displaying in the AIVI2 screen</t>
  </si>
  <si>
    <t>1. Start Google Assistant\\_x000D_
(By pressing microphone button on MD/AIVI2/Long pressing PTT button on Steeling wheel)</t>
  </si>
  <si>
    <t>1. [On AIVI2]:\\_x000D_
Google Assistant is started</t>
  </si>
  <si>
    <t>[ISSUE:15292094]</t>
  </si>
  <si>
    <t>hang2.vu,oanh2.do</t>
  </si>
  <si>
    <t>[ISSUE:17510996] - [SyRS-15292094]</t>
  </si>
  <si>
    <t>2. [On AIVI2]:\\_x000D_
Say " Send a message to My mom"</t>
  </si>
  <si>
    <t>2. [On AIVI2]: \\_x000D_
Google Assistant will find the contact and ask user about the content of the message</t>
  </si>
  <si>
    <t>3. Say "I will come back home late "</t>
  </si>
  <si>
    <t>3. [On AIVI2]: \\_x000D_
Google Assistant will confirm with user about the content of the message and ask user to send the message or not</t>
  </si>
  <si>
    <t>4. Say "Yes"</t>
  </si>
  <si>
    <t>4. Message is sent successfully</t>
  </si>
  <si>
    <t>SyQT_FIT_AA_SMS_SendSMSbyvoice_1004</t>
  </si>
  <si>
    <t>1. Open Message application on the Android Auto context</t>
  </si>
  <si>
    <t>1. [On AIVI2]: \\_x000D_
Message application is opened</t>
  </si>
  <si>
    <t>hang2.vu,hang2.vu,oanh2.do</t>
  </si>
  <si>
    <t>2. [On AIVI2]:\\_x000D_
Click on "New message" icon</t>
  </si>
  <si>
    <t>2. [On AIVI2]: \\_x000D_
Google Assistant will start and ask user about the contact name who will receive the message</t>
  </si>
  <si>
    <t>3. [On AIVI2]:\\_x000D_
Say " Send a message to My mom"</t>
  </si>
  <si>
    <t>3. [On AIVI2]: \\_x000D_
Google Assistant will find the contact and ask user about the content of the message</t>
  </si>
  <si>
    <t>4. Say "I will come back home late "</t>
  </si>
  <si>
    <t>4. [On AIVI2]: \\_x000D_
Google Assistant will confirm with user about the content of the message and ask user to send the message or not</t>
  </si>
  <si>
    <t>5. Say "Yes"</t>
  </si>
  <si>
    <t>5. Message is sent successfully</t>
  </si>
  <si>
    <t>SyQT_FIT_AA_SMS_DisplaySMS_027</t>
  </si>
  <si>
    <t>Test Env. Information\\_x000D_
- A MD activates the sim card\\_x000D_
- An AA device activates the sim card\\_x000D_
Pre-Condition\\_x000D_
- The AIVI2 system is ON state\\_x000D_
- MD is connected AA to AIVI2 via USB\\_x000D_
(Refer to: https://acb.lge.com/cb/issue/15721366)\\_x000D_
- Android Auto screen is displaying on AIVI2</t>
  </si>
  <si>
    <t>1. Use the second MD to send a text message to the connected AA device</t>
  </si>
  <si>
    <t>1._x000D_
_x000D_
~[On AIVI2~]:_x000D_
_x000D_
A notification of the SMS received in MD is displayed_x000D_
_x000D_
The message will be read and replied through VR</t>
  </si>
  <si>
    <t>[ISSUE:15292096]</t>
  </si>
  <si>
    <t>[ISSUE:17510997] - [SyRS-15292096]</t>
  </si>
  <si>
    <t>Thanhna.nguyen:
Can merge TC for both incoming and out-going call</t>
  </si>
  <si>
    <t>SyQT_FIT_AA_Phonecall_Displayoutgoingandincomingcall_1003</t>
  </si>
  <si>
    <t>Test Env. Information\\_x000D_
- MD 1 activates the sim card\\_x000D_
- An AA device activates the sim card and has saved the MD 1's phone number in contacts\\_x000D_
Pre-Condition\\_x000D_
- The AIVI2 system is ON state\\\\_x000D_
- AA device is connected AA to AIVI2 via USB\\_x000D_
(Refer to: https://acb.lge.com/cb/issue/15721366)\\_x000D_
- Android Auto screen is displaying on AIVI2</t>
  </si>
  <si>
    <t>1. Using the connected AA device  to make a phone call to MD1</t>
  </si>
  <si>
    <t>1. [On AIVI2]: \\_x000D_
The caller name of the outgoing call is displayed</t>
  </si>
  <si>
    <t>[ISSUE:15291984]</t>
  </si>
  <si>
    <t>[ISSUE:17511007] - [SyRS-15291984]</t>
  </si>
  <si>
    <t>SyQT_FIT_AA_Phonecall_Displayoutgoingandincomingcall_1004</t>
  </si>
  <si>
    <t>Test Env. Information\\_x000D_
- A MD 1 activates the sim card\\_x000D_
- An AA device activates the sim card and no some contacts saved\\_x000D_
Pre-Condition\\_x000D_
- The AIVI2 system is ON state\\_x000D_
- AA is connected AA to AIVI2 via USB\\_x000D_
(Refer to: https://acb.lge.com/cb/issue/15721366)\\_x000D_
- Android Auto screen is displaying on AIVI2</t>
  </si>
  <si>
    <t>1. [On AIVI2]: \\_x000D_
The  phone number of the outgoing call is displayed</t>
  </si>
  <si>
    <t>SyQT_FIT_AA_Phonecall_Displayoutgoingandincomingcall_1025</t>
  </si>
  <si>
    <t>Test Env. Information\\_x000D_
- MD 1 activates the sim card\\_x000D_
- An AA device activates the sim card and has saved the MD 1's phone number in contacts\\_x000D_
Pre-Condition\\_x000D_
- The AIVI2 system is ON state\\_x000D_
- AA device is connected AA to AIVI2 via USB\\_x000D_
(Refer to: https://acb.lge.com/cb/issue/15721366)\\_x000D_
- Android Auto screen is displaying on AIVI2</t>
  </si>
  <si>
    <t>1. Using MD 1 to make a phone call to the connected AA device</t>
  </si>
  <si>
    <t>1. [On AIVI2]: \\_x000D_
The caller name of the incoming call is displayed</t>
  </si>
  <si>
    <t>SyQT_FIT_AA_Phonecall_Displayoutgoingandincomingcall_1026</t>
  </si>
  <si>
    <t>Test Env. Information\\_x000D_
- A MD activates the sim card\\_x000D_
- An AA device activates the sim card and no some contacts saved\\_x000D_
Pre-Condition\\_x000D_
- The AIVI2 system is ON state\\_x000D_
- AA device is connected AA to AIVI2 via USB\\_x000D_
(Refer to: https://acb.lge.com/cb/issue/15721366)\\_x000D_
- Android Auto screen is displaying on AIVI2</t>
  </si>
  <si>
    <t>1. Using the second MD, make a phone call to the connected CP device</t>
  </si>
  <si>
    <t>1. [On AIVI2]: \\_x000D_
The  phone number of the incoming call is displayed</t>
  </si>
  <si>
    <t>SyQT_FIT_AA_Phonecall_Contact_146</t>
  </si>
  <si>
    <t>Test Env. Information\\_x000D_
- An AA device which is having some contacts saved already \\_x000D_
Pre-Condition\\_x000D_
- The AIVI2 system is ON state\\_x000D_
- MD is connected AA to AIVI2 via USB\\_x000D_
(Refer to: https://acb.lge.com/cb/issue/15721366)\\_x000D_
- Android Auto screen is displaying on AIVI2</t>
  </si>
  <si>
    <t>1. [On AIVI2]:\\_x000D_
Click on "Phone" icon</t>
  </si>
  <si>
    <t>1. [On AIVI2]:\\_x000D_
AA phone is displayed</t>
  </si>
  <si>
    <t>[ISSUE:15291959]</t>
  </si>
  <si>
    <t>oanh2.do,oanh2.do</t>
  </si>
  <si>
    <t>[ISSUE:17511000] - [SyRS-15291959]</t>
  </si>
  <si>
    <t>2. [On AIVI2]:\\_x000D_
Click on "Contacts" icon</t>
  </si>
  <si>
    <t>2. [On AIVI2]:\\_x000D_
All contacts are displayed</t>
  </si>
  <si>
    <t>SyQT_FIT_AA_Phonecall_CallHistory_145</t>
  </si>
  <si>
    <t>Test Env. Information\\_x000D_
- An AA device which is having some call histories: Miss calls, incoming calls, outgoing calls\\_x000D_
Pre-Condition\\_x000D_
- The AIVI2 system is ON state\\_x000D_
- MD is connected AA to AIVI2 via USB\\_x000D_
(Refer to: https://acb.lge.com/cb/issue/15721366)\\_x000D_
- Android Auto screen is displaying on AIVI2</t>
  </si>
  <si>
    <t>[ISSUE:15291962]</t>
  </si>
  <si>
    <t>[ISSUE:17511001] - [SyRS-15291962]</t>
  </si>
  <si>
    <t>6 - NotUpdate</t>
  </si>
  <si>
    <t>2. [On AIVI2]:\\_x000D_
Click on "Recents" icon</t>
  </si>
  <si>
    <t>2. [On AIVI2|On%20AIVI2]:_x000D_
_x000D_
All recent calls are displayed with the according information: Miss calls~, incoming calls~, outgoing calls</t>
  </si>
  <si>
    <t>SyQT_FIT_AA_Phonecall_Receiveacall_1007</t>
  </si>
  <si>
    <t>Test Env. Information\\_x000D_
- A MD activates the sim card\\_x000D_
- An AA device activates the sim card\\_x000D_
- Speakers of AIVI2 are available for using\\_x000D_
- Microphone of AIVI2 is available for using\\_x000D_
Precondition\\_x000D_
- The AIVI2 system is ON state\\_x000D_
- AA device is connected AA to AIVI2 via USB\\_x000D_
(Refer to: https://acb.lge.com/cb/issue/15721366)\\_x000D_
- The AIVI2 is displaying Android Auto on the screen</t>
  </si>
  <si>
    <t>1. Use the second MD to make a call to the connected AA device</t>
  </si>
  <si>
    <t>1. [On AIVI2]:\\_x000D_
An incoming call is displayed</t>
  </si>
  <si>
    <t>[ISSUE:15291965]</t>
  </si>
  <si>
    <t>[ISSUE:17511002] - [SyRS-15291965]</t>
  </si>
  <si>
    <t>2. [On AIVI2]:\\_x000D_
Touch "Accept" icon</t>
  </si>
  <si>
    <t>2. [On AIVI2]:\\_x000D_
The call is connected\\_x000D_
Display: The call is ongoing\\_x000D_
Sound: The caller's voice is hearable</t>
  </si>
  <si>
    <t>SyQT_FIT_AA_Phonecall_Receiveacall_1008</t>
  </si>
  <si>
    <t>Test Env. Information\\_x000D_
- A MD activates the sim card\\_x000D_
- An AA device activates the sim card\\_x000D_
- Speakers of AIVI2 are available for using\\_x000D_
- Microphone of AIVI2 is available for using\\_x000D_
Precondition\\_x000D_
- The AIVI2 system is ON state\\_x000D_
- MD is connected AA to AIVI2 via USB\\_x000D_
(Refer to: https://acb.lge.com/cb/issue/15721366)\\_x000D_
- The AIVI2 is displaying Android Auto on the screen</t>
  </si>
  <si>
    <t>2. [On MD]:_x000D_
\\_x000D_
_x000D_
Touch "Accept" icon</t>
  </si>
  <si>
    <t>2. [On AIVI2|On%20AIVI2]:_x000D_
_x000D_
The call is connected_x000D_
_x000D_
Display: The call is ongoing_x000D_
_x000D_
Sound: The caller~'s voice is hearable</t>
  </si>
  <si>
    <t>SyQT_FIT_AA_Phonecall_Makeacallbytouch_1011</t>
  </si>
  <si>
    <t>[ISSUE:15291968]</t>
  </si>
  <si>
    <t>[ISSUE:17511003] - [SyRS-15291968]</t>
  </si>
  <si>
    <t>2. [On AIVI2]:\\_x000D_
Click on "Keypad" icon</t>
  </si>
  <si>
    <t>2. [On AIVI2]:\\_x000D_
The dial screen is displayed</t>
  </si>
  <si>
    <t>3. [On AIVI2]:\\_x000D_
Input Phone number</t>
  </si>
  <si>
    <t>3. [On AIVI2]:\\_x000D_
The inputted phone number is displayed</t>
  </si>
  <si>
    <t>4. [On AIVI2]:\\_x000D_
Click on "Call" icon</t>
  </si>
  <si>
    <t>4. [On AIVI2]:\\_x000D_
The call is made successfully\\_x000D_
Display: The outgoing call is displayed\\_x000D_
Sound: Sound is hearable</t>
  </si>
  <si>
    <t>SyQT_FIT_AA_Phonecall_Makeacallbytouch_1012</t>
  </si>
  <si>
    <t>1. [On MD]:\\_x000D_
Click on "Phone" icon</t>
  </si>
  <si>
    <t>2. [On MD]:\\_x000D_
Click on "Keypad" icon</t>
  </si>
  <si>
    <t>3. [On MD]:\\_x000D_
Input Phone number</t>
  </si>
  <si>
    <t>4. [On MD]:\\_x000D_
Click on "Call" icon</t>
  </si>
  <si>
    <t>4. [On AIVI2]:\\_x000D_
The call is made successfully_x000D_
Display: The outgoing call is displayed_x000D_
Sound: Sound is hearable</t>
  </si>
  <si>
    <t>SyQT_FIT_AA_Phonecall_MakeacallbyVoice_132</t>
  </si>
  <si>
    <t>Test Env. Information\\_x000D_
+ MD supports Android Auto which has already saved some contacts (Example: Mom) and has internet connection\\_x000D_
+ Speakers of AIVI2 are available for using\\_x000D_
+ Microphone of AIVI2 is available for using\\_x000D_
Precondition:\\_x000D_
- The AIVI2 system is ON state\\_x000D_
- MD is connected AA to AIVI2 via USB\\_x000D_
(Refer to: https://acb.lge.com/cb/issue/15721366)\\_x000D_
- The AIVI2 is displaying Android Auto on the screen</t>
  </si>
  <si>
    <t>1. Start Hey Google\\_x000D_
(By pressing microphone button on MD/AIVI2/Long pressing PTT button on Steeling wheel)</t>
  </si>
  <si>
    <t>1. [On AIVI2]: \\_x000D_
Hey Google is started</t>
  </si>
  <si>
    <t>[ISSUE:15291971]</t>
  </si>
  <si>
    <t>[ISSUE:17511004] - [SyRS-15291971]</t>
  </si>
  <si>
    <t>2. [On AIVI2]:\\_x000D_
Say "Call Mom"</t>
  </si>
  <si>
    <t>2. [On AIVI2]: \\_x000D_
- Display: the outgoing call is displayed\\_x000D_
- Sound: Sound is hearable</t>
  </si>
  <si>
    <t>SyQT_FIT_AA_Phonecall_EndCall_1010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</si>
  <si>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User is in an outgoing AA call</t>
  </si>
  <si>
    <t>1. [On Steeling wheel]:\\_x000D_
Run the command line: adb shell input keyevent KEYCODE_ENDCALL</t>
  </si>
  <si>
    <t>1. [On AIVI2]:\\_x000D_
The call is ended</t>
  </si>
  <si>
    <t>[ISSUE:15291974]</t>
  </si>
  <si>
    <t>[ISSUE:17511005] - [SyRS-15291974]</t>
  </si>
  <si>
    <t>SyQT_FIT_AA_Phonecall_EndCall_1011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</si>
  <si>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User is in an ongoing AA call</t>
  </si>
  <si>
    <t>SyQT_FIT_AA_Phonecall_EndCall_1012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</si>
  <si>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User is in an incoming AA call</t>
  </si>
  <si>
    <t>SyQT_FIT_AA_Phonecall_EndCall_1013</t>
  </si>
  <si>
    <t>Test Env. Information\\_x000D_
+ An AA device activates the sim card\\_x000D_
+ Speakers of AIVI2 are available for using\\_x000D_
+ 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outgoing AA call</t>
  </si>
  <si>
    <t>1. [On AIVI2]:\\_x000D_
Press "End Call" icon</t>
  </si>
  <si>
    <t>SyQT_FIT_AA_Phonecall_EndCall_1014</t>
  </si>
  <si>
    <t>Test Env. Information\\_x000D_
+ An AA device activates the sim card\\_x000D_
+ Speakers of AIVI2 are available for using\\_x000D_
+ 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ongoing AA call</t>
  </si>
  <si>
    <t>SyQT_FIT_AA_Phonecall_EndCall_1015</t>
  </si>
  <si>
    <t>Test Env. Information\\_x000D_
+ An AA device activates the sim card\\_x000D_
+ Speakers of AIVI2 are available for using\\_x000D_
+ 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incoming AA call</t>
  </si>
  <si>
    <t>SyQT_FIT_AA_Phonecall_EndCall_1016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</si>
  <si>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outgoing AA call</t>
  </si>
  <si>
    <t>1. [On MD]:\\_x000D_
Press "End Call" icon</t>
  </si>
  <si>
    <t>SyQT_FIT_AA_Phonecall_EndCall_1017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</si>
  <si>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ongoing AA call</t>
  </si>
  <si>
    <t>SyQT_FIT_AA_Phonecall_EndCall_1018</t>
  </si>
  <si>
    <t>Test Env. Information\\_x000D_
+ An AA device activates the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incoming AA call</t>
  </si>
  <si>
    <t>SyQT_FIT_AA_Phonecall_Controlvolume_1022</t>
  </si>
  <si>
    <t>Test Env. Information\\_x000D_
+ AA device has mobile data sim card\\_x000D_
+ Speakers of AIVI2 are available for using\\_x000D_
+Microphone of AIVI2 is available for using\\_x000D_
- Pre-Condition\\_x000D_
+ the AIVI2 system is ON state\\_x000D_
+ AA device is connected AA to AIVI2 via USB\\_x000D_
(Refer to: https://acb.lge.com/cb/issue/15721366)\\_x000D_
+ The AIVI2 is displaying Android Auto ON the screen\\_x000D_
+ User is in an outgoing/ongoing AA call</t>
  </si>
  <si>
    <t>1. Change volume level</t>
  </si>
  <si>
    <t>1. [On AIVI2]:\\_x000D_
Display: the volume level overlay\\_x000D_
Sound: Call volume is changed</t>
  </si>
  <si>
    <t>[ISSUE:15291980]</t>
  </si>
  <si>
    <t>[ISSUE:17511006] - [SyRS-15291980]</t>
  </si>
  <si>
    <t>SyQT_FIT_AA_Nav_Destinationsearch_1003</t>
  </si>
  <si>
    <t>Test Env. Information_x000D_
+ An AA device has internet connection_x000D_
- Pre-Condition_x000D_
+ The AIVI2 system is ON state_x000D_
+ AA device is connected AA to AIVI2 via USB_x000D_
(Refer to: https://acb.lge.com/cb/issue/15721366)\\+ AA Nav is displaying on the AIVI2</t>
  </si>
  <si>
    <t>1. [On AIVI2]:\\_x000D_
Input a destination into search textbox</t>
  </si>
  <si>
    <t>1. [On AIVI2]:\\_x000D_
- The destination is searched successfully\\_x000D_
- AA Nav provides the route for destination</t>
  </si>
  <si>
    <t>[ISSUE:15290719]</t>
  </si>
  <si>
    <t>[ISSUE:17511011] - [SyRS-15290719]</t>
  </si>
  <si>
    <t>SyQT_FIT_AA_Nav_Destinationsearch_1004</t>
  </si>
  <si>
    <t>Test Env. Information\\_x000D_
+ MD supports Android Auto and has internet connection\\_x000D_
+ Speakers of AIVI2 are available for using\\_x000D_
+Microphone of AIVI2 is available for using\\_x000D_
- Pre-Condition\\_x000D_
+ The AIVI2 system is ON state\\\_x000D_
+ MD is connected AA to AIVI2 via USB\\_x000D_
(Refer to: https://acb.lge.com/cb/issue/15721366)\\_x000D_
+ AA Nav is displaying on the AIVI2</t>
  </si>
  <si>
    <t>1. Start Google Assistant\\_x000D_
(By pressing microphone button on MD/AIVI2/Long pressing PTT button on MFL)</t>
  </si>
  <si>
    <t>1. [On AIVI2]:\\_x000D_
Display content "What can I help you with?"</t>
  </si>
  <si>
    <t>2. [On AIVI2|On%20AIVI2]:_x000D_
_x000D_
Say "Give me directions to Pham Hung street</t>
  </si>
  <si>
    <t>2. [On AIVI2|On%20AIVI2]:_x000D_
_x000D_
~- The destination is searched successfully_x000D_
_x000D_
~- AA Nav provides the route for destination</t>
  </si>
  <si>
    <t>SyQT_FIT_AA_Audio_Volumeoverlay_075</t>
  </si>
  <si>
    <t>Test Env. Information\\_x000D_
+ MD supports Android Auto and has internet connection\\_x000D_
+ Speakers of AIVI2 are available for using\\_x000D_
+ Microphone of AIVI2 is available for using\\_x000D_
- Pre-Condition\\_x000D_
+ The AIVI2 system is ON state\\\_x000D_
+ MD is connected Android Auto to the AIVI2\\_x000D_
+ Music from AA app is playing and displaying on the AIVI2</t>
  </si>
  <si>
    <t>1. Change volume by command_x000D_
\\_x000D_
(adb shell input keyevent KEYCODE~_VOLUME~_DOWN)</t>
  </si>
  <si>
    <t>1. [On AIVI2]:\\_x000D_
- Sound: Music volume level decreased by 1 level_x000D_
\\_x000D_
_x000D_
- Display Volume bar</t>
  </si>
  <si>
    <t>[ISSUE:15283793]</t>
  </si>
  <si>
    <t>[ISSUE:17511013] - [SyRS-15283793]</t>
  </si>
  <si>
    <t>2. Start Google Assistant\\_x000D_
(By pressing microphone button on MD/AIVI2/Long pressing PTT button on MFL)</t>
  </si>
  <si>
    <t>2. [On AIVI2]: \\_x000D_
Display content "What can I help you with?"</t>
  </si>
  <si>
    <t>3. While Google Assistant is active\\_x000D_
 Change volume by command_x000D_
\\_x000D_
(adb shell input keyevent KEYCODE~_VOLUME~_UP)</t>
  </si>
  <si>
    <t>3. [On AIVI2]:\\_x000D_
- Sound: Google Assistant volume level decreased by 1 level_x000D_
\\_x000D_
_x000D_
- Display Volume bar</t>
  </si>
  <si>
    <t>4. [On AIVI2]: \\_x000D_
End Google Assistant</t>
  </si>
  <si>
    <t>4. [On AIVI2]: \\_x000D_
Google Assistant is ended</t>
  </si>
  <si>
    <t>5. [On AIVI2]: \\_x000D_
Make a call_x000D_
 (Out going call/ incoming call/ On going call)</t>
  </si>
  <si>
    <t>5. [On AIVI2]:\\_x000D_
The call (Out going call/ incoming call/ On going call) is displayed</t>
  </si>
  <si>
    <t>6. While on the call\\_x000D_
Change volume by command_x000D_
\\_x000D_
(adb shell input keyevent KEYCODE~_VOLUME~_DOWN)</t>
  </si>
  <si>
    <t>6. [On AIVI2]:\\_x000D_
- Sound: Call volume level decreased by 1 level_x000D_
\\_x000D_
- Display Volume bar</t>
  </si>
  <si>
    <t>7. [On AIVI2]: \\_x000D_
End call</t>
  </si>
  <si>
    <t>7. [On AIVI2]: \\_x000D_
The call is ended</t>
  </si>
  <si>
    <t>8. [On AIVI2]: \\_x000D_
 - Open Google Map in AA_x000D_
- Set a destination_x000D_
- Start Guidance</t>
  </si>
  <si>
    <t>8. [On AIVI2]: \\_x000D_
AA Navi is active</t>
  </si>
  <si>
    <t>9. While on the Guidance\\_x000D_
Change volume by command_x000D_
\\_x000D_
(adb shell input keyevent KEYCODE~_VOLUME~_UP)</t>
  </si>
  <si>
    <t>9. [On AIVI2]: \\_x000D_
- Sound: Guidance volume level increased by 1 level_x000D_
\\_x000D_
_x000D_
- Display Volume bar</t>
  </si>
  <si>
    <t>SyQT_FIT_AIVI_AA_Media_020</t>
  </si>
  <si>
    <t>- The AIVI2 system is ON state\\_x000D_
- MD is connected Android Auto to AIVI2 via USB or wireless\\_x000D_
- Select "Launch" from the launch popup to start AA_x000D_
- The AA music is playing and displaying on Android Auto screen\\_x000D_
- Speakers of AIVI2 are available for using\\</t>
  </si>
  <si>
    <t>1. [On AIVI2]:\\_x000D_
Volume change of music by the hard key\\_x000D_
(Using the command:  Volume up: adb shell input keyevent KEYCODE_VOLUME_UP\\_x000D_
Or Volume down: adb shell input keyevent KEYCODE_VOLUME_DOWN)</t>
  </si>
  <si>
    <t>1. [On AIVI2|On%20AIVI2]:_x000D_
_x000D_
The notify volume change is displayed</t>
  </si>
  <si>
    <t>[ISSUE:15292099]</t>
  </si>
  <si>
    <t>[ISSUE:17510994] - [SyRS-15292099]</t>
  </si>
  <si>
    <t>2. [On AIVI2|On%20AIVI2]:_x000D_
_x000D_
Touch on the outside of the notify area._x000D_
_x000D_
(For example: Touch Pause icon~, Next icon~, Previous icon... on the AA music screen)</t>
  </si>
  <si>
    <t>2. [On AIVI2|On%20AIVI2]:_x000D_
_x000D_
The touch events are affected to the MD</t>
  </si>
  <si>
    <t>SyQT_FIT_AIVI_AA_Media_1002</t>
  </si>
  <si>
    <t>1. [On AIVI2|On%20AIVI2]:_x000D_
_x000D_
Volume change of music by the hard key_x000D_
_x000D_
(Using the command: Volume up: adb shell input keyevent KEYCODE~_VOLUME~_UP_x000D_
_x000D_
Or Volume down: adb shell input keyevent KEYCODE~_VOLUME~_DOWN)</t>
  </si>
  <si>
    <t>2. ~[On AIVI2~]:_x000D_
_x000D_
Touch on the notify volume change area.</t>
  </si>
  <si>
    <t>2. [On AIVI2|ITEM:17056989]:_x000D_
_x000D_
The notify is not disappeared by touching._x000D_
_x000D_
[On MD|ITEM:17056989]:_x000D_
_x000D_
~- The notification of changing volume is not displayed_x000D_
_x000D_
~- Volume of the MD is unaffected by touching on the notify</t>
  </si>
  <si>
    <t>SyQT_FIT_AA_ConnUSB_Stop_011_02</t>
  </si>
  <si>
    <t>- Test Env. Information\\_x000D_
+ MD supports AA\\_x000D_
--------------------------------_x000D_
- Pre-Condition\\_x000D_
+ The AIVI2 is ON state\\_x000D_
+ AIVI2 is connected AA to MD via USB\\_x000D_
(Refer to https://acb.lge.com/cb/issue/15721366)\\_x000D_
+  AIVI2 screen is Native UI screen.</t>
  </si>
  <si>
    <t>SyQT_FIT_AA_ConnWiFiBT_Stop_123_02</t>
  </si>
  <si>
    <t>- Test Env. Information\\_x000D_
+ MD supports AA\\_x000D_
--------------------------------_x000D_
- Pre-Condition\\_x000D_
+ The AIVI2 is ON state\\_x000D_
+ AIVI2 is connected AA to MD via Wireless_x000D_
(Refer to: https://acb.lge.com/cb/issue/15721705)_x000D_
+ AIVI2 screen is Native UI.</t>
  </si>
  <si>
    <t>1. From MD_x000D_
_x000D_
Turn OFF MD~'s wifi( setting)</t>
  </si>
  <si>
    <t>SyQT_FIT_H_AA_Media_ListentomusicbyVR_121</t>
  </si>
  <si>
    <t>Test Env. Information\\_x000D_
+ MD supports Android Auto(AA) and has internet connection\\_x000D_
+ Speakers of AIVI2 are available for using\\_x000D_
+ Microphone of AIVI2 is available for using\\_x000D_
- Pre-Condition\\_x000D_
+ The AIVI2 system is ON state\\_x000D_
+ MD is connected AA to AIVI2\\_x000D_
+ The AIVI2 screen is displayed AA screen</t>
  </si>
  <si>
    <t>1. Start Ok Google\\_x000D_
(By pressing microphone button on MD/AIVI2/Long pressing PTT button on Steering wheel)</t>
  </si>
  <si>
    <t>[ISSUE:14817529]</t>
  </si>
  <si>
    <t>[ISSUE:17510805] - [SyRS-14817529]</t>
  </si>
  <si>
    <t>2. [On AIVI2|On%20AIVI2]:_x000D_
_x000D_
Say "Open music application"</t>
  </si>
  <si>
    <t>2. [On AIVI2|On%20AIVI2]:_x000D_
_x000D_
AA music application is launched</t>
  </si>
  <si>
    <t>SyQT_FIT_H_AA_Media_Listentomusicbytouch_1003</t>
  </si>
  <si>
    <t>Test Env. Information\\_x000D_
+ MD supports Android Auto(AA) and has Play Music app\\_x000D_
+ Speakers of AIVI2 are available for using\\_x000D_
- Pre-Condition\\_x000D_
+ The AIVI2 system is ON state\\_x000D_
+ MD is connected AA to AIVI2\\_x000D_
+ The AIVI2 screen is displayed AA screen</t>
  </si>
  <si>
    <t>1. [On AIVI2|On%20AIVI2]:_x000D_
_x000D_
Touch on Play Music app</t>
  </si>
  <si>
    <t>1. [On AIVI2]:\\_x000D_
Play Music app is opened</t>
  </si>
  <si>
    <t>[ISSUE:14817530]</t>
  </si>
  <si>
    <t>[ISSUE:17510806] - [SyRS-14817530]</t>
  </si>
  <si>
    <t>SyQT_FIT_H_AA_Media_Listentomusicbytouch_1004</t>
  </si>
  <si>
    <t>Test Env. Information\\_x000D_
+ MD supports Android Auto(AA) and has some songs in Play Music app\\_x000D_
+ Speakers of AIVI2 are available for using\\_x000D_
- Pre-Condition\\_x000D_
+ The AIVI2 system is ON state\\_x000D_
+ MD is connected AA to AIVI2\\_x000D_
+ The AIVI2 screen is displayed AA screen</t>
  </si>
  <si>
    <t>[On MD]:\\_x000D_
Open "Play Music" app</t>
  </si>
  <si>
    <t>[On MD]:\\_x000D_
Play Music app is opened</t>
  </si>
  <si>
    <t>2. [On MD]:\\_x000D_
Touch on a song's name</t>
  </si>
  <si>
    <t>2. [On AIVI2]: \\_x000D_
- Display: Music of the selected song is played \\_x000D_
- Sound: Music is hearable</t>
  </si>
  <si>
    <t>SyQT_FIT_H_AA_Media_Opensuportedapp_135</t>
  </si>
  <si>
    <t>Test Env. Information\\_x000D_
+ AA device has internet connection and has some supported apps such as WhatsApp, Skype, Spotify..\\_x000D_
+ Speakers of AIVI2 are available for using\\_x000D_
+ Microphone of AIVI2 is available for using\\_x000D_
- Pre-Condition\\_x000D_
+ The AIVI2 system is ON state\\_x000D_
+ AA device is connected AA to AIVI2\\_x000D_
+ The AIVI2 screen is displayed AA screen</t>
  </si>
  <si>
    <t>1. Start AA VR\\_x000D_
(By pressing microphone button on MD/AIVI2/Long pressing PTT button on Steering wheel)</t>
  </si>
  <si>
    <t>1. [On AIVI2]:\\_x000D_
AA VR is started</t>
  </si>
  <si>
    <t>[ISSUE:14817531]</t>
  </si>
  <si>
    <t>[ISSUE:17510807] - [SyRS-14817531]</t>
  </si>
  <si>
    <t>2. [On AIVI2]:\\_x000D_
Say "Open [Name of the supported app] (For example: Spotify, Skype..)"</t>
  </si>
  <si>
    <t>2. [On AIVI2]: \\_x000D_
The supported app is opened</t>
  </si>
  <si>
    <t>SyQT_FIT_H_AA_Media_overlaytouch_1003</t>
  </si>
  <si>
    <t>- The AIVI2 system is ON state\\_x000D_
- MD is connected Android Auto to AIVI2\\_x000D_
- The AA music is playing and displaying on Android Auto screen\\</t>
  </si>
  <si>
    <t>1. [On AIVI2]:\\_x000D_
Volume change of music by the hard key\\_x000D_
(Using the command: Volume up: adb shell input keyevent KEYCODE_VOLUME_UP\\_x000D_
Or Volume down: adb shell input keyevent KEYCODE_VOLUME_DOWN)</t>
  </si>
  <si>
    <t>1. [On AIVI2]:\\_x000D_
The notify volume change is displayed</t>
  </si>
  <si>
    <t>[ISSUE:14835767]</t>
  </si>
  <si>
    <t>[ISSUE:17510808] - [SyRS-14835767]</t>
  </si>
  <si>
    <t>2. [On AIVI2]:_x000D_
\\_x000D_
Touch on the outside of the notify area._x000D_
\\_x000D_
(For example: Touch Pause icon, Next icon, Previous icon... on the CP music screen)</t>
  </si>
  <si>
    <t>2. [On AIVI2|On%20AIVI2]:_x000D_
_x000D_
The touch events are delivered to the MD for processing_x000D_
_x000D_
(E.g: Music will be paused or next/previous song will be played... based on the corresponding user~'s actions)</t>
  </si>
  <si>
    <t>SyQT_FIT_H_AA_Media_overlaytouch_1004</t>
  </si>
  <si>
    <t>2. [On AIVI2]:\\_x000D_
Touch on the notify volume change area.</t>
  </si>
  <si>
    <t>2. [On MD]:_x000D_
\\_x000D_
_x000D_
The touch events are not delivered to the MD</t>
  </si>
  <si>
    <t>SyQT_FIT_H_AA_Media_KeepMute_021</t>
  </si>
  <si>
    <t>Test Env. Information\\_x000D_
- Speakers of AIVI2 are available for using\\_x000D_
Precondition\\_x000D_
- The AIVI2 system is ON state\\_x000D_
- AA device is connected AA to the AIVI2\\_x000D_
- The AIVI2 screen is displayed AA screen\\_x000D_
- An AA audio is playing(Ex: AA music..)\\</t>
  </si>
  <si>
    <t>1._x000D_
_x000D_
Select Mute Hard Key button_x000D_
_x000D_
(Or using command adb shell input keyevent KEYCODE~_VOLUME~_MUTE )</t>
  </si>
  <si>
    <t>1. [On AIVI2|On%20AIVI2]:_x000D_
_x000D_
The audio is muted</t>
  </si>
  <si>
    <t>[ISSUE:14817533, 14824804]</t>
  </si>
  <si>
    <t>[ISSUE:17510810] - [SyRS-14817533],[ISSUE:17510929] - [SyRS-14824804]</t>
  </si>
  <si>
    <t>SyQT_FIT_H_AA_Media_KeepMute_1002</t>
  </si>
  <si>
    <t>Test Env. Information\\_x000D_
- Speakers of AIVI2 are available for using\\_x000D_
Precondition\\_x000D_
- The AIVI2 system is ON state\\_x000D_
- AA device is connected AA to the AIVI2\\_x000D_
- The AIVI2 screen is displayed Music app on AA screen\\_x000D_
- An AA audio is playing and muted (Ex: AA music..)\\</t>
  </si>
  <si>
    <t>1. [On AIVI2]:\\_x000D_
Select the button PLAY</t>
  </si>
  <si>
    <t>1. [On AIVI2]:\\_x000D_
The audio is still muted</t>
  </si>
  <si>
    <t>2. [On AIVI2|On%20AIVI2]:_x000D_
_x000D_
Select the button PAUSE</t>
  </si>
  <si>
    <t>2. [On AIVI2|On%20AIVI2]:_x000D_
_x000D_
The audio is still muted</t>
  </si>
  <si>
    <t>3. [On AIVI2]:\\_x000D_
Select the button NEXT</t>
  </si>
  <si>
    <t>3. [On AIVI2]:\\_x000D_
The audio is still muted</t>
  </si>
  <si>
    <t>4. [On AIVI2|On%20AIVI2]:_x000D_
_x000D_
Select the command PREVIOUS</t>
  </si>
  <si>
    <t>4. [On AIVI2]:\\_x000D_
The audio is still muted</t>
  </si>
  <si>
    <t>SyQT_FIT_H_AA_Media_PictogramWithMutePlayPause_022</t>
  </si>
  <si>
    <t>- The AIVI2 system is ON state\\_x000D_
- MD is connected AA to the AIVI2\\_x000D_
- The AIVI2 screen is displayed AA screen\\_x000D_
- AA music is playing</t>
  </si>
  <si>
    <t>1. [On AIVI2]:\\_x000D_
Select Pause button</t>
  </si>
  <si>
    <t>1. [On AIVI2]:\\_x000D_
The pictogram of Pause action is displayed</t>
  </si>
  <si>
    <t>[ISSUE:14817534, 14824805]</t>
  </si>
  <si>
    <t>[ISSUE:17510811] - [SyRS-14817534],[ISSUE:17510930] - [SyRS-14824805]</t>
  </si>
  <si>
    <t>2. [On AIVI2]:\\_x000D_
Select Play button</t>
  </si>
  <si>
    <t>2. [On AIVI2]:\\_x000D_
The pictogram of Play action is displayed</t>
  </si>
  <si>
    <t>3. [On AIVI2]:\\_x000D_
Select Mute button</t>
  </si>
  <si>
    <t>3. [On AIVI2]:\\_x000D_
The pictogram of Mute action is displayed</t>
  </si>
  <si>
    <t>SyQT_FIT_H_AA_Media_UnMute_074</t>
  </si>
  <si>
    <t>Test Env. Information\\_x000D_
- Speakers of AIVI2 are available for using\\_x000D_
Precondition\\_x000D_
- The AIVI2 system is ON state\\_x000D_
- MD is connected AA to the AIVI2\\_x000D_
- The AIVI2 screen is displayed AA screen\\_x000D_
- An AA audio is playing and muted (Ex: AA music..)</t>
  </si>
  <si>
    <t>1. [On AIVI2]:\\_x000D_
Select Un-Mute button</t>
  </si>
  <si>
    <t>1. [On AIVI2|On%20AIVI2]:_x000D_
_x000D_
The audio is unmuted. Sound is hearable</t>
  </si>
  <si>
    <t>[ISSUE:14817535, 14824806]</t>
  </si>
  <si>
    <t>[ISSUE:17510812] - [SyRS-14817535],[ISSUE:17510931] - [SyRS-14824806]</t>
  </si>
  <si>
    <t>SyQT_FIT_H_AA_Media_VolumeOverlay_1005</t>
  </si>
  <si>
    <t>Test Env. Information\\_x000D_
- Speakers of AIVI2 are available for using\\_x000D_
Precondition\\_x000D_
- The AIVI2 system is ON state\\_x000D_
- AA device is connected AA to the AIVI2\\_x000D_
- AA music is playing</t>
  </si>
  <si>
    <t>1. Change volume up by hard key (Or using command adb shell input keyevent KEYCODE~_VOLUME~_UP)</t>
  </si>
  <si>
    <t>1. [On AIVI2|On%20AIVI2]:_x000D_
_x000D_
~- Sound: Music volume level is increased_x000D_
_x000D_
~- Display: The volume overlay(Volume bar)</t>
  </si>
  <si>
    <t>[ISSUE:14826852, 14824807]</t>
  </si>
  <si>
    <t>[ISSUE:17510813] - [SyRS-14826852],[ISSUE:17510932] - [SyRS-14824807]</t>
  </si>
  <si>
    <t>2. Change volume down by hard key (Or using command adb shell input keyevent KEYCODE~_VOLUME~_DOWN)</t>
  </si>
  <si>
    <t>2. [On AIVI2|CB:/cmdb/17283040/edit]:_x000D_
_x000D_
~- Sound: Music volume level is decreased_x000D_
_x000D_
~- Display: The volume overlay(Volume bar)</t>
  </si>
  <si>
    <t>SyQT_FIT_H_AA_Media_VolumeOverlay_1006</t>
  </si>
  <si>
    <t>Test Env. Information\\_x000D_
- Speakers of AIVI2 are available for using\\_x000D_
- MD 1 has sim card\\_x000D_
- An AA device has sim card\\_x000D_
Precondition\\_x000D_
- The AIVI2 system is ON state\\_x000D_
- AA device is connected AA to the AIVI2\\</t>
  </si>
  <si>
    <t>1. Using AA device to make a phone call to MD 1</t>
  </si>
  <si>
    <t>1. An outgoing call is made</t>
  </si>
  <si>
    <t>[ISSUE:14826852, 14824807, 14817463]</t>
  </si>
  <si>
    <t>[ISSUE:17510813] - [SyRS-14826852],[ISSUE:17510847] - [SyRS-14817463],[ISSUE:17510932] - [SyRS-14824807]</t>
  </si>
  <si>
    <t>2. Change volume up by hard key (Or using command adb shell input keyevent KEYCODE~_VOLUME~_UP)</t>
  </si>
  <si>
    <t>2. [On AIVI2|On%20AIVI2]:_x000D_
_x000D_
~- Sound: Volume level of the outgoing phone call is increased_x000D_
_x000D_
~- Display: The volume overlay(Volume bar)</t>
  </si>
  <si>
    <t>3. Using MD 1 to accept incoming phone call from AA device</t>
  </si>
  <si>
    <t>3. The phone call is ongoing</t>
  </si>
  <si>
    <t>4. Change volume down by hard key (Or using command adb shell input keyevent KEYCODE~_VOLUME~_DOWN)</t>
  </si>
  <si>
    <t>4. [On AIVI2|On%20AIVI2]:_x000D_
_x000D_
~- Sound: Volume level of the ongoing phone call is decreased_x000D_
_x000D_
~- Display: The volume overlay(Volume bar)</t>
  </si>
  <si>
    <t>5. End call</t>
  </si>
  <si>
    <t>5. Call is ended</t>
  </si>
  <si>
    <t>6. Using MD 1 to make a phone call to the connected AA device</t>
  </si>
  <si>
    <t>6. [On AIVI2]:\\_x000D_
Incoming call from MD 1 is displayed</t>
  </si>
  <si>
    <t>7. Change volume up by hard key (Or using command adb shell input keyevent KEYCODE~_VOLUME~_UP)</t>
  </si>
  <si>
    <t>7. [On AIVI2|On%20AIVI2]:_x000D_
_x000D_
~- Sound: Volume level of the incoming phone call is increased_x000D_
_x000D_
~- Display: The volume overlay(Volume bar)</t>
  </si>
  <si>
    <t>SyQT_FIT_H_AA_Media_VolumeOverlay_1007</t>
  </si>
  <si>
    <t>Test Env. Information\\_x000D_
- Speakers of AIVI2 are available for using\\_x000D_
- Microphone of AIVI2 is available for using\\_x000D_
- An AA device has internet connection\\_x000D_
Precondition\\_x000D_
- The AIVI2 system is ON state\\_x000D_
- AA device is connected AA to the AIVI2\\</t>
  </si>
  <si>
    <t>2. While AA VR is active ==~&gt; Change volume up by hard key (Or using command adb shell input keyevent KEYCODE~_VOLUME~_UP)</t>
  </si>
  <si>
    <t>2. [On AIVI2|On%20AIVI2]:_x000D_
_x000D_
~- Sound: Volume level of the AA VR is increased_x000D_
_x000D_
~- Display: The volume overlay(Volume bar)</t>
  </si>
  <si>
    <t>3. While AA VR is active ==~&gt; Change volume down by hard key (Or using command adb shell input keyevent KEYCODE~_VOLUME~_DOWN)</t>
  </si>
  <si>
    <t>3. [On AIVI2|On%20AIVI2]:_x000D_
_x000D_
~- Sound: Volume level of the AA VR is decreased_x000D_
_x000D_
~- Display: The volume overlay(Volume bar)</t>
  </si>
  <si>
    <t>SyQT_FIT_H_AA_Media_VolumeOverlay_1008</t>
  </si>
  <si>
    <t>Test Env. Information\\_x000D_
- Speakers of AIVI2 are available for using\\_x000D_
- An AA device has internet connection\\_x000D_
Precondition\\_x000D_
- The AIVI2 system is ON state\\_x000D_
- AA device is connected AA to the AIVI2\\_x000D_
- AA Navi is displaying</t>
  </si>
  <si>
    <t>1. [On AIVI2]:\\_x000D_
Set a destination &gt; Start Guidance</t>
  </si>
  <si>
    <t>1. [On AIVI2]:\\_x000D_
Guidance is started</t>
  </si>
  <si>
    <t>2. While on the guidance ==~&gt; Change volume up by hard key (Or using command adb shell input keyevent KEYCODE~_VOLUME~_UP)</t>
  </si>
  <si>
    <t>2. [On AIVI2|On%20AIVI2]:_x000D_
_x000D_
~- Sound: Volume level of the guidance is increased_x000D_
_x000D_
~- Display: The volume overlay(Volume bar)</t>
  </si>
  <si>
    <t>3. While on the guidance ==~&gt; Change volume down by hard key (Or using command adb shell input keyevent KEYCODE~_VOLUME~_DOWN)</t>
  </si>
  <si>
    <t>[{Table_x000D_
_x000D_
|3. [On AIVI2|CB:/cmdb/17283043/edit]:\\_x000D_
~- Sound: Volume level of the guidance is decreased\\_x000D_
~- Display: The volume overlay(Volume bar)\\_x000D_
_x000D_
|\\}]</t>
  </si>
  <si>
    <t>SyQT_FIT_H_AA_Media_USBiPodOneMD_025</t>
  </si>
  <si>
    <t>- The AIVI2 system is ON state\\_x000D_
- AA device is connected to the AIVI2 via USB and connection mode is USB / MTP\\</t>
  </si>
  <si>
    <t>1. [On AIVI2]:\\_x000D_
Open "Device connection Manager" screen</t>
  </si>
  <si>
    <t>1. [On AIVI2]:\\_x000D_
"Device connection Manager" screen is displayed</t>
  </si>
  <si>
    <t>[ISSUE:14817537]</t>
  </si>
  <si>
    <t>[ISSUE:17510815] - [SyRS-14817537]</t>
  </si>
  <si>
    <t>2. [On AIVI2]:\\_x000D_
Select AA icon of the connected AA device to start AA session</t>
  </si>
  <si>
    <t>2. [On AIVI2]:\\_x000D_
AA session is started</t>
  </si>
  <si>
    <t>3. [On AIVI2]:\\_x000D_
Open Media input source list of the Media app(HU app)</t>
  </si>
  <si>
    <t>3. [On AIVI2]:\\_x000D_
USB / MTP icon is changed to AA Media icon</t>
  </si>
  <si>
    <t>SyQT_FIT_H_AA_Media_USBiPodTwoeMD_026</t>
  </si>
  <si>
    <t>Test Env. Information\\_x000D_
- Speakers of AIVI2 are available for using\\_x000D_
- Two mobile devices: AA device 1 and AA device 2 \\_x000D_
Precondition\\_x000D_
- The AIVI2 system is ON state\\_x000D_
- AA device 1 is connected AA to the AIVI2\\_x000D_
- AA music from AA device 1 is playing and displaying in the AIVI2 screen</t>
  </si>
  <si>
    <t>1._x000D_
Connect AA device 2 to HU via USB</t>
  </si>
  <si>
    <t>1. [On AIVI2]:\\_x000D_
AA device 2 is connected to HU</t>
  </si>
  <si>
    <t>[ISSUE:14817538]</t>
  </si>
  <si>
    <t>[ISSUE:17510816] - [SyRS-14817538]</t>
  </si>
  <si>
    <t>2. [On AIVI2]:\\_x000D_
Open Media input source list of the Media app(HU app)</t>
  </si>
  <si>
    <t>2. [On AIVI2]:\\_x000D_
USB / MTP icon is displayed for AA device 2\\_x000D_
AA music from AA device 1 still keeps playing</t>
  </si>
  <si>
    <t>SyQT_FIT_H_AA_Media_KeepLastActiveSource_139</t>
  </si>
  <si>
    <t>Test Env. Information\\_x000D_
- Speakers of AIVI2 are available for using\\_x000D_
Precondition\\_x000D_
- The AIVI2 system is ON state\\_x000D_
- AA device is connected AA to the AIVI2 via MCH\\_x000D_
- AA music is playing in the AIVI2</t>
  </si>
  <si>
    <t>1. [On AIVI2|On%20AIVI2]:_x000D_
_x000D_
Unplug the MCH of the connected AA device</t>
  </si>
  <si>
    <t>[ISSUE:14817541]</t>
  </si>
  <si>
    <t>[ISSUE:17510818] - [SyRS-14817541]</t>
  </si>
  <si>
    <t>2. [On AIVI2|On%20AIVI2]:_x000D_
_x000D_
Re~-plug the MCH of the AA device</t>
  </si>
  <si>
    <t>2. [On AIVI2]:\\_x000D_
AA music is continuously played same position that was playing at point in time when AA device was disconnected</t>
  </si>
  <si>
    <t>SyQT_FIT_H_AA_Media_KeepLastActiveSource_140</t>
  </si>
  <si>
    <t>Test Env. Information\\_x000D_
- Speakers of AIVI2 are available for using\\_x000D_
Precondition\\_x000D_
- The AIVI2 system is ON state\\_x000D_
- AA device is connected AA to the AIVI2 via wireless\\_x000D_
- AA music is playing in the AIVI2</t>
  </si>
  <si>
    <t>1. [On MD]:\\_x000D_
Turn the wifi off</t>
  </si>
  <si>
    <t>2. [On MD]:\\_x000D_
Turn the wifi on</t>
  </si>
  <si>
    <t>SyQT_FIT_H_AA_Media_KeepLastInputSource_1002</t>
  </si>
  <si>
    <t>- The AIVI2 system is ON state\\_x000D_
- AA device is connected AA to the AIVI2 from FM/Media screen\\_x000D_</t>
  </si>
  <si>
    <t>1. [On AIVI2]:\\_x000D_
Disconnect the connected AA device\\_x000D_
(By Unplug the USB cable for wired connection or turning wifi off for wireless connection)</t>
  </si>
  <si>
    <t>1. [On AIVI2]:\\_x000D_
The AIVI2 screen displays the default home screen</t>
  </si>
  <si>
    <t>[ISSUE:14817542]</t>
  </si>
  <si>
    <t>[ISSUE:17510819] - [SyRS-14817542]</t>
  </si>
  <si>
    <t>SyQT_FIT_H_AA_SMS_DisplaySMS_027</t>
  </si>
  <si>
    <t>Test Env. Information\\_x000D_
- A MD activates the sim card\\_x000D_
- An AA device activates the sim card\\_x000D_
Pre-Condition\\_x000D_
- The AIVI2 system is ON state\\_x000D_
- AA device is connected AA to AIVI2 via USB\\_x000D_
- Android Auto screen is displaying on AIVI2</t>
  </si>
  <si>
    <t>1. [On AIVI2|On%20AIVI2]:_x000D_
_x000D_
A notification of the SMS received in MD is displayed</t>
  </si>
  <si>
    <t>[ISSUE:14825976]</t>
  </si>
  <si>
    <t>[ISSUE:17510822] - [SyRS-14825976]</t>
  </si>
  <si>
    <t>2. [On AIVI2|On%20AIVI2]:_x000D_
_x000D_
Tap on received SMS</t>
  </si>
  <si>
    <t>2. [On AIVI2|On%20AIVI2]:_x000D_
_x000D_
The message will be read through VR</t>
  </si>
  <si>
    <t>SyQT_FIT_H_AA_SMS_SendSMSviaVR_1003</t>
  </si>
  <si>
    <t>Test Env. Information\\_x000D_
- An AA device, which has internet connection, activates the sim card and has saved some contacts in Contacts list ( Ex: My Mom...)\\_x000D_
- Speakers of AIVI2 are available for using\\_x000D_
- Microphone of AIVI2 is available for using\\_x000D_
Pre-Condition\\_x000D_
- The AIVI2 system is ON state\\_x000D_
- AA device is connected AA to AIVI2\\_x000D_
- Android Auto screen is displaying in the AIVI2 screen</t>
  </si>
  <si>
    <t>[ISSUE:14817468]</t>
  </si>
  <si>
    <t>[ISSUE:17510824] - [SyRS-14817468]</t>
  </si>
  <si>
    <t>3. [On AIVI2|On%20AIVI2]:_x000D_
_x000D_
Say "I will come back home late "</t>
  </si>
  <si>
    <t>4. [On AIVI2]:\\_x000D_
Say "Yes"</t>
  </si>
  <si>
    <t>4.[On AIVI2]:\\_x000D_
Message is sent successfully</t>
  </si>
  <si>
    <t>SyQT_FIT_H_AA_SMS_SendSMSviaVR_1004</t>
  </si>
  <si>
    <t>Test Env. Information\\
- An AA device, which has internet connection, activates the sim card and has saved some contacts in Contacts list ( Ex: My Mom...)\\
- Speakers of AIVI2 are available for using\\
- Microphone of AIVI2 is available for using\\
Pre-Condition\\
- The AIVI2 system is ON state\\
- AA device is connected AA to AIVI2\\
- Android Auto screen is displaying in the AIVI2 screen</t>
  </si>
  <si>
    <t>1. [On AIVI2]:\\_x000D_
Open Message application on the Android Auto screen</t>
  </si>
  <si>
    <t>2. [On AIVI2]: \\_x000D_
Hey Google will start and ask user about the contact name who will receive the message</t>
  </si>
  <si>
    <t>3. [On AIVI2]: \\_x000D_
Hey Google will find the contact and ask user about the content of the message</t>
  </si>
  <si>
    <t>4. [On AIVI2]:\\_x000D_
Say "I will come back home late "</t>
  </si>
  <si>
    <t>4. [On AIVI2]:\\_x000D_
Google Assistant will confirm with user about the content of the message and ask user to send the message or not</t>
  </si>
  <si>
    <t>5. [On AIVI2]:\\_x000D_
Say "Yes"</t>
  </si>
  <si>
    <t>5. [On AIVI2]:\\_x000D_
Message is sent successfully</t>
  </si>
  <si>
    <t>SyQT_FIT_H_CP_AA_ReplySMSviaVR_1002</t>
  </si>
  <si>
    <t xml:space="preserve">Test Env. Information\\
- A MD activates the sim card
- An AA device, which has internet connection, activates the sim card\\
- Speakers of AIVI2 are available for using\\
- Microphone of AIVI2 is available for using\\
Pre-Condition\\
- The AIVI2 system is ON state\\
- AA device is connected AA to AIVI2\\
- The AIVI2 screen is displayed AA screen
</t>
  </si>
  <si>
    <t>1. Using MD to send a message to the connected AA device</t>
  </si>
  <si>
    <t>1. [On AIVI2]: \\_x000D_
The incoming message notification is displayed</t>
  </si>
  <si>
    <t>[ISSUE:14817469]</t>
  </si>
  <si>
    <t>[ISSUE:17510825] - [SyRS-14817469]</t>
  </si>
  <si>
    <t>2. [On AIVI2]: \\_x000D_
Select the incoming message notification to read the message</t>
  </si>
  <si>
    <t>2. [On AIVI2]: \\_x000D_
Message is read and AA VR will ask user to reply the message</t>
  </si>
  <si>
    <t>3. [On AIVI2]:\\_x000D_
Say "Yes"</t>
  </si>
  <si>
    <t>3. [On AIVI2]:\\_x000D_
AA VR will ask user about what user would like to send</t>
  </si>
  <si>
    <t>4. [On AIVI2]:\\_x000D_
Say "Ok"</t>
  </si>
  <si>
    <t>4. [On AIVI2]:\\_x000D_
AA VR will repeat user's message and ask user to send or not</t>
  </si>
  <si>
    <t>5. [On AIVI2]:\\_x000D_
Message is replied successfully</t>
  </si>
  <si>
    <t>SyQT_FIT_H_AA_PhoneCall_Contact_1002</t>
  </si>
  <si>
    <t>Test Env. Information\\_x000D_
- An AA device which is having some contacts saved already \\_x000D_
Pre-Condition\\_x000D_
- The AIVI2 system is ON state\\_x000D_
- AA device is connected AA to AIVI2\\_x000D_
- Android Auto screen is displaying on AIVI2</t>
  </si>
  <si>
    <t>[ISSUE:14817446]</t>
  </si>
  <si>
    <t>[ISSUE:17510834] - [SyRS-14817446]</t>
  </si>
  <si>
    <t>SyQT_FIT_H_AA_PhoneCall_CallHistory_1002</t>
  </si>
  <si>
    <t>Test Env. Information\\_x000D_
- An AA device which is having some call histories: Miss calls, incoming calls, outgoing calls\\_x000D_
Pre-Condition\\_x000D_
- The AIVI2 system is ON state_x000D_
- AA device is connected AA to AIVI2\\_x000D_
- The AIVI2 is displaying AA on the screen</t>
  </si>
  <si>
    <t>[ISSUE:14817447]</t>
  </si>
  <si>
    <t>[ISSUE:17510835] - [SyRS-14817447]</t>
  </si>
  <si>
    <t>2. [On AIVI2]:\\_x000D_
Click on "Call History" icon</t>
  </si>
  <si>
    <t>2. [On AIVI2]:_x000D_
\\_x000D_
All recent calls are displayed with the according information: Miss calls, incoming calls, outgoing calls</t>
  </si>
  <si>
    <t>SyQT_FIT_H_AA_PhoneCall_Receiveacall_1003</t>
  </si>
  <si>
    <t>Test Env. Information\\_x000D_
- A MD activates the sim card\\_x000D_
- An AA device activates the sim card\\_x000D_
- Speakers of AIVI2 are available for using\\_x000D_
- Microphone of AIVI2 is available for using\\_x000D_
Pre-Condition\\_x000D_
- The AIVI2 system is ON state\\_x000D_
- AA device is connected AA to AIVI2\\_x000D_
- The AIVI2 screen is displayed AA screen</t>
  </si>
  <si>
    <t>[ISSUE:14817452]</t>
  </si>
  <si>
    <t>[ISSUE:17510839] - [SyRS-14817452]</t>
  </si>
  <si>
    <t>SyQT_FIT_H_AA_PhoneCall_Makeacallbytouch_131</t>
  </si>
  <si>
    <t>Test Env. Information\\_x000D_
- An AA device activates the sim card\\_x000D_
- Speakers of AIVI2 are available for using\\_x000D_
- Microphone of AIVI2 is available for using\\_x000D_
Precondition\\_x000D_
- The AIVI2 system is ON state\\_x000D_
- AA device is connected AA to AIVI2\\_x000D_
- The AIVI2 is displaying Android Auto on the screen</t>
  </si>
  <si>
    <t>[ISSUE:14817454]</t>
  </si>
  <si>
    <t>[ISSUE:17510840] - [SyRS-14817454]</t>
  </si>
  <si>
    <t>SyQT_FIT_H_AA_PhoneCall_Makeacallbytouch_1002</t>
  </si>
  <si>
    <t>1. [On MD]:\\_x000D_
AA phone is displayed</t>
  </si>
  <si>
    <t>Because SyRS given is AA/CP FG actived and dial in phone projection. I think this test case is no need.</t>
  </si>
  <si>
    <t>2. [On MD]:\\_x000D_
The dial screen is displayed</t>
  </si>
  <si>
    <t>SyQT_FIT_H_AA_PhoneCall_Makeacallbyvoice_132</t>
  </si>
  <si>
    <t>Test Env. Information\\_x000D_
+ MD which has already saved some contacts(Example: Mom) supports AA and has internet connection\\_x000D_
+ Speakers of AIVI2 are available for using\\_x000D_
+ Microphone of AIVI2 is available for using\\_x000D_
- Pre-Condition\\_x000D_
+ The AIVI2 system is ON state\\_x000D_
+ MD is connected AA to AIVI2\\_x000D_
+The AIVI2 is displaying AA on the screen</t>
  </si>
  <si>
    <t>1. [On AIVI2]: \\_x000D_
Google Assistant is started</t>
  </si>
  <si>
    <t>[ISSUE:14817455]</t>
  </si>
  <si>
    <t>[ISSUE:17510841] - [SyRS-14817455]</t>
  </si>
  <si>
    <t>SyQT_FIT_H_AA_PhoneCall_EndCall_1010</t>
  </si>
  <si>
    <t>Test Env. Information\\
- An AA device activates the sim card\\
- Speakers of AIVI2 are available for using\\
- Microphone of AIVI2 is available for using\\
Pre-Condition\\
- The AIVI2 system is ON state\\
- AA device is connected AA to AIVI2\\
- The AIVI2 is displaying AA on the screen\\
- User is in an outgoing AA call</t>
  </si>
  <si>
    <t>1. [On Steeling wheel]:\\_x000D_
Press End Call icon\\_x000D_
(Or Run the command line: adb shell input keyevent KEYCODE_ENDCALL)</t>
  </si>
  <si>
    <t>[ISSUE:14817458]</t>
  </si>
  <si>
    <t>[ISSUE:17510843] - [SyRS-14817458]</t>
  </si>
  <si>
    <t>SyQT_FIT_H_AA_PhoneCall_EndCall_1011</t>
  </si>
  <si>
    <t>Test Env. Information\\
- An AA device activates the sim card\\
- Speakers of AIVI2 are available for using\\
- Microphone of AIVI2 is available for using\\
Pre-Condition\\
- The AIVI2 system is ON state\\
- AA device is connected AA to AIVI2\\
- The AIVI2 is displaying AA on the screen\\
- User is in an ongoing AA call</t>
  </si>
  <si>
    <t>SyQT_FIT_H_AA_PhoneCall_EndCall_1012</t>
  </si>
  <si>
    <t>Test Env. Information\\
- An AA device activates the sim card\\
- Speakers of AIVI2 are available for using\\
- Microphone of AIVI2 is available for using\\
Pre-Condition\\
- The AIVI2 system is ON state\\
- AA device is connected AA to AIVI2\\
- The AIVI2 is displaying AA on the screen\\
- User is in an incoming AA call</t>
  </si>
  <si>
    <t>SyQT_FIT_H_AA_PhoneCall_EndCall_1013</t>
  </si>
  <si>
    <t>SyQT_FIT_H_AA_PhoneCall_EndCall_1014</t>
  </si>
  <si>
    <t>SyQT_FIT_H_AA_PhoneCall_EndCall_1015</t>
  </si>
  <si>
    <t>SyQT_FIT_H_AA_PhoneCall_EndCall_1016</t>
  </si>
  <si>
    <t>SyQT_FIT_H_AA_PhoneCall_EndCall_1017</t>
  </si>
  <si>
    <t>SyQT_FIT_H_AA_PhoneCall_EndCall_1018</t>
  </si>
  <si>
    <t>SyQT_FIT_H_AA_PhoneCall_telephonevolume_1003</t>
  </si>
  <si>
    <t>Test Env. Information\\_x000D_
- An AA device activates the sim card\\_x000D_
- Speakers of AIVI2 are available for using\\_x000D_
- Microphone of AIVI2 is available for using\\_x000D_
Pre-Condition\\_x000D_
- The AIVI2 system is ON state\\_x000D_
- AA device is connected AA to AIVI2\\_x000D_
- The AIVI2 is displaying AA on the screen\\_x000D_
- User is in an outgoing AA call</t>
  </si>
  <si>
    <t>1. User changes volume level from Volume Hard Key on HU.\\_x000D_
(Or using the command line: db shell input keyevent KEYCODE_VOLUME_DOWN_x000D_
Or adb shell input keyevent KEYCODE_VOLUME_UP)</t>
  </si>
  <si>
    <t>[ISSUE:14817463, 14824807]</t>
  </si>
  <si>
    <t>[ISSUE:17510847] - [SyRS-14817463],[ISSUE:17510932] - [SyRS-14824807]</t>
  </si>
  <si>
    <t>http://avncb.lge.com:8080/cb/issue/17283041 covered this TC</t>
  </si>
  <si>
    <t>SyQT_FIT_H_AA_PhoneCall_telephonevolume_1004</t>
  </si>
  <si>
    <t>Test Env. Information\\_x000D_
- An AA device activates the sim card\\_x000D_
- Speakers of AIVI2 are available for using\\_x000D_
- Microphone of AIVI2 is available for using\\_x000D_
Pre-Condition\\_x000D_
- The AIVI2 system is ON state\\_x000D_
- AA device is connected AA to AIVI2\\_x000D_
- The AIVI2 is displaying AA on the screen\\_x000D_
- User is in an ongoing AA call</t>
  </si>
  <si>
    <t>SyQT_FIT_H_AA_Phonecall_Displayoutgoingandincomingcall_1003</t>
  </si>
  <si>
    <t>Test Env. Information\\_x000D_
- MD 1 activates the sim card\\_x000D_
- An AA device activates the sim card and has saved the MD 1's phone number in contacts\\_x000D_
Pre-Condition\\_x000D_
- The AIVI2 system is ON state\\_x000D_
- AA device is connected AA to AIVI2\\_x000D_
- The AIVI2 screen is displayed AA screen</t>
  </si>
  <si>
    <t>1. [On AIVI2]:\\_x000D_
The caller name of the outgoing call is displayed</t>
  </si>
  <si>
    <t>[ISSUE:14828398]</t>
  </si>
  <si>
    <t>[ISSUE:17510848] - [SyRS-14828398]</t>
  </si>
  <si>
    <t>SyQT_FIT_H_AA_Phonecall_Displayoutgoingandincomingcall_1004</t>
  </si>
  <si>
    <t>Test Env. Information\\_x000D_
- A MD 1 activates the sim card\\_x000D_
- An AA device activates the sim card and has no contact saved\\_x000D_
Pre-Condition\\_x000D_
- The AIVI2 system is ON state\\_x000D_
- AA device is connected AA to AIVI2\\_x000D_
- The AIVI2 screen is displayed AA screen</t>
  </si>
  <si>
    <t>SyQT_FIT_H_AA_Phonecall_Displayoutgoingandincomingcall_1007</t>
  </si>
  <si>
    <t>1. [On AIVI2]:\\_x000D_
The caller name of the incoming call is displayed</t>
  </si>
  <si>
    <t>[ISSUE:14828398, 14817443]</t>
  </si>
  <si>
    <t>[ISSUE:17510831] - [SyRS-14817443],[ISSUE:17510848] - [SyRS-14828398]</t>
  </si>
  <si>
    <t>SyQT_FIT_H_AA_Phonecall_Displayoutgoingandincomingcall_1008</t>
  </si>
  <si>
    <t>Test Env. Information\\_x000D_
- A MD 1 activates the sim card\\_x000D_
- An AA device activates the sim card and has no contact saved\\_x000D_
Pre-Condition\\_x000D_
- The AIVI2 system is ON state\\\\_x000D_
- AA device is connected AA to\\ AIVI2\\_x000D_
- The AIVI2 screen is displayed AA screen</t>
  </si>
  <si>
    <t>SyQT_FIT_H_AA_Phonecall_MaintainHFP_030</t>
  </si>
  <si>
    <t>- The AIVI2 system is ON state\\_x000D_
- AA device is connected AA to AIVI2 via USB\\_x000D_
- User is in a phone call (outgoing/incoming AA phone call)</t>
  </si>
  <si>
    <t>1. Unplug the USB cable</t>
  </si>
  <si>
    <t>1. [On AIVI2]: \\_x000D_
The AA session is disconnected and the BT HFP call is maintained</t>
  </si>
  <si>
    <t>[ISSUE:14828395]</t>
  </si>
  <si>
    <t>[ISSUE:17510850] - [SyRS-14828395]</t>
  </si>
  <si>
    <t>SyQT_FIT_H_AA_Phonecall_MaintainHFP_031</t>
  </si>
  <si>
    <t>- The AIVI2 system is ON state\\ _x000D_
- AA device is connected AA to AIVI2 via wireless\\_x000D_
- User is in a phone call (incoming/outgoing AA phone call)</t>
  </si>
  <si>
    <t>1. [On MD]: \\_x000D_
Turn of wifi</t>
  </si>
  <si>
    <t>SyQT_FIT_H_AA_Phonecall_MaintainHFP_1001</t>
  </si>
  <si>
    <t>1. [On AIVI2]: \\_x000D_
Turn of wifi</t>
  </si>
  <si>
    <t>SyQT_FIT_H_AA_VR_StartVR_1004</t>
  </si>
  <si>
    <t>Test Env. Information\\
- An AA device has internet connection\\
Pre-Condition\\
- The AIVI2 system is ON state\\
- AA device is connected AA to AIVI2\\
- The AIVI2 screen is displayed AA screen</t>
  </si>
  <si>
    <t>1. [On AIVI2]:\\_x000D_
Long press PTT button\\_x000D_
(Or using command line: adb shell "echo -e -n '\ x83 \ x50 \ x10 \ xE1 \ x85 \ x80'&gt; / dev / vucs_simulator_rx" | adb shell "echo -e -n '\ x83 \ x50 \ x10 \ xE1 \ x85 \ x00'&gt; / dev / vucs_simulator_rx")</t>
  </si>
  <si>
    <t>1. [On AIVI2]_x000D_:\\_x000D_
AA VR shall be started</t>
  </si>
  <si>
    <t>[ISSUE:14833674]</t>
  </si>
  <si>
    <t>[ISSUE:17510858] - [SyRS-14833674]</t>
  </si>
  <si>
    <t>2. [On AIVI2]:\\_x000D_
End AA VR\\_x000D_
(By short pressing on PTT button or using command line adb shell "echo -e -n '\ x83 \ x50 \ x10 \ xE1 \ x85 \ x80'&gt; / dev / vucs_simulator_rx" | adb shell "echo -e -n '\ x83 \ x50 \ x10 \ xE1 \ x85 \ x00'&gt; / dev / vucs_simulator_rx")</t>
  </si>
  <si>
    <t>2. [On AIVI2]:\\_x000D_
AA VR is ended</t>
  </si>
  <si>
    <t>3. [On AIVI2]:\\_x000D_
Long press VR (Microphone button on AA screen)</t>
  </si>
  <si>
    <t>3. [On AIVI2]:\\_x000D_
AA VR shall be started</t>
  </si>
  <si>
    <t>SyQT_FIT_H_AA_VR_StartVR_1005</t>
  </si>
  <si>
    <t>Test Env. Information\\_x000D_
- An AA device has internet connection\\_x000D_
Pre-Condition\\_x000D_
- The AIVI2 system is ON state\\_x000D_
- AA device is connected AA to AIVI2\\_x000D_
- The AIVI2 screen is displayed AA screen</t>
  </si>
  <si>
    <t>1. [On AIVI2]:\\_x000D_
Short press PTT button\\_x000D_
(Or using command line: adb shell "echo -e -n '\ x83 \ x50 \ x10 \ xE1 \ x85 \ x80'&gt; / dev / vucs_simulator_rx" | adb shell "echo -e -n '\ x83 \ x50 \ x10 \ xE1 \ x85 \ x00'&gt; / dev / vucs_simulator_rx")</t>
  </si>
  <si>
    <t>1. [On AIVI2]_x000D_:\\_x000D_
Native VR shall be started</t>
  </si>
  <si>
    <t>SyQT_FIT_H_AA_VR_StartVR_1006</t>
  </si>
  <si>
    <t>Test Env. Information\\_x000D_
- An AA device has internet connection\\_x000D_
Pre-Condition\\_x000D_
- The AIVI2 system is ON state\\_x000D_
- AA device is connected AA to AIVI2\\_x000D_
- The AIVI2 screen is displayed AA screen_x000D_ and AA VR is running</t>
  </si>
  <si>
    <t>1. [On AIVI2]_x000D_:\\_x000D_
Native VR is not started</t>
  </si>
  <si>
    <t>SyQT_FIT_H_AA_VR_StartVRwhileMultiBTConnect_034</t>
  </si>
  <si>
    <t>Test Env. Information\\_x000D_
- An AA device has internet connection\\_x000D_
- Some mobile devices are connected via BT_x000D_
Pre-Condition\\_x000D_
- The AIVI2 system is ON state\\_x000D_
- AA device is connected AA to AIVI2\\_x000D_
- The AIVI2 screen is displayed AA screen</t>
  </si>
  <si>
    <t>1. [On AIVI2|On%20AIVI2]:_x000D_
_x000D_
Long press PTT button_x000D_
_x000D_
(Or using command line: adb shell "echo ~-e ~-n ~'~\ x83 ~\ x50 ~\ x10 ~\ xE1 ~\ x85 ~\ x80~'~&gt; / dev / vucs~_simulator~_rx") and release PTT button_x000D_
_x000D_
(Or using command line: (Or using command line: adb shell "echo ~-e ~-n ~'~\ x83 ~\ x50 ~\ x10 ~\ xE1 ~\ x85 ~\ x00~'~&gt; / dev / vucs~_simulator~_rx")</t>
  </si>
  <si>
    <t>1. [On AIVI2|On%20AIVI2] :_x000D_
_x000D_
AA VR shall be started</t>
  </si>
  <si>
    <t>[ISSUE:14833676]</t>
  </si>
  <si>
    <t>[ISSUE:17510859] - [SyRS-14833676]</t>
  </si>
  <si>
    <t>2. [On AIVI2|On%20AIVI2]:_x000D_
_x000D_
End AA VR_x000D_
_x000D_
(By touching Home button on AIVI2 screen or short press PTT button)</t>
  </si>
  <si>
    <t>SyQT_FIT_H_AA_VR_DisplaySPVR_1002</t>
  </si>
  <si>
    <t>1.Start Native VR\\_x000D_
(By short pressing PTT button Or using command line: adb shell "echo -e -n '\ x83 \ x50 \ x10 \ xE1 \ x85 \ x80'&gt; / dev / vucs_simulator_rx" | adb shell "echo -e -n '\ x83 \ x50 \ x10 \ xE1 \ x85 \ x00'&gt; / dev / vucs_simulator_rx")</t>
  </si>
  <si>
    <t>1. [On AIVI2]:\\_x000D_
Native VR is started</t>
  </si>
  <si>
    <t>[ISSUE:14835842]</t>
  </si>
  <si>
    <t>[ISSUE:17510868] - [SyRS-14835842]</t>
  </si>
  <si>
    <t>2. Say something that is not related to Native VR features</t>
  </si>
  <si>
    <t>2. [On AIVI2]:\\_x000D_
- The AA service does nothing\\_x000D_
- The AIVI2 displays a notification pop-up to the user to use the features of the AA VR</t>
  </si>
  <si>
    <t>3. [On AIVI2]:\\_x000D_
Close the pop up</t>
  </si>
  <si>
    <t>4. Start AA VR\\_x000D_
(By long pressing PTT/ A Press on Microphone on MD/ long pressing VR)</t>
  </si>
  <si>
    <t>4. [On AIVI2]:\\_x000D_
AA VR is started</t>
  </si>
  <si>
    <t>5. Say something that is not related to AA VR features</t>
  </si>
  <si>
    <t>5. [On AIVI2]:\\_x000D_
- The AA service does nothing\\_x000D_
- The AIVI2 displays a notification pop-up to the user to use the features of the AA VR</t>
  </si>
  <si>
    <t>SyQT_FIT_H_AA_Nav_SearchDestination_1003</t>
  </si>
  <si>
    <t>Test Env. Information\\_x000D_
- An AA device has internet connection \\_x000D_
Pre-Condition\\_x000D_
- The AIVI2 system is ON state\\_x000D_
- AA device is connected AA to AIVI2\\_x000D_
- AA Nav is displaying on the AIVI2</t>
  </si>
  <si>
    <t>1. [On AIVI2]:\\_x000D_
The destination is searched successfully</t>
  </si>
  <si>
    <t>[ISSUE:14824821]</t>
  </si>
  <si>
    <t>[ISSUE:17510871] - [SyRS-14824821]</t>
  </si>
  <si>
    <t>SyQT_FIT_H_AA_Nav_SearchDestination_1004</t>
  </si>
  <si>
    <t>1. Start AA VR\\_x000D_
(By long pressing PTT/ A Press on Microphone on MD/ long pressing VR)</t>
  </si>
  <si>
    <t>Environment updated</t>
  </si>
  <si>
    <t>2. [On AIVI2]:\\_x000D_
Say "Give me directions to Pham Hung street</t>
  </si>
  <si>
    <t>2. [On AIVI2]:_x000D_
\\_x000D_
_x000D_
The destination is searched successfully</t>
  </si>
  <si>
    <t>SyQT_FIT_H_AA_Nav_TBTWidget_1002</t>
  </si>
  <si>
    <t>Test Env. Information\\
- An AA device has internet connection \\
Pre-Condition\\
- The AIVI2 system is ON state\\
- AA device is connected AA to AIVI2\\
- AA Nav is displaying on the AIVI2</t>
  </si>
  <si>
    <t>1. [On AIVI2]:\\_x000D_
The destination is searched successfully\\_x000D_
AA Nav provides the route for destination</t>
  </si>
  <si>
    <t>[ISSUE:14824824]</t>
  </si>
  <si>
    <t>[ISSUE:17510874] - [SyRS-14824824]</t>
  </si>
  <si>
    <t>2. [On AIVI2]:\\_x000D_
Start turn by turn</t>
  </si>
  <si>
    <t>3. [On AIVI2]:\\_x000D_
Go to widget screen</t>
  </si>
  <si>
    <t>3. [On AIVI2]:\\_x000D_
Navigation information is displayed on the Widget screen</t>
  </si>
  <si>
    <t>SyQT_FIT_H_AA_Nav_ClusterHUDHMD_036</t>
  </si>
  <si>
    <t>Test Env. Information\\_x000D_
- An AA device has internet connection \\_x000D_
Pre-Condition\\_x000D_
- The AIVI2 system is ON state\\_x000D_
- AA device is connected AA to AIVI2\\_x000D_
- AA Nav is displaying on the AIVI2 and Destination is set</t>
  </si>
  <si>
    <t>1. [On AIVI2]:\\_x000D_
Wait until Turn by Turn information is displayed</t>
  </si>
  <si>
    <t>[ISSUE:14824826]</t>
  </si>
  <si>
    <t>[ISSUE:17510876] - [SyRS-14824826]</t>
  </si>
  <si>
    <t>2. [On AIVI2|On%20AIVI2]:_x000D_
_x000D_
Touch on Renault icon to back to Home Native screen ~&gt; Observe information displayed on Nav widget section</t>
  </si>
  <si>
    <t>2. [On AIVI2|On%20AIVI2]:_x000D_
_x000D_
Next turn~, the next turn indication and the Next street name information will be displayed_x000D_
_x000D_
(Or check the log by adding the "metahandler" filter_x000D_
_x000D_
The below is an example of log file:_x000D_
_x000D_
04~-13 00: 30: 03.761 3692 3754 D NaviMetaHandler: NextRoadName = Magok Central 8_x000D_
_x000D_
04~-13 00: 30: 03.761 3692 3754 D NaviMetaHandler: Configuration for Meter Navi Channel is not finished_x000D_
_x000D_
04~-13 00: 30: 03.761 3692 3754 D NaviMetaHandler: DistanceBeforeNextAction (value) = 0_x000D_
_x000D_
04~-13 00: 30: 03.762 3692 3754 D NaviMetaHandler: DistanceBeforeNextAction (BytesToLong) = 48_x000D_
_x000D_
04~-13 00: 30: 03.762 3692 3754 D NaviMetaHandler: UnitDistanceBeforeNextAction = 0_x000D_
_x000D_
04~-13 00: 30: 03.764 3692 3754 D NaviMetaHandler: IconNumberForNavigationDisplay = 0 (type: UNKNOWN)_x000D_
_x000D_
04~-13 00: 30: 03.765 3692 3754 D NaviMetaHandler: NaviIconFailureMode = 0)</t>
  </si>
  <si>
    <t>3. Go to cluster screen</t>
  </si>
  <si>
    <t>3. [On Cluster|On%20Cluster]:_x000D_
_x000D_
Next turn~, the next turn indication and the Next street name information will be displayed_x000D_
_x000D_
(Or check the log by adding the "metahandler" filter)</t>
  </si>
  <si>
    <t>4. Go to HUD screen</t>
  </si>
  <si>
    <t>4. [On HUD|On%20HUD]:_x000D_
_x000D_
Next turn~, the next turn indication and the Next street name information will be displayed_x000D_
_x000D_
(Or check the log by adding the "metahandler" filter)</t>
  </si>
  <si>
    <t>SyQT_FIT_H_AA_Nav_SwitchNav_037</t>
  </si>
  <si>
    <t>Test Env. Information\\
- An AA device has internet connection \\
Pre-Condition\\
- The AIVI2 system is ON state\\
- AA device is connected AA to AIVI2\\
- AA Nav is displaying on the AIVI2 and Destination is set</t>
  </si>
  <si>
    <t>1. [On AIVI2]:\\_x000D_
Open Native Nav</t>
  </si>
  <si>
    <t>1. [On AIVI2]:\\_x000D_
- AA Nav is deactivate \\_x000D_
- Native Nav is active</t>
  </si>
  <si>
    <t>[ISSUE:14824829]</t>
  </si>
  <si>
    <t>[ISSUE:17510878] - [SyRS-14824829]</t>
  </si>
  <si>
    <t>2. [On AIVI2]:\\_x000D_
Set a destination which is different from destination of AA Nav</t>
  </si>
  <si>
    <t>2. [On AIVI2]:\\_x000D_
Destination is set</t>
  </si>
  <si>
    <t>3. [On AIVI2]:\\_x000D_
Open Carplay Nav</t>
  </si>
  <si>
    <t>3. [On AIVI2]:\\_x000D_
- AA Nav is active\\_x000D_
- Native Nav is deactivate\\_x000D_
- Destination which is set at precondition will be released</t>
  </si>
  <si>
    <t>4. [On AIVI2]:\\_x000D_
Open Native Nav</t>
  </si>
  <si>
    <t>4. [On AIVI2]:\\_x000D_
- AA Nav is deactivate \\_x000D_
- Native Nav is active\\_x000D_
- Destination which is set at step 2 will be released</t>
  </si>
  <si>
    <t>SyQT_FIT_H_AA_Nav_SharePOI_038</t>
  </si>
  <si>
    <t>Test Env. Information\\
- An AA device has internet connection \\
Pre-Condition\\
- The AIVI2 system is ON state\\
- AA device is connected AA to AIVI2\\
- AA Nav is displaying on the AIVI2 and Destination POI is set</t>
  </si>
  <si>
    <t>1. [On AIVI2]:\\_x000D_
Open HU Navi</t>
  </si>
  <si>
    <t>1. [On AIVI2]:\\_x000D_
- The destination (POI) is displayed in the HU Navi screen_x000D_
- AA projection is terminated</t>
  </si>
  <si>
    <t>[ISSUE:14826721]</t>
  </si>
  <si>
    <t>[ISSUE:17510880] - [SyRS-14826721]</t>
  </si>
  <si>
    <t>SyQT_FIT_H_AA_Audio_Audiopriority_133</t>
  </si>
  <si>
    <t>Test Env. Information\\_x000D_
- MD 1 has been activated sim card_x000D_
- An AA device has internet connection and has activated sim card\\_x000D_
Pre-Condition\\_x000D_
- The AIVI2 system is ON state\\_x000D_
- AA device is connected AA to AIVI2\\_x000D_
- AA media is playing on the AIVI2</t>
  </si>
  <si>
    <t>1. [On AIVI2]:\\_x000D_
Play media of the AIVI2</t>
  </si>
  <si>
    <t>1. [On AIVI2]:\\_x000D_
- AA music is stopped\\_x000D_
- Media of AIVI2 is played</t>
  </si>
  <si>
    <t>[ISSUE:14824810]</t>
  </si>
  <si>
    <t>[ISSUE:17510924] - [SyRS-14824810]</t>
  </si>
  <si>
    <t>2. Using MD 1 to make a phone call to the connected AA device</t>
  </si>
  <si>
    <t>2. [On AIVI2]:\\_x000D_
- Media of AIVI2 is paused.\\_x000D_
- The incoming call is displayed. Phone ringtone is played</t>
  </si>
  <si>
    <t>3. [On AIVI2]:\\_x000D_
Click on "Accept" button to accept the incoming call</t>
  </si>
  <si>
    <t>3. [On AIVI2]:\\_x000D_
- Media of AIVI2 is paused.\\_x000D_
- The ongoing call is displayed. Sound is hearable</t>
  </si>
  <si>
    <t>4. End a phone call</t>
  </si>
  <si>
    <t>4. [On AIVI2]:\\_x000D_
- The phone call is ended \\_x000D_
- Media of AIVI2 is continued playing</t>
  </si>
  <si>
    <t>5. Using the AA device to make a phone call to MD 1</t>
  </si>
  <si>
    <t>5. [On AIVI2]:\\_x000D_
- Media of AIVI2 is paused.\\_x000D_
- The outgoing call is made and  displayed</t>
  </si>
  <si>
    <t>6. End a phone call</t>
  </si>
  <si>
    <t>6. [On AIVI2]:\\_x000D_
- The phone call is ended \\_x000D_
- Media of AIVI2 is continued playing</t>
  </si>
  <si>
    <t>7. Start AA VR\\_x000D_
(By long pressing PTT/ A Press on Microphone on MD/ long pressing VR)</t>
  </si>
  <si>
    <t>7. [On AIVI2]:\\_x000D_
- AA VR is started_x000D_
- Media of AIVI2 is paused</t>
  </si>
  <si>
    <t>8. End AA VR</t>
  </si>
  <si>
    <t>8. [On AIVI2]:\\_x000D_
- AA VR is ended \\_x000D_
- Media of AIVI2 is continued playing</t>
  </si>
  <si>
    <t>9. [On AIVI2]:\\_x000D_
Open AA Nav &gt; Set a destination to start guidance</t>
  </si>
  <si>
    <t>9 .[On AIVI2]:\\_x000D_
- Media of AIVI2 is still played. \\_x000D_
- The volume of the media is decreased when the navigate sound played.</t>
  </si>
  <si>
    <t>SyQT_FIT_H_AA_Audio_Voicetuning_1002</t>
  </si>
  <si>
    <t xml:space="preserve">Test Env. Information\\
- MD 1 has been activated sim card
- An AA device has internet connection and has activated sim card\\
Pre-Condition\\
- The AIVI2 system is ON state\\
- AA device is connected AA to AIVI2\\
</t>
  </si>
  <si>
    <t>1. [On AIVI2]:\\_x000D_
Play AA media</t>
  </si>
  <si>
    <t>1. [On AIVI2]:\\_x000D_
AA media sound is hearable normally through AIVI2</t>
  </si>
  <si>
    <t>[ISSUE:14824808]</t>
  </si>
  <si>
    <t>[ISSUE:17510926] - [SyRS-14824808]</t>
  </si>
  <si>
    <t>2. [On AIVI2]:\\_x000D_
- AA media is paused.\\_x000D_
- The incoming call is displayed. Phone ringtone is played normally through AIVI2</t>
  </si>
  <si>
    <t>3. [On AIVI2]:\\_x000D_
- AA media is paused.\\_x000D_
- The ongoing call is displayed. Sound is hearable normally through AIVI2</t>
  </si>
  <si>
    <t>4. [On AIVI2]:\\_x000D_
- The phone call is ended \\_x000D_
- AA media is continued playing</t>
  </si>
  <si>
    <t>5. [On AIVI2]:\\_x000D_
- AA media is paused.\\_x000D_
- The outgoing call is made and  displayed. Sound of outgoing phone call is hearable normally through AIVI2</t>
  </si>
  <si>
    <t>6. [On AIVI2]:\\_x000D_
- The phone call is ended \\_x000D_
- AA media is continued playing</t>
  </si>
  <si>
    <t>7. [On AIVI2]:\\_x000D_
- AA VR is started. Sound of Siri is hearable normally through AIVI2_x000D_
- AA media is paused</t>
  </si>
  <si>
    <t>SyQT_FIT_H_AA_Audio_Audiomixing_1004 [!ad4b0f606e0f8465bc4c4c170b37e1a3.gif!]</t>
  </si>
  <si>
    <t xml:space="preserve">Test Env. Information\\
- An AA device has internet connection
Pre-Condition\\
- The AIVI2 system is ON state\\
- AA device is connected AA to AIVI2\\
- Radio FM is playing on the AIVI2
</t>
  </si>
  <si>
    <t>1 .[On AIVI2]:\\_x000D_
- The volume of the radio FM is decreased when the destination sound played.\\_x000D_
- The destination arrival sound is played</t>
  </si>
  <si>
    <t>SyQT_FIT_H_AA_Audio_Audiomixing_1005 [!ad4b0f606e0f8465bc4c4c170b37e1a3.gif!]</t>
  </si>
  <si>
    <t xml:space="preserve">Test Env. Information\\
- An AA device has internet connection and a MD 1\\
Pre-Condition\\
- The AIVI2 system is ON state\\
- AA device is connected AA to AIVI2\\
- MD 1 is connected to AIVI2 via USB mode\\
- Music from MD 1 is playing
</t>
  </si>
  <si>
    <t>SyQT_FIT_H_AA_Notify_NotificationList_1004</t>
  </si>
  <si>
    <t>Test Env. Information\\_x000D_
- An AA device has activated sim card\\_x000D_
- MD 1 has activated sim card_x000D_
Pre-Condition\\_x000D_
- The AIVI2 system is ON state\\_x000D_
- AA device is connected AA to AIVI2\\_x000D_
- AIVI2 screen is Native UI.</t>
  </si>
  <si>
    <t>1.[On AIVI2]:\\_x000D_
Incoming call notification shall be displayed.</t>
  </si>
  <si>
    <t>[ISSUE:14817473]</t>
  </si>
  <si>
    <t>[ISSUE:17510800] - [SyRS-14817473]</t>
  </si>
  <si>
    <t>SyQT_FIT_H_AA_Notify_NotificationList_1005</t>
  </si>
  <si>
    <t>1. Using MD 1 to send a SMS to the connected AA device</t>
  </si>
  <si>
    <t>1.[On AIVI2]:\\_x000D_
SMS message notification shall be displayed.</t>
  </si>
  <si>
    <t>SyQT_FIT_H_AA_Notify_NotificationList_1006</t>
  </si>
  <si>
    <t>- Test Env. Information\\_x000D_
+ MD A supports AA\\_x000D_
+ MD A, MD B has valid sim card._x000D_
--------------------------------_x000D_
- Pre-Condition\\_x000D_
+ The AIVI2 is ON state\\_x000D_
+ AIVI2 is connected AA to MD via USB\\_x000D_
+ AIVI2 screen is Native UI.</t>
  </si>
  <si>
    <t>1. MD A receive a SNS message from MD B_x000D_
_x000D_
( recieve message from network carrier (191~, viettel++~,...)~, or Bank~, Goverment~, Social organizations...)</t>
  </si>
  <si>
    <t>1.[On AIVI2]:\\_x000D_
SNS message notification shall be displayed.</t>
  </si>
  <si>
    <t>Thanhna.nguyen: Need to add precondition that AA is in BG
Add more TC about AA is in FG</t>
  </si>
  <si>
    <t>SyQT_FIT_H_AA_Notify_Notibattery_1002</t>
  </si>
  <si>
    <t>- The AIVI2 system is ON state\\_x000D_
- AA device is connected AA to AIVI2 via wireless\\</t>
  </si>
  <si>
    <t>1. Using AA device until AA device is running out of power</t>
  </si>
  <si>
    <t>1.[On AIVI2]:\\_x000D_
Warning about low battery level is displayed</t>
  </si>
  <si>
    <t>[ISSUE:14837471]</t>
  </si>
  <si>
    <t>[ISSUE:17510802] - [SyRS-14837471]</t>
  </si>
  <si>
    <t>SyQT_FIT_H_AA_Notify_Notibattery_1003</t>
  </si>
  <si>
    <t>1. Using AA device until the battery is down</t>
  </si>
  <si>
    <t>1.[On AIVI2]:\\_x000D_
- AA session is terminated\\_x000D_
- A toast pop up shall be displayed to inform the end user</t>
  </si>
  <si>
    <t>SyQT_FIT_H_AA_Notify_Notibattery_1004</t>
  </si>
  <si>
    <t>- The AIVI2 system is ON state\\_x000D_
- AA device is connected AA to AIVI2 via MCH\\</t>
  </si>
  <si>
    <t>1.[On AIVI2|On%20AIVI2]:_x000D_
_x000D_
The native notification of low battery level will not be displayed</t>
  </si>
  <si>
    <t>SyQT_FIT_H_AA_Metadata_Navmetadata_129</t>
  </si>
  <si>
    <t>1. [On AIVI2]:\\_x000D_
Open AA Navigation</t>
  </si>
  <si>
    <t>1.[On AIVI2]:\\_x000D_
AA navigation is opened</t>
  </si>
  <si>
    <t>[ISSUE:14824843]</t>
  </si>
  <si>
    <t>[ISSUE:17510972] - [SyRS-14824843]</t>
  </si>
  <si>
    <t>2. [On AIVI2]:\\_x000D_
Search for a destination and start turn by turn</t>
  </si>
  <si>
    <t>3._x000D_
_x000D_
With Cluster: Go to cluster screen_x000D_
_x000D_
Without Cluster: Check log</t>
  </si>
  <si>
    <t>3._x000D_
_x000D_
With Cluster: The destination~, distance~, turn by turn are displayed_x000D_
_x000D_
Without Cluster: Verify by data from "NaviMetaHandler" section in log file</t>
  </si>
  <si>
    <t>4. [On AIVI2|ITEM:17283165]:_x000D_
_x000D_
Touch on Renault icon to back to Home Native screen ~&gt; Observe information displayed on Nav widget section</t>
  </si>
  <si>
    <t>4. [On AIVI2|ITEM:17283165]:_x000D_
_x000D_
The destination~, distance~, turn by turn are displayed_x000D_
_x000D_
(Or verify by data from "NaviMetaHandler" section in log file)</t>
  </si>
  <si>
    <t>5._x000D_
_x000D_
With HMD: Go to HMD screen_x000D_
_x000D_
Without HMD: Check log</t>
  </si>
  <si>
    <t>5._x000D_
_x000D_
With HMD: The destination~, distance~, turn by turn are displayed_x000D_
_x000D_
Without HMD: verify by data from "NaviMetaHandler" section in log file</t>
  </si>
  <si>
    <t>[{Table_x000D_
_x000D_
|\\_x000D_
6. Check that Navi Data is converted to CAN MPDT format by checking the adb log =~&gt; Check " NaviMetaHandler" word in adb log}]</t>
  </si>
  <si>
    <t>6. Navi Data is converted to CAN MPDT format ( Data in the "NaviMetaHandler" section is displayed in adb log.)_x000D_
_x000D_
Below is example about NaviMetahandler with Log_x000D_
_x000D_
07~-02 07:05:17.909 5305 5464 D NaviMetaHandler: Arrival time(estimated time at arrival in sec): 8:8(1593677280)~, timezone(offset in msec): 공항주차장(0)~, clocktype: ClockType~_EstimatedArrival24H_x000D_
_x000D_
07~-02 07:05:17.909 5305 5464 D NaviMetaHandler: Unit: MILES_x000D_
_x000D_
07~-02 07:05:17.910 5305 5464 D NaviMetaHandler: Arrival distance("int part"."frac part"): 1.8(1.8)~, hex in "int part / symbol / frac part": ffff1 / Symbol~_DecimalPoint / 8f_x000D_
_x000D_
07~-02 07:05:17.910 5305 5464 D NaviMetaHandler: Unit: FEET~, return: 4_x000D_
_x000D_
07~-02 07:05:17.910 5305 5464 D NaviMetaHandler: Distance before next action: 200_x000D_
_x000D_
07~-02 07:05:17.910 5305 5464 D NaviMetaHandler: There are no changes to the distance before next action_x000D_
_x000D_
07~-02 07:05:17.910 5305 5464 D NaviMetaHandler: Maneuver type of NaviState~'s Step is UNKNOWN_x000D_
_x000D_
07~-02 07:05:17.910 5305 5464 D NaviMetaHandler: There is no change to the navigation icon_x000D_
_x000D_
07~-02 07:05:17.910 5305 5464 D NaviMetaHandler: There is no icon for EMPTY to associate in case of failure condition_x000D_
_x000D_
07~-02 07:05:17.910 5305 5464 D NaviMetaHandler: Alternate text of Cue in NaviState~'s Step is 마곡중앙8로_x000D_
_x000D_
07~-02 07:05:17.916 5305 5464 W NaviMetaHandler: Configuration for Meter Navi Channel is not finished</t>
  </si>
  <si>
    <t>SyQT_FIT_H_AA_StartFromDeviceList_1001</t>
  </si>
  <si>
    <t>- Test Env. Information\\_x000D_
+ MD supports AA\\_x000D_
--------------------------------_x000D_
- Pre-Condition\\_x000D_
+ The AIVI2 is ON state\\_x000D_
+ MD is not connected AA to AIVI2 previously_x000D_
+ AIVI2 is not in projecting of any mobile device.\\_x000D_
+ AIVI2 screen is Native screen.\\</t>
  </si>
  <si>
    <t>1. Plug in MD to AIVI2 via MCH hub.</t>
  </si>
  <si>
    <t>1. [From AIVI2|From%20AIVI2]_x000D_
_x000D_
Launch pop up of MD is displayed</t>
  </si>
  <si>
    <t>[ISSUE:16187595]</t>
  </si>
  <si>
    <t>[ISSUE:17510779] - [SyRS-16187595]</t>
  </si>
  <si>
    <t>2. Select Don~'t Launch</t>
  </si>
  <si>
    <t>3. ~[From AIVI2~]_x000D_
_x000D_
Go to Device List screen:Tab the AA icon in device list of MD</t>
  </si>
  <si>
    <t>3. [From AIVI2|From%20AIVI2]_x000D_
_x000D_
AA session is created and HU display AA projection: display AA screen.</t>
  </si>
  <si>
    <t>SyQT_FIT_H_AA_Metadata_Mediametadata_130</t>
  </si>
  <si>
    <t>- The AIVI2 system is ON state\\_x000D_
- AA device is connected AA to AIVI2\\_x000D_
- The AIVI2 screen is displayed AA screen</t>
  </si>
  <si>
    <t>1. [On AIVI2]:\\_x000D_
Play AA music</t>
  </si>
  <si>
    <t>1.[On AIVI2]:\\_x000D_
AA music is played</t>
  </si>
  <si>
    <t>[ISSUE:14824845]</t>
  </si>
  <si>
    <t>[ISSUE:17510974] - [SyRS-14824845]</t>
  </si>
  <si>
    <t>2. Go to cluster screen</t>
  </si>
  <si>
    <t>2. [On Cluster]:\\_x000D_
The artist name, title, album art(thumbnail image) are displayed\\_x000D_
(Or verify with Log by searching for "AudioMetaHandler or NowPlaying" in the log and the song's Title, Artist and AlbumArt's path are displayed)</t>
  </si>
  <si>
    <t>3. Go to HMD screen</t>
  </si>
  <si>
    <t>3. [On HMD]:\\_x000D_
The artist name, title, album art(thumbnail image) are displayed\\_x000D_
(Or verify with Log by searching for "AudioMetaHandler or NowPlaying" in the log and the song's Title, Artist and AlbumArt's path are displayed)</t>
  </si>
  <si>
    <t>SyQT_FIT_H_AA_Metadata_Vehiclemetadata_141</t>
  </si>
  <si>
    <t>- The AIVI2 system is ON state\\
- MD device is connected AA to AIVI2\\
- The AIVI2 screen is displayed AA screen</t>
  </si>
  <si>
    <t>[ISSUE:14835836]</t>
  </si>
  <si>
    <t>[ISSUE:17510980] - [SyRS-14835836]</t>
  </si>
  <si>
    <t>2. Start driving by using CAN signal:\\_x000D_
vehiclestate = 7 (PowertrainRunning)_x000D_
Vehiclespeed &gt; 0</t>
  </si>
  <si>
    <t>3. [On MD]:\\_x000D_
Touch Music list</t>
  </si>
  <si>
    <t>3. [On AIVI2]:\\_x000D_
Music is not responded</t>
  </si>
  <si>
    <t>4. [On MD]:\\_x000D_
- AA VR is active\\_x000D_
- Music is paused</t>
  </si>
  <si>
    <t>5. Switch to another song by using voice command_x000D_
( Say: Play [song's name]..)</t>
  </si>
  <si>
    <t>5. [On AIVI2]:\\_x000D_
- The selected song is played\\_x000D_
- Audio is outputted through the speakers of AIVI2</t>
  </si>
  <si>
    <t>SyQT_FIT_H_AA_Metadata_Vehiclemetadata_142</t>
  </si>
  <si>
    <t>1.[On AIVI2]:\\_x000D_
Set Day mode_x000D_
( CAN Signal: DayNightForBacklights = Day)</t>
  </si>
  <si>
    <t>1.[On AIVI2]:\\_x000D_
- Background of AIVI2 screen is light\\_x000D_
[On MD]:\\_x000D_
- Background of MD and apps on the MD are light</t>
  </si>
  <si>
    <t>2. [On AIVI2]:\\_x000D_
Set Night mode_x000D_
(CAN Signal: DayNightForBacklights = Night)</t>
  </si>
  <si>
    <t>2. [On AIVI2]:\\_x000D_
- Background of AIVI2 screen is dark\\_x000D_
[On MD]:\\_x000D_
- Background of MD and apps on the MD are dark</t>
  </si>
  <si>
    <t>SyQT_FIT_H_AA_PhoneCall_PhoneCallmetadata_1002</t>
  </si>
  <si>
    <t>Test Env. Information\\_x000D_
- MD 1 has sim card\\_x000D_
- An AA device has sim card\\_x000D_
Precondition\\_x000D_
- The AIVI2 system is ON state\\_x000D_
- AA device is connected AA to the AIVI2</t>
  </si>
  <si>
    <t>1._x000D_
The call status data including Call state, Caller Name and Caller Number is displayed in "PhoneMetaHandler" tag in log file\\_x000D_
Below is an example about PhoneMetaHandler with Log:\\_x000D_
10-13 03:05:34.504 2981 3067 D PhoneMetaHandler: Phone Status: STATE_CALL_ON_GOING: com.alliance.car.cluster.user\\_x000D_
Pattern: "Phone info(name/number): $CALL_NAME/$CALL_NUMBER"\\_x000D_
e.g: Phone info(name/number): ABCD/0123456789</t>
  </si>
  <si>
    <t>[ISSUE:14824847]</t>
  </si>
  <si>
    <t>[ISSUE:17510976] - [SyRS-14824847]</t>
  </si>
  <si>
    <t>2. Using MD 1 to accept incoming phone call from AA device</t>
  </si>
  <si>
    <t>2._x000D_
The call status data including Call state, Caller Name and Caller Number is displayed in "PhoneMetaHandler" tag in log file\\_x000D_
Below is an example about PhoneMetaHandler with Log:\\_x000D_
10-13 03:05:34.504 2981 3067 D PhoneMetaHandler: Phone Status: STATE_CALL_ON_GOING: com.alliance.car.cluster.user\\_x000D_
Pattern: "Phone info(name/number): $CALL_NAME/$CALL_NUMBER"\\_x000D_
e.g: Phone info(name/number): ABCD/0123456789</t>
  </si>
  <si>
    <t>3. End call</t>
  </si>
  <si>
    <t>3._x000D_
The call status data including Call state, Caller Name and Caller Number is displayed in "PhoneMetaHandler" tag in log file_x000D_\\_x000D_
Below is an example about PhoneMetaHandler with Log:_x000D_\\_x000D_
10-13 03:05:11.428 2981 3067 D PhoneMetaHandler: Phone Status: STATE_NO_CALL_ON_GOING: com.alliance.car.cluster.user\\_x000D_
Pattern: "Phone info(name/number): $CALL_NAME/$CALL_NUMBER"_x000D_\\_x000D_
e.g: Phone info(name/number): ABCD/0123456789</t>
  </si>
  <si>
    <t>4. Using MD 1 to make a phone call to the connected AA device</t>
  </si>
  <si>
    <t>4._x000D_
The call status data including Call state, Caller Name and Caller Number is displayed in "PhoneMetaHandler" tag in log file\\_x000D_
Below is an example about PhoneMetaHandler with Log:\\_x000D_
10-13 03:04:59.275 2981 3067 D PhoneMetaHandler: Phone Status: STATE_INCOMING_CALL: com.alliance.car.cluster.user\\_x000D_
Pattern: "Phone info(name/number): $CALL_NAME/$CALL_NUMBER"\\_x000D_
e.g: Phone info(name/number): ABCD/0123456789</t>
  </si>
  <si>
    <t>SyQT_FIT_H_AA_Savedevice_AddDeviceList_040</t>
  </si>
  <si>
    <t>- The AIVI2 system is ON state\\
- Device Lists are not full(Max 6ea)</t>
  </si>
  <si>
    <t>1. Connect new device supporting AA via USB</t>
  </si>
  <si>
    <t>1.[On AIVI2]:\\_x000D_
A pop up will be displayed to ask user to start AA session</t>
  </si>
  <si>
    <t>[ISSUE:14824793]</t>
  </si>
  <si>
    <t>[ISSUE:17510885] - [SyRS-14824793]</t>
  </si>
  <si>
    <t>2. [On AIVI2]:\\_x000D_
Select "Launch" button from the pop up to start AA session</t>
  </si>
  <si>
    <t>3. [On AIVI2]:\\_x000D_
Go to Device Manager screen_x000D_
(Go to Apps Menu &gt; Find Device Manager and click on the application)</t>
  </si>
  <si>
    <t>3. [On AIVI2]:\\_x000D_
- AA icon "AA available" is displayed\\_x000D_
- Device info ( projection type, current status, serial number, BT MAC addr, TBD ) of MD is displayed</t>
  </si>
  <si>
    <t>SyQT_FIT_H_AA_Savedevice_AddDeviceList_041</t>
  </si>
  <si>
    <t>2. [On AIVI2]:\\_x000D_
Select "Don't Launch" button from the pop up to start AA session</t>
  </si>
  <si>
    <t>2. [On AIVI2]:\\_x000D_
AA session is not started</t>
  </si>
  <si>
    <t>3. [On AIVI2]:\\_x000D_
- AA icon "AA available but not launched" is displayed\\_x000D_
- Device info ( projection type, current status, serial number, BT MAC addr, TBD ) of MD is displayed</t>
  </si>
  <si>
    <t>SyQT_FIT_H_AA_Savedevice_AddDeviceList_043</t>
  </si>
  <si>
    <t>1. Connect new device supporting AA via wireless</t>
  </si>
  <si>
    <t>SyQT_FIT_H_AA_Savedevice_AddDeviceList_044</t>
  </si>
  <si>
    <t>SyQT_FIT_H_AA_Savedevice_DeviceListMaxCount_087</t>
  </si>
  <si>
    <t>- The AIVI2 system is ON state\\
- 6 devices are registered in Device Lists already</t>
  </si>
  <si>
    <t>1. Connect new AA device via wireless</t>
  </si>
  <si>
    <t>1.[On AIVI2]:\\_x000D_
The system shall display popup to inform the customer to delete the registered device from the list.</t>
  </si>
  <si>
    <t>[ISSUE:14824791]</t>
  </si>
  <si>
    <t>[ISSUE:17510887] - [SyRS-14824791]</t>
  </si>
  <si>
    <t>SyQT_FIT_H_AA_Savedevice_DeviceListMaxCount_1002</t>
  </si>
  <si>
    <t>1. Connect new AA device via USB</t>
  </si>
  <si>
    <t>SyQT_FIT_H_AA_Savedevice_ProjectTypeOfDevice_1002</t>
  </si>
  <si>
    <t>- The AIVI2 system is ON state\\
- Device List is not empty\\
- AA device has already connected to AIVI2 previously and presented on Device List screen\\
- AA device is connected to AIVI2 via USB in charge mode only</t>
  </si>
  <si>
    <t>1.[On AIVI2]:\\_x000D_
Open Device List screen</t>
  </si>
  <si>
    <t>1.[On AIVI2]:\\_x000D_
- AA icon is displayed for AA device</t>
  </si>
  <si>
    <t>[ISSUE:14824915]</t>
  </si>
  <si>
    <t>[ISSUE:17510886] - [SyRS-14824915]</t>
  </si>
  <si>
    <t>2. [On AIVI2]:\\_x000D_
Click on AA icon of the connected AA device</t>
  </si>
  <si>
    <t>2. [On AIVI2]:\\_x000D_
AA session is started: AA screen is displayed</t>
  </si>
  <si>
    <t>SyQT_FIT_H_AA_Savedevice_ProjectTypeOfDevice_1003</t>
  </si>
  <si>
    <t>- The AIVI2 system is ON state\\_x000D_
- Device List is not empty and has the following devices:\\_x000D_
+ AA device 1 had already connected to AIVI2 previously and it isn't connected to AIVI2 via USB\\_x000D_
+ AA device 2 had already connected to AIVI2 previously, BT is not paired with AIVI2</t>
  </si>
  <si>
    <t>2. [On AIVI2]:\\_x000D_
Click on AA icon of the AA device 1</t>
  </si>
  <si>
    <t>2. [On AIVI2]:\\_x000D_
A pop up shall be shown to notify user</t>
  </si>
  <si>
    <t>4. [On AIVI2]:\\_x000D_
Click on AA icon of the AA device 2</t>
  </si>
  <si>
    <t>4. [On AIVI2]:\\_x000D_
A pop up shall be shown to notify user</t>
  </si>
  <si>
    <t>SyQT_FIT_H_AA_Metadata_Inputmetadata_1003</t>
  </si>
  <si>
    <t>- The AIVI2 system is ON state\\_x000D_
- MD device is connected AA to AIVI2\\_x000D_
- The AIVI2 screen is displayed AA screen</t>
  </si>
  <si>
    <t>1. [On AIVI2]:\\_x000D_
Touch on an application</t>
  </si>
  <si>
    <t>1. [On AIVI2]:\\_x000D_
The HU will deliver touch events to MD for processing_x000D_
The selected application is opened</t>
  </si>
  <si>
    <t>[ISSUE:14835875]</t>
  </si>
  <si>
    <t>[ISSUE:17510982] - [SyRS-14835875]</t>
  </si>
  <si>
    <t>SyQT_FIT_H_AA_Metadata_Inputmetadata_1004</t>
  </si>
  <si>
    <t>1. [On CSW]:\\_x000D_
Rotate and press to select an application</t>
  </si>
  <si>
    <t>1. [On AIVI2]:\\_x000D_
The HU will deliver the event to MD for processing_x000D_
The selected application is opened</t>
  </si>
  <si>
    <t>SyQT_FIT_AA_LASM_0002</t>
  </si>
  <si>
    <t>- A-IVI2 is ON with ECS mode
- CAN Tool is connected to PC
- CAN Tool is connected to AIVI2
- DB is loaded to CAN Tool
- ADB connected between A-IVI2 and PC via USB
---------------
- MD is AA supported device
- AA is not connected previous
- On Media now playing screen
- Media is playing</t>
  </si>
  <si>
    <t>[From AIVI2]_x000D_ \\_x000D_
_x000D_Connect AA to MD via MCH then select "Launch" on the Popup</t>
  </si>
  <si>
    <t>[From AIVI2]\\_x000D_
AA screen is displayed</t>
  </si>
  <si>
    <t>[SyRS-14817542]</t>
  </si>
  <si>
    <t>Confirmed</t>
  </si>
  <si>
    <t>Unplug the USB cable</t>
  </si>
  <si>
    <t>[From AIVI2]\\_x000D_
- AA projection is stopped_x000D_
- Media Now Playing screen is displayed_x000D_
- Media is not resumed automatically</t>
  </si>
  <si>
    <t>SyQT_FIT_AA_Connect_2MD_003</t>
  </si>
  <si>
    <t>- A-IVI2 is ON with ECS mode_x000D_
- CAN Tool is connected to PC_x000D_
- CAN Tool is connected to AIVI2_x000D_
- DB is loaded to CAN Tool_x000D_
- ADB connected between A-IVI2 and PC via USB_x000D_
---------------_x000D_
- MD B is AA supported device_x000D_
- MD A is connected to HU via BT_x000D_
- MD A and MD B are not connected CP/AA to HU previous_x000D_
- MD A, MD B have inserted SIM_x000D_
- BT phone call screen is displaying</t>
  </si>
  <si>
    <t>[From AIVI2]_x000D_
 \\_x000D_
_x000D_
Connect AA to MD B via MCH then select "Launch" on the Popup</t>
  </si>
  <si>
    <t>[From AIVI2|From%20AIVI2]_x000D_
_x000D_
~- AA screen is displayed_x000D_
_x000D_
~- BT phone call is kept on MD A.</t>
  </si>
  <si>
    <t>[SyRS-14825013]</t>
  </si>
  <si>
    <t>Go to Bluetooth setting screen &gt; Tap on setting icon on MD B</t>
  </si>
  <si>
    <t>HU is not connected BT~-HFP (Phone calls) to MD B</t>
  </si>
  <si>
    <t>End the BT phone call</t>
  </si>
  <si>
    <t>[A-IVI2|WIKIPAGE:43481322] HU is connected BT~-HFP ((Phone calls)) to MD B</t>
  </si>
  <si>
    <t>SyQT_FIT_AA_Connect_2MD_004</t>
  </si>
  <si>
    <t>[From AIVI2|From%20AIVI2]_x000D_
_x000D_
Connect AA to MD B via MCH then select " Don~'t Launch" on the Popup</t>
  </si>
  <si>
    <t>[From AIVI2|From%20AIVI2]_x000D_
_x000D_
~- MD B stays at charge mode_x000D_
_x000D_
~- BT phone call is kept on MD A.</t>
  </si>
  <si>
    <t>MD B still stays at charge mode</t>
  </si>
  <si>
    <t>SyQT_FIT_AA_WIFI_GEN_0002</t>
  </si>
  <si>
    <t>[ISSUE:14817442]</t>
  </si>
  <si>
    <t>- A-IVI2 is ON with ECS mode_x000D_
- CAN Tool is connected to PC_x000D_
- CAN Tool is connected to AIVI2_x000D_
- DB is loaded to CAN Tool_x000D_
- ADB connected between A-IVI2 and PC via USB_x000D_
---------------_x000D_
- MD is AA supported device_x000D_
- AA is not connected previous_x000D_
- MD is connected to HU via BT_x000D_
- BT Setting on HU and MD are ON_x000D_
- Set country code only supports WiFi 2.4Ghz by below command:_x000D_
* 2.4GHz only Country (JP)_x000D_
adb root_x000D_
adb shell setprop persist.sys.countrycode JP_x000D_
adb reboot</t>
  </si>
  <si>
    <t>[From AIVI2]_x000D_
 \\_x000D_
_x000D_
Connect AA to MD via wireless \\_x000D_
(Refer to https://acb.lge.com/cb/item/16313496)</t>
  </si>
  <si>
    <t>[From AIVI2]\\_x000D_
AA is not connected</t>
  </si>
  <si>
    <t>[SyRS-14817442]</t>
  </si>
  <si>
    <t>[ISSUE:17510969] - [SyRS-14817442]</t>
  </si>
  <si>
    <t>SyQT_FIT_AA_WIFI_GEN_0004</t>
  </si>
  <si>
    <t>- A-IVI2 is ON with ECS mode_x000D_
- CAN Tool is connected to PC_x000D_
- CAN Tool is connected to AIVI2_x000D_
- DB is loaded to CAN Tool_x000D_
- ADB connected between A-IVI2 and PC via USB_x000D_
---------------_x000D_
- MD is AA supported device_x000D_
- AA is not connected previous_x000D_
- MD is connected to HU via BT_x000D_
- BT Setting on HU and MD are ON_x000D_
- Set country code only supports WiFi 5Ghz by below command:_x000D_
* 5GHz /2.4GHz Country (FR/KR/CA/US)_x000D_
adb root_x000D_
adb shell setprop persist.sys.countrycode KR_x000D_
adb reboot</t>
  </si>
  <si>
    <t>[From AIVI2]_x000D_
 \\_x000D_
_x000D_
Connect AA to MD via wireless and select "Launch" on the popup \\_x000D_
(Refer to https://acb.lge.com/cb/item/16313496)</t>
  </si>
  <si>
    <t>[From AIVI2]\\_x000D_
AA projection is started</t>
  </si>
  <si>
    <t>Go to Bluetooth setting screen</t>
  </si>
  <si>
    <t>The BT-HFP connection with the MD is still connected</t>
  </si>
  <si>
    <t>CarPlay, Android auto</t>
  </si>
  <si>
    <t>SyQT_FIT_H_AACP_MulMDdisconn_1001</t>
  </si>
  <si>
    <t>- Test Env. Information\\_x000D_
+ MD A supports AA/CP\\_x000D_
+ MD B supports AA/CP\\_x000D_
---------------------------------_x000D_
- Pre-Condition\\_x000D_
+ The AIVI2 is ON state\\_x000D_
+ MD A connected AA/CP to AIVI2 via MCH and MD B is connected as Ready state to AIVI2 via MCH._x000D_
+ AIVI2 screen is AA/CP screen.</t>
  </si>
  <si>
    <t>To start CP for MD B at step 3: I think we need to have precondition: MD B had connected CP to HU previously and remember choice option was selected</t>
  </si>
  <si>
    <t>SyQT_FIT_H_AA/CP_MulMDdisconn_1002</t>
  </si>
  <si>
    <t>- Test Env. Information\\_x000D_
+ MD A supports AA/CP\\_x000D_
+ MD B supports AA/CP\\_x000D_
---------------------------------_x000D_
- Pre-Condition\\_x000D_
+ The AIVI2 is ON state\\_x000D_
+ MD A connected AA/CP to AIVI2 via MCH and MD B is connected as Ready state to AIVI2 via MCH._x000D_
+ AIVI2 screen is Native screen.</t>
  </si>
  <si>
    <t>CarPlay, Android Auto</t>
  </si>
  <si>
    <t>SyQT_FIT_H_AACP_Factoryreset_1001</t>
  </si>
  <si>
    <t>- Test Env. Information\\_x000D_
N/A_x000D_
---------------------------------_x000D_
- Pre-Condition\\_x000D_
+ The AIVI2 is ON state\\_x000D_
+ AIVI2 is connected CP to MD A previously\\_x000D_
+ AIVI2 is connected AA to MD B previously\\_x000D_
+ AIVI2 is not on projecting of any device.\\_x000D_
+ AIVI2 screen is Setting Menu Screen.</t>
  </si>
  <si>
    <t>1. All configuared items related to factory confition be reseted: MD A, MD B is removed from device list</t>
  </si>
  <si>
    <t>Carplay FDT TC</t>
  </si>
  <si>
    <t>1st SyRS TestCase</t>
  </si>
  <si>
    <t>CarPlay</t>
  </si>
  <si>
    <t>SyQT_FIT_CP_ConnWiFiBT_FirstTime_172</t>
  </si>
  <si>
    <t>- Test Env. Information\\_x000D_
+ MD supports CarPlay( CP)\\_x000D_
--------------------------------_x000D_
- Pre-Condition\\_x000D_
+ The AIVI2 is ON state\\_x000D_
+ HU is not on projecting of other device.\\_x000D_
+  MD is not connected to AIVI2 previously\\_x000D_
+ Registered devices less than 6.\\_x000D_
+ Turn on Wifi and Bluetooth of MD and AIVI2\\_x000D_
+ AIVI2 screen is Native UI.</t>
  </si>
  <si>
    <t>1. [From AIVI2]\\_x000D_
_x000D_
Settings -&gt; Bluetooth -&gt; +Pair new device in HU</t>
  </si>
  <si>
    <t>2. [From AIVI2|From%20AIVI2]_x000D_
_x000D_
Pair HU with MD.</t>
  </si>
  <si>
    <t>3. [ From ADB shell]\\_x000D_
$ adb shell am broadcast -a "alliance.intent.action.START_CARPLAY_WIRELESS" -n com.alliance.car.carplaysvc/.broadcast.HMICommunicationReceiver\\_x000D_
_x000D_
$ adb shell am broadcast -a "alliance.intent.action.START_CARPLAY" -n com.alliance.car.carplaysvc/.broadcast.HMICommunicationReceiver"</t>
  </si>
  <si>
    <t>3. [From AIVI2|From%20AIVI2]_x000D_
_x000D_
~- Start CP projection: display CP screen.</t>
  </si>
  <si>
    <t>SyQT_FIT_CP_ConnWiFiBT_StartHUByIcon_173</t>
  </si>
  <si>
    <t>- Test Env. Information\\_x000D_
+ MD supports CP\\_x000D_
--------------------------------_x000D_
- Pre-Condition\\_x000D_
+ The AIVI2 is ON state\\_x000D_
+ AIVI2 is connected CarPlay to MD via Wireless_x000D_
(Refer to: https://acb.lge.com/cb/issue/15721704)_x000D_
+ AIVI2 is CarPlay screen</t>
  </si>
  <si>
    <t>1. [From AIVI2]\\_x000D_
- Pause CP screen, display AIVI2 Native screen.</t>
  </si>
  <si>
    <t>SyQT_FIT_CP_ConnWiFiBT_StartHPApp_174</t>
  </si>
  <si>
    <t>- Test Env. Information\\_x000D_
+ MD supports CP\\_x000D_
---------------------------------\\_x000D_
 Pre-Condition\\_x000D_
+  Setup Rear View Camera ready for display. Refer precondition of Test Case: https://acb.lge.com/cb/item/13354710\\_x000D_
+ The AIVI2 is ON state\\_x000D_
+ AIVI2 is connected CarPlay to MD via Wireless_x000D_
(Refer to: https://acb.lge.com/cb/issue/15721704)_x000D_
+ AIVI2 is CarPlay screen</t>
  </si>
  <si>
    <t>1. [From AIVI2]\\_x000D_
- Pause CP screen, display Rear Standard View</t>
  </si>
  <si>
    <t>SyQT_FIT_CP_ConnWiFiBT_Stop_161</t>
  </si>
  <si>
    <t>- Test Env. Information\\_x000D_
+ MD supports CP\\_x000D_
--------------------------------_x000D_
- Pre-Condition\\_x000D_
+ The AIVI2 is ON state\\_x000D_
+  AIVI2 is connected CarPlay to MD via Wireless_x000D_
(Refer to: https://acb.lge.com/cb/issue/15721704)_x000D_
+ AIVI2 is CarPlay screen</t>
  </si>
  <si>
    <t>1. From AIVI2_x000D_
_x000D_
Release CP session: Display Native UI screen.</t>
  </si>
  <si>
    <t>SyQT_FIT_AIVI_CP_Media_158</t>
  </si>
  <si>
    <t>- The AIVI2 system is ON state\\_x000D_
- Connect MD to the AIVI2 via USB\\_x000D_
- CP screen is started by command: adb shell am broadcast ~-a "alliance.intent.action.START~_CARPLAY~_USB"\\_x000D_
- The AIVI2 screen is displayed CP screen\\_x000D_
- Carplay music is playing\\_x000D_
- Speakers of AIVI2 are available for using</t>
  </si>
  <si>
    <t>2. [On AIVI2|On%20AIVI2]:_x000D_
_x000D_
Touch on the outside of the notify area._x000D_
_x000D_
(For example: Touch Pause icon~, Next icon~, Previous icon... on the CP music screen)</t>
  </si>
  <si>
    <t>SyQT_FIT_CP_Media_ListentomusicbyVR_157</t>
  </si>
  <si>
    <t>Test Env. Information\\_x000D_
+ MD supports CarPlay(CP) and has internet connection\\_x000D_
+ Speakers of AIVI2 are available for using\\_x000D_
+ Microphone of AIVI2 is available for using\\_x000D_
- Pre-Condition\\_x000D_
+ The AIVI2 system is ON state\\_x000D_
+  MD is connected CarPlay to AIVI2 via USB\\_x000D_
(Refer to: https://acb.lge.com/cb/issue/15721365)\\_x000D_
+ The AIVI2 is displaying CP on the screen</t>
  </si>
  <si>
    <t>1. Start Siri\\_x000D_
(By long pressing Home button on MD/PTT on MFL/VR on Carplay context of AIVI2)</t>
  </si>
  <si>
    <t>[On AIVI2]:\\_x000D_
Display content "What can I help you with?"</t>
  </si>
  <si>
    <t>SyQT_FIT_CP_SMS_SendSMSbyvoice_1001</t>
  </si>
  <si>
    <t>Test Env. Information\\_x000D_
- A CP device, which has internet connection, activates the sim card and has saved some contacts in Contacts list ( Ex: My Mom...)\\_x000D_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https://acb.lge.com/cb/issue/15721365)\\- The AIVI2 screen is displayed CP screen</t>
  </si>
  <si>
    <t>1. Start Siri\\_x000D_
(By long pressing Home button on MD/PTT on Steeling wheel/VR on Carplay context of AIVI2)</t>
  </si>
  <si>
    <t>1. [On AIVI2]: \\_x000D_
Display content "What can I help you with?"</t>
  </si>
  <si>
    <t>2. [On AIVI2]: \\_x000D_
Siri will find the contact and ask user about the content of the message</t>
  </si>
  <si>
    <t>3. [On AIVI2]: \\_x000D_
Siri will confirm with user about the content of the message and ask user to send the message or not</t>
  </si>
  <si>
    <t>SyQT_FIT_CP_SMS_SendSMSbyvoice_1002</t>
  </si>
  <si>
    <t>Test Env. Information\\_x000D_
- A CP device, which has internet connection, activates the sim card and has saved some contacts in Contacts list ( Ex: My Mom...)\\_x000D_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screen is displayed CP screen</t>
  </si>
  <si>
    <t>1. Open Message application on the Carplay context</t>
  </si>
  <si>
    <t>2. [On AIVI2]: \\_x000D_
Siri will start and ask user about the contact name who will receive the message</t>
  </si>
  <si>
    <t>3. [On AIVI2]: \\_x000D_
Siri will find the contact and ask user about the content of the message</t>
  </si>
  <si>
    <t>4. [On AIVI2]: \\_x000D_
Siri will confirm with user about the content of the message and ask user to send the message or not</t>
  </si>
  <si>
    <t>SyQT_FIT_CP_SMS_DisplaySMS_160</t>
  </si>
  <si>
    <t>Test Env. Information\\_x000D_
- A MD activates the sim card \\_x000D_
- A CP device activates the sim card\\_x000D_
Pre-Condition\\_x000D_
- The AIVI2 system is ON state\\_x000D_
- CP device is connected CarPlay to AIVI2 via USB\\_x000D_
(Refer to: https://acb.lge.com/cb/issue/15721365)\\_x000D_
- The AIVI2 screen is displayed CP screen</t>
  </si>
  <si>
    <t>1. Use the MD to send a text message to the connected CP device</t>
  </si>
  <si>
    <t>SyQT_FIT_CP_Phonecall_Displayoutgoingandincomingcall_1001</t>
  </si>
  <si>
    <t>Test Env. Information\\_x000D_
- MD 1 activates the sim card\\_x000D_
- A CP device activates the sim card and has saved the MD 1's phone number in contacts\\_x000D_
Pre-Condition\\_x000D_
- The AIVI2 system is ON state _x000D_
- CP device is connected CarPlay to AIVI2 via USB\\_x000D_
(Refer to: https://acb.lge.com/cb/issue/15721365)\\_x000D_
- The AIVI2 screen is displayed CP screen</t>
  </si>
  <si>
    <t>1. Using the connected CP device  to make a phone call to MD1</t>
  </si>
  <si>
    <t>SyQT_FIT_CP_Phonecall_Displayoutgoingandincomingcall_1002</t>
  </si>
  <si>
    <t>Test Env. Information\\_x000D_
- A MD 1 activates the sim card\\_x000D_
- A CP device activates the sim card and has no contact saved\\_x000D_
Pre-Condition\\_x000D_
- The AIVI2 system is ON state\\_x000D_
- CP device is connected CarPlay to AIVI2 via USB\\_x000D_
(Refer to: https://acb.lge.com/cb/issue/15721365)\\_x000D_
- The AIVI2 screen is displayed CP screen</t>
  </si>
  <si>
    <t>SyQT_FIT_CP_Phonecall_Contact_162</t>
  </si>
  <si>
    <t>Test Env. Information\\_x000D_
- A CP device which is having some contacts saved already \\_x000D_
Pre-Condition\\_x000D_
- The AIVI2 system is ON state\\_x000D_
- MD is connected CarPlay to AIVI2 via USB\\_x000D_
(Refer to: https://acb.lge.com/cb/issue/15721365)\\_x000D_
- The AIVI2 is displaying Carplay on the screen</t>
  </si>
  <si>
    <t>1. [On AIVI2]:\\_x000D_
Carplay phone is displayed</t>
  </si>
  <si>
    <t>SyQT_FIT_CP_Phonecall_CallHistory_163</t>
  </si>
  <si>
    <t>Test Env. Information\\_x000D_
- A CP device which is having some call histories: Miss calls, incoming calls, outgoing calls\\_x000D_
Pre-Condition\\_x000D_
- The AIVI2 system is ON state_x000D_
- MD is connected CarPlay to AIVI2 via USB\\_x000D_
(Refer to: https://acb.lge.com/cb/issue/15721365)\\_x000D_
- The AIVI2 is displaying Carplay on the screen</t>
  </si>
  <si>
    <t>SyQT_FIT_CP_Phonecall_Receiveacall_1005</t>
  </si>
  <si>
    <t>Test Env. Information\\_x000D_
- A MD activates the sim card\\_x000D_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screen is displayed CP screen</t>
  </si>
  <si>
    <t>1. Use the second MD to make a call to the connected CP device</t>
  </si>
  <si>
    <t>SyQT_FIT_CP_Phonecall_Receiveacall_1006</t>
  </si>
  <si>
    <t>Test Env. Information\\_x000D_
- A MD activates the sim card\\_x000D_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Carplay on the screen</t>
  </si>
  <si>
    <t>2. [On MD]:_x000D_
\\_x000D_
Touch "Accept" icon</t>
  </si>
  <si>
    <t>SyQT_FIT_CP_Phonecall_Makeacallbytouch_1009</t>
  </si>
  <si>
    <t>Test Env. Information\\_x000D_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CP on the screen</t>
  </si>
  <si>
    <t>1. [On AIVI2]:\\_x000D_
CP phone is displayed</t>
  </si>
  <si>
    <t>SyQT_FIT_CP_Phonecall_Makeacallbytouch_1010</t>
  </si>
  <si>
    <t>Test Env. Information_x000D_
- A MD activates the sim card_x000D_
- A CP device activates the sim card_x000D_
- Speakers of AIVI2 are available for using_x000D_
- Microphone of AIVI2 is available for using_x000D_
Pre-Condition_x000D_
- The AIVI2 system is ON state_x000D_
- CP device is connected CarPlay to AIVI2 via USB_x000D_
(Refer to: https://acb.lge.com/cb/issue/15721365)_x000D_
- The AIVI2 is displaying CP on the screen</t>
  </si>
  <si>
    <t>SyQT_FIT_CP_Phonecall_MakeacallbyVoice_166</t>
  </si>
  <si>
    <t>Test Env. Information\\_x000D_
+ MD which has already saved some contacts(Example: Mom) supports CarPlay and has internet connection\\_x000D_
+ Speakers of AIVI2 are available for using\\_x000D_
+ Microphone of AIVI2 is available for using\\_x000D_
- Pre-Condition\\_x000D_
+ The AIVI2 system is ON state\\_x000D_
+ MD is connected CarPlay to AIVI2 via USB\\_x000D_
(Refer to: https://acb.lge.com/cb/issue/15721365)\\_x000D_
+The AIVI2 is displaying CP on the screen</t>
  </si>
  <si>
    <t>2. [On AIVI2]: \\_x000D_
- Display: the outgoing call is displayed_x000D_
- Sound: Sound is hearable</t>
  </si>
  <si>
    <t>SyQT_FIT_CP_Phonecall_EndCall_1001</t>
  </si>
  <si>
    <t>Test Env. Information\\_x000D_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CP on the screen\\_x000D_
- User is in an outgoing CP call</t>
  </si>
  <si>
    <t>SyQT_FIT_CP_Phonecall_EndCall_1004</t>
  </si>
  <si>
    <t>SyQT_FIT_CP_Phonecall_EndCall_1007</t>
  </si>
  <si>
    <t>SyQT_FIT_CP_Phonecall_Controlvolume_1021</t>
  </si>
  <si>
    <t>Test Env. Information\\_x000D_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CP on the screen\\_x000D_
- User is in an outgoing/ongoing CP call</t>
  </si>
  <si>
    <t>SyQT_FIT_CP_Phonecall_Displayoutgoingandincomingcall_1023</t>
  </si>
  <si>
    <t>1. Using MD1 to make a phone call to the connected CP device</t>
  </si>
  <si>
    <t>SyQT_FIT_CP_Phonecall_Displayoutgoingandincomingcall_1024</t>
  </si>
  <si>
    <t>Test Env. Information\\_x000D_
- A MD activates the sim card\\_x000D_
- A CP device activates the sim card and has no contact saved\\_x000D_
Pre-Condition\\_x000D_
- The AIVI2 system is ON state\\_x000D_
- CP device is connected CarPlay to AIVI2 via USB\\_x000D_
(Refer to: https://acb.lge.com/cb/issue/15721365)\\_x000D_
- The AIVI2 screen is displayed CP screen</t>
  </si>
  <si>
    <t>SyQT_FIT_CP_Nav_Destinationsearch_1001</t>
  </si>
  <si>
    <t>Test Env. Information\\_x000D_
- A CP device has internet connection \\_x000D_
Pre-Condition\\_x000D_
- The AIVI2 system is ON state\\_x000D_
- CP device is connected CarPlay to AIVI2 via USB\\_x000D_
(Refer to: https://acb.lge.com/cb/issue/15721365)\\_x000D_
- Carplay Nav is displaying on the AIVI2</t>
  </si>
  <si>
    <t>1. [On AIVI2]:\\_x000D_
- The destination is searched successfully\\_x000D_
- CP Nav provides the route for destination</t>
  </si>
  <si>
    <t>SyQT_FIT_CP_Nav_Destinationsearch_1002</t>
  </si>
  <si>
    <t>Test Env. Information\\\_x000D_
- Speakers of AIVI2 are available for using\\_x000D_
- Microphone of AIVI2 is available for using\\_x000D_
- A MD has internet connection\\_x000D_
Pre-Condition\\_x000D_
- The AIVI2 system is ON state\\_x000D_
- MD is connected CarPlay to AIVI2 via USB\\_x000D_
(Refer to: https://acb.lge.com/cb/issue/15721365)\\_x000D_
- Carplay Nav is displaying on the AIVI2</t>
  </si>
  <si>
    <t>1. Start Siri_x000D_
(By long pressing Home button on MD/PTT on MFL/VR on Carplay context of AIVI2)</t>
  </si>
  <si>
    <t>2. [On AIVI2|On%20AIVI2]:_x000D_
_x000D_
~- The destination is searched successfully_x000D_
_x000D_
 ~- CP Nav provides the route for destination</t>
  </si>
  <si>
    <t>SyQT_FIT_CP_Audio_Volumeoverlay_168</t>
  </si>
  <si>
    <t>Test Env. Information\\_x000D_
- Speakers of AIVI2 are available for using\\_x000D_
- Microphone of AIVI2 is available for using\\_x000D_
- A CP device has internet connection\\_x000D_
Pre-Condition\\_x000D_
- The AIVI2 system is ON state\\_x000D_
- CP device is connected CarPlay to AIVI2 via USB\\(Refer to: https://acb.lge.com/cb/issue/15721365)\\_x000D_
- Music from CP app is playing and displaying on the AIVI2</t>
  </si>
  <si>
    <t>2. Start Siri\\_x000D_
(By long pressing Home button on MD/PTT on MFL/VR on Carplay context of AIVI2)</t>
  </si>
  <si>
    <t>3. While Siri is active\\_x000D_
 Change volume by command_x000D_
\\_x000D_
(adb shell input keyevent KEYCODE~_VOLUME~_UP)</t>
  </si>
  <si>
    <t>3. [On AIVI2]:\\_x000D_
- Sound: Siri volume level decreased by 1 level_x000D_
\\_x000D_
_x000D_
- Display Volume bar</t>
  </si>
  <si>
    <t>4. [On AIVI2]: \\_x000D_
End Siri</t>
  </si>
  <si>
    <t>4. [On AIVI2]: \\_x000D_
Siri is ended</t>
  </si>
  <si>
    <t>8. [On AIVI2]: \\_x000D_
 - Open Apple Map in CarPlay \\_x000D_
- Set a destination\\_x000D_
- Start Guidance</t>
  </si>
  <si>
    <t>8. [On AIVI2]: \\_x000D_
Carplay Navi is active</t>
  </si>
  <si>
    <t>SyQT_FIT_AIVI2_AA_ConnUSB_148</t>
  </si>
  <si>
    <t>- Test Env. Information\\_x000D_
+ MD supports CarPlay( CP)\\_x000D_
--------------------------------_x000D_
- Pre-Condition\\_x000D_
+ The AIVI2 is ON state\\</t>
  </si>
  <si>
    <t>1. CarPlay projection status will be update in log tool:\\_x000D_
EX: 06-04 23:28:44.366 1584 1601 D CAR.PROJECTION: updateProjectionStatus, status: ProjectionStatus{mPackageName='com.alliance.car.carplaysvc', mState=1, mTransport=1, mConnectedMobileDevices=[MobileDevice{mId=1004, mName='00008020001645E10104003A????????????????????????????????', mAvailableTransports=[1], mProjecting=false, (has extras)}]}, token: android.os.BinderProxy@2f54334: com.android.car</t>
  </si>
  <si>
    <t>SyQT_FIT_CP_ConnUSB_StartSPCX_147</t>
  </si>
  <si>
    <t>- Test Env. Information\\_x000D_
+ MD supports CarPlay( CP)\\_x000D_
--------------------------------_x000D_
- Pre-Condition\\_x000D_
+ The AIVI2 is ON state\\_x000D_
+ HU is not on projecting of other device._x000D_
+  MD is not connected to AIVI2 previously\\_x000D_
+ Registered devices less than 6.</t>
  </si>
  <si>
    <t>1. Connect iPhone to  AIVI2 on the MCH</t>
  </si>
  <si>
    <t>2. [ From ADB shell]\\_x000D_
$ adb shell am broadcast -a "alliance.intent.action.START_CARPLAY_USB" -n com.alliance.car.carplaysvc/.broadcast.HMICommunicationReceiver\\_x000D_
_x000D_
$ adb shell am broadcast -a "alliance.intent.action.START_CARPLAY" -n com.alliance.car.carplaysvc/.broadcast.HMICommunicationReceiver"</t>
  </si>
  <si>
    <t>2. [From AIVI2]\\_x000D_
- HU shall start CP: display CP screen.</t>
  </si>
  <si>
    <t>SyQT_FIT_CP_ConnUSB_StartSPCX_152</t>
  </si>
  <si>
    <t>- Test Env. Information\\_x000D_
+ MD supports CP\\_x000D_
--------------------------------_x000D_
- Pre-Condition\\_x000D_
+ The AIVI2 is ON state\\_x000D_
+ AIVI2 is connected CarPlay to MD via USB\\_x000D_
(Refer to https://acb.lge.com/cb/issue/15721704)\\_x000D_
+  AIVI2 screen is CP screen.</t>
  </si>
  <si>
    <t>1. Disconnect current CP session: unplug USB</t>
  </si>
  <si>
    <t>2. Connect MD to AIVI2 via USB.</t>
  </si>
  <si>
    <t>3. ~'[From ADB shell|From%20ADB%20shell]_x000D_
_x000D_
$ adb shell am broadcast ~-a "alliance.intent.action.START~_CARPLAY~_USB" ~-n com.alliance.car.carplaysvc/.broadcast.HMICommunicationReceiver</t>
  </si>
  <si>
    <t>3. [From AIVI2]\\_x000D_
- Start CP projection, display CP screen.</t>
  </si>
  <si>
    <t>SyQT_FIT_CP_ConnUSB_StartSPCX2nd_1005</t>
  </si>
  <si>
    <t>- Test Env. Information\\_x000D_
+ MD supports  CP\\_x000D_
--------------------------------_x000D_
- Pre-Condition\\_x000D_
+ The AIVI2 is ON state\\_x000D_
+  AIVI2 is connected to MD via USB\\_x000D_
(Refer to https://acb.lge.com/cb/issue/15721704)\\_x000D_
+  AIVI2 screen is CP screen.</t>
  </si>
  <si>
    <t>1. Touch Renault icon.</t>
  </si>
  <si>
    <t>1. [From AIVI2]\\_x000D_
- Display Native UI and CP laucnher icon be visible.</t>
  </si>
  <si>
    <t>2. Disconnect current CP session: unplug USB</t>
  </si>
  <si>
    <t>3. Connect MD to AIVI2 via USB.</t>
  </si>
  <si>
    <t>4.~'[From ADB shell|From%20ADB%20shell]_x000D_
_x000D_
$ adb shell am broadcast ~-a "alliance.intent.action.START~_CARPLAY~_USB" ~-n com.alliance.car.carplaysvc/.broadcast.HMICommunicationReceiver</t>
  </si>
  <si>
    <t>4. [From AIVI2|From%20AIVI2]_x000D_
_x000D_
~- Display Native UI and CP laucnher icon be visible.</t>
  </si>
  <si>
    <t>SyQT_FIT_AIVI_CP_ConnUSB_149</t>
  </si>
  <si>
    <t>- Test Env. Information\\_x000D_
+ MD supports CP\\_x000D_
--------------------------------_x000D_
- Pre-Condition\\_x000D_
+ The AIVI2 is ON state\\_x000D_
+  AIVI2 is connected to MD via USB\\_x000D_
+  AIVI2 screen is CP screen.</t>
  </si>
  <si>
    <t>SyQT_FIT_CP_ConnUSB_ResumeByIcon_153</t>
  </si>
  <si>
    <t>- Test Env. Information\\_x000D_
+ MD supports  CP\\_x000D_
--------------------------------_x000D_
- Pre-Condition\\_x000D_
+ The AIVI2 is ON state\\_x000D_
+ AIVI2 is connected CarPlay to MD via USB\\_x000D_
(Refer to https://acb.lge.com/cb/issue/15721704)\\_x000D_
+ AIVI2 screen is Native UI.</t>
  </si>
  <si>
    <t>1. [From|From%20AIVI2]ADB shell_x000D_
_x000D_
$ adb shell am broadcast ~-a "alliance.intent.action.START~_CARPLAY" ~-n com.alliance.car.carplaysvc/.broadcast.HMICommunicationReceiver"</t>
  </si>
  <si>
    <t>1. [From AIVI2|From%20AIVI2]_x000D_
_x000D_
~- Display CP screen</t>
  </si>
  <si>
    <t>SyQT_FIT_CP_ConnUSB_ResumeByCall_154</t>
  </si>
  <si>
    <t>1. Make a phone call from MD B to MD A.</t>
  </si>
  <si>
    <t>1. [From AIVI2]\\_x000D_
- Resume CP screen \\_x000D_
- Display incomming call on CP screen.</t>
  </si>
  <si>
    <t>SyQT_FIT_CP_ConnUSB_Stop_155</t>
  </si>
  <si>
    <t>1. From AIVI2:\\_x000D_
Release CP session: Display Native UI screen</t>
  </si>
  <si>
    <t>SyQT_FIT_CP_ConnWiFiBT_ResumeByCommand_176</t>
  </si>
  <si>
    <t>- Test Env. Information\\_x000D_
+ MD supports  CP\\_x000D_
--------------------------------_x000D_
- Pre-Condition\\_x000D_
+ The AIVI2 is ON state\\_x000D_
+  AIVI2 is connected CP to MD via Wireless\\_x000D_
(Refer to: https://acb.lge.com/cb/issue/15721704)\\_x000D_
+ AIVI2 screen is Native UI.</t>
  </si>
  <si>
    <t>1.From ADB shell~|~\~\$ adb shell am broadcast ~-a "alliance.intent.action.START~_CARPLAY" ~-n com.alliance.car.carplaysvc/.broadcast.HMICommunicationReceiver"</t>
  </si>
  <si>
    <t>SyQT_FIT_CP_Notification_Incomingcall_156_01</t>
  </si>
  <si>
    <t>- Test Env. Information\\_x000D_
+ MD A supports  CP\\_x000D_
+ MD A, MD B has valid sim card\\._x000D_
--------------------------------- \\_x000D_
Pre-Condition\\_x000D_
+ The AIVI2 is ON state\\_x000D_
+  AIVI2 is connected to MD A via USB\\ _x000D_
+ CP is started by  adb shell \\_x000D_
$ adb shell am broadcast -a "alliance.intent.action.START_CARPLAY_USB" -n com.alliance.car.carplaysvc/.broadcast.HMICommunicationReceiver\\_x000D_
_x000D_
$ adb shell am broadcast -a "alliance.intent.action.START_CARPLAY" -n com.alliance.car.carplaysvc/.broadcast.HMICommunicationReceiver"</t>
  </si>
  <si>
    <t>2. [From AIVI2]\\_x000D_
MD A receive a incomming phone call from MD B</t>
  </si>
  <si>
    <t>2. [From AIVI2]\\_x000D_
Incomming call notification shall be displayed.</t>
  </si>
  <si>
    <t>SyQT_FIT_CP_Notification_ReceiptSMS_156_02</t>
  </si>
  <si>
    <t>2. [From AIVI2]\\_x000D_
MD A receive a SMS message from MD B</t>
  </si>
  <si>
    <t>2. [From AIVI2]\\_x000D_
SMS message notification shall be displayed.</t>
  </si>
  <si>
    <t>SyQT_FIT_CP_Notification_ReceiptSNS_156_03</t>
  </si>
  <si>
    <t>- Test Env. Information\\_x000D_
+ MD A supports  CP\\_x000D_
+ MD A, MD B has valid sim card\\._x000D_
--------------------------------- \\_x000D_
Pre-Condition\\_x000D_
+ The AIVI2 is ON state\\_x000D_
+  AIVI2 is connected CarPlay to MD via USB\\_x000D_
(Refer to: https://acb.lge.com/cb/issue/15721365)_x000D_
+ AIVI2 is Native UI screen</t>
  </si>
  <si>
    <t>[{Table_x000D_
_x000D_
|\\_x000D_
1. MD A receive a SNS message from MD B_x000D_
\\_x000D_
( recieve message from network carrier (191~, viettel++~,...)~, or Bank~, Goverment~, Social organizations...)_x000D_
\\}]</t>
  </si>
  <si>
    <t>1. [From AIVI2|ISSUE:17039767]\\_x000D_
SNS message notification shall be displayed.</t>
  </si>
  <si>
    <t>SyQT_FIT_CP_SupportVR_Start_169</t>
  </si>
  <si>
    <t>- Test Env. Information\\_x000D_
+ MD supports  CP\\_x000D_
--------------------------------- \\_x000D_
Pre-Condition\\_x000D_
+ The AIVI2 is ON state\\_x000D_
+  AIVI2 is connected CarPlay to MD via USB\\_x000D_
(Refer to: https://acb.lge.com/cb/issue/15721365)_x000D_
+ AIVI2 is CarPlay screen</t>
  </si>
  <si>
    <t>1. [From AIVI2]\\_x000D_
Long press PTT\\_x000D_
- ptt long press\\_x000D_
adb shell "echo -e -n '\ x83 \ x50 \ x10 \ xE1 \ x85 \ x80'&gt; / dev / vucs_simulator_rx"\\_x000D_
- ptt release\\_x000D_
adb shell "echo -e -n '\ x83 \ x50 \ x10 \ xE1 \ x85 \ x00'&gt; / dev / vucs_simulator_rx"</t>
  </si>
  <si>
    <t>1. [From AIVI2|From%20AIVI2]_x000D_
_x000D_
Siri shall be started</t>
  </si>
  <si>
    <t>2. End Siri</t>
  </si>
  <si>
    <t>3. [From AIVI2|From%20AIVI2]_x000D_
_x000D_
Siri shall be started</t>
  </si>
  <si>
    <t>4. End Siri</t>
  </si>
  <si>
    <t>5 ~[From MD~]~\~\_x000D_
_x000D_
Long press Home iPhone.</t>
  </si>
  <si>
    <t>5.  [From AIVI2|From%20AIVI2]_x000D_
_x000D_
Siri shall be started</t>
  </si>
  <si>
    <t>SyQT_FIT_CP_SupportVR_StartNativeVR_1004</t>
  </si>
  <si>
    <t>Test Env. Information\\_x000D_
 + MD supports CP\\ _x000D_
-------------------------------- _x000D_
- Pre-Condition\\ _x000D_
+ The AIVI2 is ON state\\_x000D_
+  AIVI2 is connected CarPlay to MD via USB\\_x000D_
(Refer to: https://acb.lge.com/cb/issue/15721365)_x000D_
+ AIVI2 is CarPlay screen</t>
  </si>
  <si>
    <t>SyQT_FIT_CP_SupportVR_Start_1001</t>
  </si>
  <si>
    <t>- Test Env. Information\\_x000D_
+ MD supports  CP\\_x000D_
--------------------------------- \\_x000D_
Pre-Condition\\_x000D_
+ The AIVI2 is ON state\\_x000D_
+  AIVI2 is connected CarPlay to MD via USB\\_x000D_
(Refer to: https://acb.lge.com/cb/issue/15721365)_x000D_
+  AIVI2 screen is CP VR screen( Long press PTT\\_x000D_
_x000D_
- ptt long press\\_x000D_
_x000D_
adb shell "echo -e -n '\ x83 \ x50 \ x10 \ xE1 \ x85 \ x80'&gt; / dev / vucs_simulator_rx"\\_x000D_
_x000D_
- ptt release\\_x000D_
_x000D_
adb shell "echo -e -n '\ x83 \ x50 \ x10 \ xE1 \ x85 \ x00'&gt; / dev / vucs_simulator_rx")</t>
  </si>
  <si>
    <t>1. [From AIVI2]\\_x000D_
Native VR cannot be start while CP VR is running</t>
  </si>
  <si>
    <t>SyQT_FIT_AIVI_CP_ConnUSB_150</t>
  </si>
  <si>
    <t>- Test Env. Information\\_x000D_
+ MD supports CP\\_x000D_
--------------------------------_x000D_
- Pre-Condition\\_x000D_
+ The AIVI2 is ON state\\_x000D_
+  Setup Rear View Camera ready for display. Refer precondition of Test Case: https://acb.lge.com/cb/item/13354710\\_x000D_
+  AIVI2 is connected to MD via USB\\_x000D_
+  AIVI2 screen is CP screen.</t>
  </si>
  <si>
    <t>1. [From AIVI2|From%20AIVI2]_x000D_
_x000D_
~-  CP screen is disappeared._x000D_
_x000D_
~-  Display rear view camera on the screen.</t>
  </si>
  <si>
    <t>SyQT_FIT_AIVI_CP_Media_1001</t>
  </si>
  <si>
    <t>2. [On AIVI2|On%20AIVI2]:_x000D_
_x000D_
 The notify is not disappeared by touching._x000D_
_x000D_
[On MD|On%20MD]:_x000D_
_x000D_
~- The notification of changing volume is not displayed_x000D_
_x000D_
~- Volume of the MD is unaffected by touching on the notify</t>
  </si>
  <si>
    <t>SyQT_FIT_CP_ConnUSB_Stop_155_2</t>
  </si>
  <si>
    <t>- Test Env. Information\\_x000D_
+ MD supports CP\\_x000D_
--------------------------------_x000D_
- Pre-Condition\\_x000D_
+ The AIVI2 is ON state\\_x000D_
+ AIVI2 is connected CarPlay to MD via USB\\_x000D_
(Refer to https://acb.lge.com/cb/issue/15721704)\\_x000D_
+  AIVI2 screen is Native UI.</t>
  </si>
  <si>
    <t>1. CP projection status will be update in log tool:_x000D_
_x000D_
Ex: 07~-08 14:14:06.574 3256 28320 D CARPLAY.ProjectionStatusUpdater: __updateProjectionStatus : 0__</t>
  </si>
  <si>
    <t>SyQT_FIT_CP_ConnWiFiBT_Stop_161_02</t>
  </si>
  <si>
    <t>- Test Env. Information\\_x000D_
+ MD supports CP\\_x000D_
--------------------------------_x000D_
- Pre-Condition\\_x000D_
+ The AIVI2 is ON state\\_x000D_
+  AIVI2 is connected CarPlay to MD via Wireless_x000D_
(Refer to: https://acb.lge.com/cb/issue/15721704)_x000D_
+ AIVI2 screen is Native UI Screen.</t>
  </si>
  <si>
    <t>1. CP projection status will be update in log tool:_x000D_
_x000D_
Ex: 07~-08 14:14:06.574 3256 28320 D CARPLAY.ProjectionStatusUpdater: __updateProjectionStatus : 1__</t>
  </si>
  <si>
    <t>SyQT_FIT_CP_Phonecall_EndCall_1002</t>
  </si>
  <si>
    <t>Test Env. Information\\_x000D_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CP on the screen\\_x000D_
- User is in an ongoing CP call</t>
  </si>
  <si>
    <t>SyQT_FIT_CP_Phonecall_EndCall_1003</t>
  </si>
  <si>
    <t>Test Env. Information\\_x000D_
- A CP device activates the sim card\\_x000D_
- Speakers of AIVI2 are available for using\\_x000D_
- Microphone of AIVI2 is available for using\\_x000D_
Pre-Condition\\_x000D_
- The AIVI2 system is ON state\\_x000D_
- CP device is connected CarPlay to AIVI2 via USB\\_x000D_
(Refer to: https://acb.lge.com/cb/issue/15721365)\\_x000D_
- The AIVI2 is displaying CP on the screen\\_x000D_
- User is in an incoming CP call</t>
  </si>
  <si>
    <t>SyQT_FIT_CP_Phonecall_EndCall_1005</t>
  </si>
  <si>
    <t>SyQT_FIT_CP_Phonecall_EndCall_1006</t>
  </si>
  <si>
    <t>SyQT_FIT_CP_Phonecall_EndCall_1008</t>
  </si>
  <si>
    <t>SyQT_FIT_CP_Phonecall_EndCall_1009</t>
  </si>
  <si>
    <t>SyQT_FIT_H_CP_Reconnect2MDMCH_069</t>
  </si>
  <si>
    <t>'- Test Env. Information\\_x000D_
+ MD A supports  CP\\_x000D_
+ MD B supports  AA\\_x000D_
_x000D_
--------------------------------_x000D_
- Pre-Condition\\_x000D_
+ The AIVI2 is ON state\\_x000D_
+  AIVI2 is connected CP to MD A via MCH/ Wireless \\_x000D_
+  AIVI2 screen is CP screen.</t>
  </si>
  <si>
    <t>1. Connect MD B to AIVI2 via MCH.</t>
  </si>
  <si>
    <t>1. [From AIVI2|From%20AIVI2]_x000D_
_x000D_
MD A~'s CP projection is not interrupted: AIVI2 screen is CP screen.</t>
  </si>
  <si>
    <t>[ISSUE:14825617]</t>
  </si>
  <si>
    <t>[ISSUE:17510902] - [SyRS-14825617]</t>
  </si>
  <si>
    <t>Please update Test purpose to match with the precondition and MCH should be changed to USB to make consistent with the syRS</t>
  </si>
  <si>
    <t>SyQT_FIT_H_CP_SwitchfromDMconnectviaMCH_1004</t>
  </si>
  <si>
    <t>- Test Env. Information\\_x000D_
_x000D_
+ MD A supports AA/CP\\_x000D_
_x000D_
+ MD B supports CP\\_x000D_
_x000D_
---------------------------------_x000D_
_x000D_
- Pre-Condition\\_x000D_
+ The AIVI2 is ON state\\_x000D_
+ AIVI2 is not in projectinng of any mobile device.\\_x000D_
+ MD A, MD B is not connected AA/CP to AIVI2 previously.\\_x000D_
+ AIVI2 screen is Native screen.</t>
  </si>
  <si>
    <t>1. Plug in MD B to AIVI2 via MCH hub</t>
  </si>
  <si>
    <t>Test Case Error</t>
  </si>
  <si>
    <t>Peer. Reviewed,Peer. Updated,FIT. Updated</t>
  </si>
  <si>
    <t>2. Select Launch in the pop up and do not check remember my choice.</t>
  </si>
  <si>
    <t>3. Touch Renault button.</t>
  </si>
  <si>
    <t>4. Unplug MD B from MCH</t>
  </si>
  <si>
    <t>5. Plug in MD A to AIVI2 via MCH hub</t>
  </si>
  <si>
    <t>6. Select Launch in the pop up.</t>
  </si>
  <si>
    <t>7. Plug in MD B to AIVI2 via MCH</t>
  </si>
  <si>
    <t>8. Select to not switch to MD B's CP.</t>
  </si>
  <si>
    <t>9. [From AIVI2]\\_x000D_
Go to Device list screen -&gt; tab on MD B's CP icon.</t>
  </si>
  <si>
    <t>8. [From AIVI2]\\_x000D_
- MD A~'s projection shall be stop:  AA/CP icon of MD A is white color-Ready state.\\_x000D_
- MD B~'s projection shall be started: MD B's CP icon is actived.</t>
  </si>
  <si>
    <t>SyQT_FIT_H_AA_firstconn2MD_1003</t>
  </si>
  <si>
    <t>- Test Env. Information\\_x000D_
+ MD B supports CP\\_x000D_
+ MD A, MD B, MD C have valid sim card._x000D_
--------------------------------_x000D_
- Pre-Condition\\_x000D_
+ The AIVI2 is ON state\\_x000D_
+ Registered devices less than 6.\\_x000D_
+ MD B is not connected to AIVI2 previously\\_x000D_
+ AIVI2 is connected BT HFP to MD 1._x000D_
+ AIVI2 screen is Native UI.</t>
  </si>
  <si>
    <t>[ISSUE:14824841]</t>
  </si>
  <si>
    <t>[ISSUE:17510899] - [SyRS-14824841]</t>
  </si>
  <si>
    <t>3. [From AIVI2]\\_x000D_
CP projection is started: display CP screen.\\_x000D_
MD B's BT phone calling is maintained: display over CP screen.</t>
  </si>
  <si>
    <t>4. MD B call is end</t>
  </si>
  <si>
    <t>4. CP phone call is immediately actived.</t>
  </si>
  <si>
    <t>SyQT_FIT_H_CP_SwitchStartfromDM_1002</t>
  </si>
  <si>
    <t>- Test Env. Information\\_x000D_
+ MD A supports CP\\_x000D_
+ MD B supports AA\\_x000D_
----------------------------------_x000D_
 Pre-Condition\\_x000D_
+ The AIVI2 is ON state\\_x000D_
+ Registered devices less than 6.\\_x000D_
+ MD B is connected as charge mode to AIVI2( refer to SyQT_FIT_H_AA_LaunchpopupMCH_1002)\\_x000D_
+ AIVI2 is connected CP to MD A via MCH\\_x000D_
+ AIVI2 screen is CP screen of MD A</t>
  </si>
  <si>
    <t>1. %%default-cursor [CB:/images/issuetypes/test-case.gif][From AIVI2|CMDB:48612218]%!_x000D_
_x000D_
Touch Renault button.</t>
  </si>
  <si>
    <t>[ISSUE:14824835]</t>
  </si>
  <si>
    <t>3. [From AIVI2|From%20AIVI2]_x000D_
_x000D_
~- Start AA projection of MD B: display AA screen._x000D_
_x000D_
~- Release CP session of MD A: MD A will be connected at Charge mode to AIVI2</t>
  </si>
  <si>
    <t>SyQT_FIT_H_CP_firstconn2MD_006</t>
  </si>
  <si>
    <t>- Test Env. Information\\_x000D_
+ MD B supports CP\\_x000D_
+ MD A, MD B, MD C have valid sim card._x000D_
--------------------------------_x000D_
- Pre-Condition\\_x000D_
+ The AIVI2 is ON state\\_x000D_
+ MD B is not connected to AIVI2 previously\\_x000D_
+ AIVI2 is connected BT HFP to MD A._x000D_
+ AIVI2 screen is Native UI.</t>
  </si>
  <si>
    <t>From step 3 user can check mode of MD B. Therefore I think Expected 3 for MD B should be "MD B shall be on charge mode".</t>
  </si>
  <si>
    <t>3. [From AIVI2|From%20AIVI2]_x000D_
_x000D_
MD A~'s BT phone calling is maintained. MD B~'s CP projection is not started: MD B connected as charge mode.</t>
  </si>
  <si>
    <t>SyQT_FIT_H_CP_Media_Listentomusicbytouch_1001</t>
  </si>
  <si>
    <t>Test Env. Information\\_x000D_
+ MD supports CarPlay(CP) and has Music app\\_x000D_
+ Speakers of AIVI2 are available for using\\_x000D_
- Pre-Condition\\_x000D_
+ The AIVI2 system is ON state\\_x000D_
+  MD is connected CarPlay to AIVI2\\_x000D_
+ The AIVI2 is displaying CP on the screen</t>
  </si>
  <si>
    <t>1. [On AIVI2]:\\_x000D_
Touch on Music app</t>
  </si>
  <si>
    <t>1. [On AIVI2]:\\_x000D_
Music app shall be launched</t>
  </si>
  <si>
    <t>SyQT_FIT_H_CP_Media_Listentomusicbytouch_1002</t>
  </si>
  <si>
    <t>1. [On MD]:\\_x000D_
Touch on Music app</t>
  </si>
  <si>
    <t>SyQT_FIT_H_CP_Media_Opensuportedapp_135</t>
  </si>
  <si>
    <t>Test Env. Information\\_x000D_
+ CP device has internet connection and has some supported apps such as WhatsApp, Skype, Spotify..\\_x000D_
+ Speakers of AIVI2 are available for using\\_x000D_
+ Microphone of AIVI2 is available for using\\_x000D_
- Pre-Condition\\_x000D_
+ The AIVI2 system is ON state\\_x000D_
+  CP device is connected CarPlay to AIVI2\\_x000D_
+ The AIVI2 is displaying CP on the screen</t>
  </si>
  <si>
    <t>1. Start Siri\\_x000D_
(By long pressing Home button on MD/PTT on Steering wheel/VR on Carplay screen of AIVI2)</t>
  </si>
  <si>
    <t>SyQT_FIT_H_CP_Media_overlaytouch_1001</t>
  </si>
  <si>
    <t>- The AIVI2 system is ON state\\_x000D_
- MD is connected CP to the AIVI2\\_x000D_
- The AIVI2 screen is displayed CP screen\\_x000D_
- Carplay music is playing\\</t>
  </si>
  <si>
    <t>SyQT_FIT_H_CP_Media_overlaytouch_1002</t>
  </si>
  <si>
    <t>SyQT_FIT_H_CP_Media_KeepMute_023</t>
  </si>
  <si>
    <t>Test Env. Information\\_x000D_
- Speakers of AIVI2 are available for using\\_x000D_
Precondition\\_x000D_
- The AIVI2 system is ON state\\_x000D_
- CP device is connected CP to the AIVI2\\_x000D_
- The AIVI2 screen is displayed CP screen\\_x000D_
- An CP audio is playing(Ex: Carplay music..)</t>
  </si>
  <si>
    <t>SyQT_FIT_H_CP_Media_KeepMute_1001</t>
  </si>
  <si>
    <t>Test Env. Information\\_x000D_
- Speakers of AIVI2 are available for using\\_x000D_
Precondition\\_x000D_
- The AIVI2 system is ON state\\_x000D_
- CP device is connected CP to the AIVI2\\_x000D_
- The AIVI2 screen is displayed Music app on CP screen\\_x000D_
- An CP audio is playing and muted (Ex: Carplay music..)\\</t>
  </si>
  <si>
    <t>1. [On AIVI2|On%20AIVI2]:_x000D_
_x000D_
Select the button PLAY</t>
  </si>
  <si>
    <t>3. [On AIVI2|On%20AIVI2]:_x000D_
_x000D_
Select the button NEXT</t>
  </si>
  <si>
    <t>SyQT_FIT_H_CP_Media_PictogramWithMutePlayPause_024</t>
  </si>
  <si>
    <t>- The AIVI2 system is ON state\\_x000D_
- CP device is connected CP to the AIVI2\\_x000D_
- The AIVI2 screen is displayed CP screen\\_x000D_
- Carplay music is playing</t>
  </si>
  <si>
    <t>SyQT_FIT_H_CP_Media_UnMute_079</t>
  </si>
  <si>
    <t>Test Env. Information\\_x000D_
- Speakers of AIVI2 are available for using\\_x000D_
Precondition\\_x000D_
- The AIVI2 system is ON state\\_x000D_
- MD is connected CP to the AIVI2\\_x000D_
- The AIVI2 screen is displayed CP screen\\_x000D_
- An CP audio is playing and muted (Ex: Carplay music..)</t>
  </si>
  <si>
    <t>SyQT_FIT_H_CP_Media_VolumeOverlay_1001</t>
  </si>
  <si>
    <t>Test Env. Information\\_x000D_
- Speakers of AIVI2 are available for using\\_x000D_
Precondition\\_x000D_
- The AIVI2 system is ON state\\_x000D_
- CP device is connected CP to the AIVI2\\_x000D_
- CP music is playing</t>
  </si>
  <si>
    <t>2. [On AIVI2|On%20AIVI2]:_x000D_
_x000D_
~- Sound: Music volume level is decreased_x000D_
_x000D_
~- Display: The volume overlay(Volume bar)</t>
  </si>
  <si>
    <t>SyQT_FIT_H_CP_Media_VolumeOverlay_1002</t>
  </si>
  <si>
    <t>Test Env. Information\\_x000D_
- Speakers of AIVI2 are available for using\\_x000D_
- MD 1 has sim card\\_x000D_
- An CP device has sim card\\_x000D_
Precondition\\_x000D_
- The AIVI2 system is ON state\\_x000D_
- CP device is connected CP to the AIVI2\\</t>
  </si>
  <si>
    <t>1. Using CP device to make a phone call to MD 1</t>
  </si>
  <si>
    <t>1. [On AIVI2|On%20AIVI2]:_x000D_
_x000D_
 An outgoing call is made</t>
  </si>
  <si>
    <t>3. Using MD 1 to accept incoming phone call from CP device</t>
  </si>
  <si>
    <t>3. [On AIVI2|On%20AIVI2]:_x000D_
_x000D_
The phone call is ongoing</t>
  </si>
  <si>
    <t>6. Using MD 1 to make a phone call to the connected CP device</t>
  </si>
  <si>
    <t>6. [On AIVI2|On%20AIVI2]:_x000D_
_x000D_
Incoming call from MD 1 is displayed</t>
  </si>
  <si>
    <t>SyQT_FIT_H_CP_Media_VolumeOverlay_1003</t>
  </si>
  <si>
    <t>Test Env. Information\\_x000D_
- Speakers of AIVI2 are available for using\\_x000D_
- Microphone of AIVI2 is available for using\\_x000D_
- An CP device has internet connection\\_x000D_
Precondition\\_x000D_
- The AIVI2 system is ON state\\_x000D_
- CP device is connected CP to the AIVI2\\</t>
  </si>
  <si>
    <t>2. While Siri is active ==~&gt; Change volume up by hard key (Or using command adb shell input keyevent KEYCODE~_VOLUME~_UP)</t>
  </si>
  <si>
    <t>2. [On AIVI2|On%20AIVI2]:_x000D_
_x000D_
~- Sound: Volume level of the Siri is increased_x000D_
_x000D_
~- Display: The volume overlay(Volume bar)</t>
  </si>
  <si>
    <t>3. While Siri is active ==~&gt; Change volume down by hard key (Or using command adb shell input keyevent KEYCODE~_VOLUME~_DOWN)</t>
  </si>
  <si>
    <t>3. [On AIVI2|On%20AIVI2]:_x000D_
_x000D_
~- Sound: Volume level of the Siri is decreased_x000D_
_x000D_
~- Display: The volume overlay(Volume bar)</t>
  </si>
  <si>
    <t>SyQT_FIT_H_CP_Media_VolumeOverlay_1004</t>
  </si>
  <si>
    <t>Test Env. Information\\_x000D_
- Speakers of AIVI2 are available for using\\_x000D_
- An CP device has internet connection\\_x000D_
Precondition\\_x000D_
- The AIVI2 system is ON state\\_x000D_
- CP device is connected CP to the AIVI2\\_x000D_
- CP Navi app is displaying</t>
  </si>
  <si>
    <t>3. [On AIVI2|On%20AIVI2]:_x000D_
_x000D_
~- Sound: Volume level of the guidance is decreased_x000D_
_x000D_
~- Display: The volume overlay(Volume bar)</t>
  </si>
  <si>
    <t>SyQT_FIT_H_CP_Media_USBiPodOneMD_027</t>
  </si>
  <si>
    <t>- The AIVI2 system is ON state\\_x000D_
- CP device is connected to the AIVI2 via USB and connection mode is USB / iPod\\</t>
  </si>
  <si>
    <t>2. [On AIVI2]:\\_x000D_
Select Carplay icon of the connected CP device to start CP session</t>
  </si>
  <si>
    <t>2. [On AIVI2]:\\_x000D_
CP session is started</t>
  </si>
  <si>
    <t>3. [On AIVI2]:\\_x000D_
USB / iPod icon is changed to CP Media icon</t>
  </si>
  <si>
    <t>SyQT_FIT_H_CP_Media_USBiPodTwoeMD_028</t>
  </si>
  <si>
    <t>Test Env. Information\\_x000D_
- Speakers of AIVI2 are available for using\\_x000D_
- Two mobile devices: CP device 1 and CP device 2 \\_x000D_
Precondition\\_x000D_
- The AIVI2 system is ON state\\_x000D_
- CP device 1 is connected CP to the AIVI2\\_x000D_
- CP music from CP device 1 is playing and displaying in the AIVI2 screen</t>
  </si>
  <si>
    <t>1._x000D_
Connect CP device 2 to HU via USB</t>
  </si>
  <si>
    <t>1. [On AIVI2]:\\_x000D_
CP device 2 is connected to HU</t>
  </si>
  <si>
    <t>2. [On AIVI2]:\\_x000D_
USB / iPod icon is displayed for CP device 2\\_x000D_
Carplay music from CP device 1 still keeps playing</t>
  </si>
  <si>
    <t>Carplay</t>
  </si>
  <si>
    <t>SyQT_FIT_H_CP_Media_KeepLastActiveSource_141</t>
  </si>
  <si>
    <t>Test Env. Information\\_x000D_
- Speakers of AIVI2 are available for using\\_x000D_
Precondition\\_x000D_
- The AIVI2 system is ON state\\_x000D_
- CP device is connected CP to the AIVI2 via MCH\\_x000D_
- CP music is playing in the AIVI2</t>
  </si>
  <si>
    <t>1. [On AIVI2|On%20AIVI2]:_x000D_
_x000D_
Unplug the MCH of the connected CP device</t>
  </si>
  <si>
    <t>2. [On AIVI2|On%20AIVI2]:_x000D_
_x000D_
Re~-plug the MCH of the CP device</t>
  </si>
  <si>
    <t>2. [On AIVI2]:\\_x000D_
CP music is continuously played same position that was playing at point in time when CP device was disconnected</t>
  </si>
  <si>
    <t>SyQT_FIT_H_CP_Media_KeepLastActiveSource_142</t>
  </si>
  <si>
    <t>Test Env. Information\\_x000D_
- Speakers of AIVI2 are available for using\\_x000D_
Precondition\\_x000D_
- The AIVI2 system is ON state\\_x000D_
- CP device is connected CP to the AIVI2 via wireless\\_x000D_
- CP music is playing in the AIVI2</t>
  </si>
  <si>
    <t>SyQT_FIT_H_CP_Media_KeepLastInputSource_1001</t>
  </si>
  <si>
    <t>- The AIVI2 system is ON state\\_x000D_
- CP device is connected CP to the AIVI2 from FM/Media screen\\_x000D_</t>
  </si>
  <si>
    <t>1. [On AIVI2]:\\_x000D_
Disconnect the connected CP device\\_x000D_
(By Unplug the USB cable for wired connection or turning wifi off for wireless connection)</t>
  </si>
  <si>
    <t>SyQT_FIT_H_CP_SMS_DisplaySMS_029</t>
  </si>
  <si>
    <t>Test Env. Information\\_x000D_
- A MD activates the sim card \\_x000D_
- An CP device activates the sim card\\_x000D_
Pre-Condition\\_x000D_
- The AIVI2 system is ON state\\_x000D_
- CP device is connected CarPlay to AIVI2\\_x000D_
- The AIVI2 screen is displayed CP screen</t>
  </si>
  <si>
    <t>SyQT_FIT_H_CP_SMS_SendSMSviaVR_1001</t>
  </si>
  <si>
    <t>Test Env. Information\\_x000D_
- An CP device, which has internet connection, activates the sim card and has saved some contacts in Contacts list ( Ex: My Mom...)\\_x000D_
- Speakers of AIVI2 are available for using\\_x000D_
- Microphone of AIVI2 is available for using\\_x000D_
Pre-Condition\\_x000D_
- The AIVI2 system is ON state\\_x000D_
- CP device is connected CarPlay to AIVI2\\_x000D_
- The AIVI2 screen is displayed CP screen</t>
  </si>
  <si>
    <t>3. [On AIVI2]:\\_x000D_
Say "I will come back home late "</t>
  </si>
  <si>
    <t>SyQT_FIT_H_CP_SMS_SendSMSviaVR_1002</t>
  </si>
  <si>
    <t>1. [On AIVI2]:\\_x000D_
Open Message application on the Carplay screen</t>
  </si>
  <si>
    <t>SyQT_FIT_H_CP_SMS_ReplySMSviaVR_1001</t>
  </si>
  <si>
    <t xml:space="preserve">Test Env. Information\\
- A MD activates the sim card
- An CP device, which has internet connection, activates the sim card\\
- Speakers of AIVI2 are available for using\\
- Microphone of AIVI2 is available for using\\
Pre-Condition\\
- The AIVI2 system is ON state\\
- CP device is connected CarPlay to AIVI2\\
- The AIVI2 screen is displayed CP screen
</t>
  </si>
  <si>
    <t>1. Using MD to send a message to the connected CP device</t>
  </si>
  <si>
    <t>2. [On AIVI2]: \\_x000D_
Select the incoming message notification</t>
  </si>
  <si>
    <t>2. [On AIVI2]: \\_x000D_
Message is read and Siri will ask user to reply the message</t>
  </si>
  <si>
    <t>3. [On AIVI2]:\\_x000D_
Siri will ask user about what user would like to send</t>
  </si>
  <si>
    <t>4. [On AIVI2]:\\_x000D_
Siri will repeat user's message and ask user to send or not</t>
  </si>
  <si>
    <t>SyQT_FIT_H_CP_PhoneCall_Contact_1001</t>
  </si>
  <si>
    <t>Test Env. Information\\_x000D_
- An CP device which is having some contacts saved already \\_x000D_
Pre-Condition\\_x000D_
- The AIVI2 system is ON state\\_x000D_
- CP device is connected CarPlay to AIVI2\\_x000D_
- The AIVI2 is displaying Carplay on the screen</t>
  </si>
  <si>
    <t>SyQT_FIT_H_CP_PhoneCall_CallHistory_1001</t>
  </si>
  <si>
    <t>Test Env. Information\\_x000D_
- An CP device which is having some call histories: Miss calls, incoming calls, outgoing calls\\_x000D_
Pre-Condition\\_x000D_
- The AIVI2 system is ON state_x000D_
- CP device is connected CarPlay to AIVI2\\_x000D_
- The AIVI2 is displaying Carplay on the screen</t>
  </si>
  <si>
    <t>SyQT_FIT_H_CP_PhoneCall_Receiveacall_1001</t>
  </si>
  <si>
    <t>Test Env. Information\\_x000D_
- A MD activates the sim card\\_x000D_
- An CP device activates the sim card\\_x000D_
- Speakers of AIVI2 are available for using\\_x000D_
Pre-Condition\\_x000D_
- The AIVI2 system is ON state\\_x000D_
- CP device is connected CarPlay to AIVI2\\_x000D_
- The AIVI2 screen is displayed CP screen</t>
  </si>
  <si>
    <t>[ISSUE:17510839] - [SyRS-14817452],[ISSUE:17510852] - [SyRS-14828399]</t>
  </si>
  <si>
    <t>no need mic in this TC's precondition</t>
  </si>
  <si>
    <t>SyQT_FIT_H_CP_PhoneCall_Receiveacall_1002</t>
  </si>
  <si>
    <t>Test Env. Information\\_x000D_
- A MD activates the sim card\\_x000D_
- An CP device activates the sim card\\_x000D_
- Speakers of AIVI2 are available for using\\_x000D_
- Microphone of AIVI2 is available for using\\_x000D_
Pre-Condition\\_x000D_
- The AIVI2 system is ON state\\_x000D_
- CP device is connected CarPlay to AIVI2\\_x000D_
- The AIVI2 screen is displayed CP screen</t>
  </si>
  <si>
    <t>2. [On MD]:\\_x000D_
Touch "Accept" icon</t>
  </si>
  <si>
    <t>SyQT_FIT_H_CP_PhoneCall_Makeacallbytouch_134</t>
  </si>
  <si>
    <t>Test Env. Information\\_x000D_
- An CP device activates the sim card\\_x000D_
- Speakers of AIVI2 are available for using\\_x000D_
Pre-Condition\\_x000D_
- The AIVI2 system is ON state\\_x000D_
- CP device is connected CarPlay to AIVI2 \\_x000D_
- The AIVI2 is displaying CP on the screen</t>
  </si>
  <si>
    <t>SyQT_FIT_H_CP_PhoneCall_Makeacallbytouch_1001</t>
  </si>
  <si>
    <t>Test Env. Information\\_x000D_
- An CP device activates the sim card\\_x000D_
- Speakers of AIVI2 are available for using\\_x000D_
- Microphone of AIVI2 is available for using\\_x000D_
Pre-Condition\\_x000D_
- The AIVI2 system is ON state\\_x000D_
- CP device is connected CarPlay to AIVI2 \\_x000D_
- The AIVI2 is displaying CP on the screen</t>
  </si>
  <si>
    <t>SyQT_FIT_H_CP_PhoneCall_Makeacallbyvoice_136</t>
  </si>
  <si>
    <t>Test Env. Information\\_x000D_
+ MD which has already saved some contacts(Example: Mom) supports CarPlay and has internet connection\\_x000D_
+ Speakers of AIVI2 are available for using\\_x000D_
+ Microphone of AIVI2 is available for using\\_x000D_
- Pre-Condition\\_x000D_
+ The AIVI2 system is ON state\\_x000D_
+ MD is connected CarPlay to AIVI2\\_x000D_
+The AIVI2 is displaying CP on the screen</t>
  </si>
  <si>
    <t>1. Start Siri\\_x000D_
(By long pressing Home button on MD/PTT on Steeling wheel/VR on Carplay screen of AIVI2)</t>
  </si>
  <si>
    <t>2. [On AIVI2|On%20AIVI2]:_x000D_
_x000D_
~- Display: the outgoing call is displayed_x000D_
_x000D_
~- Sound: Sound is hearable</t>
  </si>
  <si>
    <t>SyQT_FIT_H_CP_PhoneCall_EndCall_1001</t>
  </si>
  <si>
    <t>Test Env. Information\\_x000D_
- An CP device activates the sim card\\_x000D_
- Speakers of AIVI2 are available for using\\_x000D_
- Microphone of AIVI2 is available for using\\_x000D_
Pre-Condition\\_x000D_
- The AIVI2 system is ON state\\_x000D_
- CP device is connected CarPlay to AIVI2\\_x000D_
- The AIVI2 is displaying CP on the screen\\_x000D_
- User is in an outgoing CP call</t>
  </si>
  <si>
    <t>no need - Speakers of AIVI2 are available for using\\ - Microphone of AIVI2 is available for using\\</t>
  </si>
  <si>
    <t>SyQT_FIT_H_CP_PhoneCall_EndCall_1002</t>
  </si>
  <si>
    <t>Test Env. Information\\
- An CP device activates the sim card\\
- Speakers of AIVI2 are available for using\\
- Microphone of AIVI2 is available for using\\
Pre-Condition\\
- The AIVI2 system is ON state\\
- CP device is connected CarPlay to AIVI2\\
- The AIVI2 is displaying CP on the screen\\
- User is in an ongoing CP call</t>
  </si>
  <si>
    <t>SyQT_FIT_H_CP_PhoneCall_EndCall_1003</t>
  </si>
  <si>
    <t>Test Env. Information\\
- An CP device activates the sim card\\
- Speakers of AIVI2 are available for using\\
- Microphone of AIVI2 is available for using\\
Pre-Condition\\
- The AIVI2 system is ON state\\
- CP device is connected CarPlay to AIVI2\\
- The AIVI2 is displaying CP on the screen\\
- User is in an incoming CP call</t>
  </si>
  <si>
    <t>SyQT_FIT_H_CP_PhoneCall_EndCall_1004</t>
  </si>
  <si>
    <t>Test Env. Information\\
- An CP device activates the sim card\\
- Speakers of AIVI2 are available for using\\
- Microphone of AIVI2 is available for using\\
Pre-Condition\\
- The AIVI2 system is ON state\\
- CP device is connected CarPlay to AIVI2\\
- The AIVI2 is displaying CP on the screen\\
- User is in an outgoing CP call</t>
  </si>
  <si>
    <t>SyQT_FIT_H_CP_PhoneCall_EndCall_1005</t>
  </si>
  <si>
    <t>SyQT_FIT_H_CP_PhoneCall_EndCall_1006</t>
  </si>
  <si>
    <t>SyQT_FIT_H_CP_PhoneCall_EndCall_1007</t>
  </si>
  <si>
    <t>SyQT_FIT_H_CP_PhoneCall_EndCall_1008</t>
  </si>
  <si>
    <t>SyQT_FIT_H_CP_PhoneCall_EndCall_1009</t>
  </si>
  <si>
    <t>SyQT_FIT_H_CP_PhoneCall_Listentovoicemail_1001</t>
  </si>
  <si>
    <t>[ISSUE:14817459]</t>
  </si>
  <si>
    <t>[ISSUE:17510844] - [SyRS-14817459]</t>
  </si>
  <si>
    <t>SyQT_FIT_H_CP_PhoneCall_telephonevolume_1001</t>
  </si>
  <si>
    <t>I think this TC covered by http://avncb.lge.com:8080/cb/issue/17283037</t>
  </si>
  <si>
    <t>SyQT_FIT_H_CP_PhoneCall_telephonevolume_1002</t>
  </si>
  <si>
    <t>Test Env. Information\\_x000D_
- An CP device activates the sim card\\_x000D_
- Speakers of AIVI2 are available for using\\_x000D_
- Microphone of AIVI2 is available for using\\_x000D_
Pre-Condition\\_x000D_
- The AIVI2 system is ON state\\_x000D_
- CP device is connected CarPlay to AIVI2\\_x000D_
- The AIVI2 is displaying CP on the screen\\_x000D_
- User is in an ongoing CP call</t>
  </si>
  <si>
    <t>SyQT_FIT_H_CP_Phonecall_Displayoutgoingandincomingcall_1001</t>
  </si>
  <si>
    <t>Test Env. Information\\_x000D_
- MD 1 activates the sim card\\_x000D_
- An CP device activates the sim card and has saved the MD 1's phone number in contacts\\_x000D_
Pre-Condition\\_x000D_
- The AIVI2 system is ON state\\_x000D_
- CP device is connected CarPlay to AIVI2\\_x000D_
- The AIVI2 screen is displayed CP screen</t>
  </si>
  <si>
    <t>SyQT_FIT_H_CP_Phonecall_Displayoutgoingandincomingcall_1002</t>
  </si>
  <si>
    <t>Test Env. Information\\_x000D_
- A MD 1 activates the sim card\\_x000D_
- An CP device activates the sim card and has no contact saved\\_x000D_
Pre-Condition\\_x000D_
- The AIVI2 system is ON state\\_x000D_
- CP device is connected CarPlay to AIVI2\\_x000D_
- The AIVI2 screen is displayed CP screen</t>
  </si>
  <si>
    <t>SyQT_FIT_H_CP_Phonecall_Displayoutgoingandincomingcall_1005</t>
  </si>
  <si>
    <t>1. Using MD 1 to make a phone call to the connected CP device</t>
  </si>
  <si>
    <t>SyQT_FIT_H_CP_Phonecall_Displayoutgoingandincomingcall_1006</t>
  </si>
  <si>
    <t>SyQT_FIT_H_CP_Phonecall_PhoneCallByUSB_033</t>
  </si>
  <si>
    <t>Test Env. Information\\_x000D_
- MD 1 activates the sim card\\_x000D_
- An CP device activates the sim card and BT is turned off\\_x000D_
Pre-Condition\\_x000D_
- The AIVI2 system is ON state\\_x000D_
- CP device is connected CarPlay to AIVI2 via USB\\_x000D_
- The AIVI2 screen is displayed CP screen</t>
  </si>
  <si>
    <t>1. [On AIVI2|On%20AIVI2]:_x000D_
_x000D_
The incoming CP Phone call is displayed</t>
  </si>
  <si>
    <t>[ISSUE:14828399]</t>
  </si>
  <si>
    <t>[ISSUE:17510852] - [SyRS-14828399]</t>
  </si>
  <si>
    <t>no need to turn off BT of  CP device( in Test Env.Information</t>
  </si>
  <si>
    <t>2. [On AIVI2|On%20AIVI2]:_x000D_
_x000D_
Accept the incoming CP phone call</t>
  </si>
  <si>
    <t>2. [On AIVI2|On%20AIVI2]:_x000D_
_x000D_
The CP phone call is ongoing and is not interrupted</t>
  </si>
  <si>
    <t>SyQT_FIT_H_CP_Phonecall_PhoneCallByHFP_032</t>
  </si>
  <si>
    <t>Test Env. Information\\_x000D_
- MD 1 activates the sim card\\_x000D_
- An CP device activates the sim card\\_x000D_
Pre-Condition\\_x000D_
- The AIVI2 system is ON state\\_x000D_
- CP device is connected to AIVI2 via BT HFP</t>
  </si>
  <si>
    <t>1. Using MD 1 to make a phone call to the CP device</t>
  </si>
  <si>
    <t>1. [On AIVI2|On%20AIVI2]:_x000D_
_x000D_
The Bluetooth Phone call screen is displayed</t>
  </si>
  <si>
    <t>[ISSUE:14828400]</t>
  </si>
  <si>
    <t>[ISSUE:17510853] - [SyRS-14828400]</t>
  </si>
  <si>
    <t>should make clear that - CP device is connected to AIVI2 via BT HFP but CP state is in-active</t>
  </si>
  <si>
    <t>2. [On AIVI2]:\\_x000D_
End the incoming call</t>
  </si>
  <si>
    <t>2. [On AIVI2]:\\_x000D_
The incoming call is ended</t>
  </si>
  <si>
    <t>3. Using CP device to make a phone call to MD 1</t>
  </si>
  <si>
    <t>3. [On AIVI2|On%20AIVI2]:_x000D_
_x000D_
The Bluetooth Phone call screen is displayed</t>
  </si>
  <si>
    <t>SyQT_FIT_H_CP_Phonecall_PhoneCallByUSB_034</t>
  </si>
  <si>
    <t>Test Env. Information\\_x000D_
- An CP device activates the sim card and BT is ON\\_x000D_
Pre-Condition\\_x000D_
- The AIVI2 system is ON state\\_x000D_
- CP device has already been connected to AIVI2 via BT HFP\\_x000D_
- CP device is connected CP to AIVI2 via USB\\_x000D_
- The AIVI2 screen is displayed CP screen\\_x000D_
- User is in An CP phone call</t>
  </si>
  <si>
    <t>1. Unplug USB cable</t>
  </si>
  <si>
    <t>1. [On AIVI2|On%20AIVI2]:_x000D_
_x000D_
The Bluetooth Phone call screen is displayed and Phone call is not interrupted</t>
  </si>
  <si>
    <t>[ISSUE:14842728]</t>
  </si>
  <si>
    <t>[ISSUE:17510854] - [SyRS-14842728]</t>
  </si>
  <si>
    <t>CP device must paired with HU BT HFP first</t>
  </si>
  <si>
    <t>SyQT_FIT_H_CP_Phonecall_PhoneCallByUSB_035</t>
  </si>
  <si>
    <t>Test Env. Information\\_x000D_
- An CP device activates the sim card\\_x000D_
Pre-Condition\\_x000D_
- The AIVI2 system is ON state\\_x000D_
- AIVI2 is connected CP to CP device previously and checked Remember my choice\\_x000D_
- CP device is connected to AIVI2 via BT HFP\\_x000D_
- User is in a BT phone call</t>
  </si>
  <si>
    <t>1. Connect USB cable to start CP session</t>
  </si>
  <si>
    <t>1. [On AIVI2|On%20AIVI2]:_x000D_
_x000D_
~- The Carplay session is connected._x000D_
_x000D_
~- The Carplay Phone call screen is displayed_x000D_
_x000D_
~- The BT is unconnected</t>
  </si>
  <si>
    <t>[ISSUE:14828405]</t>
  </si>
  <si>
    <t>[ISSUE:17510855] - [SyRS-14828405]</t>
  </si>
  <si>
    <t>SyQT_FIT_H_CP_VR_StartVR_1001</t>
  </si>
  <si>
    <t>Test Env. Information\\_x000D_
- An CP device has internet connection\\_x000D_
Pre-Condition\\_x000D_
- The AIVI2 system is ON state\\_x000D_
- CP device is connected CP to AIVI2\\_x000D_
- The AIVI2 screen is displayed CP screen</t>
  </si>
  <si>
    <t>1. [On AIVI2]_x000D_
:\\_x000D_
Siri shall be started</t>
  </si>
  <si>
    <t>2. [On AIVI2]:\\_x000D_
End Siri\\_x000D_
(By short pressing on PTT button or using command line adb shell "echo -e -n '\ x83 \ x50 \ x10 \ xE1 \ x85 \ x80'&gt; / dev / vucs_simulator_rx" | adb shell "echo -e -n '\ x83 \ x50 \ x10 \ xE1 \ x85 \ x00'&gt; / dev / vucs_simulator_rx")</t>
  </si>
  <si>
    <t>2. [On AIVI2]:\\_x000D_
Siri is ended</t>
  </si>
  <si>
    <t>3. [On AIVI2]:\\_x000D_
Long press VR (Home button on Carplay screen)</t>
  </si>
  <si>
    <t>3. [On AIVI2]:\\_x000D_
Siri shall be started</t>
  </si>
  <si>
    <t>4. [On AIVI2]:\\_x000D_
End Siri</t>
  </si>
  <si>
    <t>4. [On AIVI2]:\\_x000D_
Siri is ended</t>
  </si>
  <si>
    <t>5 [On MD]:\\_x000D_
Long press Home button</t>
  </si>
  <si>
    <t>5. [On AIVI2]:\\_x000D_
Siri shall be started</t>
  </si>
  <si>
    <t>SyQT_FIT_H_CP_VR_StartVR_1002</t>
  </si>
  <si>
    <t>1. [On AIVI2]_x000D_
:\\_x000D_
Native VR shall be started</t>
  </si>
  <si>
    <t>SyQT_FIT_H_CP_VR_StartVR_1003</t>
  </si>
  <si>
    <t>Test Env. Information\\_x000D_
- An CP device has internet connection\\_x000D_
Pre-Condition\\_x000D_
- The AIVI2 system is ON state\\_x000D_
- CP device is connected CP to AIVI2\\_x000D_
- The AIVI2 screen is displayed CP screen_x000D_ and Siri is running</t>
  </si>
  <si>
    <t>1. [On AIVI2]_x000D_
:\\_x000D_
Native VR is not started</t>
  </si>
  <si>
    <t>SyQT_FIT_H_CP_VR_StartVRwhileMultiBTConnect_037</t>
  </si>
  <si>
    <t>Test Env. Information\\_x000D_
- An CP device has internet connection\\_x000D_
- Some mobile devices are connected via BT_x000D_
Pre-Condition\\_x000D_
- The AIVI2 system is ON state\\_x000D_
- CP device is connected CP to AIVI2\\_x000D_
- The AIVI2 screen is displayed CP screen</t>
  </si>
  <si>
    <t>1. [On AIVI2|On%20AIVI2]:_x000D_
_x000D_
Long press PTT button_x000D_
_x000D_
(Or using command line: adb shell "echo ~-e ~-n ~'~\ x83 ~\ x50 ~\ x10 ~\ xE1 ~\ x85 ~\ x80~'~&gt; / dev / vucs~_simulator~_rx") and release PTT button_x000D_
_x000D_
(Or using command line: adb shell "echo ~-e ~-n ~'~\ x83 ~\ x50 ~\ x10 ~\ xE1 ~\ x85 ~\ x00~'~&gt; / dev / vucs~_simulator~_rx")</t>
  </si>
  <si>
    <t>1. [On AIVI2|On%20AIVI2] :_x000D_
_x000D_
Siri shall be started</t>
  </si>
  <si>
    <t>2. [On AIVI2|On%20AIVI2]:_x000D_
_x000D_
End Siri_x000D_
_x000D_
(By touching Home button on AIVI2/CP device screen or short press PTT button)</t>
  </si>
  <si>
    <t>2. [On AIVI2|On%20AIVI2]:_x000D_
_x000D_
Siri is ended</t>
  </si>
  <si>
    <t>SyQT_FIT_H_CP_VR_TransportSiriByUSBWifi_038</t>
  </si>
  <si>
    <t>Test Env. Information\\_x000D_
- An CP device has internet connection\\_x000D_
Pre-Condition\\_x000D_
- The AIVI2 system is ON state\\_x000D_
- CP device is connected CP to AIVI2 via USB\\_x000D_
- The AIVI2 screen is displayed CP screen</t>
  </si>
  <si>
    <t>1. Start Siri_x000D_
_x000D_
(By long pressing Home button from CP device.)</t>
  </si>
  <si>
    <t>1. [On AIVI2|On%20AIVI2]:_x000D_
_x000D_
Siri is started in the Carplay screen</t>
  </si>
  <si>
    <t>[ISSUE:14833678]</t>
  </si>
  <si>
    <t>[ISSUE:17510863] - [SyRS-14833678]</t>
  </si>
  <si>
    <t>SyQT_FIT_H_CP_VR_TransportSiriByUSBWifi_106</t>
  </si>
  <si>
    <t>Test Env. Information\\_x000D_
- An CP device has internet connection\\_x000D_
Pre-Condition\\_x000D_
- The AIVI2 system is ON state\\_x000D_
- CP device is connected CP to AIVI2 via wireless\\_x000D_
- The AIVI2 screen is displayed CP screen</t>
  </si>
  <si>
    <t>to verify siri data sent to MD via USB/Wifi instead of BT, user should pair BT to HU first</t>
  </si>
  <si>
    <t>SyQT_FIT_H_CP_VR_TransportSiriByUSBBT_1001</t>
  </si>
  <si>
    <t>Test Env. Information\\_x000D_
- An CP device has internet connection\\_x000D_
Pre-Condition\\_x000D_
- The AIVI2 system is ON state\\_x000D_
- CP device is paired BT with AIVI2</t>
  </si>
  <si>
    <t>1. Start Siri\\_x000D_
(By long pressing PTT/ long pressing Home iPhone)</t>
  </si>
  <si>
    <t>1. [On AIVI2]:\\_x000D_
Siri is started</t>
  </si>
  <si>
    <t>[ISSUE:14833679]</t>
  </si>
  <si>
    <t>[ISSUE:17510864] - [SyRS-14833679]</t>
  </si>
  <si>
    <t>SyRS spec out</t>
  </si>
  <si>
    <t>2. [On AIVI2]:\\_x000D_
Say something to request Siri</t>
  </si>
  <si>
    <t>2. [On AIVI2]:\\_x000D_
SIRI data is sent to MD via Bluetooth for processing\\_x000D_
CP session is not active</t>
  </si>
  <si>
    <t>SyQT_FIT_H_CP_VR_RemainMusicwhensiristop_041</t>
  </si>
  <si>
    <t>Test Env. Information\\_x000D_
- An CP device has internet connection\\_x000D_
Pre-Condition\\_x000D_
- The AIVI2 system is ON state\\_x000D_
- CP device is connected CP to AIVI2\\_x000D_
- CarPlay Music is playing in the AIVI2</t>
  </si>
  <si>
    <t>1. Start Siri\\_x000D_
(By long pressing PTT/ long pressing Home iPhone/ long pressing VR.)</t>
  </si>
  <si>
    <t>1. [On AIVI2]:\\_x000D_
- Siri is started\\_x000D_
- Music is paused</t>
  </si>
  <si>
    <t>[ISSUE:14833774]</t>
  </si>
  <si>
    <t>[ISSUE:17510866] - [SyRS-14833774]</t>
  </si>
  <si>
    <t>2. [On AIVI2]:\\_x000D_
End Siri</t>
  </si>
  <si>
    <t>2. [On AIVI2]:\\_x000D_
- Siri is ended\\_x000D_
- Music is continued playing</t>
  </si>
  <si>
    <t>3. [On AIVI2]:\\_x000D_
Pause music</t>
  </si>
  <si>
    <t>3. [On AIVI2]:\\_x000D_
Music is paused</t>
  </si>
  <si>
    <t>4. Start Siri</t>
  </si>
  <si>
    <t>4. [On AIVI2]:\\_x000D_
Siri is started</t>
  </si>
  <si>
    <t>5. [On AIVI2]:\\_x000D_
End Siri</t>
  </si>
  <si>
    <t>5. [On AIVI2]:\\_x000D_
- Siri is ended\\_x000D_
- Music is still paused</t>
  </si>
  <si>
    <t>SyQT_FIT_H_CP_VR_DisplaySPVR_1001</t>
  </si>
  <si>
    <t>Test Env. Information\\
- An CP device has internet connection\\
Pre-Condition\\
- The AIVI2 system is ON state\\
- CP device is connected CP to AIVI2\\
- The AIVI2 screen is displayed CP screen</t>
  </si>
  <si>
    <t>2. [On AIVI2]:\\_x000D_
- The CP service does nothing\\_x000D_
- The AIVI2 displays a notification pop-up to the user to use the features of the Siri.</t>
  </si>
  <si>
    <t>4. Start Siri\\_x000D_
(By long pressing PTT/ long pressing Home iPhone/ long pressing VR.)</t>
  </si>
  <si>
    <t>5. Say something that is not related to Siri features</t>
  </si>
  <si>
    <t>5. [On AIVI2]:\\_x000D_
- The CP service does nothing\\_x000D_
- The AIVI2 displays a notification pop-up to the user to use the features of the Siri.</t>
  </si>
  <si>
    <t>SyQT_FIT_H_CP_Nav_SearchDestination_1001</t>
  </si>
  <si>
    <t>Test Env. Information\\_x000D_
- An CP device has internet connection \\_x000D_
Pre-Condition\\_x000D_
- The AIVI2 system is ON state\\_x000D_
- CP device is connected CarPlay to AIVI2\\_x000D_
- Carplay Nav is displaying on the AIVI2</t>
  </si>
  <si>
    <t>SyQT_FIT_H_CP_Nav_SearchDestination_1002</t>
  </si>
  <si>
    <t>1. Start Siri_x000D_
(By long pressing PTT/ long pressing Home iPhone/ long pressing VR.)</t>
  </si>
  <si>
    <t>SyQT_FIT_H_CP_Nav_TBTWidget_1001</t>
  </si>
  <si>
    <t>Test Env. Information\\
- An CP device has internet connection \\
Pre-Condition\\
- The AIVI2 system is ON state\\
- CP device is connected CarPlay to AIVI2\\
- Carplay Nav is displaying on the AIVI2</t>
  </si>
  <si>
    <t>1. [On AIVI2]:\\_x000D_
The destination is searched successfully\\_x000D_
CP Nav provides the route for destination</t>
  </si>
  <si>
    <t>SyQT_FIT_H_CP_Nav_ClusterHUDHMD_042</t>
  </si>
  <si>
    <t>Test Env. Information\\_x000D_
- An CP device has internet connection \\_x000D_
Pre-Condition\\_x000D_
- The AIVI2 system is ON state\\_x000D_
- CP device is connected CarPlay to AIVI2\\_x000D_
- Carplay Nav is displaying on the AIVI2 and Destination is set</t>
  </si>
  <si>
    <t>1. [On HU]:\\_x000D_
Wait until Turn by Turn information is displayed</t>
  </si>
  <si>
    <t>3._x000D_
_x000D_
With Cluster: Next turn~, the next turn indication and the Next street name information will be displayed_x000D_
_x000D_
Without Cluster: Check the log by adding the "metahandler" filter</t>
  </si>
  <si>
    <t>4._x000D_
_x000D_
With HUD: Go to HUD screen_x000D_
_x000D_
Without HUD: Check log</t>
  </si>
  <si>
    <t>4._x000D_
_x000D_
With HUD: Next turn~, the next turn indication and the Next street name information will be displayed_x000D_
_x000D_
Without HUD: Check the log by adding the "metahandler" filter</t>
  </si>
  <si>
    <t>SyQT_FIT_H_CP_Nav_SwitchNav_043</t>
  </si>
  <si>
    <t>Test Env. Information\\
- An CP device has internet connection \\
Pre-Condition\\
- The AIVI2 system is ON state\\
- CP device is connected CarPlay to AIVI2\\
- Carplay Nav is displaying on the AIVI2 and Destination is set</t>
  </si>
  <si>
    <t>1. [On AIVI2]:\\_x000D_
- Carplay Nav is deactivate \\_x000D_
- Native Nav is active</t>
  </si>
  <si>
    <t>2. [On AIVI2]:\\_x000D_
Set a destination which is different from destination of Carplay Nav</t>
  </si>
  <si>
    <t>3. [On AIVI2]:\\_x000D_
- Carplay Nav is active\\_x000D_
- Native Nav is deactivate\\_x000D_
- Destination which is set at precondition will be released</t>
  </si>
  <si>
    <t>4. [On AIVI2]:\\_x000D_
- Carplay Nav is deactivate \\_x000D_
- Native Nav is active\\_x000D_
- Destination which is set at step 2 will be released</t>
  </si>
  <si>
    <t>SyQT_FIT_H_CP_Nav_SharePOI_044</t>
  </si>
  <si>
    <t>Test Env. Information\\
- An CP device has internet connection \\
Pre-Condition\\
- The AIVI2 system is ON state\\
- CP device is connected CarPlay to AIVI2\\
- Carplay Nav is displaying on the AIVI2 and Destination POI is set</t>
  </si>
  <si>
    <t>1. [On AIVI2]:\\_x000D_
- The destination (POI) is displayed in the HU Navi screen_x000D_
- CP projection is terminated</t>
  </si>
  <si>
    <t>SyQT_FIT_H_CP_Audio_Audiopriority_1001</t>
  </si>
  <si>
    <t>Test Env. Information\\_x000D_
- MD 1 has been activated sim card_x000D_
- An CP device has internet connection and has activated sim card\\_x000D_
Pre-Condition\\_x000D_
- The AIVI2 system is ON state\\_x000D_
- CP device is connected CarPlay to AIVI2\\_x000D_
- Carplay media is playing on the AIVI2</t>
  </si>
  <si>
    <t>1. [On AIVI2]:\\_x000D_
- CP music is stopped\\_x000D_
- Media of AIVI2 is played</t>
  </si>
  <si>
    <t>2. Using MD 1 to make a phone call to the connected CP device</t>
  </si>
  <si>
    <t>5. Using the CP device to make a phone call to MD 1</t>
  </si>
  <si>
    <t>7. Start Siri\\_x000D_
(By long pressing PTT/ long pressing Home iPhone/ long pressing VR.)</t>
  </si>
  <si>
    <t>7. [On AIVI2]:\\_x000D_
- Siri is started_x000D_
- Media of AIVI2 is paused</t>
  </si>
  <si>
    <t>8. End Siri</t>
  </si>
  <si>
    <t>8. [On AIVI2]:\\_x000D_
- Siri is ended \\_x000D_
- Media of AIVI2 is continued playing</t>
  </si>
  <si>
    <t>9. [On AIVI2]:\\_x000D_
Open CP Nav &gt; Set a destination to start guidance</t>
  </si>
  <si>
    <t>SyQT_FIT_H_CP_Audio_Voicetuning_1001</t>
  </si>
  <si>
    <t xml:space="preserve">Test Env. Information\\
- MD 1 has been activated sim card
- An CP device has internet connection and has activated sim card\\
Pre-Condition\\
- The AIVI2 system is ON state\\
- CP device is connected CarPlay to AIVI2\\
</t>
  </si>
  <si>
    <t>1. [On AIVI2]:\\_x000D_
Play CP media</t>
  </si>
  <si>
    <t>1. [On AIVI2]:\\_x000D_
CP media sound is hearable normally through AIVI2</t>
  </si>
  <si>
    <t>2. [On AIVI2]:\\_x000D_
- CP media is paused.\\_x000D_
- The incoming call is displayed. Phone ringtone is played normally through AIVI2</t>
  </si>
  <si>
    <t>3. [On AIVI2]:\\_x000D_
- CP media is paused.\\_x000D_
- The ongoing call is displayed. Sound is hearable normally through AIVI2</t>
  </si>
  <si>
    <t>4. [On AIVI2]:\\_x000D_
- The phone call is ended \\_x000D_
- CP media is continued playing</t>
  </si>
  <si>
    <t>5. [On AIVI2]:\\_x000D_
- CP media is paused.\\_x000D_
- The outgoing call is made and  displayed. Sound of outgoing phone call is hearable normally through AIVI2</t>
  </si>
  <si>
    <t>6. [On AIVI2]:\\_x000D_
- The phone call is ended \\_x000D_
- CP media is continued playing</t>
  </si>
  <si>
    <t>7. [On AIVI2]:\\_x000D_
- Siri is started. Sound of Siri is hearable normally through AIVI2_x000D_
- CP media is paused</t>
  </si>
  <si>
    <t>SyQT_FIT_H_CP_Audio_Audiomixing_1001</t>
  </si>
  <si>
    <t>Test Env. Information\\_x000D_
- An CP device has internet connection_x000D_
Pre-Condition\\_x000D_
- The AIVI2 system is ON state\\_x000D_
- CP device is connected CarPlay to AIVI2\\_x000D_
- Radio FM is playing on the AIVI2</t>
  </si>
  <si>
    <t>1. [On AIVI2]:\\_x000D_
Open CP Nav &gt; Set a destination to start guidance</t>
  </si>
  <si>
    <t>SyQT_FIT_H_CP_Audio_Audiomixing_1002</t>
  </si>
  <si>
    <t>Test Env. Information\\_x000D_
- An CP device has internet connection and a MD 1\\_x000D_
Pre-Condition\\_x000D_
- The AIVI2 system is ON state\\_x000D_
- CP device is connected CarPlay to AIVI2\\_x000D_
- MD 1 is connected to AIVI2 via USB mode\\_x000D_
- Music from MD 1 is playing</t>
  </si>
  <si>
    <t>SyQT_FIT_H_CP_Audio_Audiomixing_1003</t>
  </si>
  <si>
    <t>Test Env. Information\\_x000D_
- An CP device has internet connection and a MD 1\\_x000D_
Pre-Condition\\_x000D_
- The AIVI2 system is ON state\\_x000D_
- CP device is connected CarPlay to AIVI2\\_x000D_
- MD 1 is connected to AIVI2 via Bluetooth\\_x000D_
- Music from MD 1 is playing</t>
  </si>
  <si>
    <t>SyQT_FIT_H_CP_Notify_NotificationList_1001</t>
  </si>
  <si>
    <t>Test Env. Information\\_x000D_
- An CP device has activated sim card\\_x000D_
- MD 1 has activated sim card_x000D_
Pre-Condition\\_x000D_
- The AIVI2 system is ON state\\_x000D_
- CP device is connected CarPlay to AIVI2\\_x000D_
- AIVI2 screen is Native UI.</t>
  </si>
  <si>
    <t>SyQT_FIT_H_CP_Notify_NotificationList_1002</t>
  </si>
  <si>
    <t>1. Using MD 1 to send a SMS to the connected CP device</t>
  </si>
  <si>
    <t>SyQT_FIT_H_CP_Notify_NotificationList_1003</t>
  </si>
  <si>
    <t>- Test Env. Information\\_x000D_
+ MD A supports CP\\_x000D_
+ MD A, MD B has valid sim card._x000D_
--------------------------------_x000D_
- Pre-Condition\\_x000D_
+ The AIVI2 is ON state\\_x000D_
+ AIVI2 is connected CP to MD via USB\\_x000D_
+ AIVI2 screen is Native UI.</t>
  </si>
  <si>
    <t>Thanhna.nguyen: Need to add precondition that CP is in BG
Add more TC when CP is in FG</t>
  </si>
  <si>
    <t>SyQT_FIT_H_CP_Notify_Notibattery_019</t>
  </si>
  <si>
    <t>- The AIVI2 system is ON state\\_x000D_
- CP device is connected CarPlay to AIVI2 via wireless\\</t>
  </si>
  <si>
    <t>1. Using CP device until CP device is running out of power</t>
  </si>
  <si>
    <t>SyQT_FIT_H_CP_Notify_Notibattery_020</t>
  </si>
  <si>
    <t>1. Using CP device until the battery is down</t>
  </si>
  <si>
    <t>1.[On AIVI2]:\\_x000D_
- CP session is terminated\\_x000D_
- A toast pop up shall be displayed to inform the end user</t>
  </si>
  <si>
    <t>SyQT_FIT_H_CP_Notify_Notibattery_1001</t>
  </si>
  <si>
    <t>- The AIVI2 system is ON state\\_x000D_
- CP device is connected CarPlay to AIVI2 via MCH\\</t>
  </si>
  <si>
    <t>FIT. Reviewed</t>
  </si>
  <si>
    <t>SyQT_FIT_H_CP_Metadata_Navmetadata_132</t>
  </si>
  <si>
    <t>1. [On AIVI2|On%20AIVI2]:_x000D_
_x000D_
Open CP Navigation</t>
  </si>
  <si>
    <t>1.[On AIVI2]:\\_x000D_
CP navigation is opened</t>
  </si>
  <si>
    <t>4. [On AIVI2|On%20AIVI2]:_x000D_
_x000D_
Touch on Renault icon to back to Home Native screen ~&gt; Observe information displayed on Nav widget section</t>
  </si>
  <si>
    <t>4. [On AIVI2|On%20AIVI2]:_x000D_
_x000D_
The destination~, distance~, turn by turn are displayed_x000D_
_x000D_
(Or verify by data from "NaviMetaHandler" section in log file)</t>
  </si>
  <si>
    <t>5._x000D_
_x000D_
With HMD: The destination~, distance~, turn by turn are displayed_x000D_
_x000D_
Without HMD: Verify by data from "NaviMetaHandler" section in log file</t>
  </si>
  <si>
    <t>6. Check that Navi Data is converted to CAN MPDT format_x000D_
( Check the adb log =&gt; Check " NaviMetaHandler" word in adb log)</t>
  </si>
  <si>
    <t>SyQT_FIT_H_CP_Metadata_Mediametadata_133</t>
  </si>
  <si>
    <t>- The AIVI2 system is ON state\\_x000D_
- MD device is connected CP to AIVI2\\_x000D_
- The AIVI2 screen is displayed CP screen</t>
  </si>
  <si>
    <t>1. [On AIVI2]:\\_x000D_
Play CP music</t>
  </si>
  <si>
    <t>1.[On AIVI2]:\\_x000D_
CP music is played</t>
  </si>
  <si>
    <t>SyQT_FIT_H_CP_Metadata_Vehiclemetadata_143</t>
  </si>
  <si>
    <t>- The AIVI2 system is ON state\\
- MD device is connected CP to AIVI2\\
- The AIVI2 screen is displayed CP screen</t>
  </si>
  <si>
    <t>4. [On MD]:\\_x000D_
- Siri is active\\_x000D_
- Music is paused</t>
  </si>
  <si>
    <t>SyQT_FIT_H_CP_Metadata_Vehiclemetadata_144</t>
  </si>
  <si>
    <t>SyQT_FIT_H_CP_Savedevice_AddDeviceList_046</t>
  </si>
  <si>
    <t>- The AIVI2 system is ON state\\- Device Lists are not full(Max 6ea)</t>
  </si>
  <si>
    <t>1. Connect new device supporting CP via USB</t>
  </si>
  <si>
    <t>1.[On AIVI2]:\\_x000D_
A pop up will be displayed to ask user to start CP session</t>
  </si>
  <si>
    <t>2. [On AIVI2]:\\_x000D_
Select "Launch" button from the pop up to start CP session</t>
  </si>
  <si>
    <t>3. [On AIVI2]:\\_x000D_
- CP icon "CP available" is displayed\\_x000D_
- Device info ( projection type, current status, serial number, BT MAC addr, TBD ) of MD is displayed</t>
  </si>
  <si>
    <t>SyQT_FIT_H_CP_Savedevice_AddDeviceList_047</t>
  </si>
  <si>
    <t>2. [On AIVI2]:\\_x000D_
Select "Don't Launch" button from the pop up to start CP session</t>
  </si>
  <si>
    <t>2. [On AIVI2]:\\_x000D_
CP session is not started</t>
  </si>
  <si>
    <t>3. [On AIVI2]:\\_x000D_
- CP icon "Carplay available but not launched" is displayed\\_x000D_
- Device info ( projection type, current status, serial number, BT MAC addr, TBD ) of MD is displayed</t>
  </si>
  <si>
    <t>SyQT_FIT_H_CP_Savedevice_AddDeviceList_048</t>
  </si>
  <si>
    <t>1. Connect new device supporting CP via wireless</t>
  </si>
  <si>
    <t>SyQT_FIT_H_CP_Savedevice_AddDeviceList_049</t>
  </si>
  <si>
    <t>SyQT_FIT_H_CP_Savedevice_DeviceListMaxCount_090</t>
  </si>
  <si>
    <t>1. Connect new CP device via wireless</t>
  </si>
  <si>
    <t>SyQT_FIT_H_CP_Savedevice_DeviceListMaxCount_1001</t>
  </si>
  <si>
    <t>1. Connect new CP device via USB</t>
  </si>
  <si>
    <t>SyQT_FIT_H_CP_Savedevice_ProjectTypeOfDevice_050</t>
  </si>
  <si>
    <t>- The AIVI2 system is ON state\\_x000D_
- Device List is not empty\\_x000D_
- CP device has already connected to AIVI2 previously and presented on Device List screen\\_x000D_
- CP device is connected to AIVI2 via USB in charge mode only</t>
  </si>
  <si>
    <t>1.[On AIVI2]:\\_x000D_
- CP icon is displayed for CP device</t>
  </si>
  <si>
    <t>2. [On AIVI2]:\\_x000D_
Click on CP icon of the connected CP device</t>
  </si>
  <si>
    <t>2. [On AIVI2]:\\_x000D_
CP session is started: CP screen is displayed</t>
  </si>
  <si>
    <t>SyQT_FIT_H_CP_Savedevice_ProjectTypeOfDevice_1001</t>
  </si>
  <si>
    <t>- The AIVI2 system is ON state\\_x000D_
- Device List is not empty and has the following devices:\\_x000D_
+ CP device 1 had already connected to AIVI2 previously and it isn't connected to AIVI2 via USB\\_x000D_
+ CP device 2 had already connected to AIVI2 previously, BT is not paired with AIVI2</t>
  </si>
  <si>
    <t>2. [On AIVI2]:\\_x000D_
Click on CP icon of the CP device 1</t>
  </si>
  <si>
    <t>2. [On AIVI2]:\\_x000D_
_x000D_A pop up shall be shown</t>
  </si>
  <si>
    <t>4. [On AIVI2]:\\_x000D_
Click on CP icon of the CP device 2</t>
  </si>
  <si>
    <t>4. [On AIVI2]:\\_x000D_
_x000D_A pop up shall be shown</t>
  </si>
  <si>
    <t>SyQT_FIT_H_CP_DetectBT_1002</t>
  </si>
  <si>
    <t>- Test Env. Information\\_x000D_
+ MD supports CarPlay( CP)\\_x000D_
--------------------------------- \\_x000D_
Pre-Condition\\_x000D_
+ The AIVI2 is ON state\\_x000D_
+ MD is not connected CP to AIVI2 previously\\_x000D_
+ HU is not on projecting of other device.\\_x000D_
+ Registered devices less than 6.\\_x000D_
+ Turn on Wifi and Bluetooth of MD and AIVI2\\_x000D_
+ AIVI2 screen is Native UI.</t>
  </si>
  <si>
    <t>1. [From AIVI2]\\_x000D_
Settings -&gt; Bluetooth -&gt; +Pair new device in HU</t>
  </si>
  <si>
    <t>- Test purpose should be changed to "[CP]- To verify that system will display the Launch pop up when HU detected MD( mobile device) supporting CP via BT at the first time" - We should add more TC about launch pop up displayed  when MD was connected previously and "Remember choice" option was not selected in the Launch pop up</t>
  </si>
  <si>
    <t>2. [From AIVI2|From%20AIVI2]_x000D_
_x000D_
Connect MD to Hu via Bluetooth</t>
  </si>
  <si>
    <t>2. [From AIVI2|From%20AIVI2]_x000D_
_x000D_
 Launch pop up is displayed</t>
  </si>
  <si>
    <t>SyQT_FIT_H_CP_Deletnotipopup_1001</t>
  </si>
  <si>
    <t xml:space="preserve">- Test Env. Information\\
+ MD supports CarPlay( CP)\\
--------------------------------
- Pre-Condition\\
+ The AIVI2 is ON state\\
+ MD is not connected previously\\
+ Device manager has 6 devices registered.\\
+ AIVI2 is not on projection of other device.
+ AIVI2 screen is Native UI screen.\\
</t>
  </si>
  <si>
    <t>SyQT_FIT_H_CP_LaunchpopupMCH_1005</t>
  </si>
  <si>
    <t>- Test Env. Information\\_x000D_
+ MD supports CP\\_x000D_
--------------------------------_x000D_
- Pre-Condition\\_x000D_
+ The AIVI2 is ON state\\_x000D_
+ HU is not on projecting currently\\_x000D_
+ MD is not connected previously\\_x000D_
+ Device manager has less than 6 devices registered.\\_x000D_
+ AIVI2 screen is Native UI screen.\\</t>
  </si>
  <si>
    <t>[SyRS-16186838]</t>
  </si>
  <si>
    <t>[ISSUE:17510768] - [SyRS-16186838]</t>
  </si>
  <si>
    <t>2. Do not select rememberMyChoice in launch pop up.</t>
  </si>
  <si>
    <t>3. Select Don~'t Launch in launch pop up</t>
  </si>
  <si>
    <t>4. Unplug MD from HU</t>
  </si>
  <si>
    <t>5. Connect MD to AIVI2 via MCH again.</t>
  </si>
  <si>
    <t>5. [From AIVI2]\\_x000D_
Launch pop up for MD is displayed</t>
  </si>
  <si>
    <t>SyQT_FIT_H_CP_AutoConnectMCH_1001</t>
  </si>
  <si>
    <t>- Test Env. Information\\_x000D_
+ MD supports CP\\_x000D_
---------------------------------_x000D_
- Pre-Condition\\_x000D_
+ The AIVI2 is ON state\\_x000D_
+ MD is not connected to AIVI2 previously\\_x000D_
+ HU is not on projecting of other device.\\_x000D_
+ Registered devices less than 6.\\</t>
  </si>
  <si>
    <t>[SyRS-16187591], [SyRS-14836841]</t>
  </si>
  <si>
    <t>[ISSUE:17510775] - [SyRS-16187591],[ISSUE:17510921] - [SyRS-14836841]</t>
  </si>
  <si>
    <t>2. Select Launch in the pop up and check "Remember my choice"</t>
  </si>
  <si>
    <t>2. CP screen is displayed</t>
  </si>
  <si>
    <t>3. Select Renault button</t>
  </si>
  <si>
    <t>3. display Native screen with CP launcher icon is enable.</t>
  </si>
  <si>
    <t>5. MD is plugged in MCH hub.</t>
  </si>
  <si>
    <t>5. From AIVI2:_x000D_
_x000D_
Display Native screen with CP launcher icon is enable.</t>
  </si>
  <si>
    <t>SyQT_FIT_H_CP_ChangeSPCXMCH_1001</t>
  </si>
  <si>
    <t>'- Test Env. Information\\_x000D_
+ MD supports  CP\\_x000D_
--------------------------------_x000D_
- Pre-Condition\\_x000D_
+ The AIVI2 is ON state\\_x000D_
+ MD is plugged in MCH hub and MD's SPCXSetting == Don't Launch.\\_x000D_
( http://avncb.lge.com:8080/cb/issue/17292996)\\_x000D_
+  AIVI2 screen is Device List screen.</t>
  </si>
  <si>
    <t>1. [From AIVI2|From%20AIVI2]_x000D_
_x000D_
Change MD~'s SPCXSetting to Launch: touch on CP icon</t>
  </si>
  <si>
    <t>1. [From AIVI2|From%20AIVI2]_x000D_
_x000D_
~- HU starts CP projection automatically: displays CP screen._x000D_
_x000D_
~- Store MD~'s  SPCX setting to Launch( verify by 2 steps below)</t>
  </si>
  <si>
    <t>3. Plug in MD to MCH hub again.</t>
  </si>
  <si>
    <t>3. HU starts CP projection of MD automatically: CP screen is displayed</t>
  </si>
  <si>
    <t>SyQT_FIT_H_CP_startFirstTime_1001</t>
  </si>
  <si>
    <t>[SyRS-15034453]</t>
  </si>
  <si>
    <t>[ISSUE:17510774] - [SyRS-15034453]</t>
  </si>
  <si>
    <t>2. Create CP session: display CP screen.</t>
  </si>
  <si>
    <t>SyQT_FIT_H_CP_notstartwhenOFForlimited_1001</t>
  </si>
  <si>
    <t>1. CP projecting is not started/ AIVI2 power state is not changed.</t>
  </si>
  <si>
    <t>2. CP projecting is not started/ AIVI2 power state is not changed.</t>
  </si>
  <si>
    <t>3. [From MD A]\\_x000D_
Long Press Home button.</t>
  </si>
  <si>
    <t>3.  CP projecting is not started/ AIVI2 power state is not changed.</t>
  </si>
  <si>
    <t>SyQT_FIT_H_CP_notstartwhenOFForlimited_1003</t>
  </si>
  <si>
    <t xml:space="preserve">- Test Env. Information\\
+ MD supports CP\\
--------------------------------\\
- Pre-Condition\\
+ The AIVI2 is in HMI limited state\\
</t>
  </si>
  <si>
    <t>SyQT_FIT_H_CP_notstartwhenOFForlimited_1005</t>
  </si>
  <si>
    <t xml:space="preserve">- Test Env. Information\\
+ MD supports CP\\
--------------------------------
- Pre-Condition\\
+ MD is connected CP to AIVI2 via MCH hub\\
+ The AIVI2 is IGN OFF state\\
</t>
  </si>
  <si>
    <t>1. HU state does not change and CP VR does not start on HU.</t>
  </si>
  <si>
    <t>SyQT_FIT_H_CP_notstartwhenOFForlimited_1007</t>
  </si>
  <si>
    <t xml:space="preserve">- Test Env. Information\\
+ MD supports CP\\
--------------------------------
- Pre-Condition\\
+ MD is connected CP to AIVI2 via MCH hub\\
+ The AIVI2 is HMI limited state\\
</t>
  </si>
  <si>
    <t>SyQT_FIT_H_CP_notstartwhenOFForlimited_1009</t>
  </si>
  <si>
    <t xml:space="preserve">- Test Env. Information\\
+ MD supports CP\\
--------------------------------
- Pre-Condition\\
+ Registered devices less than 6.\\
+ MD is plug in to AIVI2 via MCH\\
+ MD is not connected to AIVI2 previously\\
+ The AIVI2 is IGN OFF state\\
</t>
  </si>
  <si>
    <t>SyQT_FIT_H_CP_notstartwhenOFForlimited_1011</t>
  </si>
  <si>
    <t xml:space="preserve">- Test Env. Information\\
+ MD supports CP\\
--------------------------------
- Pre-Condition\\
+ Registered devices less than 6.\\
+ MD is plug in to AIVI2 via MCH\\
+ MD is not connected to AIVI2 previously\\
+ The AIVI2 is HMI limited state\\
</t>
  </si>
  <si>
    <t>SyQT_FIT_H_CP_Reconn2MDHFP_1001</t>
  </si>
  <si>
    <t>'- Test Env. Information\\_x000D_
+ MD B supports CP\\_x000D_
+ MD B is connected CP to HU previously( remember my choice is checked)\\_x000D_
+ MD A, MD C have valid sim card._x000D_
--------------------------------_x000D_
- Pre-Condition\\_x000D_
+ The AIVI2 is ON state\\_x000D_
+ Registered devices less than 6.\\_x000D_
+ AIVI2 is connected BT HFP to MD A\\_x000D_
+ AIVI2 screen is Native UI</t>
  </si>
  <si>
    <t>2. [From AIVI2|From%20AIVI2]_x000D_
_x000D_
Display Pop up asking:_x000D_
_x000D_
 If you switch to CarPlay~, the active phone call will be transfered to handset mode. Do you want to switch now? Yes/ No</t>
  </si>
  <si>
    <t>3. Select No</t>
  </si>
  <si>
    <t>3. [From AIVI2|From%20AIVI2]_x000D_
_x000D_
Pop up is closed and:_x000D_
_x000D_
~- MD B~'s CP is not start_x000D_
_x000D_
~- BT phone call of MD A is maintained.</t>
  </si>
  <si>
    <t>SyQT_FIT_H_CP_Reconn2MDHFP_1003</t>
  </si>
  <si>
    <t>'- Test Env. Information\\_x000D_
+ MD B supports CP\\_x000D_
+ MD B is connected CP to HU previously\\_x000D_
+ MD A, MD C have valid sim card._x000D_
--------------------------------_x000D_
- Pre-Condition\\_x000D_
+ The AIVI2 is ON state\\_x000D_
+ Registered devices less than 6.\\_x000D_
+ AIVI2 is connected BT HFP to MD A\\_x000D_
+ AIVI2 screen is Native UI</t>
  </si>
  <si>
    <t>2. [From AIVI2|From%20AIVI2]_x000D_
_x000D_
Display Pop up asking_x000D_
_x000D_
If you switch to CarPlay~, the active phone call will be transfered to handset mode. Do you want to switch now? Yes/ No</t>
  </si>
  <si>
    <t>3. [From AIVI2|ITEM:17284290]_x000D_
_x000D_
Select Yes on the pop up</t>
  </si>
  <si>
    <t>3. [From AIVI2|From%20AIVI2]_x000D_
_x000D_
MD B~'s CP is started: HU displays CP screen._x000D_
_x000D_
MD A~'s phone call is transferred to MD.</t>
  </si>
  <si>
    <t>SyQT_FIT_H_CP_StopProjectionbyUnplug_1001</t>
  </si>
  <si>
    <t>- Test Env. Information\\_x000D_
+ MD supports CP\\_x000D_
---------------------------------_x000D_
- Pre-Condition\\_x000D_
+ The AIVI2 is ON state\\_x000D_
+ AIVI2 is connected CP to MD via USB\\_x000D_
+ AIVI2 screen is CP screen.</t>
  </si>
  <si>
    <t>1. [From AIVI2|From%20AIVI2]_x000D_
_x000D_
CarPlay screen is stopped~, Native screen is displayed</t>
  </si>
  <si>
    <t>SyQT_FIT_H_CP_StartNativeHUUSB_1001</t>
  </si>
  <si>
    <t>- Test Env. Information\\_x000D_
+ MD supports CP\\_x000D_
--------------------------------_x000D_
- Pre-Condition\\_x000D_
+ The AIVI2 is ON state\\_x000D_
+ AIVI2 is connected CP to MD via MCH hub\\_x000D_
+ AIVI2 screen is CP screen.</t>
  </si>
  <si>
    <t>SyQT_FIT_H_CP_StartNativeHUUSB_1002</t>
  </si>
  <si>
    <t>- Test Env. Information\\_x000D_
+ MD supports CP\\_x000D_
--------------------------------_x000D_
- Pre-Condition\\_x000D_
+ The AIVI2 is ON state\\_x000D_
+  Setup Rear View Camera ready for display. Refer precondition of Test Case: https://acb.lge.com/cb/item/13354710\\_x000D_
+ AIVI2 is connected CP to MD via MCH hub\\_x000D_
+ AIVI2 screen is CP screen.</t>
  </si>
  <si>
    <t>SyQT_FIT_H_CP_NonsupportCharacter_1001</t>
  </si>
  <si>
    <t>'- Test Env. Information\\_x000D_
+ MD supports CP\\_x000D_
--------------------------------_x000D_
- Pre-Condition\\_x000D_
+ The AIVI2 is ON state\\_x000D_
+  AIVI2 is connected CP to MD via MCH\\_x000D_
+  AIVI2 screen is CP screen.</t>
  </si>
  <si>
    <t>1. [From AIVI2]\\_x000D_
- Display languague set on MD on CP screen.</t>
  </si>
  <si>
    <t>SyQT_FIT_H_CP_ResumebyIcon_1001</t>
  </si>
  <si>
    <t>- Test Env. Information\\_x000D_
+ MD supports  CP\\_x000D_
--------------------------------_x000D_
- Pre-Condition\\_x000D_
+ The AIVI2 is ON state\\_x000D_
+ AIVI2 is connected CarPlay to MD via USB\\_x000D_
+ AIVI2 screen is Native UI.</t>
  </si>
  <si>
    <t>1. [From AIVI2]\\_x000D_
- Touch CP Launcher icon.</t>
  </si>
  <si>
    <t>1. [From AIVI2]\\_x000D_
- Display CP screen</t>
  </si>
  <si>
    <t>SyQT_FIT_H_CP_ResumebyMDrequestVideo_1003</t>
  </si>
  <si>
    <t>- Test Env. Information\\_x000D_
+ MD A supports  CP\\_x000D_
+ MD B, MD A has valid sim card\\_x000D_
--------------------------------- \\_x000D_
Pre-Condition\\_x000D_
+ The AIVI2 is ON state\\_x000D_
+ AIVI2 is connected CarPlay to MD A via USB\\_x000D_
+ AIVI2 screen is Native UI.</t>
  </si>
  <si>
    <t>1. [From AIVI2|From%20AIVI2]_x000D_
_x000D_
~- Display incomming call on CP screen.</t>
  </si>
  <si>
    <t>Add precondition MD A, MD B have activated sim card and MD A supports CP</t>
  </si>
  <si>
    <t>SyQT_FIT_H_CP_UnplugUSB_1001</t>
  </si>
  <si>
    <t>- Test Env. Information\\_x000D_
+ MD supports CP\\_x000D_
--------------------------------_x000D_
- Pre-Condition\\_x000D_
+ The AIVI2 is ON state\\_x000D_
+ AIVI2 is connected CarPlay to MD via USB\\_x000D_
+  AIVI2 screen is Native UI.</t>
  </si>
  <si>
    <t>1. [From AIVI2]\\_x000D_
Stop CP projection: CP launcher icon is disable.</t>
  </si>
  <si>
    <t>SyQT_FIT_H_DeleteDevice_1001</t>
  </si>
  <si>
    <t>+ The AIVI2 is ON state\\_x000D_
+ HU has mobile devices support AA/CP/BT in device list\\_x000D_
+ Hu is not on projectiong of any device.\\_x000D_
+ AIVI2 screen is Device Manager screen.</t>
  </si>
  <si>
    <t>1. [From AIVI2|From%20AIVI2]_x000D_
_x000D_
Select "Delete" of an MD on device list.</t>
  </si>
  <si>
    <t>1. [From AIVI2]\\_x000D_
- Device is removed from list.</t>
  </si>
  <si>
    <t>[ISSUE:14824792]</t>
  </si>
  <si>
    <t>[ISSUE:17510888] - [SyRS-14824792]</t>
  </si>
  <si>
    <t>SyQT_FIT_H_DeleteDevice_1002</t>
  </si>
  <si>
    <t>1. [From AIVI2]\\_x000D_
Select "Delete All" any device on device list.</t>
  </si>
  <si>
    <t>1. [From AIVI2]\\_x000D_
- All Device is removed from list.</t>
  </si>
  <si>
    <t>SyQT_FIT_H_DeleteDevice_1003</t>
  </si>
  <si>
    <t>'- Pre-Condition\\_x000D_
+ The AIVI2 is ON state\\_x000D_
+ HU has mobile devices support AA/CP/BT in device list\\_x000D_
+ MD is connected AA/CP to HU via MCH/Wifi_x000D_
+ AIVI2 screen is Device Manager screen.</t>
  </si>
  <si>
    <t>1. [From AIVI2|From%20AIVI2]_x000D_
_x000D_
Select "Delete" MD in device list</t>
  </si>
  <si>
    <t>%%(white-space:nowrap;)1. [From AIVI2|From%20AIVI2]%!_x000D_
_x000D_
The popup is displayed~, inform user to quit SPCX session of MD before delete.</t>
  </si>
  <si>
    <t>SyQT_FIT_H_DeleteDevice_1004</t>
  </si>
  <si>
    <t>'- Test Env. Information\\_x000D_
N/A_x000D_
--------------------------------_x000D_
- Pre-Condition\\_x000D_
+ The AIVI2 is ON state\\_x000D_
+ HU has mobile devices support AA/CP/BT in device list\\_x000D_
+ HU is connected AA/CP to MD via MCH/Wifi\\_x000D_
+ AIVI2 screen is Device Manager screen.</t>
  </si>
  <si>
    <t>1. [From AIVI2|From%20AIVI2]_x000D_
_x000D_
Select "Delete All" in device list.</t>
  </si>
  <si>
    <t>1. [From AIVI2|From%20AIVI2]_x000D_
_x000D_
The popup is displayed~, inform user to quit SPCX session of MD before delete.</t>
  </si>
  <si>
    <t>SyQT_FIT_H_CP_Reconnect2MDMCH_069_02</t>
  </si>
  <si>
    <t>'- Test Env. Information\\_x000D_
+ MD A supports  CP\\_x000D_
+ MD B supports  CP\\_x000D_
_x000D_
--------------------------------_x000D_
- Pre-Condition\\_x000D_
+ The AIVI2 is ON state\\_x000D_
+  AIVI2 is connected CP to MD A via MCH/ Wireless \\_x000D_
+  AIVI2 screen is CP screen.</t>
  </si>
  <si>
    <t>SyQT_FIT_H_CP_ChargeModeSameMD_070</t>
  </si>
  <si>
    <t>'- Test Env. Information\\_x000D_
+ MD  supports  CP\\_x000D_
_x000D_
--------------------------------_x000D_
- Pre-Condition\\_x000D_
+ The AIVI2 is ON state\\_x000D_
+  AIVI2 is connected CP to MD via Wireless \\_x000D_
+  AIVI2 screen is CP screen.</t>
  </si>
  <si>
    <t>1. [From AIVI2]\\_x000D_
- CP projection is not interrupt, AIVI2 screen is CP screen\\_x000D_
- Same MD connected MCH only charges the power</t>
  </si>
  <si>
    <t>SyQT_FIT_H_CP_secondconnnopopup_121</t>
  </si>
  <si>
    <t>- Test Env. Information\\_x000D_
+ MD A supports CP\\_x000D_
+ MD B supports CP\\_x000D_
---------------------------------_x000D_
- Pre-Condition\\_x000D_
+ The AIVI2 is ON state\\_x000D_
+ Registered devices less than 6.\\_x000D_
+ MD B is not connected to AIVI2 previously\\_x000D_
+ AIVI2 is connected CP to MD A via MCH/Wireless\\_x000D_
+ AIVI2 screen is Native UI.</t>
  </si>
  <si>
    <t>1. [From AIVI2|From%20AIVI2]_x000D_
\\_x000D_
_x000D_
System does not display the launcher popup for MD B_x000D_
\\_x000D_
_x000D_
HU displays popup switch to MD B</t>
  </si>
  <si>
    <t>SyQT_FIT_H_CP_secondconnnopopup_140</t>
  </si>
  <si>
    <t>- Test Env. Information\\_x000D_
+ MD A supports CP\\_x000D_
+ MD B supports AA\\_x000D_
---------------------------------_x000D_
- Pre-Condition\\_x000D_
+ The AIVI2 is ON state\\_x000D_
+ Registered devices less than 6.\\_x000D_
+ MD B is not connected to AIVI2 previously\\
+ AIVI2 is connected CP to MD A via MCH/Wireless\\_x000D_
+ AIVI2 screen is Native UI.</t>
  </si>
  <si>
    <t>1. [From AIVI2|From%20AIVI2]_x000D_\\_x000D_
_x000D_
System does not display the launcher popup for MD B_x000D_\\_x000D_
_x000D_
HU displays popup switch to MD B</t>
  </si>
  <si>
    <t>SyQT_FIT_H_CP_secondconnnopopup_118</t>
  </si>
  <si>
    <t>- Test Env. Information\\_x000D_
+ MD A supports CP\\_x000D_
+ MD B supports AA\\_x000D_
---------------------------------_x000D_
- Pre-Condition\\_x000D_
+ The AIVI2 is ON state\\_x000D_
+ Registered devices less than 6.\\_x000D_
+ MD B is not connected to AIVI2 previously\\
+ AIVI2 is connected CP to MD A via MCH/Wireless\\_x000D_
+ AIVI2 screen is CP screen.</t>
  </si>
  <si>
    <t>SyQT_FIT_H_CP_secondconnnopopup_137</t>
  </si>
  <si>
    <t>- Test Env. Information\\_x000D_
+ MD A supports CP\\_x000D_
+ MD B supports CP\\_x000D_
---------------------------------_x000D_
- Pre-Condition\\_x000D_
+ The AIVI2 is ON state\\_x000D_
+ Registered devices less than 6.\\_x000D_
+ MD B is not connected to AIVI2 previously\\
+ AIVI2 is connected CP to MD A via MCH/Wireless\\_x000D_
+ AIVI2 screen is CP screen.</t>
  </si>
  <si>
    <t>SyQT_FIT_H_CP_MulMDdisconn_1005</t>
  </si>
  <si>
    <t>- Test Env. Information\\_x000D_
+ MD A supports CP\\_x000D_
+ MD B supports AA/CP\\_x000D_
---------------------------------_x000D_
- Pre-Condition\\_x000D_
+ The AIVI2 is ON state\\_x000D_
+ Registered devices less than 6.\\_x000D_
+ MD B is plugged in AIVI2's MCH hub and connected at charge mode\\_x000D_
+ AIVI2 is connected CP to MD A via MCH\\</t>
  </si>
  <si>
    <t>1. [From AIVI2]\\_x000D_
Go to Device List and turn OFF SPCXSetting of MD A: tab on CP icon of MD A.</t>
  </si>
  <si>
    <t>1. [From AIVI2]\\_x000D_
CP icon of MD A changed to Ready( white)_x000D_
AA/CP does not operate on MD B.</t>
  </si>
  <si>
    <t>To start CP for MD B at step 3: I think we need to have precondition: MD B had connected CP to HU previously and remember choice option was selected and test purpose should be different from http://avncb.lge.com:8080/cb/issue/17284322</t>
  </si>
  <si>
    <t>3. [From AIVI2]\\_x000D_
MD B is connected to HU as charge mode.</t>
  </si>
  <si>
    <t>SyQT_FIT_H_CP_DisconnHFPcall_1001</t>
  </si>
  <si>
    <t>- Test Env. Information\\_x000D_
+ MD B supports CP\\_x000D_
+ MD A supports BT HFP_x000D_
.---------------------------------- _x000D_
Pre-Condition\\_x000D_
+ The AIVI2 is ON state\\_x000D_
+ MD A is connected BT HFP to AIVI2\\_x000D_
+ MD B is not connected CP to AIVI2 before\\_x000D_
+ AIVI2 screen is Device List screen.</t>
  </si>
  <si>
    <t>1. Plug in MD B to MCH hub.</t>
  </si>
  <si>
    <t>[ISSUE:14824836], [ISSUE:14825624]</t>
  </si>
  <si>
    <t>[ISSUE:17510911] - [SyRS-14824836],[ISSUE:17510913] - [SyRS-14825624]</t>
  </si>
  <si>
    <t>Peer. Reviewed,Peer. Updated,FIT. Updated,Delivered to FIT</t>
  </si>
  <si>
    <t>- Precondition 3 should be changed AA to CP to correct.  - Step 1 is output when user connects CP to HU. So I think the precondition AIVI2 is connected CP to MD B should be described in the steps - The purpose of this syRS is to reconnect BT HFP of MD A and it doesnt care about the CP Projecting is FG or BG. I think only one TC is enough</t>
  </si>
  <si>
    <t>2. Select Launch on the launch pop up</t>
  </si>
  <si>
    <t>3. From AIVI2_x000D_
_x000D_
Go to Device list (BT setting)</t>
  </si>
  <si>
    <t>3.  MD A is disconnected BT HFP</t>
  </si>
  <si>
    <t>4. Unlug MD B from HU( BT of MD A still in range)</t>
  </si>
  <si>
    <t>4. Automatically reconnect HFP profile of MD A: BT HFP icon is actived</t>
  </si>
  <si>
    <t>SyQT_FIT_H_CP_DisconnHFPcall_1002</t>
  </si>
  <si>
    <t>- Test Env. Information\\_x000D_
+ MD B supports CP\\_x000D_
---------------------------------_x000D_
- Pre-Condition\\_x000D_
+ The AIVI2 is ON state\\_x000D_
+ MD A is connected  BT HFP to AIVI2\\_x000D_
+ AIVI2 is connected AA to MD B via MCH/Wireless\\_x000D_
+ AIVI2 screen is Native UI</t>
  </si>
  <si>
    <t>[ISSUE:14824836]</t>
  </si>
  <si>
    <t>[ISSUE:17510911] - [SyRS-14824836]</t>
  </si>
  <si>
    <t>2. Automatically reconnect HFP profile of MD A: BT HFP icon is actived</t>
  </si>
  <si>
    <t>SyQT_FIT_H_CP_AutoConnectWireless_1001</t>
  </si>
  <si>
    <t>- Test Env. Information\\_x000D_
+ MD supports CP\\_x000D_
---------------------------------_x000D_
- Pre-Condition\\_x000D_
+ The AIVI2 is ON state\\_x000D_
+ HU is not on projecting of other device.\\_x000D_
+ Registered devices less than 6.\\_x000D_
+ AIVI2 is connected CP to MD previously and Last mode is displayed CP screen.( refer to SyQT_FIT_H_CP_AutoConnectMCH_1002)\\_x000D_
+ Turn on Wifi and Bluetooth of MD and AIVI2\\_x000D_
+ AIVI2 screen is Native screen.</t>
  </si>
  <si>
    <t>1. From AIVI2_x000D_
_x000D_
Settings ~-~&gt; Bluetooth ~-~&gt; +Pair new device in HU</t>
  </si>
  <si>
    <t>[ISSUE:14826796]</t>
  </si>
  <si>
    <t>[ISSUE:17510948] - [SyRS-14826796]</t>
  </si>
  <si>
    <t>2. From AIVI2_x000D_
_x000D_
Pair HU with MD.</t>
  </si>
  <si>
    <t>3. From AIVI2_x000D_
_x000D_
~- HU starts CP projection automatically: display CP screen.</t>
  </si>
  <si>
    <t>SyQT_FIT_H_CP_Stopwireless_1001</t>
  </si>
  <si>
    <t>- Test Env. Information\\_x000D_
+ MD supports CP\\_x000D_
---------------------------------_x000D_
- Pre-Condition\\_x000D_
+ The AIVI2 is ON state\\_x000D_
+ AIVI2 is connected CP to MD  via Wireless\\_x000D_
+ AIVI2 screen is CP screen.</t>
  </si>
  <si>
    <t>1. [From AIVI2|From%20AIVI2]_x000D_
_x000D_
~- CP projection is stopped: HU displays Native UI screen and CP launcher icon is disable.</t>
  </si>
  <si>
    <t>SyQT_FIT_H_CP_StopBGwireless_1001</t>
  </si>
  <si>
    <t>- Test Env. Information\\_x000D_
+ MD supports CP\\_x000D_
---------------------------------_x000D_
- Pre-Condition\\_x000D_
+ The AIVI2 is ON state\\_x000D_
+ AIVI2 is connected CP to MD  via Wireless\\_x000D_
+ AIVI2 screen is Native UI</t>
  </si>
  <si>
    <t>1. [From AIVI2|From%20AIVI2]_x000D_
_x000D_
~- HU shall stop MD~'s CP projection: CP launcher icon is disable.</t>
  </si>
  <si>
    <t>SyQT_FIT_H_CP_StopBGwireless_1003</t>
  </si>
  <si>
    <t>1. [From AIVI2|From%20AIVI2]_x000D_
_x000D_
HU shall stop MD projection: CP launcher icon is disable.</t>
  </si>
  <si>
    <t>SyQT_FIT_H_CP_StartNativeHUWireless_1001</t>
  </si>
  <si>
    <t>'- Test Env. Information\\_x000D_
+ MD supports CP\\_x000D_
--------------------------------_x000D_
- Pre-Condition\\_x000D_
+ The AIVI2 is ON state\\_x000D_
+  AIVI2 is connected CP to MD via Wireless\\_x000D_
+  AIVI2 screen is CP screen.</t>
  </si>
  <si>
    <t>SyQT_FIT_H_CP_StartNativeHUWireless_1003</t>
  </si>
  <si>
    <t>- Test Env. Information\\_x000D_
+ MD supports CP\\_x000D_
--------------------------------_x000D_
- Pre-Condition\\_x000D_
+ The AIVI2 is ON state\\_x000D_
+  Setup Rear View Camera ready for display. Refer precondition of Test Case: https://acb.lge.com/cb/item/13354710\\_x000D_
+  AIVI2 is connected to MD via Wireless\\_x000D_
+  AIVI2 screen is CP screen.</t>
  </si>
  <si>
    <t>1. [From CANOe tool|ITEM:17284341]_x000D_
_x000D_
~- Send signal:_x000D_
_x000D_
VehicleSpeed = 0_x000D_
_x000D_
VehicleStates = 5 (IgnitionLevel ) \\_x000D_
RearGearEngaged = 2 (engaged)</t>
  </si>
  <si>
    <t>1. [From AIVI2|From%20AIVI2]_x000D_
_x000D_
~- Pause CP screen~, display Rear Standard View</t>
  </si>
  <si>
    <t>SyQT_FIT_H_CP_ResumebyIconWifi_1001</t>
  </si>
  <si>
    <t>- Test Env. Information\\_x000D_
+ MD supports  CP\\_x000D_
--------------------------------_x000D_
- Pre-Condition\\_x000D_
+ The AIVI2 is ON state\\_x000D_
+ AIVI2 is connected CarPlay to MD via Wireless\\_x000D_
+ AIVI2 screen is Native UI.</t>
  </si>
  <si>
    <t>SyQT_FIT_H_CP_ResumebyMDrequestVideoWifi_1003</t>
  </si>
  <si>
    <t>- Test Env. Information\\_x000D_
+ MD A supports  CP\\_x000D_
+ MD A, MD B have valid sim card\\_x000D_
--------------------------------_x000D_
- Pre-Condition\\_x000D_
+ The AIVI2 is ON state\\_x000D_
+ AIVI2 is connected CarPlay to MD A via Wireless\\_x000D_
+ AIVI2 screen is Native UI.</t>
  </si>
  <si>
    <t>SyQT_FIT_H_CP_StopBGwirelessOffSPCX_1001</t>
  </si>
  <si>
    <t>1. [From AIVI2|From%20AIVI2] Go to Device Manager ~&gt; Device Lists~&gt; Tab on CP icon of MD</t>
  </si>
  <si>
    <t>1. [From AIVI2|From%20AIVI2]_x000D_
_x000D_
~- MD~'s projection is stopped: CP icon is White(Ready)</t>
  </si>
  <si>
    <t>SyQT_FIT_H_CP_SwitchfromDMconnectviaMCH_1001</t>
  </si>
  <si>
    <t>3. Unplug MD B from MCH</t>
  </si>
  <si>
    <t>4. Plug in MD A to AIVI2 via MCH hub</t>
  </si>
  <si>
    <t>5. Select Launch in the pop up.</t>
  </si>
  <si>
    <t>6. Plug in MD B to AIVI2 via MCH</t>
  </si>
  <si>
    <t>7. Select to not switch to MD B's CP.</t>
  </si>
  <si>
    <t>8. [From AIVI2]\\_x000D_
Go to Device list screen -&gt; tab on MD B's CP icon.</t>
  </si>
  <si>
    <t>8. [From AIVI2|From%20AIVI2]_x000D_
_x000D_
~- MD A~'s projection shall be stop: AA/CP icon of MD A is white color~-Ready state._x000D_
_x000D_
~- MD B~'s projection shall be started: CP screen is displayed.</t>
  </si>
  <si>
    <t>SyQT_FIT_H_CP_StopBGUSBOffSPCX_1001</t>
  </si>
  <si>
    <t>- Test Env. Information\\_x000D_
+ MD supports CP\\_x000D_
---------------------------------_x000D_
- Pre-Condition\\_x000D_
+ The AIVI2 is ON state\\_x000D_
+ AIVI2 is connected CP to MD  via MCH\\_x000D_
+ AIVI2 screen is Native UI</t>
  </si>
  <si>
    <t>SyQT_FIT_H_CP_ModidyMode_1001</t>
  </si>
  <si>
    <t>- Test Env. Information\\_x000D_
+ MD supports CP\\_x000D_
---------------------------------_x000D_
- Pre-Condition\\_x000D_
+ The AIVI2 is ON state\\_x000D_
+ MD is not connected CP to HU previously._x000D_
+ AIVI2 screen is Native UI</t>
  </si>
  <si>
    <t>2. Store CP SPCX Setting values as OFF: Disable CP laucher icon, enable iPod laucher icon of MD.</t>
  </si>
  <si>
    <t>SyQT_FIT_H_CP_firstconn2MD_1001</t>
  </si>
  <si>
    <t>2. [From AIVI2]\\_x000D_
Launch pop up of MD B is displayed over BT phone calling screen.</t>
  </si>
  <si>
    <t>SyQT_FIT_H_CP_firstconn2MD_1002</t>
  </si>
  <si>
    <t>SyQT_FIT_H_CP_FirstconnIpod_1001</t>
  </si>
  <si>
    <t>- Test Env. Information\\_x000D_
+ MD B supports CP\\_x000D_
+ MD A, MD B, MD C have valid sim card._x000D_
--------------------------------_x000D_
- Pre-Condition\\_x000D_
+ The AIVI2 is ON state\\_x000D_
+ Registered devices less than 6.\\_x000D_
+ MD B is not connected to HU previously.\\_x000D_
+ AIVI2 is connected BT HFP to MD 1.\\_x000D_
+ AIVI2 screen is Native UI.</t>
  </si>
  <si>
    <t>1. Plug in MD B to HU via MCH.</t>
  </si>
  <si>
    <t>[ISSUE:14825611]</t>
  </si>
  <si>
    <t>[ISSUE:17510900] - [SyRS-14825611]</t>
  </si>
  <si>
    <t>2. Select rememberMyChoice and Don't Launch CP.</t>
  </si>
  <si>
    <t>3. Unplug MD B from HU</t>
  </si>
  <si>
    <t>4. Make a phone call from MD C to MD A.</t>
  </si>
  <si>
    <t>SyQT_FIT_H_CP_DisconnHFPcall2CP_1001</t>
  </si>
  <si>
    <t>- Test Env. Information\\_x000D_
+ MD A unsupports CP\\_x000D_
+ MD B supports CP\\_x000D_
---------------------------------_x000D_
- Pre-Condition\\_x000D_
+ The AIVI2 is ON state\\_x000D_
+ AIVI2 is connected BT HFP to MD A\\_x000D_
+ MD B is connected CP to HU previously via MCH(  rememberMychoice is selected and SPCXSetting = Launch)\\_x000D_
+ AIVI2 screen is Native UI</t>
  </si>
  <si>
    <t>[ISSUE:14825624]</t>
  </si>
  <si>
    <t>[ISSUE:17510913] - [SyRS-14825624]</t>
  </si>
  <si>
    <t>2. From AIVI2_x000D_
_x000D_
Go to Device list screen.</t>
  </si>
  <si>
    <t>2. From AIVI2_x000D_
_x000D_
BT HFP of MD A is disconnected: BT HFP profile icon of MD A is inactived</t>
  </si>
  <si>
    <t>SyQT_FIT_H_CP_SwitchStartfromDM_1001</t>
  </si>
  <si>
    <t>- Test Env. Information\\_x000D_
+ MD A supports CP\\_x000D_
+ MD B supports CP\\_x000D_
---------------------------------_x000D_
- Pre-Condition\\_x000D_
+ The AIVI2 is ON state\\_x000D_
+ Registered devices less than 6.\\_x000D_
+ MD B is connected as charge mode to AIVI2( refer to SyQT_FIT_H_CP_LaunchpopupMCH_1002)\\_x000D_
+ AIVI2 is connected to MD B via MCH\\_x000D_
+ AIVI2 screen is CP screen of MD A</t>
  </si>
  <si>
    <t>1. [From AIVI2|CMDB:48612218]_x000D_
_x000D_
Touch Renault button.</t>
  </si>
  <si>
    <t>3. [From AIVI2|CMDB:48612218]_x000D_
_x000D_
Select CP launcher icon of MD B.</t>
  </si>
  <si>
    <t>3. [From AIVI2|CMDB:48612218]_x000D_
_x000D_
~- Start CP projection of MD B: display CP screen._x000D_
_x000D_
~- Release CP session of MD A:  MD A will be connected at Charge mode to AIVI2</t>
  </si>
  <si>
    <t>SyQT_FIT_H_CP_OnOffSPCX_1001</t>
  </si>
  <si>
    <t>- Test Env. Information\\_x000D_
_x000D_
+ MD A supports AA/CP\\_x000D_
_x000D_
+ MD B supports CP\\_x000D_
_x000D_
---------------------------------_x000D_
_x000D_
- Pre-Condition\\_x000D_
+ The AIVI2 is ON state\\_x000D_
+ MD A connected AA/CP to AIVI2 and MD B is connected as Ready state to AIVI2( refer to preconditons and step 1 to 9 of Test Case SyQT_FIT_H_CP_SwitchfromDMWireless_1001)_x000D_
+ AIVI2 screen is Device list screen.</t>
  </si>
  <si>
    <t>1. [From AIVI2|From%20AIVI2]_x000D_
_x000D_
~- MD A~'s AA/CP projecting is terminated: AA/CP icon of MD A changes to Ready( White color)_x000D_
_x000D_
~-  CP does not operate on MD B</t>
  </si>
  <si>
    <t xml:space="preserve">	[ISSUE:14825625], [ISSUE:14825622]</t>
  </si>
  <si>
    <t>[ISSUE:17510916] - [SyRS-14825625]</t>
  </si>
  <si>
    <t>2.[From AIVI2]\\_x000D_
Tab on CP icon of MD B.</t>
  </si>
  <si>
    <t>2. [From AIVI2]\\_x000D_
MD B's CP is started: CP icon of MD B is actived( Pink color)</t>
  </si>
  <si>
    <t>SyQT_FIT_H_CP_OnOffSPCX_1002</t>
  </si>
  <si>
    <t>- Test Env. Information\\_x000D_
_x000D_
+ MD A supports AA/CP\\_x000D_
_x000D_
+ MD B supports CP\\_x000D_
_x000D_
---------------------------------_x000D_
_x000D_
- Pre-Condition\\_x000D_
+ The AIVI2 is ON state\\_x000D_
+ MD A connected AA/CP to AIVI2 and MD B is connected as Ready state to AIVI2( refer to preconditons and step 1 to 8 of Test Case SyQT_FIT_H_CP_SwitchfromDMWireless_1002)_x000D_
+ AIVI2 screen is Device list screen.</t>
  </si>
  <si>
    <t>[ISSUE:14825625],[ISSUE:14825622]</t>
  </si>
  <si>
    <t>2. [From AIVI2]\\_x000D_
MD B's CP is started: CP screen is displayed.</t>
  </si>
  <si>
    <t>SyQT_FIT_H_CP_WifiConn_1001</t>
  </si>
  <si>
    <t>- Test Env. Information\\_x000D_
+ MD supports CarPlay( CP)\\_x000D_
--------------------------------_x000D_
- Pre-Condition\\_x000D_
+ The AIVI2 is ON state\\_x000D_
+ HU is not on projecting of other device.\\_x000D_
+  MD is not connected to AIVI2 previously\\_x000D_
+  Registered devices less than 6.\\_x000D_
+ Turn on Wifi and Bluetooth of MD and AIVI2\\_x000D_
+ AIVI2 is in FOTA update processing.( Refer to precondition and  expected of step 4 in Test Case: https://acb.lge.com/cb/item/15156881)</t>
  </si>
  <si>
    <t>1. Connect MD to HU via Wifi</t>
  </si>
  <si>
    <t>1. [From AIVI2]\\_x000D_
Notification pop up is displayed notifying you whether to continue running Carplay wireless.</t>
  </si>
  <si>
    <t>[ISSUE:14833793]</t>
  </si>
  <si>
    <t>[ISSUE:17510938] - [SyRS-14833793]</t>
  </si>
  <si>
    <t>SyQT_FIT_H_CP_WifiConn_1002</t>
  </si>
  <si>
    <t>2. Select No in the pop up</t>
  </si>
  <si>
    <t>2. Cancel CP connection: continue FOTA/Map update</t>
  </si>
  <si>
    <t>SyQT_FIT_H_CP_WifiConn_1003</t>
  </si>
  <si>
    <t>2. Select Yes in the pop up</t>
  </si>
  <si>
    <t>2. FOTA/Map Update is paused.</t>
  </si>
  <si>
    <t>SyQT_FIT_H_CP_WifiConn_1004</t>
  </si>
  <si>
    <t>- Test Env. Information\\_x000D_
+ MD supports CarPlay( CP)\\_x000D_
--------------------------------_x000D_
- Pre-Condition\\_x000D_
+ The AIVI2 is ON state\\_x000D_
+ HU is not on projecting of other device.\\_x000D_
+  MD is not connected to AIVI2 previously\\_x000D_
+  Registered devices less than 6.\\_x000D_
+ Turn on Wifi and Bluetooth of MD and AIVI2\\_x000D_
+ AIVI2 is not in FOTA/MAP update processing.</t>
  </si>
  <si>
    <t>1. [From AIVI2]\\_x000D_
Wifi shall be switched Access Point mode, MD is able to connect to AIVI2</t>
  </si>
  <si>
    <t>SyQT_FIT_H_CP_WifiConn_1005</t>
  </si>
  <si>
    <t>- Test Env. Information\\_x000D_
+ MD supports CarPlay( CP)\\_x000D_
--------------------------------_x000D_
- Pre-Condition\\_x000D_
+ The AIVI2 is ON state\\_x000D_
+ HU is not on projecting of other device.\\_x000D_
+  MD is not connected to AIVI2 previously\\_x000D_
+  Registered devices less than 6.\\_x000D_
+ Turn on Wifi and Bluetooth of MD and AIVI2\\</t>
  </si>
  <si>
    <t>2. Bring MD to OOR wifi.</t>
  </si>
  <si>
    <t>2.[ From AIVI2]\\_x000D_
- Display the WIFI activation suggestion message</t>
  </si>
  <si>
    <t>SyQT_FIT_H_CP_LaunchpopupBT_1001</t>
  </si>
  <si>
    <t xml:space="preserve">- Test Env. Information\\_x000D_
+ MD supports CarPlay( CP)\\_x000D_
--------------------------------_x000D_
- Pre-Condition\\_x000D_
+ The AIVI2 is ON state\\_x000D_
+ HU is not on projecting of other device.\\_x000D_
+  MD is not connected to AIVI2 previously\\_x000D_
+  Registered devices less than 6.\\_x000D_
+ Turn on Wifi and Bluetooth of MD and AIVI2\\_x000D_
</t>
  </si>
  <si>
    <t>[ISSUE:14826795]</t>
  </si>
  <si>
    <t>SyQT_FIT_H_CP_LaunchpopupBT_1002</t>
  </si>
  <si>
    <t xml:space="preserve">- Test Env. Information\\
+ MD supports CP\\
--------------------------------
- Pre-Condition\\
+ The AIVI2 is ON state\\
+ HU is not on projecting currently\\
+ MD is not connected previously\\
+ Device manager has less than 6 devices registered.\\
+ AIVI2 screen is Native UI screen.\\
</t>
  </si>
  <si>
    <t>3. Select Launch CP.</t>
  </si>
  <si>
    <t>5. Connect MD to HU via Wifi</t>
  </si>
  <si>
    <t>SyQT_FIT_H_CP_Resolution_1001</t>
  </si>
  <si>
    <t>- Test Env. Information\\_x000D_
+ MD supports CP\\_x000D_
+ LCD (CID9 || CID 12) is fitted\\_x000D_
+ Set the display of AIVI2 at highest resolution\\_x000D_
---------------------------------\\_x000D_
- Pre-Condition\\_x000D_
+ The AIVI2 is ON state\\_x000D_
+ AIVI2 is connected CP to MD via MCH\\_x000D_
+ AIVI2 screen is Native screen.</t>
  </si>
  <si>
    <t>1. Observe CP launcher icon</t>
  </si>
  <si>
    <t>1. [From AIVI2]\\_x000D_
CP launcher icon is displayed normally and clearly</t>
  </si>
  <si>
    <t>2. Touch CP launcher icon and observe CP app menu icons.</t>
  </si>
  <si>
    <t>2. CP app menu icons displayed normally and clearly</t>
  </si>
  <si>
    <t>SyQT_FIT_H_CP_DetectUSB_1001</t>
  </si>
  <si>
    <t>- Test Env. Information\\_x000D_
+ MD is iPod or iPhone but not supported CarPlay( CP): Ex iPhone 4...\\_x000D_
--------------------------------\\_x000D_
- Pre-Condition\\_x000D_
+ The AIVI2 is ON state\\</t>
  </si>
  <si>
    <t>1. MD stays at charge mode.</t>
  </si>
  <si>
    <t>SyQT_FIT_H_CP_DetectUSB_1002</t>
  </si>
  <si>
    <t>- Test Env. Information\\_x000D_
+ MD supports CP projection\\_x000D_
--------------------------------_x000D_
\\_x000D_
- Pre-Condition\\ _x000D_
+ The AIVI2 is ON state\\_x000D_
+ MD is not connected CP to AIVI2 previously\\_x000D_
+ HU is not on projecting of other device. \\ _x000D_
+ Registered devices less than 6.</t>
  </si>
  <si>
    <t>1. [From AIVI2|From%20AIVI2]_x000D_
_x000D_
Launch popup is displayed on HU screen included:_x000D_
_x000D_
"Don~'t Launch / Launch" button and "Remember my choice" check box.</t>
  </si>
  <si>
    <t>SyQT_FIT_H_CP_DeleteOldest_1001</t>
  </si>
  <si>
    <t xml:space="preserve">- Test Env. Information\\
+ MD supports CarPlay( CP)\\
--------------------------------\\
- Pre-Condition\\
+ The AIVI2 is ON state\\
+ Device Lists has already the maximum devices: 6 devices\\
</t>
  </si>
  <si>
    <t>SyQT_FIT_H_CP_Media_ListentomusicbyVR_124</t>
  </si>
  <si>
    <t>Test Env. Information\\_x000D_
+ MD supports CarPlay(CP) and has internet connection\\_x000D_
+ Speakers of AIVI2 are available for using\\_x000D_
+ Microphone of AIVI2 is available for using\\_x000D_
- Pre-Condition\\_x000D_
+ The AIVI2 system is ON state\\_x000D_
+  MD is connected CarPlay to AIVI2\\_x000D_
+ The AIVI2 is displaying CP on the screen</t>
  </si>
  <si>
    <t>2. [On AIVI2|On%20AIVI2]:_x000D_
_x000D_
CP music application is launched</t>
  </si>
  <si>
    <t>SyQT_FIT_H_CP_LaunchpopupUSB_1001</t>
  </si>
  <si>
    <t>- Test Env. Information\\_x000D_
+ MD supports CP\\_x000D_
--------------------------------_x000D_
- Pre-Condition\\_x000D_
+ The AIVI2 is ON state\\_x000D_
+ HU is not on projecting of other mobile device\\_x000D_
+ MD is not connected CP to AIVI2 previously\\_x000D_
+ Device manager has less than 6 devices registered.\\_x000D_
+ AIVI2 screen is Native UI screen.\\</t>
  </si>
  <si>
    <t>[SyRS-14835879]</t>
  </si>
  <si>
    <t>[ISSUE:17510766] - [SyRS-14835879]</t>
  </si>
  <si>
    <t>SyQT_FIT_H_CP_LaunchpopupMCH_1002</t>
  </si>
  <si>
    <t>- Test Env. Information\\_x000D_
+ MD supports CP\\_x000D_
--------------------------------_x000D_
- Pre-Condition\\_x000D_
+ AIVI2 is On State\\_x000D_
+ MD is plugged in MCH hub and Launch pop up is displayed on AIVI2 screen.\\_x000D_
( refer to SyQT_FIT_H_CP_LaunchpopupUSB_1001)</t>
  </si>
  <si>
    <t>1. [From AIVI2|From%20AIVI2]_x000D_
_x000D_
MD is connected as charge only mode</t>
  </si>
  <si>
    <t>[SyRS-16186813]</t>
  </si>
  <si>
    <t>[ISSUE:17510767] - [SyRS-16186813]</t>
  </si>
  <si>
    <t>SyQT_FIT_H_CP_LaunchpopupMCH_1003</t>
  </si>
  <si>
    <t>- Test Env. Information\\_x000D_
+ MD supports CP\\_x000D_
--------------------------------_x000D_
- Pre-Condition\\_x000D_
+ Launch pop up is displayed on AIVI2 screen.\\_x000D_
( refer to http://avncb.lge.com:8080/cb/item/17292993)</t>
  </si>
  <si>
    <t>1. Select Launch but Connection error occured_x000D_
_x000D_
Ex: right after select Launch~, unplug MD from MCH hub</t>
  </si>
  <si>
    <t>1. From AIVI2_x000D_
_x000D_
Inform user about the error</t>
  </si>
  <si>
    <t>SyQT_FIT_H_CP_AutoConnectMCH_1002</t>
  </si>
  <si>
    <t>- Test Env. Information\\_x000D_
+ MD supports CP\\_x000D_
---------------------------------_x000D_
- Pre-Condition\\_x000D_
+ The AIVI2 is ON state\\_x000D_
+ HU is not on projecting of other device.\\_x000D_
+ MD is not connected to AIVI2 previously\\_x000D_
+ Registered devices less than 6.\\</t>
  </si>
  <si>
    <t>[SyRS-14835888]</t>
  </si>
  <si>
    <t>[ISSUE:17510772] - [SyRS-14835888]</t>
  </si>
  <si>
    <t>2. Select Launch and Check Remember my choice option.</t>
  </si>
  <si>
    <t>4. Plug in MD to MCH hub.</t>
  </si>
  <si>
    <t>4. HU starts CP projection of MD automatically: CP screen is displayed</t>
  </si>
  <si>
    <t>SyQT_FIT_H_CP_Unplug_1001</t>
  </si>
  <si>
    <t>- Test Env. Information\\_x000D_
+ MD supports CP\\_x000D_
---------------------------------_x000D_
- Pre-Condition\\_x000D_
+ The AIVI2 is ON state\\_x000D_
+ AIVI2 is connected CP to MD via MCH hub\\_x000D_
+ AIVI2 screen is Device list screen.</t>
  </si>
  <si>
    <t>1. [From AIVI2]\\_x000D_
CP icon is updated as inactive in device list.</t>
  </si>
  <si>
    <t>SyQT_FIT_H_CP_Unplug_1002</t>
  </si>
  <si>
    <t>- Test Env. Information\\_x000D_
+ MD supports CP\\_x000D_
---------------------------------_x000D_
- Pre-Condition\\_x000D_
+ The AIVI2 is ON state\\_x000D_
+ AIVI2 is connected CP to MD via MCH hub\\_x000D_
+ AIVI2 screen is CP screen.</t>
  </si>
  <si>
    <t>I think the purpose of the syRS is to check inactive icon in the Device List screen and the purpose of each TC should be different. No need to separate into 2 TCs for CP</t>
  </si>
  <si>
    <t>2. [From AIVI2]\\_x000D_
CP icon is updated as inactive in device list.</t>
  </si>
  <si>
    <t>SyQT_FIT_H_CP_DetectUSB_1003</t>
  </si>
  <si>
    <t>- Test Env. Information\\_x000D_
+ MD A supports CP\\_x000D_
+ MD B supports CP\\_x000D_
---------------------------------_x000D_
- Pre-Condition\\_x000D_
+ The AIVI2 is ON state\\_x000D_
+ Registered devices less than 6.\\_x000D_
+ AIVI2 is connected CP to MD A via MCH hub\\_x000D_
+ AIVI2 screen is CP screen of MD A</t>
  </si>
  <si>
    <t>SyQT_FIT_H_CP_DetectUSB_1004</t>
  </si>
  <si>
    <t>- Test Env. Information\\_x000D_
+ MD A supports AA\\_x000D_
+ MD B supports CP\\_x000D_
---------------------------------_x000D_
- Pre-Condition\\_x000D_
+ The AIVI2 is ON state\\_x000D_
+ Registered devices less than 6.\\_x000D_
+ AIVI2 is connected AA to MD A via MCH hub\\_x000D_
+ AIVI2 screen is Native screen.</t>
  </si>
  <si>
    <t>SyQT_FIT_H_CP_DetectUSB_1005</t>
  </si>
  <si>
    <t>- Test Env. Information\\_x000D_
+ MD A supports CP\\_x000D_
+ MD B supports CP\\_x000D_
---------------------------------_x000D_
- Pre-Condition\\_x000D_
+ The AIVI2 is ON state\\_x000D_
+ Registered devices less than 6.\\_x000D_
+ AIVI2 is connected CP to MD A via MCH hub\\_x000D_
+ AIVI2 screen is Native screen.</t>
  </si>
  <si>
    <t>SyQT_FIT_H_CP_BTpair_1001</t>
  </si>
  <si>
    <t>- Test Env. Information\\_x000D_
+ MD supports CP\\_x000D_
---------------------------------_x000D_
- Pre-Condition\\_x000D_
+ The AIVI2 is ON state\\_x000D_
+ MD is not connected to HU over BT\\_x000D_
+ MD's BT is ON\\_x000D_
+ AIVI2 screen is Device Lists screen.</t>
  </si>
  <si>
    <t>SyQT_FIT_H_CP_WifiConn_1006</t>
  </si>
  <si>
    <t>[SyRS-14833793]</t>
  </si>
  <si>
    <t>3. MD is in Wifi range.</t>
  </si>
  <si>
    <t>3. Wifi shall be switched Access Point Mode, MD is able to connect CP to AIVI2 via Wireless: Launch pop up is displayed.</t>
  </si>
  <si>
    <t>SyQT_FIT_H_CP_StopBGwireless_1005</t>
  </si>
  <si>
    <t>- Test Env. Information\\+ MD supports CP\\---------------------------------- Pre-Condition\\+ The AIVI2 is ON state\\+ AIVI2 is connected CP to MD  via Wireless\\+ AIVI2 screen is Native screen.</t>
  </si>
  <si>
    <t>1. [From AIVI2|From%20AIVI2]_x000D_
_x000D_
~- HU shall stop MD~'s CP projection: Display Native screen and CP launcher icon is disable.</t>
  </si>
  <si>
    <t>SyQT_FIT_H_CP_StopBGwireless_1007</t>
  </si>
  <si>
    <t>- Test Env. Information\\_x000D_
+ MD supports CP\\_x000D_
---------------------------------_x000D_
- Pre-Condition\\_x000D_
+ The AIVI2 is ON state\\_x000D_
+ AIVI2 is connected CP to MD  via Wireless\\_x000D_
+ AIVI2 screen is CP screen</t>
  </si>
  <si>
    <t>1. [From AIVI2|From%20AIVI2]_x000D_
_x000D_
HU shall stop MD projection: Display Native screen and CP launcher icon is disable.</t>
  </si>
  <si>
    <t>SyQT_FIT_H_CP_LaunchpopupWifi_1001</t>
  </si>
  <si>
    <t>- Test Env. Information\\_x000D_
+ MD supports CP\\_x000D_
--------------------------------_x000D_
- Pre-Condition\\_x000D_
+ The AIVI2 is ON state\\_x000D_
+ HU is not on projecting of other mobile device\\_x000D_
+ MD is not connected CP to AIVI2 previously\\_x000D_
+ Device manager has less than 6 devices registered.\\_x000D_
+ Turn on Wifi and Bluetooth of MD and AIVI2\\_x000D_
+ AIVI2 screen is Native UI screen.\\</t>
  </si>
  <si>
    <t>1.[ From AIVI2]\\_x000D_
Settings -&gt; Bluetooth -&gt; +Pair new device in HU</t>
  </si>
  <si>
    <t>[SyRS-16215110]</t>
  </si>
  <si>
    <t>[ISSUE:17510942] - [SyRS-16215110]</t>
  </si>
  <si>
    <t>2. [From AIVI2]\\_x000D_
Pair HU with MD.</t>
  </si>
  <si>
    <t>2. [From AIVI2]\\_x000D_
Launch pop up of MD is displayed.</t>
  </si>
  <si>
    <t>SyQT_FIT_H_CP_LaunchpopupWifi_1002</t>
  </si>
  <si>
    <t>- Test Env. Information\\_x000D_
+ MD supports CP\\_x000D_
--------------------------------_x000D_
- Pre-Condition\\_x000D_
+ AIVI2 is connecting CP to MD via Wireless and Launch pop up is displayed on AIVI2 screen.\\_x000D_
( refer to SyQT_FIT_H_CP_LaunchpopupWifi_1001)</t>
  </si>
  <si>
    <t>1. [From AIVI2|From%20AIVI2]_x000D_
_x000D_
MD is connected to HU via BlueTooth( stay at Ready state: MD~'s CP icon is white color)</t>
  </si>
  <si>
    <t>[SyRS-16215111]</t>
  </si>
  <si>
    <t>[ISSUE:17510943] - [SyRS-16215111]</t>
  </si>
  <si>
    <t>SyQT_FIT_H_CP_LaunchpopupWifi_1003</t>
  </si>
  <si>
    <t>- Test Env. Information\\_x000D_
+ MD supports CP\\_x000D_
--------------------------------_x000D_
- Pre-Condition\\_x000D_
+ Launch pop up is displayed on AIVI2 screen.\\_x000D_
( refer to http://avncb.lge.com:8080/cb/item/1748590)</t>
  </si>
  <si>
    <t>1. [From AIVI2]\\_x000D_
CP session is creating and not finished.</t>
  </si>
  <si>
    <t>2. connection error occurred</t>
  </si>
  <si>
    <t>2.  ~[From AIVI2~]_x000D_
_x000D_
HU informs to user about the error</t>
  </si>
  <si>
    <t>SyQT_FIT_H_CP_LaunchpopupWifi_1004</t>
  </si>
  <si>
    <t>- Test Env. Information\\_x000D_
+ MD supports CP\\_x000D_
--------------------------------_x000D_
- Pre-Condition\\_x000D_
+ The AIVI2 is ON state\\_x000D_
+ HU is not on projecting of other mobile device\\_x000D_
+ Device manager has less than 6 devices registered.\\_x000D_
+ AIVI2 is connected CP to MD via Wifi  and did not check "Remember my choice" before_x000D_
+ Turn on Wifi and Bluetooth of MD and AIVI2\\_x000D_
+ AIVI2 screen is Native UI screen.\\</t>
  </si>
  <si>
    <t>1.[From AIVI2|ISSUE:17485902]\\_x000D_
Settings ~-~&gt; Bluetooth ~-~&gt; +Pair new device in HU</t>
  </si>
  <si>
    <t>[SyRS-16215112]</t>
  </si>
  <si>
    <t>[ISSUE:17510944] - [SyRS-16215112]</t>
  </si>
  <si>
    <t>2. [From AIVI2|ISSUE:17485902]\\_x000D_
Connect MD to HU via Bluetooth</t>
  </si>
  <si>
    <t>2. [From AIVI2|ISSUE:17485902]\\_x000D_
HU displays Launch popup of MD</t>
  </si>
  <si>
    <t>SyQT_FIT_H_CP_DetectUSB_1006</t>
  </si>
  <si>
    <t>- Test Env. Information\\_x000D_
+ MD A supports AA\\_x000D_
+ MD B supports CP\\_x000D_
---------------------------------_x000D_
- Pre-Condition\\_x000D_
+ The AIVI2 is ON state\\_x000D_
+ Registered devices less than 6.\\_x000D_
+ AIVI2 is connected AA to MD A via MCH hub\\_x000D_
+ AIVI2 screen is AA screen of MD A</t>
  </si>
  <si>
    <t>4. HU starts CP projection of MD automatically: display CP screen.</t>
  </si>
  <si>
    <t>SyQT_FIT_H_CP_StartSPCX3.2_1002</t>
  </si>
  <si>
    <t>2. Select Launch and not Check Remember my choice option.</t>
  </si>
  <si>
    <t>4. [From AIVI2|CB:/cmdb/48612218/create?template_id=17293772&amp;fieldReferenceData%5B48612218_82%5D=9-17293772]\\_x000D_
Launch pop up for MD is displayed.</t>
  </si>
  <si>
    <t>5. Select Launch</t>
  </si>
  <si>
    <t>5. [From AIVI2|CB:/cmdb/48612218/create?template_id=17293772&amp;fieldReferenceData%5B48612218_82%5D=9-17293772]\\_x000D_
CP session is created: CP screen is displayed</t>
  </si>
  <si>
    <t>SyQT_FIT_H_CP_UnplugUSB_1002</t>
  </si>
  <si>
    <t>- Test Env. Information\\_x000D_
+ MD supports CP\\_x000D_
--------------------------------_x000D_
- Pre-Condition\\_x000D_
+ The AIVI2 is ON state\\_x000D_
+ AIVI2 is connected CarPlay to MD via USB\\_x000D_
+ AIVI2 screen is CP screen.</t>
  </si>
  <si>
    <t>1. [From AIVI2|From%20AIVI2]_x000D_
_x000D_
Stop CP projection: Display Native UI screen~, CP launcher icon is disable.</t>
  </si>
  <si>
    <t>SyQT_FIT_H_CP_Metadata_Inputmetadata_1001</t>
  </si>
  <si>
    <t>SyQT_FIT_H_CP_Metadata_Inputmetadata_1002</t>
  </si>
  <si>
    <t>SyQT_FIT_H_CP_DetectBT_1001</t>
  </si>
  <si>
    <t>'- Test Env. Information\\_x000D_
_x000D_
+ MD is  iPhone but not supported CarPlay( CP): Ex iPhone 4...\\_x000D_
_x000D_
--------------------------------- \\_x000D_
Pre-Condition\\_x000D_
+ The AIVI2 is ON state\\_x000D_
+ HU is not on projecting of other device.\\_x000D_
+ Registered devices less than 6.\\_x000D_
+ Turn on  Bluetooth of MD and AIVI2\\_x000D_
+ AIVI2 screen is Native UI.</t>
  </si>
  <si>
    <t>2. [From AIVI2|From%20AIVI2]_x000D_
_x000D_
Connect MD to HU via Bluetooth</t>
  </si>
  <si>
    <t>SyQT_FIT_H_CP_DetectBT_1003</t>
  </si>
  <si>
    <t>- Test Env. Information\\_x000D_
+ MD A supports CP\\_x000D_
+ MD B supports CP\\_x000D_
---------------------------------_x000D_
- Pre-Condition\\_x000D_
+ The AIVI2 is ON state\\_x000D_
+ Registered devices less than 6.\\_x000D_
+ AIVI2 is connected CP to MD A via MCH\\_x000D_
+ Turn on Wifi and Bluetooth of MDB and AIVI2\\_x000D_
+ AIVI2 screen is CP screen of MD A</t>
  </si>
  <si>
    <t>SyQT_FIT_H_CP_DetectBT_1004</t>
  </si>
  <si>
    <t>- Test Env. Information\\_x000D_
+ MD A supports AA\\_x000D_
+ MD B supports CP\\_x000D_
---------------------------------_x000D_
- Pre-Condition\\_x000D_
+ The AIVI2 is ON state\\_x000D_
+ Registered devices less than 6.\\_x000D_
+ AIVI2 is connected AA to MD A via MCH\\_x000D_
+ Turn on Wifi and Bluetooth of MDB and AIVI2\\_x000D_
+ AIVI2 screen is Native screen.</t>
  </si>
  <si>
    <t>SyQT_FIT_H_CP_DetectBT_1005</t>
  </si>
  <si>
    <t>- Test Env. Information\\_x000D_
+ MD A supports CP\\_x000D_
+ MD B supports CP\\_x000D_
---------------------------------_x000D_
- Pre-Condition\\_x000D_
+ The AIVI2 is ON state\\_x000D_
+ Registered devices less than 6.\\_x000D_
+ AIVI2 is connected CP to MD A via MCH\\_x000D_
+ Turn on Wifi and Bluetooth of MDB and AIVI2\\_x000D_
+ AIVI2 screen is Native screen.</t>
  </si>
  <si>
    <t>[ISSUE-15172543],[ISSUE-14825609]</t>
  </si>
  <si>
    <t>SyQT_FIT_H_CP_DetectBT_1006</t>
  </si>
  <si>
    <t>- Test Env. Information\\_x000D_
+ MD A supports AA\\_x000D_
+ MD B supports CP\\_x000D_
---------------------------------_x000D_
- Pre-Condition\\_x000D_
+ The AIVI2 is ON state\\_x000D_
+ Registered devices less than 6.\\_x000D_
+ AIVI2 is connected AA to MD A  via MCH\\_x000D_
+ Turn on Wifi and Bluetooth of MDB and AIVI2\\_x000D_
+ AIVI2 screen is AA screen of MD A</t>
  </si>
  <si>
    <t>SyQT_FIT_H_CP_StoreUserSelection_1001</t>
  </si>
  <si>
    <t>- Test Env. Information\\_x000D_
+ MD supports CP\\_x000D_
--------------------------------_x000D_
- Pre-Condition\\_x000D_
+ Launch pop up is displayed on AIVI2 screen.\\_x000D_
( refer to SyQT_FIT_H_CP_LaunchpopupUSB_1001)</t>
  </si>
  <si>
    <t>1. [From AIVI2|From%20AIVI2]_x000D_
MD's CP setting value stores as Launch</t>
  </si>
  <si>
    <t>SyQT_FIT_H_CP_StoreUserSelection_1002</t>
  </si>
  <si>
    <t>1. [From AIVI2|From%20AIVI2]_x000D_
MD's CP setting value stores as Don't Launch</t>
  </si>
  <si>
    <t>SyQT_FIT_H_CP_A2DP_1001</t>
  </si>
  <si>
    <t>- Test Env. Information\\_x000D_
+ MD A supports CarPlay( CP)\\_x000D_
+ MD B supports BlueTooth\\_x000D_
--------------------------------_x000D_
\\_x000D_
- Pre-Condition\\_x000D_
+ The AIVI2 is ON state\\_x000D_
+ Turn on BT on MD B and AIVI2\\_x000D_
+ AIVI2 is connected CP to MD A via MCH\\</t>
  </si>
  <si>
    <t>2. [From AIVI2|From%20AIVI2]_x000D_
_x000D_
Connect MD B to HU via Bluetooth</t>
  </si>
  <si>
    <t>SyQT_FIT_H_CP_A2DP_1002</t>
  </si>
  <si>
    <t>- Test Env. Information\\_x000D_
+ MD A supports CarPlay( CP)\\_x000D_
+ MD B supports BlueTooth\\_x000D_
--------------------------------_x000D_
\\_x000D_
- Pre-Condition\\_x000D_
+ The AIVI2 is ON state\\_x000D_
+ Turn on BT on MD B and AIVI2\\_x000D_
+ AIVI2 is connected CP to MD A via Wireless\\</t>
  </si>
  <si>
    <t>2. [From AIVI2|ITEM:17577821]_x000D_
_x000D_
Connect MD B to HU via Bluetooth</t>
  </si>
  <si>
    <t>2. Select Don~'t Launch and Check Remember my choice option.</t>
  </si>
  <si>
    <t>4. MD is connected as charge mode automatically.</t>
  </si>
  <si>
    <t>SyQT_FIT_H_CP_AutoConnectWifi_1001</t>
  </si>
  <si>
    <t>- Test Env. Information\\_x000D_
+ MD supports CP\\_x000D_
---------------------------------_x000D_
- Pre-Condition\\_x000D_
+ The AIVI2 is ON state\\_x000D_
+ MD is not connected to AIVI2 previously\\_x000D_
+ HU is not on projecting of mobile device.\\_x000D_
+ Turn on Wifi and Bluetooth of MD and AIVI2\\_x000D_
+ Registered devices less than 6.\\</t>
  </si>
  <si>
    <t>[SyRS-16215135],[SyRS-14836841]</t>
  </si>
  <si>
    <t>[ISSUE:17510921] - [SyRS-14836841],[ISSUE:17510951] - [SyRS-16215135]</t>
  </si>
  <si>
    <t>3. HU displays Native screen with CP launcher icon is enable.</t>
  </si>
  <si>
    <t>5. [From AIVI2]\\_x000D_
Settings -&gt; Bluetooth -&gt; +Pair new device in HU</t>
  </si>
  <si>
    <t>6. [From AIVI2|From%20AIVI2]_x000D_
_x000D_
Connect MD to HU via Bluetooth</t>
  </si>
  <si>
    <t>6. From AIVI2:_x000D_
HU displays Native screen with CP launcher icon is enable.</t>
  </si>
  <si>
    <t>SyQT_FIT_H_CP_AutoConnectWifi_1002</t>
  </si>
  <si>
    <t>[SyRS-16215135], [SyRS-14826796],[SyRS-14836841]</t>
  </si>
  <si>
    <t>[ISSUE:17510921] - [SyRS-14836841],[ISSUE:17510948] - [SyRS-14826796],[ISSUE:17510951] - [SyRS-16215135]</t>
  </si>
  <si>
    <t>4. [From AIVI2]\\_x000D_
Settings -&gt; Bluetooth -&gt; +Pair new device in HU</t>
  </si>
  <si>
    <t>5. [From AIVI2|From%20AIVI2]_x000D_
_x000D_
Connect MD to HU via Bluetooth</t>
  </si>
  <si>
    <t>5. From AIVI2:_x000D_
CP screen is displayed</t>
  </si>
  <si>
    <t>SyQT_FIT_H_CP_TabIconInDeviceListMCH_1003</t>
  </si>
  <si>
    <t>[ISSUE:17510776] - [SyRS-16187592]</t>
  </si>
  <si>
    <t>2. Select Don't Launch in the pop up and check "Remember my choice"</t>
  </si>
  <si>
    <t>6. Tab on CarPlay icon in device list screen.</t>
  </si>
  <si>
    <t>6. AIVI2 screen is device list screen: CarPlay session is created: CarPlay icon is enable.</t>
  </si>
  <si>
    <t>carPlay</t>
  </si>
  <si>
    <t>SyQT_FIT_H_CP_Factoryreset_1001</t>
  </si>
  <si>
    <t>- Test Env. Information\\_x000D_
+ MD supports CP_x000D_
---------------------------------_x000D_
- Pre-Condition\\_x000D_
+ The AIVI2 is ON state\\_x000D_
+ AIVI2 is connected AA to MD  via MCH\\_x000D_
+ AIVI2 screen is Setting Menu Screen.</t>
  </si>
  <si>
    <t>SyQT_FIT_H_CP_SwitchfromDMWireless_1001</t>
  </si>
  <si>
    <t>- Test Env. Information\\_x000D_
_x000D_
+ MD A supports AA/CP\\_x000D_
_x000D_
+ MD B supports CP\\_x000D_
_x000D_
---------------------------------_x000D_
_x000D_
- Pre-Condition\\_x000D_
+ The AIVI2 is ON state\\_x000D_
+ AIVI2 is not in projectinng of any mobile device.\\_x000D_
+ MD A, MD B is not connected AA/CP to AIVI2 previously.\\_x000D_
+ Turn on Wifi and Bluetooth of MD B and AIVI2.\\_x000D_
+ AIVI2 screen is Native screen.</t>
  </si>
  <si>
    <t>2. Select Launch in the pop up and do not check remember my choice</t>
  </si>
  <si>
    <t>7. [From AIVI2]\\_x000D_
Settings -&gt; Bluetooth -&gt; +Pair new device in HU</t>
  </si>
  <si>
    <t>8. [From AIVI2]\\_x000D_
Connect MD B to AIVI2 via Bluetooth.</t>
  </si>
  <si>
    <t>9. Select to not switch to MD B's CP</t>
  </si>
  <si>
    <t>10. [From AIVI2]\\_x000D_
Go to Device list screen -&gt; tab on MD B's CP icon.</t>
  </si>
  <si>
    <t>10. [From AIVI2]_x000D_
- MD A's projection shall be stop: AA/CP icon of MD A is white color-Ready state._x000D_
- MD B's projection shall be started: MD B's CP icon is actived.</t>
  </si>
  <si>
    <t>SyQT_FIT_H_CP_SwitchfromDMWireless_1002</t>
  </si>
  <si>
    <t>6. [From AIVI2]\\_x000D_
Settings -&gt; Bluetooth -&gt; +Pair new device in HU</t>
  </si>
  <si>
    <t>7. [From AIVI2]\\_x000D_
Connect MD B to AIVI2 via Bluetooth.</t>
  </si>
  <si>
    <t>8. Select to not switch to MD B's CP</t>
  </si>
  <si>
    <t>10. [From AIVI2]_x000D_
- MD A's projection shall be stop: AA/CP icon of MD A is white color-Ready state._x000D_
- MD B's projection shall be started: CP screen is displayed</t>
  </si>
  <si>
    <t>SyQT_FIT_H_CP_StopwirelessOOR_1001</t>
  </si>
  <si>
    <t>1. [From AIVI2|From%20AIVI2]_x000D_
_x000D_
~-CP projection is stopped: HU displays Native UI screen and CP launcher icon is disable.</t>
  </si>
  <si>
    <t>SyQT_FIT_H_CP_DisconnHFPcall2CP_1002</t>
  </si>
  <si>
    <t>- Test Env. Information\\_x000D_
+ MD A unsupports CP\\_x000D_
+ MD B supports CP\\_x000D_
---------------------------------_x000D_
- Pre-Condition\\_x000D_
+ The AIVI2 is ON state\\_x000D_
+ AIVI2 is connected BT HFP to MD A\\_x000D_
+ AIVI2 is not connected CP to MD B previously\\_x000D_
+ AIVI2 screen is Native UI</t>
  </si>
  <si>
    <t>2. Select Launch in Launch pop up</t>
  </si>
  <si>
    <t>3. From AIVI2_x000D_
_x000D_
Go to Device list screen.</t>
  </si>
  <si>
    <t>3. From AIVI2_x000D_
_x000D_
BT HFP of MD A is disconnected: BT HFP profile icon of MD A is inactived</t>
  </si>
  <si>
    <t>SyQT_FIT_H_CP_DisconnectedBT_1001</t>
  </si>
  <si>
    <t>- Test Env. Information\\_x000D_
+ MD supports CP\\_x000D_
---------------------------------_x000D_
- Pre-Condition\\_x000D_
+ The AIVI2 is ON state\\_x000D_
+ Turn on wifi and Bluetooth of MD and AIVI2\\_x000D_
+ HU is not on projecting of other mobile device\\_x000D_
+ Device manager has less than 6 devices registered.\\_x000D_
+ AIVI2 screen is Native UI screen.\\</t>
  </si>
  <si>
    <t>3. [From MD]\\_x000D_
Turn off BT</t>
  </si>
  <si>
    <t>4. [From AIVI2]\\_x000D_
Go to Device list screen and observe CP icon of MD</t>
  </si>
  <si>
    <t>4.[From AIVI2|From%20AIVI2]_x000D_
_x000D_
MD~'s CP icon displays in Inactive state ( SPCX icon is greyed out)</t>
  </si>
  <si>
    <t>SyQT_FIT_H_CP_DisconnectedBT_1002</t>
  </si>
  <si>
    <t>- Test Env. Information\\_x000D_
+ MD supports CP\\_x000D_
---------------------------------_x000D_
- Pre-Condition\\_x000D_
+ The AIVI2 is ON state\\_x000D_
+ Turn on Bluetooth of MD and AIVI2\\_x000D_
+ Device manager has less than 6 devices registered\\</t>
  </si>
  <si>
    <t>1. [From AIVI2]\\_x000D_
- CP icon of MD in device list is inactived</t>
  </si>
  <si>
    <t>SyQT_FIT_H_CP_ConnectionErrorInform_1001</t>
  </si>
  <si>
    <t>- Test Env. Information\\_x000D_
+ MD supports CP\\_x000D_
---------------------------------_x000D_
- Pre-Condition\\_x000D_
+ The AIVI2 is ON state\\_x000D_
+ AIVI2 is connected CP to MD  via Wireless\\_x000D_
+ AIVI2 screen is any screen.</t>
  </si>
  <si>
    <t>SyQT_FIT_H_CP_DeviveListTrigger_1001</t>
  </si>
  <si>
    <t>- Test Env. Information\\_x000D_
+ MD A supports AA\\_x000D_
+ MD B supports CP\\_x000D_
--------------------------------_x000D_
- Pre-Condition\\_x000D_
+ AIVI2 is On State\\_x000D_
+ Device manager has less than 6 devices registered.\\_x000D_
+ AIVI2 is connected CP to MD B previously  and Last mode of MD B is CarPlay ForeGround actived( refer to SyQT_FIT_H_CP_AutoConnectMCH_1002)\\_x000D_
+ Currently AIVI2 is connected AA to MD A.\\_x000D_
+ AIVI2 screen is AA screen.</t>
  </si>
  <si>
    <t>1. Plug in MD B to AIVI2 via MCH</t>
  </si>
  <si>
    <t>1. [From AIVI2]\\_x000D_
_x000D_
Noti pop up to switch to MD B's CarPlay is displayed.</t>
  </si>
  <si>
    <t>[SyRS-16187592]</t>
  </si>
  <si>
    <t>2. Select to not switch to MD B's CarPlay</t>
  </si>
  <si>
    <t>2. MD B is in charge mode</t>
  </si>
  <si>
    <t>3. [From AIVI2]\\_x000D_
Go to Device List screen =&gt; Tab on MD B's CarPlay icon  in device list</t>
  </si>
  <si>
    <t>3. CP screen is displayed.</t>
  </si>
  <si>
    <t>SyQT_FIT_H_CP_DeviveListTrigger_1002</t>
  </si>
  <si>
    <t>- Test Env. Information\\_x000D_
+ MD A supports AA\\_x000D_
+ MD B supports CP\\_x000D_
--------------------------------_x000D_
- Pre-Condition\\_x000D_
+ AIVI2 is On State\\_x000D_
+ Device manager has less than 6 devices registered.\\_x000D_
+ AIVI2 is connected CP to MD B previously  and Last mode of MD B is CarPlay BackGround actived( refer to SyQT_FIT_H_CP_AutoConnectMCH_1001)\\_x000D_
+ Currently AIVI2 is connected AA to MD A.\\_x000D_
+ AIVI2 screen is AA screen.</t>
  </si>
  <si>
    <t>3. AIVI2 screen is Device list screen, MD B's CarPlay icon is actived.</t>
  </si>
  <si>
    <t>SyQT_FIT_H_CP_DeviveListTriggerWifi_1001</t>
  </si>
  <si>
    <t>- Test Env. Information\\_x000D_
+ MD supports CP\\_x000D_
---------------------------------_x000D_
- Pre-Condition\\_x000D_
+ The AIVI2 is ON state\\_x000D_
+ Device manager has less than 6 devices registered.\\_x000D_
+ AIVI2 is not in projectinng of any mobile device.\\_x000D_
+ MD  is not connected CP to AIVI2 previously.\\_x000D_
+ Turn on wifi and Bluetooth of MD and AIVI2.\\_x000D_
+ AIVI2 screen is Native screen.</t>
  </si>
  <si>
    <t>1. Plug in MD to AIVI2 via MCH.</t>
  </si>
  <si>
    <t>[SyRS-16215136]</t>
  </si>
  <si>
    <t>[ISSUE:17510952] - [SyRS-16215136]</t>
  </si>
  <si>
    <t>2. Select Launch and not check remember my choice in the pop up</t>
  </si>
  <si>
    <t>3. Unplug MD from MCH.</t>
  </si>
  <si>
    <t>5. [From AIVI2|From%20AIVI2]_x000D_
_x000D_
Connect MD to AIVI2 via Bluetooth.</t>
  </si>
  <si>
    <t>6. Select Don't launch in the pop up</t>
  </si>
  <si>
    <t>7. [From AIVI2]\\_x000D_
Go to Device List screen =&gt; Tab on MD B's CarPlay icon  in device list</t>
  </si>
  <si>
    <t>7. [From AIVI2]\\_x000D_
CarPlay session is created: HU display CarPlay projection.</t>
  </si>
  <si>
    <t>SyQT_FIT_H_CP_DeviveListTriggerWifi_1002</t>
  </si>
  <si>
    <t>3. Touch on Renault button.</t>
  </si>
  <si>
    <t>6. [From AIVI2|From%20AIVI2]_x000D_
_x000D_
Connect MD to AIVI2 via Bluetooth.</t>
  </si>
  <si>
    <t>7. Select Don't launch in the pop up</t>
  </si>
  <si>
    <t>8. [From AIVI2]\\_x000D_
Go to Device List screen =&gt; Tab on MD B's CarPlay icon  in device list</t>
  </si>
  <si>
    <t>8. [From AIVI2]\\_x000D_
CarPlay session is created:  HU display native UI and MD B's CP icon is actived.</t>
  </si>
  <si>
    <t>SyQT_FIT_H_CP_startFirstTimeWifi_1001</t>
  </si>
  <si>
    <t>- Test Env. Information\\_x000D_
+ MD supports CP\\_x000D_
--------------------------------_x000D_
- Pre-Condition\\_x000D_
+ The AIVI2 is ON state\\_x000D_
+ MD is connected CP to AIVI2 via Wireless first time and Launch pop up is displayed( refer to SyQT_FIT_H_CP_LaunchpopupWifi_1001)</t>
  </si>
  <si>
    <t>1. Select Launch in the pop up</t>
  </si>
  <si>
    <t>1. [From AIVI2]\\_x000D_
CP screen is displayed</t>
  </si>
  <si>
    <t>SyQT_FIT_H_CP_StartSPCX3.2Wifi_1002</t>
  </si>
  <si>
    <t>- Test Env. Information\\_x000D_
+ MD supports CP\\_x000D_
---------------------------------_x000D_
- Pre-Condition\\_x000D_
+ The AIVI2 is ON state\\_x000D_
+ Registered devices less than 6.\\_x000D_
+ MD was connected CP with AIVI2 before with not check rememberMyChoice at Lauch popup.\\_x000D_
+ HU is not on projecting of any device.\\_x000D_
+ Turn on Wifi and Bluetooth of MD and AIVI2\\_x000D_
+ AIVI2 screen is Native screen.</t>
  </si>
  <si>
    <t>2. [From AIVI2]\\_x000D_
_x000D_
Launch pop up for MD is displayed.</t>
  </si>
  <si>
    <t>3. Select Launch in the pop up</t>
  </si>
  <si>
    <t>3. [From AIVI2]\\_x000D_
_x000D_
CP screen is displayed</t>
  </si>
  <si>
    <t>- Test Env. Information\\_x000D_
+ MD supports CP\\_x000D_
--------------------------------_x000D_
- Pre-Condition\\_x000D_
+ The AIVI2 is ON state\\_x000D_
+ AIVI2 is connected CP to MD via wireless first time and Launch popup is displayed( refer to SyQT_FIT_H_CP_LaunchpopupWifi_1001)</t>
  </si>
  <si>
    <t>1. [From AIVI2]\\_x000D_
Select Launch</t>
  </si>
  <si>
    <t>[SyRS-16215134]</t>
  </si>
  <si>
    <t>[ISSUE:17510950] - [SyRS-16215134]</t>
  </si>
  <si>
    <t>SyQT_FIT_H_CP_StartSPCX3.2_1Wifi_002</t>
  </si>
  <si>
    <t>- Test Env. Information\\_x000D_
+ MD supports CP\\_x000D_
---------------------------------_x000D_
- Pre-Condition\\_x000D_
+ MD is connected CP FG to AIVI2  and did not check remember my choice previously_x000D_
+ The AIVI2 is ON state\\_x000D_
+ HU is not on projecting currently\\_x000D_
+ Turn on Wifi and Bluetooth of MD and AIVI2\\_x000D_
+ Registered devices less than 6.\\</t>
  </si>
  <si>
    <t>3. Select Launch in the popup</t>
  </si>
  <si>
    <t>3. [From AIVI2|From%20AIVI2]_x000D_
_x000D_
CP screen is displayed</t>
  </si>
  <si>
    <t>SyQT_FIT_H_CP_ChangeStatusMCH_1001</t>
  </si>
  <si>
    <t>- Test Env. Information\\_x000D_
+ MD supports CP\\_x000D_
--------------------------------_x000D_
- Pre-Condition\\_x000D_
+ The AIVI2 is ON state\\_x000D_
+ HU is not on projecting of other mobile device\\_x000D_
+ MD is not connected  to AIVI2 previously\\_x000D_
+ Device manager has less than 6 devices registered.\\_x000D_
+ AIVI2 screen is Native UI screen.\\</t>
  </si>
  <si>
    <t>3. MD~'s CP icon color is White( CP is Ready: "CP available but not launched" )</t>
  </si>
  <si>
    <t>4. Tab on CP icon of MD in device list screen.</t>
  </si>
  <si>
    <t>4. MD~'s CP icon color is Pink( CP is Active: CP session ongoing)</t>
  </si>
  <si>
    <t>5. Tab on CP icon of MD in device list screen.</t>
  </si>
  <si>
    <t>5. MD~'s CP icon color is White( CP is Ready: "CP available but not launched" )</t>
  </si>
  <si>
    <t>%%(white-space:nowrap;)6. [From AIVI2|CB:/cmdb/17697207/From%20AIVI2]%!_x000D_
_x000D_
MD~'s CP icon color is Greyed out( CP is Inactive: known device but not connected) in device list screen.</t>
  </si>
  <si>
    <t>SyQT_FIT_H_CP_ChangeStatusWifi_1001</t>
  </si>
  <si>
    <t>- Test Env. Information\\_x000D_
+ MD supports CP\\_x000D_
--------------------------------_x000D_
- Pre-Condition\\_x000D_
+ The AIVI2 is ON state\\_x000D_
+ HU is not on projecting of other mobile device\\_x000D_
+ MD is not connected  to AIVI2 previously\\_x000D_
+ Device manager has less than 6 devices registered.\\_x000D_
+ Turn on Wifi and Bluetooth of MD and AIVI2\\_x000D_
+ AIVI2 screen is Native UI screen.\\</t>
  </si>
  <si>
    <t>2. [From AIVI2]\\_x000D_
Launch pop up for MD is displayed.</t>
  </si>
  <si>
    <t>3. Select Don't Launch.</t>
  </si>
  <si>
    <t>4. [From AIVI2]\\_x000D_
Go to Device list screen.</t>
  </si>
  <si>
    <t>4. MD~'s CP icon color is White( CP is Ready: "CP available but not launched" ) in device list screen</t>
  </si>
  <si>
    <t>5. MD's CP icon color is Pink( CP session ongoing)</t>
  </si>
  <si>
    <t>6. [From MD|From%20MD]_x000D_
_x000D_
Turn off MD~'s wifi</t>
  </si>
  <si>
    <t>6. [From AIVI2|From%20AIVI2]_x000D_
_x000D_
MD~'s CP icon color is White ( CP is Ready: "CP available but not launched" ) in device list screen</t>
  </si>
  <si>
    <t>7. [From MD|From%20MD]_x000D_
_x000D_
Turn off MD~'s BT</t>
  </si>
  <si>
    <t>%%(white-space:nowrap;)7. [From AIVI2|From%20AIVI2]%!_x000D_
%%(white-space:nowrap;)MD~'s CP icon color is Grey out ( CP is Inactive: known device but not connected) in device list screen.%!</t>
  </si>
  <si>
    <t>SyQT_FIT_H_CP_PhoneCall_PhoneCallmetadata_1001</t>
  </si>
  <si>
    <t>Test Env. Information\\_x000D_
- MD 1 has sim card\\_x000D_
- An CP device has sim card\\_x000D_
Precondition\\_x000D_
- The AIVI2 system is ON state\\_x000D_
- CP device is connected CP to the AIVI2</t>
  </si>
  <si>
    <t>2. Using MD 1 to accept incoming phone call from CP device</t>
  </si>
  <si>
    <t>3._x000D_
The call status data including Call state, Caller Name and Caller Number is displayed in "PhoneMetaHandler" tag in log file_x000D_
\\_x000D_
Below is an example about PhoneMetaHandler with Log:_x000D_
\\_x000D_
10-13 03:05:11.428 2981 3067 D PhoneMetaHandler: Phone Status: STATE_NO_CALL_ON_GOING: com.alliance.car.cluster.user\\_x000D_
Pattern: "Phone info(name/number): $CALL_NAME/$CALL_NUMBER"_x000D_
\\_x000D_
e.g: Phone info(name/number): ABCD/0123456789</t>
  </si>
  <si>
    <t>4. Using MD 1 to make a phone call to the connected CP device</t>
  </si>
  <si>
    <t>SyQT_FIT_CP_LASM_0001</t>
  </si>
  <si>
    <t>- A-IVI2 is ON with ECS mode
- CAN Tool is connected to PC
- CAN Tool is connected to AIVI2
- DB is loaded to CAN Tool
- ADB connected between A-IVI2 and PC via USB
---------------
- MD is Carplay supported device
- Carplay is not connected previous
- On Media now playing screen
- Media is playing</t>
  </si>
  <si>
    <t>[From AIVI2]_x000D_ \\_x000D_
_x000D_Connect CarPlay to MD via MCH then select "Launch" on the Popup</t>
  </si>
  <si>
    <t>[From AIVI2]\\_x000D_
CarPlay screen is displayed</t>
  </si>
  <si>
    <t>[From AIVI2]\\_x000D_
- CarPlay projection is stopped_x000D_
- Media Now Playing screen is displayed_x000D_
- Media is not resumed automatically</t>
  </si>
  <si>
    <t>SyQT_FIT_CP_Connect_2MD_001</t>
  </si>
  <si>
    <t>- A-IVI2 is ON with ECS mode_x000D_
- CAN Tool is connected to PC_x000D_
- CAN Tool is connected to AIVI2_x000D_
- DB is loaded to CAN Tool_x000D_
- ADB connected between A-IVI2 and PC via USB_x000D_
---------------_x000D_
- MD B is CP supported device_x000D_
- MD A is connected to HU via BT_x000D_
- MD A and MD B are not connected CP/AA to HU previous_x000D_
- MD A, MD B have inserted SIM_x000D_
- BT phone call screen is displaying</t>
  </si>
  <si>
    <t>[From AIVI2]_x000D_
 \\_x000D_
_x000D_
Connect CP to MD B via MCH then select "Launch" on the Popup</t>
  </si>
  <si>
    <t>[From AIVI2|From%20AIVI2]_x000D_
_x000D_
~- CarPlay screen is displayed_x000D_
_x000D_
 ~- BT phone call is kept on MD A.</t>
  </si>
  <si>
    <t>From MD A make a call to MD B</t>
  </si>
  <si>
    <t>CarPlay incoming call is displayed</t>
  </si>
  <si>
    <t>SyQT_FIT_CP_Connect_2MD_002</t>
  </si>
  <si>
    <t>[From AIVI2]_x000D_
 \\_x000D_
_x000D_
Connect CP to MD B via MCH then select "Don't Launch" on the Popup</t>
  </si>
  <si>
    <t>[From AIVI2|From%20AIVI2]_x000D_
_x000D_
~- MD B stays at charge mode_x000D_
_x000D_
 ~- BT phone call is kept on MD A.</t>
  </si>
  <si>
    <t>SyQT_FIT_CP_WIFI_GEN_0001</t>
  </si>
  <si>
    <t>- A-IVI2 is ON with ECS mode_x000D_
- CAN Tool is connected to PC_x000D_
- CAN Tool is connected to AIVI2_x000D_
- DB is loaded to CAN Tool_x000D_
- ADB connected between A-IVI2 and PC via USB_x000D_
---------------_x000D_
- MD is Carplay supported device_x000D_
- Carplay is not connected previous_x000D_
- MD is connected to HU via BT_x000D_
- BT Setting on HU and MD are ON_x000D_
- Set country code only supports WiFi 2.4Ghz by below command:_x000D_
* 2.4GHz only Country (JP)_x000D_
adb root_x000D_
adb shell setprop persist.sys.countrycode JP_x000D_
adb reboot</t>
  </si>
  <si>
    <t>[From AIVI2]_x000D_
 \\_x000D_
_x000D_
Connect CarPlay to MD via wireless then select "Launch" on the Popup\\_x000D_
(Refer to https://acb.lge.com/cb/item/16313495)</t>
  </si>
  <si>
    <t>[From AIVI2]\\_x000D_
CarPlay projection is started</t>
  </si>
  <si>
    <t>BT setting is OFF</t>
  </si>
  <si>
    <t>Turn OFF wifi on MD</t>
  </si>
  <si>
    <t>CarPlay projection is stopped</t>
  </si>
  <si>
    <t>~- BT setting is ON_x000D_
_x000D_
~- HU is reconnected BT to MD</t>
  </si>
  <si>
    <t>SyQT_FIT_CP_WIFI_GEN_0003</t>
  </si>
  <si>
    <t>- A-IVI2 is ON with ECS mode
- CAN Tool is connected to PC
- CAN Tool is connected to AIVI2
- DB is loaded to CAN Tool
- ADB connected between A-IVI2 and PC via USB
---------------
- MD is CP supported device
- CP is not connected previous
- MD is connected to HU via BT
- BT Setting on HU and MD are ON
- Set country code only supports WiFi 5Ghz by below command:
* 5GHz /2.4GHz Country (FR/KR/CA/US)
adb root
adb shell setprop persist.sys.countrycode KR
adb reboot</t>
  </si>
  <si>
    <t>[From AIVI2]_x000D_ \\_x000D_
_x000D_Connect CarPlay to MD via wireless then select "Launch" on the Popup\\_x000D_
(Refer to https://acb.lge.com/cb/item/16313495)</t>
  </si>
  <si>
    <t>The BT connection with the MD is disconnected</t>
  </si>
  <si>
    <t>Go to Device Manager screen -&gt; Turn OFF CarPlay setting</t>
  </si>
  <si>
    <t>- BT setting is ON \\_x000D_
- HU is reconnected to MD via BT</t>
  </si>
  <si>
    <t>Sampling comment</t>
  </si>
  <si>
    <t>Sampling reviewer</t>
  </si>
  <si>
    <t>Comment type</t>
  </si>
  <si>
    <t>Suggestion</t>
  </si>
  <si>
    <t>Change category to Android Auto</t>
  </si>
  <si>
    <t>Change TC ID  to _AA_</t>
  </si>
  <si>
    <t>Change TC ID and category to CarPlay</t>
  </si>
  <si>
    <t>Change category to Carplay</t>
  </si>
  <si>
    <t>Change TC ID to be _CP_</t>
  </si>
  <si>
    <t>Sample. Reviewed</t>
  </si>
  <si>
    <t>Thanhna.nguyen</t>
  </si>
  <si>
    <t>ok</t>
  </si>
  <si>
    <t>Change TC ID  to _AA_
Should merge with TC of SyRS 15172543</t>
  </si>
  <si>
    <t>Should merge with TC of SyRS 15172543</t>
  </si>
  <si>
    <t>Thanhna.nguyen: Separate TC is OK, however, you can merge with other TC to create 1 flow of call</t>
  </si>
  <si>
    <t>No. Error TC</t>
  </si>
  <si>
    <t>Purpose  "To verify that HU starts CP BG automatically when". Should to recheck to update matching with expected result</t>
  </si>
  <si>
    <t>Total</t>
  </si>
  <si>
    <t>Name</t>
  </si>
  <si>
    <t>Reviewer (DCV)</t>
  </si>
  <si>
    <t>Score</t>
  </si>
  <si>
    <t>Peer reviewed</t>
  </si>
  <si>
    <t>Sampling reivewed</t>
  </si>
  <si>
    <t>Sampling comment type</t>
  </si>
  <si>
    <t>(All)</t>
  </si>
  <si>
    <t>Count of ID</t>
  </si>
  <si>
    <t>Column Labels</t>
  </si>
  <si>
    <t>Peer review TC</t>
  </si>
  <si>
    <t>Row Labels</t>
  </si>
  <si>
    <t>Error</t>
  </si>
  <si>
    <t>Grand Total</t>
  </si>
  <si>
    <t>Member</t>
  </si>
  <si>
    <t>Peer review TC rate</t>
  </si>
  <si>
    <t>No. TC Sampling reviewed</t>
  </si>
  <si>
    <t>Sampling review TC</t>
  </si>
  <si>
    <t>Yes</t>
  </si>
  <si>
    <t>No. Peer reviewed TC</t>
  </si>
  <si>
    <t>No. TC reviewed sample</t>
  </si>
  <si>
    <t>No. TC with error</t>
  </si>
  <si>
    <t>Sampling reviewed TC rate</t>
  </si>
  <si>
    <t>Project: Sampling TC rate</t>
  </si>
  <si>
    <t>Test Case Name</t>
  </si>
  <si>
    <t>Function Name</t>
  </si>
  <si>
    <t>Test Purpose</t>
  </si>
  <si>
    <t>Test Steps.Critical</t>
  </si>
  <si>
    <t>Test Steps.Id</t>
  </si>
  <si>
    <t>Test Parameters</t>
  </si>
  <si>
    <t>Verifies</t>
  </si>
  <si>
    <t>Actual Result</t>
  </si>
  <si>
    <t>Testing Time</t>
  </si>
  <si>
    <t>Comment</t>
  </si>
  <si>
    <t>Reference link</t>
  </si>
  <si>
    <t>IOP Test</t>
  </si>
  <si>
    <t>Test Result</t>
  </si>
  <si>
    <t>Issue History</t>
  </si>
  <si>
    <t>2nd CRS TestCases</t>
  </si>
  <si>
    <t>CRS TC</t>
  </si>
  <si>
    <t>hyunhwa.park</t>
  </si>
  <si>
    <t>CRS_AA_0001</t>
  </si>
  <si>
    <t>[AA] To verify that MD will retry the BT connection when BT pairing fails</t>
  </si>
  <si>
    <t>Test Env. Information\\_x000D_
+ MD supports Android Auto(AA) and BT is ON\\_x000D_
- Pre-Condition\\_x000D_
+ HU is ON state</t>
  </si>
  <si>
    <t>1. Make BT of MD and HU pair to be failed</t>
  </si>
  <si>
    <t>1. [On  MD]:\\_x000D_
MD must retry the BT connection</t>
  </si>
  <si>
    <t>1</t>
  </si>
  <si>
    <t>[ISSUE:15925914]</t>
  </si>
  <si>
    <t>Design</t>
  </si>
  <si>
    <t>[ISSUE:14310675]</t>
  </si>
  <si>
    <t>CRS_AA_0003</t>
  </si>
  <si>
    <t>[AA] To verify that BT of MD is added to BT list when registrations including wireless phone projection device and Bluetooth device are less than 6 devices</t>
  </si>
  <si>
    <t>Test Env. Information\\_x000D_
+ MD supports Android Auto(AA) with wireless connection\\_x000D_
+ Registrations including wireless phone projection device and Bluetooth device are less than 5\\
- Pre-Condition\\_x000D_
+ The HU is ON state</t>
  </si>
  <si>
    <t>1. Pair BT between MD and HU</t>
  </si>
  <si>
    <t>1. [On HU]:\\_x000D_
- BT between MD and HU is connected successfully\\_x000D_
- MD is added to BT list</t>
  </si>
  <si>
    <t>[ISSUE:15955699]</t>
  </si>
  <si>
    <t>[ISSUE:14310607]</t>
  </si>
  <si>
    <t>CRS_AA_0004</t>
  </si>
  <si>
    <t>[AA] To verify that BT of MD is not added to BT list when registrations including wireless phone projection device and Bluetooth device equal or more than 6 devices</t>
  </si>
  <si>
    <t>Test Env. Information\\_x000D_
+ MD supports Android Auto(AA) with wireless connection\\_x000D_
+ Registrations including wireless phone projection device and Bluetooth device equal or more than 6 devices\\
- Pre-Condition\\_x000D_
+ The HU is ON state</t>
  </si>
  <si>
    <t>1. [On HU]:\\_x000D_
- BT between MD and HU is connected successfully\\_x000D_
- MD isnot added to BT list</t>
  </si>
  <si>
    <t>CRS_AA_0005</t>
  </si>
  <si>
    <t>[AA] To verify that BT is unconnected when wireless connection fails</t>
  </si>
  <si>
    <t>Test Env. Information\\_x000D_
+ MD supports Android Auto(AA) with wireless connection\\_x000D_
+ Registrations including wireless phone projection device and Bluetooth device are less than 6 devices\\_x000D_
- Pre-Condition\\_x000D_
+ The HU is ON state</t>
  </si>
  <si>
    <t>1. [On HU]:\\_x000D_
- BT between MD and HU is connected successfully</t>
  </si>
  <si>
    <t>false</t>
  </si>
  <si>
    <t>[ISSUE:15955703]</t>
  </si>
  <si>
    <t>[ISSUE:16132476]</t>
  </si>
  <si>
    <t>%%(white-space:nowrap;)2. During wireless connection~, try to make wireless connection to be failed\\_x000D_
%!</t>
  </si>
  <si>
    <t>5c9b923f5ca34996a2de44985a760635</t>
  </si>
  <si>
    <t>CRS_AA_0006</t>
  </si>
  <si>
    <t xml:space="preserve">[AA] To verify that the AA connection will be released outside the wireless communication range </t>
  </si>
  <si>
    <t>Test Env. Information\\_x000D_
+ MD supports Android Auto(AA)\\_x000D_
- Pre-Condition\\_x000D_
+ The HU is ON state\\
+ MD is connected AA to HU via wirelesss</t>
  </si>
  <si>
    <t>1. Make wifi of HU is out of range with the MD</t>
  </si>
  <si>
    <t>1. [On HU]:\\_x000D_
AA connection will be released</t>
  </si>
  <si>
    <t>[ISSUE:15955710]</t>
  </si>
  <si>
    <t>[ISSUE:14310609]</t>
  </si>
  <si>
    <t>CRS_AA_0007</t>
  </si>
  <si>
    <t>[AA] To verify that reconnection is performed based on the last mode.</t>
  </si>
  <si>
    <t>Test Env. Information\\_x000D_
+ MD supports Android Auto(AA)\\_x000D_
- Pre-Condition\\_x000D_
+ The HU is ON state\\
+ MD is connected AA to HU via wirelesss\\
+ HU is displaying Native screen</t>
  </si>
  <si>
    <t>1. [On MD]:\\_x000D_
Turn off wifi to disconnect AA</t>
  </si>
  <si>
    <t xml:space="preserve">[ISSUE:15955712] </t>
  </si>
  <si>
    <t>2. [On MD]:\\_x000D_
Turn on wifi</t>
  </si>
  <si>
    <t>2. [On HU]:\\_x000D_
- AA is automatically connected\\_x000D_
- Native screen is displayed</t>
  </si>
  <si>
    <t>2</t>
  </si>
  <si>
    <t>3. [On HU]:\\_x000D_
Go to AA screen</t>
  </si>
  <si>
    <t>3. [On HU]:\\_x000D_
AA screen is displayed</t>
  </si>
  <si>
    <t>3</t>
  </si>
  <si>
    <t>4. [On MD]:\\_x000D_
Turn off wifi to disconnect AA</t>
  </si>
  <si>
    <t>4. [On HU]:\\_x000D_
AA connection will be released</t>
  </si>
  <si>
    <t>4</t>
  </si>
  <si>
    <t>5. [On MD]:\\_x000D_
Turn on wifi</t>
  </si>
  <si>
    <t>5. [On HU]:\\_x000D_
- AA is automatically connected\\_x000D_
- AA screen is displayed</t>
  </si>
  <si>
    <t>5</t>
  </si>
  <si>
    <t>CRS_AA_0008</t>
  </si>
  <si>
    <t>[AA] To verify that MD transmits its MAC address to H/U and queries the MAC address of H/U</t>
  </si>
  <si>
    <t>Test Env. Information\\_x000D_
+ MD supports Android Auto(AA)\\_x000D_
- Pre-Condition\\_x000D_
+ The HU is ON state\\
+ MD is connected AA to HU via USB</t>
  </si>
  <si>
    <t>1. [On HU]:\\_x000D_
MD transmits its MAC address to H/U and queries the MAC address of H/U</t>
  </si>
  <si>
    <t xml:space="preserve">[ISSUE:15925908] </t>
  </si>
  <si>
    <t>[ISSUE:14310669]</t>
  </si>
  <si>
    <t>CRS_AA_0009</t>
  </si>
  <si>
    <t>[AA] To verify that the phone must hide the PIN registration popup during the AA BT pairing process</t>
  </si>
  <si>
    <t>Test Env. Information\\_x000D_
+ MD supports Android Auto(AA) wireless connection\\_x000D_
- Pre-Condition\\_x000D_
+ The HU is ON state</t>
  </si>
  <si>
    <t>1. [On MD]:\\_x000D_
The phone must hide the PIN registration popup</t>
  </si>
  <si>
    <t>[ISSUE:15925911]</t>
  </si>
  <si>
    <t>[ISSUE:14310672]</t>
  </si>
  <si>
    <t>CRS_AA_0010</t>
  </si>
  <si>
    <t>[AA] To verify that the phone should start downloading the PBAP After the AA pairing is completed</t>
  </si>
  <si>
    <t>1. Pair BT between MD and HU &gt; Wait until the AA pairing is completed</t>
  </si>
  <si>
    <t>1. [On HU]:\\_x000D_
The phone should start downloading the PBAP</t>
  </si>
  <si>
    <t>[ISSUE:15925912]</t>
  </si>
  <si>
    <t>[ISSUE:14310673]</t>
  </si>
  <si>
    <t>CRS_AA_0011</t>
  </si>
  <si>
    <t>[AA] To verify that the phone's BT is on when AA BT phone pairing is started</t>
  </si>
  <si>
    <t>Test Env. Information\\_x000D_
+ MD supports Android Auto(AA) wireless connection and BT is off\\_x000D_
- Pre-Condition\\_x000D_
+ The HU is ON state</t>
  </si>
  <si>
    <t>1. [On MD]:\\_x000D_
Tthe phone's BT is on automatically</t>
  </si>
  <si>
    <t>[ISSUE:15925913]</t>
  </si>
  <si>
    <t>[ISSUE:14310674]</t>
  </si>
  <si>
    <t>CRS_AA_0012</t>
  </si>
  <si>
    <t>CRS_AA_0013</t>
  </si>
  <si>
    <t xml:space="preserve">[AA] To verify that AA media shall fall back to last active source when unplugging the USB cable and repluging </t>
  </si>
  <si>
    <t>Test Env. Information\\
- Speakers of HU are available for using\\
Precondition\\
- The HU is ON state\\_x000D_
- AA device is connected AA to the HU via USB\\_x000D_
- AA music is playing in the HU</t>
  </si>
  <si>
    <t>1. [On HU]:\\_x000D_
Unplug the USB cable of the connected AA device</t>
  </si>
  <si>
    <t>[ISSUE:15955712]</t>
  </si>
  <si>
    <t>2. [On HU]:\\_x000D_
Replug the USB cable of the AA device</t>
  </si>
  <si>
    <t>2. [On HU]:\\_x000D_
AA music is continuously played same position that was playing at point in time when AA device was disconnected</t>
  </si>
  <si>
    <t>CRS_AA_0014</t>
  </si>
  <si>
    <t>[AA] To verify that AA media shall fall back to last active source when user disconnects Wireless and reconnects Wireless</t>
  </si>
  <si>
    <t>Test Env. Information\\
- Speakers of HU are available for using\\
Precondition\\
- The HU is ON state\\_x000D_
- AA device is connected AA to the HU via wireless\\_x000D_
- AA music is playing in the HU</t>
  </si>
  <si>
    <t>3. [On HU]:\\_x000D_
Turn the wifi off</t>
  </si>
  <si>
    <t>4. [On HU]:\\_x000D_
Turn the wifi on</t>
  </si>
  <si>
    <t>4. [On HU]:\\_x000D_
AA music is continuously played same position that was playing at point in time when AA device was disconnected</t>
  </si>
  <si>
    <t>CRS_AA_0015</t>
  </si>
  <si>
    <t>[AA] To verify that volume OSD will be displayed when the volume button is adjusted</t>
  </si>
  <si>
    <t>1. [On HU]:\\_x000D_
Adjust volume by volume button</t>
  </si>
  <si>
    <t>1. [On HU]:\\_x000D_
Volume OSD will be displayed</t>
  </si>
  <si>
    <t>[ISSUE:14891873]</t>
  </si>
  <si>
    <t>CRS_AA_0016</t>
  </si>
  <si>
    <t>[AA] To verify that the HU will display in charging mode for MD which is not support AA</t>
  </si>
  <si>
    <t>Test Env. Information\\
- MD is not support AA\\
Precondition\\
- The HU is ON state\\_x000D_
- Enable Android Auto is ON</t>
  </si>
  <si>
    <t>1._x000D_
Connect MD to HU</t>
  </si>
  <si>
    <t>1. [On HU]:\\_x000D_
MD is displayed in charge mode</t>
  </si>
  <si>
    <t>[ISSUE:15955746]</t>
  </si>
  <si>
    <t>CRS_AA_0017</t>
  </si>
  <si>
    <t>[AA] To verify that the AA menu icon will be displayed when user connects AA device to HU</t>
  </si>
  <si>
    <t>Test Env. Information\\_x000D_
+ MD supports Android Auto(AA) \\_x000D_
- Pre-Condition\\_x000D_
+ The HU is ON state
+ Enable Android Auto is ON</t>
  </si>
  <si>
    <t>1. [On HU]:\\_x000D_
Connect MD to HU</t>
  </si>
  <si>
    <t>1. [On HU]:\\_x000D_
AA menu icon is displayed</t>
  </si>
  <si>
    <t>[ISSUE:14891842]</t>
  </si>
  <si>
    <t>SyQT_FIT_CP_1001</t>
  </si>
  <si>
    <t>[CP]- To verify that CarPlay connection not be made when H/U is OFF and amplifier output are not available.</t>
  </si>
  <si>
    <t xml:space="preserve">- Test Env. Information\\
+ MD supports CarPlay( CP)\\
--------------------------------
- Pre-Condition\\
+ The HU is OFF state\\
+ Amplifier output are not avaiable\\
</t>
  </si>
  <si>
    <t>1. Connect MD to HU via USB.</t>
  </si>
  <si>
    <t>1. CP not be changed the HU state and CP is not started.</t>
  </si>
  <si>
    <t>[ISSUE:15950693]</t>
  </si>
  <si>
    <t>SyQT_FIT_CP_1002</t>
  </si>
  <si>
    <t>[CP]- To verify that CarPlay connection not be made when H/U is in limitted state and amplifier output are not available.</t>
  </si>
  <si>
    <t xml:space="preserve">- Test Env. Information\\
+ MD supports CarPlay( CP)\\
--------------------------------
- Pre-Condition\\
+ The HU is limited state\\
+ Amplifier output are not avaiable\\
</t>
  </si>
  <si>
    <t>SyQT_FIT_CP_1003</t>
  </si>
  <si>
    <t>Detect MD via USB (transition INACTIVE #1)</t>
  </si>
  <si>
    <t>HeadUnit Launcher (In-Active)</t>
  </si>
  <si>
    <t>[CP]- To verify that MD is not supported CP will be connected as USB only.</t>
  </si>
  <si>
    <t xml:space="preserve">- Test Env. Information\\
+ MD is not supported CarPlay( CP)\\
--------------------------------
- Pre-Condition\\
+ The HU is ON state\\
</t>
  </si>
  <si>
    <t>1. MD is connected as USB only.</t>
  </si>
  <si>
    <t>[ISSUE:15950694]</t>
  </si>
  <si>
    <t>SyQT_FIT_CP_1004</t>
  </si>
  <si>
    <t>[CP]- To verify that system sent vendor resquest when connected a MD supports CP to HU via USB.</t>
  </si>
  <si>
    <t xml:space="preserve">- Test Env. Information\\
+ MD supports CarPlay( CP)\\
--------------------------------
- Pre-Condition\\
+ The HU is ON state\\
</t>
  </si>
  <si>
    <t>1. System sent custom vendor request</t>
  </si>
  <si>
    <t>SyQT_FIT_CP_1005</t>
  </si>
  <si>
    <t>[CP]- To verify that disconnect BT's HFP profile and maintaned BT's A2DP profile of MD is connected CP to HU.</t>
  </si>
  <si>
    <t xml:space="preserve">- Test Env. Information\\
+ MD supports CarPlay( CP)\\
--------------------------------
- Pre-Condition\\
+ The HU is ON state\\
+ MD is connected CP to HU previously.\\
+ Have 1 device connected to HU in device list: MD is on BT paired with HU: HFP and A2DP is enable\\
+ HU screen is Home screen.
</t>
  </si>
  <si>
    <t>1. CP is connected to HU: display CP screen.</t>
  </si>
  <si>
    <t>[ISSUE:14891193]</t>
  </si>
  <si>
    <t>2. Select Home screen/ Device list manager.</t>
  </si>
  <si>
    <t>2. MD BT's HFP is disconnected, MD BT's A2DP profile is connected.</t>
  </si>
  <si>
    <t>SyQT_FIT_CP_1006</t>
  </si>
  <si>
    <t>[CP]- To verify that disconnect BT's HFP profile and maintaned BT's A2DP profile of all devices when connected CP to HU.</t>
  </si>
  <si>
    <t xml:space="preserve">- Test Env. Information\\
+ MD A supports CarPlay( CP)\\
+ MD B paired BT with HU: HFP and A2DP is enable.
--------------------------------
- Pre-Condition\\
+ The HU is ON state\\
+ MD A is connected CP to HU previously.\\
</t>
  </si>
  <si>
    <t>2. MD B  BT's HFP is disconnected, MD B  BT's A2DP profile is connected.</t>
  </si>
  <si>
    <t>SyQT_FIT_CP_1007</t>
  </si>
  <si>
    <t>[CP]- To verify that CP icons is displayed clearly in highest resolution</t>
  </si>
  <si>
    <t xml:space="preserve">- Test Env. Information\\
+ MD A supports CarPlay( CP)\\
--------------------------------
- Pre-Condition\\
+ The HU is ON state\\
+ MD is connected CP to HU previously\\
+ HU Screen is set at highest solution. EX: 800 x 480
</t>
  </si>
  <si>
    <t>[ISSUE:14891194]</t>
  </si>
  <si>
    <t>2. Observer CP icons</t>
  </si>
  <si>
    <t>2. The icons of CP are displayed normally and clearly</t>
  </si>
  <si>
    <t>SyQT_FIT_CP_1008</t>
  </si>
  <si>
    <t>[CP]- To verify that the memory usage is keept below 32MB when user using CP application.</t>
  </si>
  <si>
    <t>- Test Env. Information\\
+ MD A supports CarPlay( CP)\\
--------------------------------
- Pre-Condition\\
+ The HU is ON state\\
+ HU is connected CP to MD via USB\\
+ The program to check memory usage is running\\
+ HU Screen is CP screen.</t>
  </si>
  <si>
    <t>1. Playing media from CP media app.</t>
  </si>
  <si>
    <t>[ISSUE:14891786]</t>
  </si>
  <si>
    <t>2. Check memory usage is used</t>
  </si>
  <si>
    <t>2. the memory usage is kept below 32MB.</t>
  </si>
  <si>
    <t>3. Open and using CP navigation app.</t>
  </si>
  <si>
    <t>4. Check memory usage is used</t>
  </si>
  <si>
    <t>4. the memory usage is kept below 32MB.</t>
  </si>
  <si>
    <t>SyQT_FIT_CP_1009</t>
  </si>
  <si>
    <t>[CP]- To verify that the CPU share is maintained below 40% of Foreground CPU and below 20% of Background CPU  when user using CP application.</t>
  </si>
  <si>
    <t>- Test Env. Information\\
+ MD A supports CarPlay( CP)\\
--------------------------------
- Pre-Condition\\
+ The HU is ON state\\
+ HU is connected CP to MD via USB\\
+ The program to check the CPU occupancy rate has been executed.\\
+ HU Screen is CP screen.</t>
  </si>
  <si>
    <t>2. Check CPU occupancy rate</t>
  </si>
  <si>
    <t>2. the CPU share is maintained below 40% of Foreground CPU and below 20% of Background CPU.</t>
  </si>
  <si>
    <t>4. Check CPU occupancy rate</t>
  </si>
  <si>
    <t>4. the CPU share is maintained below 40% of Foreground CPU and below 20% of Background CPU.</t>
  </si>
  <si>
    <t>SyQT_FIT_CP_1010</t>
  </si>
  <si>
    <t>[CP]- To verify that guide prompt BT HFP connection not possible is displayed when OEM VR "make a call" is spoken after CP connected to HU.</t>
  </si>
  <si>
    <t>- Test Env. Information\\
+ MD A supports CarPlay( CP)\\
+ MD has valid sim card.\\
--------------------------------\\
- Pre-Condition\\
+ The HU is ON state\\
+ HU is connected CP to MD via USB\\
+ HU Screen is Home screen.</t>
  </si>
  <si>
    <t>1. Short PTT</t>
  </si>
  <si>
    <t>1. OEM VR is actived.</t>
  </si>
  <si>
    <t>[ISSUE:15951404]</t>
  </si>
  <si>
    <t>2. Spoke "Make a call"</t>
  </si>
  <si>
    <t>2. Guide prompt that BT HFP connection not possible.</t>
  </si>
  <si>
    <t>SyQT_FIT_CP_1011</t>
  </si>
  <si>
    <t>[CP]- To verify that message inform CP is disconected is displayed and system retry the connection of CP when disconnection of CP occurs due to an error in SW operation.</t>
  </si>
  <si>
    <t>- Test Env. Information\\
+ MD A supports CarPlay( CP)\\
--------------------------------\\
- Pre-Condition\\
+ The HU is ON state\\
+ HU is connected CP to MD via Wireless\\
+ HU Screen is Home screen.</t>
  </si>
  <si>
    <t>1. Error in SW operation occurred.</t>
  </si>
  <si>
    <t>1. [[From HU]\\_x000D_
- Message inform CP is disconnected displayed: CP is disconnected.\\_x000D_
- Retry the connction of CP</t>
  </si>
  <si>
    <t>SyQT_FIT_CP_1012</t>
  </si>
  <si>
    <t>[CP]- To verify that CP icon will replace iPod icon in Media Gate when CP is connected to HU</t>
  </si>
  <si>
    <t>- Test Env. Information\\
+ MD A supports CarPlay( CP)\\
--------------------------------\\
- Pre-Condition\\
+ The HU is ON state\\
+ HU is connected as iPod mode to MD via USB\\
+ HU Screen is Device List mangager screen.</t>
  </si>
  <si>
    <t>1. Touch on CP icon in device list.</t>
  </si>
  <si>
    <t>1. CP icon will replace iPod icon in Media Gate</t>
  </si>
  <si>
    <t>[ISSUE:14891831]</t>
  </si>
  <si>
    <t>SyQT_FIT_CP_1013</t>
  </si>
  <si>
    <t>SyQT_FIT_CP_1014</t>
  </si>
  <si>
    <t>[CP]- To verify that System send HID key inDown to the down operation when press steering whell button after HU is connected CP to MD</t>
  </si>
  <si>
    <t>- Test Env. Information\\
+ MD A supports CarPlay( CP)\\
+ MD A has valid sim card\\
--------------------------------\\
- Pre-Condition\\
+ The HU is ON state\\
+ HU is connected CP to MD via USB\\
+ HU Screen is incoming CP phone call.</t>
  </si>
  <si>
    <t>1. Press down the steering wheel key to receipt incomming CP phone call but has not released button.</t>
  </si>
  <si>
    <t>1. System send HID key inDown to down operation.</t>
  </si>
  <si>
    <t>SyQT_FIT_CP_1015</t>
  </si>
  <si>
    <t>[CP]- To verify that OEM VR is actived when user press Short PTT button.</t>
  </si>
  <si>
    <t>- Test Env. Information\\
+ MD A supports CarPlay( CP)\\
--------------------------------\\
- Pre-Condition\\
+ The HU is ON state\\
+ HU is connected CP to MD via USB\\
+ HU Screen is Home screen.</t>
  </si>
  <si>
    <t>1. Press Short PTT button</t>
  </si>
  <si>
    <t>[ISSUE:15951391]</t>
  </si>
  <si>
    <t>SyQT_FIT_CP_1016</t>
  </si>
  <si>
    <t>[CP]- To verify that  media output device is insert while siri is running then:\\
- OSD guide is displayed promt that it is impossible to enter media.\\
- It ignores the automatic switching operation from Siri to media</t>
  </si>
  <si>
    <t>1. Press Long PTT button</t>
  </si>
  <si>
    <t>1. SiRI is actived.</t>
  </si>
  <si>
    <t>[ISSUE:15951397]</t>
  </si>
  <si>
    <t>2. Insert media output device: CD/AUX/USB</t>
  </si>
  <si>
    <t>2. [From HU]\\_x000D_
- OSD guide is displayed promt that it is impossible to enter media.\\_x000D_
- It ignores the automatic switching operation from Siri to media</t>
  </si>
  <si>
    <t>SyQT_FIT_CP_1017</t>
  </si>
  <si>
    <t>[CP]- To verify that OEM navigation is canceled when HU is connected CP to MD has guilding the way on Siri.</t>
  </si>
  <si>
    <t xml:space="preserve">- Test Env. Information\\
+ MD  supports CarPlay( CP)\\
--------------------------------\\
- Pre-Condition\\
+ The HU is ON state\\
+ Guiding the way on MD\\
+ Guiding the way on HU
</t>
  </si>
  <si>
    <t>1. Cancel HU navigation and move to home screen.</t>
  </si>
  <si>
    <t>[ISSUE:14891812]</t>
  </si>
  <si>
    <t>SyQT_FIT_CP_1018</t>
  </si>
  <si>
    <t>[CP]- To verify that CP navigation directions is canceled when:\\
+ HU is connected CP to MD that started directions navigation\\
+ Guiding the way on HU.</t>
  </si>
  <si>
    <t>- Test Env. Information\\
+ MD A supports CarPlay( CP)\\
--------------------------------\\
- Pre-Condition\\
+ The HU is ON state\\
+ Guiding the way on MD\\
+ Started directions on Native navigation.</t>
  </si>
  <si>
    <t>1. Cancel CP navigation directions</t>
  </si>
  <si>
    <t>SyQT_FIT_CP_1019</t>
  </si>
  <si>
    <t>- Test Env. Information\\
+ MD A supports CarPlay( CP)\\
--------------------------------\\
- Pre-Condition\\
+ The HU is ON state\\
+ Started directions navigation on MD\\
+ Guiding the way on HU</t>
  </si>
  <si>
    <t>SyQT_FIT_CP_1020</t>
  </si>
  <si>
    <t>[CP]- To verify that BT's HFP and A2DP profile of MD will be disconnected when starting CP session</t>
  </si>
  <si>
    <t>- Test Env. Information\\
+ MD supports CarPlay( CP)\\
--------------------------------\\
- Pre-Condition\\
+ The HU is ON state\\
+ MD's wifi is turned off
+ HU and MD 's BT is paired( active both A2DP and HFP profile)</t>
  </si>
  <si>
    <t>1. Connect MD to HU via USB to start CP session</t>
  </si>
  <si>
    <t>1._x000D_
- CP session is started: CP screen is displayed_x000D_
-  HU will disconnect BT's HFP and A2DP with MD</t>
  </si>
  <si>
    <t>Expected:
-  Disconnect BT's HFP and A2DP profile of MD -&gt; HU will disconnect BT's HFP and A2DP with MD</t>
  </si>
  <si>
    <t>SyQT_FIT_CP_1021</t>
  </si>
  <si>
    <t>[CP]- To verify that BT's HFP profile of MD will be disconnected and MD's A2DP profile is maintained when starting CP session from another CP device</t>
  </si>
  <si>
    <t>- Test Env. Information\\
+ MD A supports CarPlay( CP)\\
+ MD B supports BT
--------------------------------\\
- Pre-Condition\\
+ The HU is ON state\\
+ HU and MD B's BT is paired( active both A2DP and HFP profile)
+ MD A was connected CP to HU previously</t>
  </si>
  <si>
    <t>1. Connect MD A to HU via USB</t>
  </si>
  <si>
    <t>1._x000D_
- CP session is started for MD A: CP screen is displayed_x000D_
- HU will disconnect BT's HFP and maitain BT's A2DP profile of MD B</t>
  </si>
  <si>
    <t>like comment above</t>
  </si>
  <si>
    <t>SyQT_FIT_CP_1022</t>
  </si>
  <si>
    <t>[CP]- To verify that the system will cancel HU navigation and move to home screen when connecting CP device to HU</t>
  </si>
  <si>
    <t>- Test Env. Information\\
+ MD supports CarPlay( CP)\\
--------------------------------\\
- Pre-Condition\\
+ The HU is ON state\\
+ HU screen is displaying Native navigation in the guiding the way</t>
  </si>
  <si>
    <t>1. Connect MD to HU via USB</t>
  </si>
  <si>
    <t>1._x000D_
Native navigation will be canceled and the home screen is displayed</t>
  </si>
  <si>
    <t>1. Precondition:
Native Navigation should be doing sth (guiding the road)</t>
  </si>
  <si>
    <t>SyQT_FIT_CP_1023</t>
  </si>
  <si>
    <t>[CP]- To verify that the system will cancel CP navigation directions when starting native navigation directions</t>
  </si>
  <si>
    <t>- Test Env. Information\\
+ MD supports CarPlay( CP)\\
--------------------------------\\
- Pre-Condition\\
+ The HU is ON state\\
+ MD is connected CP to HU
+ Directions of CP navigation is started</t>
  </si>
  <si>
    <t>1. Open native navigation and start directions</t>
  </si>
  <si>
    <t>1._x000D_
- Native navigation directions will be started_x000D_
- CP navigation directions will be canceled</t>
  </si>
  <si>
    <t>SyQT_FIT_CP_1024</t>
  </si>
  <si>
    <t>[CP]- To verify that the system will cancel native navigation directions when starting CP navigation directions</t>
  </si>
  <si>
    <t>- Test Env. Information\\
+ MD supports CarPlay( CP)\\
--------------------------------\\
- Pre-Condition\\
+ The HU is ON state\\
+ MD is connected CP to HU
+ Directions of Native navigation is started</t>
  </si>
  <si>
    <t>1. Open CP navigation and start directions</t>
  </si>
  <si>
    <t>1._x000D_
- Native navigation directions will be canceled_x000D_
- CP navigation will be started</t>
  </si>
  <si>
    <t>sunhye12.jung</t>
  </si>
  <si>
    <t>No. Created TC peer reviewed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</si>
</sst>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u/>
      <sz val="11"/>
      <color rgb="FF0000FF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12"/>
      <name val="Calibri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FFFFEE"/>
      </patternFill>
    </fill>
    <fill>
      <patternFill patternType="solid">
        <fgColor rgb="FFEE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1" fillId="0" borderId="0" xfId="1"/>
    <xf numFmtId="0" fontId="4" fillId="0" borderId="0" xfId="1" applyFont="1" applyAlignment="1">
      <alignment vertical="top"/>
    </xf>
    <xf numFmtId="0" fontId="1" fillId="0" borderId="0" xfId="1" applyAlignment="1">
      <alignment indent="1"/>
    </xf>
    <xf numFmtId="0" fontId="1" fillId="0" borderId="0" xfId="1" applyAlignment="1">
      <alignment indent="2"/>
    </xf>
    <xf numFmtId="0" fontId="0" fillId="0" borderId="0" xfId="1" applyFont="1"/>
    <xf numFmtId="0" fontId="1" fillId="0" borderId="0" xfId="1" applyAlignment="1">
      <alignment indent="3"/>
    </xf>
    <xf numFmtId="0" fontId="5" fillId="3" borderId="0" xfId="1" applyFont="1" applyFill="1" applyAlignment="1">
      <alignment vertical="top" wrapText="1"/>
    </xf>
    <xf numFmtId="0" fontId="1" fillId="4" borderId="0" xfId="1" applyFill="1"/>
    <xf numFmtId="0" fontId="1" fillId="5" borderId="0" xfId="1" applyFill="1"/>
    <xf numFmtId="0" fontId="7" fillId="6" borderId="0" xfId="0" applyFont="1" applyFill="1" applyBorder="1" applyAlignment="1">
      <alignment wrapText="1"/>
    </xf>
    <xf numFmtId="0" fontId="8" fillId="7" borderId="0" xfId="2" applyFont="1" applyFill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 wrapText="1"/>
    </xf>
    <xf numFmtId="0" fontId="1" fillId="0" borderId="0" xfId="1" applyAlignment="1">
      <alignment wrapText="1"/>
    </xf>
    <xf numFmtId="0" fontId="2" fillId="2" borderId="0" xfId="0" applyFont="1" applyFill="1"/>
    <xf numFmtId="0" fontId="11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3" applyNumberFormat="1" applyFont="1" applyBorder="1"/>
    <xf numFmtId="9" fontId="0" fillId="0" borderId="1" xfId="3" applyFont="1" applyBorder="1"/>
    <xf numFmtId="0" fontId="0" fillId="0" borderId="0" xfId="3" applyNumberFormat="1" applyFont="1"/>
    <xf numFmtId="9" fontId="0" fillId="0" borderId="0" xfId="3" applyFont="1"/>
    <xf numFmtId="0" fontId="11" fillId="0" borderId="0" xfId="0" applyFont="1"/>
    <xf numFmtId="0" fontId="0" fillId="0" borderId="0" xfId="0" pivotButton="1"/>
    <xf numFmtId="0" fontId="3" fillId="2" borderId="0" xfId="0" applyFont="1" applyFill="1"/>
    <xf numFmtId="0" fontId="12" fillId="0" borderId="0" xfId="0" applyFont="1" applyAlignment="1">
      <alignment vertical="top"/>
    </xf>
    <xf numFmtId="0" fontId="0" fillId="0" borderId="0" xfId="0" applyAlignment="1">
      <alignment indent="1"/>
    </xf>
    <xf numFmtId="0" fontId="0" fillId="0" borderId="0" xfId="0" applyAlignment="1">
      <alignment indent="2"/>
    </xf>
    <xf numFmtId="0" fontId="13" fillId="3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0" fillId="8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-Working\FDP\KPI\Oct\Projection(AA,CP,ML)\Peer%20review%20TC%20rate-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7"/>
      <sheetName val="Peer. Reviewed AACP"/>
      <sheetName val="Sheet1"/>
      <sheetName val="HKMC-CRS-TC_AA"/>
      <sheetName val="HKMC-CRS-TC_CP"/>
      <sheetName val="GMVCU-CRS-TC_AA"/>
      <sheetName val="ChoiceValues"/>
    </sheetNames>
    <definedNames>
      <definedName name="Y1Pê" sheetId="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nhna.nguyen" refreshedDate="44140.69311388889" createdVersion="5" refreshedVersion="5" minRefreshableVersion="3" recordCount="1134">
  <cacheSource type="worksheet">
    <worksheetSource ref="A1:J1048576" sheet="TC-file"/>
  </cacheSource>
  <cacheFields count="10">
    <cacheField name="ID" numFmtId="0">
      <sharedItems containsBlank="1" containsMixedTypes="1" containsNumber="1" containsInteger="1" minValue="0" maxValue="17964480"/>
    </cacheField>
    <cacheField name="Name" numFmtId="0">
      <sharedItems containsBlank="1" containsMixedTypes="1" containsNumber="1" containsInteger="1" minValue="0" maxValue="0"/>
    </cacheField>
    <cacheField name="Reviewer (DCV)" numFmtId="0">
      <sharedItems containsBlank="1" containsMixedTypes="1" containsNumber="1" containsInteger="1" minValue="0" maxValue="0" count="5">
        <n v="0"/>
        <s v="hien.tran"/>
        <s v="khanh.ha"/>
        <s v="Reviewer (DCV)"/>
        <m/>
      </sharedItems>
    </cacheField>
    <cacheField name="Created by" numFmtId="0">
      <sharedItems containsBlank="1" containsMixedTypes="1" containsNumber="1" containsInteger="1" minValue="0" maxValue="0" count="7">
        <s v="khanh.ha"/>
        <s v="thanhna.nguyen"/>
        <s v="hien.tran"/>
        <n v="0"/>
        <s v="Created by"/>
        <s v="sunhye12.jung"/>
        <m/>
      </sharedItems>
    </cacheField>
    <cacheField name="Score" numFmtId="0">
      <sharedItems containsBlank="1" containsMixedTypes="1" containsNumber="1" containsInteger="1" minValue="0" maxValue="90"/>
    </cacheField>
    <cacheField name="Peer reviewed" numFmtId="0">
      <sharedItems containsBlank="1" count="4">
        <s v="No"/>
        <s v="Yes"/>
        <s v="Peer reviewed"/>
        <m/>
      </sharedItems>
    </cacheField>
    <cacheField name="Comment type" numFmtId="0">
      <sharedItems containsBlank="1" containsMixedTypes="1" containsNumber="1" containsInteger="1" minValue="0" maxValue="0" count="9">
        <n v="0"/>
        <s v="4 - Suggestion"/>
        <s v="3 - GlobalComment"/>
        <s v="7 - Test environment"/>
        <s v="1 - Error"/>
        <s v="2 - InvestigationIssue"/>
        <s v="5 - SpecChange"/>
        <s v="Comment type"/>
        <m/>
      </sharedItems>
    </cacheField>
    <cacheField name="Sampling reivewed" numFmtId="0">
      <sharedItems containsBlank="1" count="4">
        <s v="No"/>
        <s v="Yes"/>
        <s v="Sampling reivewed"/>
        <m/>
      </sharedItems>
    </cacheField>
    <cacheField name="Sampling reviewer" numFmtId="0">
      <sharedItems containsBlank="1" containsMixedTypes="1" containsNumber="1" containsInteger="1" minValue="0" maxValue="0"/>
    </cacheField>
    <cacheField name="Sampling comment type" numFmtId="0">
      <sharedItems containsBlank="1" containsMixedTypes="1" containsNumber="1" containsInteger="1" minValue="0" maxValue="0" count="5">
        <n v="0"/>
        <s v="Suggestion"/>
        <s v="Error"/>
        <s v="Sampling comment typ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4">
  <r>
    <n v="17035993"/>
    <s v="FDT Test Cases"/>
    <x v="0"/>
    <x v="0"/>
    <m/>
    <x v="0"/>
    <x v="0"/>
    <x v="0"/>
    <n v="0"/>
    <x v="0"/>
  </r>
  <r>
    <n v="17937980"/>
    <s v="Android Auto FDT TC"/>
    <x v="0"/>
    <x v="1"/>
    <m/>
    <x v="0"/>
    <x v="0"/>
    <x v="0"/>
    <n v="0"/>
    <x v="0"/>
  </r>
  <r>
    <n v="17036558"/>
    <s v="1st SyRS TestCases"/>
    <x v="0"/>
    <x v="0"/>
    <m/>
    <x v="0"/>
    <x v="0"/>
    <x v="0"/>
    <n v="0"/>
    <x v="0"/>
  </r>
  <r>
    <n v="17283151"/>
    <s v="SyQT_FIT_H_AA_Audio_Audiomixing_1006"/>
    <x v="0"/>
    <x v="2"/>
    <m/>
    <x v="0"/>
    <x v="0"/>
    <x v="1"/>
    <s v="thanhna.nguyen"/>
    <x v="0"/>
  </r>
  <r>
    <n v="17284293"/>
    <s v="SyQT_FIT_H_AA_StopProjectionbyUnplug_1001"/>
    <x v="1"/>
    <x v="0"/>
    <m/>
    <x v="1"/>
    <x v="1"/>
    <x v="1"/>
    <s v="thanhna.nguyen"/>
    <x v="1"/>
  </r>
  <r>
    <n v="17284298"/>
    <s v="SyQT_FIT_H_AA_NonsupportCharacter_1001"/>
    <x v="0"/>
    <x v="0"/>
    <m/>
    <x v="0"/>
    <x v="0"/>
    <x v="1"/>
    <s v="thanhna.nguyen"/>
    <x v="1"/>
  </r>
  <r>
    <n v="17284300"/>
    <s v="SyQT_FIT_H_AA_ResumebyIcon_1002"/>
    <x v="1"/>
    <x v="0"/>
    <m/>
    <x v="1"/>
    <x v="0"/>
    <x v="1"/>
    <s v="thanhna.nguyen"/>
    <x v="0"/>
  </r>
  <r>
    <n v="17292774"/>
    <s v="SyQT_FIT_H_AA_DeleteOldest_1001"/>
    <x v="0"/>
    <x v="0"/>
    <m/>
    <x v="0"/>
    <x v="0"/>
    <x v="0"/>
    <n v="0"/>
    <x v="0"/>
  </r>
  <r>
    <n v="17293771"/>
    <s v="SyQT_FIT_H_AA_AutoConnectMCH_1003"/>
    <x v="1"/>
    <x v="0"/>
    <m/>
    <x v="1"/>
    <x v="1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97209"/>
    <s v="SyQT_FIT_H_AA_ChangeStatusMCH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97210"/>
    <s v="SyQT_FIT_H_AA_ChangeStatusWifi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32375"/>
    <s v="SyQT_FIT_H_AA_AutoConnectWifi_1001"/>
    <x v="1"/>
    <x v="0"/>
    <m/>
    <x v="1"/>
    <x v="0"/>
    <x v="0"/>
    <n v="0"/>
    <x v="0"/>
  </r>
  <r>
    <n v="17631329"/>
    <s v="SyQT_FIT_H_AA_ConnectionErrorInform_1001"/>
    <x v="1"/>
    <x v="0"/>
    <m/>
    <x v="1"/>
    <x v="0"/>
    <x v="0"/>
    <n v="0"/>
    <x v="0"/>
  </r>
  <r>
    <n v="17630026"/>
    <s v="SyQT_FIT_H_AA_DisconnectedBT_1001"/>
    <x v="1"/>
    <x v="0"/>
    <m/>
    <x v="1"/>
    <x v="1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30027"/>
    <s v="SyQT_FIT_H_AA_DisconnectedBT_1002"/>
    <x v="0"/>
    <x v="0"/>
    <m/>
    <x v="0"/>
    <x v="0"/>
    <x v="0"/>
    <n v="0"/>
    <x v="0"/>
  </r>
  <r>
    <n v="17609848"/>
    <s v="SyQT_FIT_H_AA_SwitchfromDMWireless_1003"/>
    <x v="0"/>
    <x v="0"/>
    <m/>
    <x v="0"/>
    <x v="0"/>
    <x v="0"/>
    <n v="0"/>
    <x v="0"/>
  </r>
  <r>
    <n v="17609849"/>
    <s v="SyQT_FIT_H_AA_SwitchfromDMWireless_1004"/>
    <x v="1"/>
    <x v="0"/>
    <m/>
    <x v="1"/>
    <x v="0"/>
    <x v="0"/>
    <n v="0"/>
    <x v="0"/>
  </r>
  <r>
    <n v="17577823"/>
    <s v="SyQT_FIT_H_AA_A2DP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17577824"/>
    <s v="SyQT_FIT_H_AA_A2DP_1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17284324"/>
    <s v="SyQT_FIT_H_AA_MulMDdisconn_1003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5"/>
    <s v="SyQT_FIT_H_AA_MulMDdisconn_1004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7"/>
    <s v="SyQT_FIT_H_AA_MulMDdisconn_1006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66153"/>
    <s v="SyQT_FIT_H_AA_StoreUserSelection_1001"/>
    <x v="1"/>
    <x v="0"/>
    <m/>
    <x v="1"/>
    <x v="0"/>
    <x v="1"/>
    <s v="thanhna.nguyen"/>
    <x v="0"/>
  </r>
  <r>
    <n v="17566154"/>
    <s v="SyQT_FIT_H_AA_StoreUserSelection_1002"/>
    <x v="1"/>
    <x v="0"/>
    <m/>
    <x v="1"/>
    <x v="0"/>
    <x v="1"/>
    <s v="thanhna.nguyen"/>
    <x v="0"/>
  </r>
  <r>
    <n v="17631774"/>
    <s v="SyQT_FIT_H_AA_StartFromDeviceListWireless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41209"/>
    <s v="SyQT_FIT_H_AA_DetectBT_1001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541214"/>
    <s v="SyQT_FIT_H_AA_DetectBT_1003"/>
    <x v="1"/>
    <x v="0"/>
    <m/>
    <x v="1"/>
    <x v="0"/>
    <x v="1"/>
    <s v="thanhna.nguyen"/>
    <x v="0"/>
  </r>
  <r>
    <n v="17541215"/>
    <s v="SyQT_FIT_H_AA_DetectBT_1004"/>
    <x v="1"/>
    <x v="0"/>
    <m/>
    <x v="1"/>
    <x v="0"/>
    <x v="1"/>
    <s v="thanhna.nguyen"/>
    <x v="0"/>
  </r>
  <r>
    <n v="17541216"/>
    <s v="SyQT_FIT_H_AA_DetectBT_1005"/>
    <x v="1"/>
    <x v="0"/>
    <m/>
    <x v="1"/>
    <x v="0"/>
    <x v="1"/>
    <s v="thanhna.nguyen"/>
    <x v="0"/>
  </r>
  <r>
    <n v="17541217"/>
    <s v="SyQT_FIT_H_AA_DetectBT_1006"/>
    <x v="1"/>
    <x v="0"/>
    <m/>
    <x v="1"/>
    <x v="0"/>
    <x v="1"/>
    <s v="thanhna.nguyen"/>
    <x v="0"/>
  </r>
  <r>
    <n v="17284261"/>
    <s v="SyQT_FIT_H_AA_DetectBT_10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63"/>
    <s v="SyQT_FIT_H_AA_Deletnotipopup_1001"/>
    <x v="0"/>
    <x v="0"/>
    <m/>
    <x v="0"/>
    <x v="0"/>
    <x v="0"/>
    <n v="0"/>
    <x v="0"/>
  </r>
  <r>
    <n v="17284268"/>
    <s v="SyQT_FIT_H_AA_AutoConnectMCH_10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70"/>
    <s v="SyQT_FIT_H_AA_ChangeSPCXMCH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272"/>
    <s v="SyQT_FIT_H_AA_startFirstTime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84373"/>
    <s v="SyQT_FIT_H_AA_BTpair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90784"/>
    <s v="SyQT_FIT_H_AA_Resolution_1001"/>
    <x v="1"/>
    <x v="0"/>
    <m/>
    <x v="1"/>
    <x v="3"/>
    <x v="0"/>
    <n v="0"/>
    <x v="0"/>
  </r>
  <r>
    <n v="0"/>
    <n v="0"/>
    <x v="0"/>
    <x v="3"/>
    <m/>
    <x v="0"/>
    <x v="0"/>
    <x v="0"/>
    <n v="0"/>
    <x v="0"/>
  </r>
  <r>
    <n v="17292568"/>
    <s v="SyQT_FIT_H_AA_DetectUSB_1001"/>
    <x v="1"/>
    <x v="0"/>
    <m/>
    <x v="1"/>
    <x v="0"/>
    <x v="0"/>
    <n v="0"/>
    <x v="0"/>
  </r>
  <r>
    <n v="17292570"/>
    <s v="SyQT_FIT_H_AA_DetectUSB_1002"/>
    <x v="1"/>
    <x v="0"/>
    <m/>
    <x v="1"/>
    <x v="2"/>
    <x v="0"/>
    <n v="0"/>
    <x v="0"/>
  </r>
  <r>
    <n v="17292994"/>
    <s v="SyQT_FIT_H_AA_LaunchpopupUSB_1001"/>
    <x v="1"/>
    <x v="0"/>
    <m/>
    <x v="1"/>
    <x v="0"/>
    <x v="0"/>
    <n v="0"/>
    <x v="0"/>
  </r>
  <r>
    <n v="17469181"/>
    <s v="SyQT_FIT_H_AA_Unplug_1001"/>
    <x v="1"/>
    <x v="0"/>
    <m/>
    <x v="1"/>
    <x v="0"/>
    <x v="0"/>
    <n v="0"/>
    <x v="0"/>
  </r>
  <r>
    <n v="17469182"/>
    <s v="SyQT_FIT_H_AA_Unplug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469183"/>
    <s v="SyQT_FIT_H_AA_LaunchpopupMCH_1002"/>
    <x v="1"/>
    <x v="0"/>
    <m/>
    <x v="1"/>
    <x v="1"/>
    <x v="0"/>
    <n v="0"/>
    <x v="0"/>
  </r>
  <r>
    <n v="17469184"/>
    <s v="SyQT_FIT_H_AA_LaunchpopupMCH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469188"/>
    <s v="SyQT_FIT_H_AA_StartNativeHUUSB_1002"/>
    <x v="1"/>
    <x v="0"/>
    <m/>
    <x v="1"/>
    <x v="0"/>
    <x v="0"/>
    <n v="0"/>
    <x v="0"/>
  </r>
  <r>
    <n v="17469190"/>
    <s v="SyQT_FIT_H_AA_UnplugUSB_1002"/>
    <x v="1"/>
    <x v="0"/>
    <m/>
    <x v="1"/>
    <x v="0"/>
    <x v="0"/>
    <n v="0"/>
    <x v="0"/>
  </r>
  <r>
    <n v="17485707"/>
    <s v="SyQT_FIT_H_AA_StopBGwireless_1006"/>
    <x v="0"/>
    <x v="0"/>
    <m/>
    <x v="0"/>
    <x v="0"/>
    <x v="0"/>
    <n v="0"/>
    <x v="0"/>
  </r>
  <r>
    <n v="17485709"/>
    <s v="SyQT_FIT_H_AA_StopBGwireless_1008"/>
    <x v="0"/>
    <x v="0"/>
    <m/>
    <x v="0"/>
    <x v="0"/>
    <x v="0"/>
    <n v="0"/>
    <x v="0"/>
  </r>
  <r>
    <n v="17485921"/>
    <s v="SyQT_FIT_H_AA_LaunchpopupWifi_1001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485922"/>
    <s v="SyQT_FIT_H_AA_LaunchpopupWifi_1002"/>
    <x v="1"/>
    <x v="0"/>
    <m/>
    <x v="1"/>
    <x v="0"/>
    <x v="0"/>
    <n v="0"/>
    <x v="0"/>
  </r>
  <r>
    <n v="17485923"/>
    <s v="SyQT_FIT_H_AA_LaunchpopupWifi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485924"/>
    <s v="SyQT_FIT_H_AA_LaunchpopupWifi_1004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487754"/>
    <s v="SyQT_FIT_H_AA_DetectUSB_1003"/>
    <x v="1"/>
    <x v="0"/>
    <m/>
    <x v="1"/>
    <x v="0"/>
    <x v="0"/>
    <n v="0"/>
    <x v="0"/>
  </r>
  <r>
    <n v="17487755"/>
    <s v="SyQT_FIT_H_AA_DetectUSB_1004"/>
    <x v="1"/>
    <x v="0"/>
    <m/>
    <x v="1"/>
    <x v="0"/>
    <x v="0"/>
    <n v="0"/>
    <x v="0"/>
  </r>
  <r>
    <n v="17487756"/>
    <s v="SyQT_FIT_H_AA_DetectUSB_1005"/>
    <x v="1"/>
    <x v="0"/>
    <m/>
    <x v="1"/>
    <x v="0"/>
    <x v="0"/>
    <n v="0"/>
    <x v="0"/>
  </r>
  <r>
    <n v="17487757"/>
    <s v="SyQT_FIT_H_AA_DetectUSB_1006"/>
    <x v="1"/>
    <x v="0"/>
    <m/>
    <x v="1"/>
    <x v="0"/>
    <x v="0"/>
    <n v="0"/>
    <x v="0"/>
  </r>
  <r>
    <n v="17284274"/>
    <s v="SyQT_FIT_H_AA_notstartwhenOFForlimited_1002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276"/>
    <s v="SyQT_FIT_H_AA_notstartwhenOFForlimited_1004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278"/>
    <s v="SyQT_FIT_H_AA_notstartwhenOFForlimited_1006"/>
    <x v="0"/>
    <x v="0"/>
    <m/>
    <x v="0"/>
    <x v="0"/>
    <x v="0"/>
    <n v="0"/>
    <x v="0"/>
  </r>
  <r>
    <n v="17284280"/>
    <s v="SyQT_FIT_H_AA_notstartwhenOFForlimited_1008"/>
    <x v="0"/>
    <x v="0"/>
    <m/>
    <x v="0"/>
    <x v="0"/>
    <x v="0"/>
    <n v="0"/>
    <x v="0"/>
  </r>
  <r>
    <n v="17284282"/>
    <s v="SyQT_FIT_H_CP_notstartwhenOFForlimited_1010"/>
    <x v="0"/>
    <x v="0"/>
    <m/>
    <x v="0"/>
    <x v="0"/>
    <x v="1"/>
    <s v="thanhna.nguyen"/>
    <x v="1"/>
  </r>
  <r>
    <n v="17284284"/>
    <s v="SyQT_FIT_H_AA_notstartwhenOFForlimited_1012"/>
    <x v="0"/>
    <x v="0"/>
    <m/>
    <x v="0"/>
    <x v="0"/>
    <x v="0"/>
    <n v="0"/>
    <x v="0"/>
  </r>
  <r>
    <n v="17284285"/>
    <s v="SyQT_FIT_H_AA_firstconn2MD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286"/>
    <s v="SyQT_FIT_H_AA_firstconn2MD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87"/>
    <s v="SyQT_FIT_H_AA_firstconn2MD_006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89"/>
    <s v="SyQT_FIT_H_AA_Reconn2MDHFP_1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91"/>
    <s v="SyQT_FIT_H_AA_Reconn2MDHFP_1004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95"/>
    <s v="SyQT_FIT_H_AA_StartNativeHUUSB_1001"/>
    <x v="1"/>
    <x v="0"/>
    <m/>
    <x v="1"/>
    <x v="0"/>
    <x v="0"/>
    <n v="0"/>
    <x v="0"/>
  </r>
  <r>
    <n v="17284303"/>
    <s v="SyQT_FIT_H_AA_UnplugUSB_1001"/>
    <x v="1"/>
    <x v="0"/>
    <m/>
    <x v="1"/>
    <x v="0"/>
    <x v="0"/>
    <n v="0"/>
    <x v="0"/>
  </r>
  <r>
    <n v="17284313"/>
    <s v="SyQT_FIT_H_AA_ChargeModeSameMD_064"/>
    <x v="1"/>
    <x v="0"/>
    <m/>
    <x v="1"/>
    <x v="2"/>
    <x v="1"/>
    <s v="thanhna.nguyen"/>
    <x v="0"/>
  </r>
  <r>
    <n v="17284315"/>
    <s v="SyQT_FIT_H_CP_secondconnnopopup_072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284317"/>
    <s v="SyQT_FIT_H_CP_secondconnnopopup_139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284319"/>
    <s v="SyQT_FIT_H_AA_secondconnnopopup_067"/>
    <x v="1"/>
    <x v="0"/>
    <m/>
    <x v="1"/>
    <x v="2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0"/>
    <s v="SyQT_FIT_H_CP_secondconnnopopup_138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284331"/>
    <s v="SyQT_FIT_H_AA_AutoConnectWireless_1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12798"/>
    <s v="SyQT_FIT_H_AA_StopwirelessOOR_1001"/>
    <x v="1"/>
    <x v="0"/>
    <m/>
    <x v="1"/>
    <x v="0"/>
    <x v="0"/>
    <n v="0"/>
    <x v="0"/>
  </r>
  <r>
    <n v="17284333"/>
    <s v="SyQT_FIT_H_AA_Stopwireless_1003"/>
    <x v="1"/>
    <x v="0"/>
    <m/>
    <x v="1"/>
    <x v="0"/>
    <x v="0"/>
    <n v="0"/>
    <x v="0"/>
  </r>
  <r>
    <n v="17284335"/>
    <s v="SyQT_FIT_H_AA_StopBGwireless_1002"/>
    <x v="1"/>
    <x v="0"/>
    <m/>
    <x v="1"/>
    <x v="0"/>
    <x v="0"/>
    <n v="0"/>
    <x v="0"/>
  </r>
  <r>
    <n v="17284337"/>
    <s v="SyQT_FIT_H_AA_StopBGwireless_1004"/>
    <x v="1"/>
    <x v="0"/>
    <m/>
    <x v="1"/>
    <x v="0"/>
    <x v="0"/>
    <n v="0"/>
    <x v="0"/>
  </r>
  <r>
    <n v="17284339"/>
    <s v="SyQT_FIT_H_AA_StartNativeHUWireless_1002"/>
    <x v="1"/>
    <x v="0"/>
    <m/>
    <x v="1"/>
    <x v="0"/>
    <x v="0"/>
    <n v="0"/>
    <x v="0"/>
  </r>
  <r>
    <n v="17284341"/>
    <s v="SyQT_FIT_H_AA_StartNativeHUWireless_1004"/>
    <x v="1"/>
    <x v="0"/>
    <m/>
    <x v="1"/>
    <x v="0"/>
    <x v="0"/>
    <n v="0"/>
    <x v="0"/>
  </r>
  <r>
    <n v="17284343"/>
    <s v="SyQT_FIT_H_AA_ResumebyIconWifi_1002"/>
    <x v="1"/>
    <x v="0"/>
    <m/>
    <x v="1"/>
    <x v="0"/>
    <x v="0"/>
    <n v="0"/>
    <x v="0"/>
  </r>
  <r>
    <n v="17284346"/>
    <s v="SyQT_FIT_H_AA_StopBGwirelessOffSPCX_1001"/>
    <x v="0"/>
    <x v="0"/>
    <m/>
    <x v="0"/>
    <x v="0"/>
    <x v="0"/>
    <n v="0"/>
    <x v="0"/>
  </r>
  <r>
    <n v="17284348"/>
    <s v="SyQT_FIT_H_AA_SwitchfromDMconnectviaMCH_1002"/>
    <x v="1"/>
    <x v="0"/>
    <m/>
    <x v="1"/>
    <x v="0"/>
    <x v="0"/>
    <n v="0"/>
    <x v="0"/>
  </r>
  <r>
    <n v="17284349"/>
    <s v="SyQT_FIT_H_AA_SwitchfromDM_1003"/>
    <x v="1"/>
    <x v="0"/>
    <m/>
    <x v="1"/>
    <x v="0"/>
    <x v="0"/>
    <n v="0"/>
    <x v="0"/>
  </r>
  <r>
    <n v="17284352"/>
    <s v="SyQT_FIT_H_AA_StopBGwirelessOffSPCX_1001"/>
    <x v="1"/>
    <x v="0"/>
    <m/>
    <x v="1"/>
    <x v="0"/>
    <x v="0"/>
    <n v="0"/>
    <x v="0"/>
  </r>
  <r>
    <n v="17284354"/>
    <s v="SyQT_FIT_H_AA_Factoryreset_1001"/>
    <x v="1"/>
    <x v="0"/>
    <m/>
    <x v="1"/>
    <x v="0"/>
    <x v="0"/>
    <n v="0"/>
    <x v="0"/>
  </r>
  <r>
    <n v="17284356"/>
    <s v="SyQT_FIT_H_AA_ModidyMode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1"/>
    <s v="SyQT_FIT_H_AA_Multitouch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2"/>
    <s v="SyQT_FIT_H_AA_ChangeiPodMode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63"/>
    <s v="SyQT_FIT_H_AA_DisconnHFPcall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67"/>
    <s v="SyQT_FIT_H_AA_SwitchStartfromDM_1003"/>
    <x v="1"/>
    <x v="0"/>
    <m/>
    <x v="1"/>
    <x v="4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8"/>
    <s v="SyQT_FIT_H_AA_SwitchStartfromDM_1004"/>
    <x v="1"/>
    <x v="0"/>
    <m/>
    <x v="1"/>
    <x v="4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71"/>
    <s v="SyQT_FIT_H_AA_OnOffSPCX_1003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036540"/>
    <s v="SyQT_FIT_AA_ConnWiFiBT_FirstTime_095"/>
    <x v="1"/>
    <x v="0"/>
    <m/>
    <x v="1"/>
    <x v="5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6542"/>
    <s v="SyQT_FIT_AA_ConnWiFiBT_StartHUByIcon_115"/>
    <x v="1"/>
    <x v="0"/>
    <m/>
    <x v="1"/>
    <x v="0"/>
    <x v="0"/>
    <n v="0"/>
    <x v="0"/>
  </r>
  <r>
    <n v="17036544"/>
    <s v="SyQT_FIT_AA_ConnWiFiBT_StartHPApp_108"/>
    <x v="1"/>
    <x v="0"/>
    <m/>
    <x v="1"/>
    <x v="0"/>
    <x v="0"/>
    <n v="0"/>
    <x v="0"/>
  </r>
  <r>
    <n v="17036547"/>
    <s v="SyQT_FIT_AA_ConnWiFiBT_Stop_123"/>
    <x v="1"/>
    <x v="0"/>
    <m/>
    <x v="1"/>
    <x v="0"/>
    <x v="0"/>
    <n v="0"/>
    <x v="0"/>
  </r>
  <r>
    <n v="17039754"/>
    <s v="SyQT_FIT_AA_ConnUSB_ResumeByIcon_015"/>
    <x v="1"/>
    <x v="0"/>
    <m/>
    <x v="1"/>
    <x v="0"/>
    <x v="0"/>
    <n v="0"/>
    <x v="0"/>
  </r>
  <r>
    <n v="17039757"/>
    <s v="SyQT_FIT_AA_ConnUSB_Stop_011"/>
    <x v="1"/>
    <x v="0"/>
    <m/>
    <x v="1"/>
    <x v="0"/>
    <x v="0"/>
    <n v="0"/>
    <x v="0"/>
  </r>
  <r>
    <n v="17039759"/>
    <s v="SyQT_FIT_AA_ConnWiFiBT_ResumeByIcon_119"/>
    <x v="1"/>
    <x v="0"/>
    <m/>
    <x v="1"/>
    <x v="0"/>
    <x v="0"/>
    <n v="0"/>
    <x v="0"/>
  </r>
  <r>
    <n v="17039763"/>
    <s v="SyQT_FIT_AA_Notification_Incomingcall_019_01"/>
    <x v="1"/>
    <x v="0"/>
    <m/>
    <x v="1"/>
    <x v="0"/>
    <x v="1"/>
    <s v="thanhna.nguyen"/>
    <x v="0"/>
  </r>
  <r>
    <n v="17039765"/>
    <s v="SyQT_FIT_AA_Notification_ReceiptSMS_019_02"/>
    <x v="1"/>
    <x v="0"/>
    <m/>
    <x v="1"/>
    <x v="0"/>
    <x v="1"/>
    <s v="thanhna.nguyen"/>
    <x v="0"/>
  </r>
  <r>
    <n v="17039767"/>
    <s v="SyQT_FIT_AA_Notification_ReceiptSNS_019_03"/>
    <x v="1"/>
    <x v="0"/>
    <m/>
    <x v="1"/>
    <x v="0"/>
    <x v="1"/>
    <s v="thanhna.nguyen"/>
    <x v="0"/>
  </r>
  <r>
    <n v="17050335"/>
    <s v="SyQT_FIT_AA_SupportVR_Start_1002"/>
    <x v="1"/>
    <x v="0"/>
    <m/>
    <x v="1"/>
    <x v="0"/>
    <x v="0"/>
    <n v="0"/>
    <x v="0"/>
  </r>
  <r>
    <n v="17069015"/>
    <s v="SyQT_FIT_AA_SupportVR_StartNativeVR_1005"/>
    <x v="1"/>
    <x v="0"/>
    <m/>
    <x v="1"/>
    <x v="0"/>
    <x v="0"/>
    <n v="0"/>
    <x v="0"/>
  </r>
  <r>
    <n v="17039917"/>
    <s v="SyQT_FIT_AA_SupportVR_Start_1003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44"/>
    <s v="SyQT_FIT_AIVI2_CP_ConnUSB_144"/>
    <x v="1"/>
    <x v="0"/>
    <m/>
    <x v="1"/>
    <x v="0"/>
    <x v="1"/>
    <s v="thanhna.nguyen"/>
    <x v="1"/>
  </r>
  <r>
    <n v="17039746"/>
    <s v="SyQT_FIT_AIVI_AA_ConnUSB_003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039752"/>
    <s v="SyQT_FIT_AIVI_AA_ConnUSB_012"/>
    <x v="1"/>
    <x v="0"/>
    <m/>
    <x v="1"/>
    <x v="0"/>
    <x v="0"/>
    <n v="0"/>
    <x v="0"/>
  </r>
  <r>
    <n v="17051249"/>
    <s v="SyQT_FIT_AIVI_AA_ConnUSB_106"/>
    <x v="1"/>
    <x v="0"/>
    <m/>
    <x v="1"/>
    <x v="0"/>
    <x v="0"/>
    <n v="0"/>
    <x v="0"/>
  </r>
  <r>
    <n v="17039697"/>
    <s v="SyQT_FIT_AA_Media_ListentomusicbyVR_121"/>
    <x v="2"/>
    <x v="2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039700"/>
    <s v="SyQT_FIT_AA_SMS_SendSMSbyvoice_100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01"/>
    <s v="SyQT_FIT_AA_SMS_SendSMSbyvoice_100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03"/>
    <s v="SyQT_FIT_AA_SMS_DisplaySMS_027"/>
    <x v="2"/>
    <x v="2"/>
    <m/>
    <x v="1"/>
    <x v="2"/>
    <x v="1"/>
    <s v="thanhna.nguyen"/>
    <x v="0"/>
  </r>
  <r>
    <n v="17039706"/>
    <s v="SyQT_FIT_AA_Phonecall_Displayoutgoingandincomingcall_1003"/>
    <x v="2"/>
    <x v="2"/>
    <m/>
    <x v="1"/>
    <x v="0"/>
    <x v="1"/>
    <s v="thanhna.nguyen"/>
    <x v="1"/>
  </r>
  <r>
    <n v="17039707"/>
    <s v="SyQT_FIT_AA_Phonecall_Displayoutgoingandincomingcall_1004"/>
    <x v="2"/>
    <x v="2"/>
    <m/>
    <x v="1"/>
    <x v="0"/>
    <x v="1"/>
    <s v="thanhna.nguyen"/>
    <x v="1"/>
  </r>
  <r>
    <n v="17039732"/>
    <s v="SyQT_FIT_AA_Phonecall_Displayoutgoingandincomingcall_1025"/>
    <x v="2"/>
    <x v="2"/>
    <m/>
    <x v="1"/>
    <x v="0"/>
    <x v="1"/>
    <s v="thanhna.nguyen"/>
    <x v="1"/>
  </r>
  <r>
    <n v="17039733"/>
    <s v="SyQT_FIT_AA_Phonecall_Displayoutgoingandincomingcall_1026"/>
    <x v="2"/>
    <x v="2"/>
    <m/>
    <x v="1"/>
    <x v="0"/>
    <x v="1"/>
    <s v="thanhna.nguyen"/>
    <x v="1"/>
  </r>
  <r>
    <n v="17039709"/>
    <s v="SyQT_FIT_AA_Phonecall_Contact_146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1"/>
    <s v="SyQT_FIT_AA_Phonecall_CallHistory_145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4"/>
    <s v="SyQT_FIT_AA_Phonecall_Receiveacall_1007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5"/>
    <s v="SyQT_FIT_AA_Phonecall_Receiveacall_1008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039718"/>
    <s v="SyQT_FIT_AA_Phonecall_Makeacallbytouch_101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19"/>
    <s v="SyQT_FIT_AA_Phonecall_Makeacallbytouch_101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21"/>
    <s v="SyQT_FIT_AA_Phonecall_MakeacallbyVoice_13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25"/>
    <s v="SyQT_FIT_AA_Phonecall_EndCall_1010"/>
    <x v="2"/>
    <x v="2"/>
    <m/>
    <x v="1"/>
    <x v="0"/>
    <x v="1"/>
    <s v="thanhna.nguyen"/>
    <x v="1"/>
  </r>
  <r>
    <n v="17165753"/>
    <s v="SyQT_FIT_AA_Phonecall_EndCall_1011"/>
    <x v="2"/>
    <x v="2"/>
    <m/>
    <x v="1"/>
    <x v="0"/>
    <x v="1"/>
    <s v="thanhna.nguyen"/>
    <x v="1"/>
  </r>
  <r>
    <n v="17165754"/>
    <s v="SyQT_FIT_AA_Phonecall_EndCall_1012"/>
    <x v="2"/>
    <x v="2"/>
    <m/>
    <x v="1"/>
    <x v="0"/>
    <x v="1"/>
    <s v="thanhna.nguyen"/>
    <x v="1"/>
  </r>
  <r>
    <n v="17039726"/>
    <s v="SyQT_FIT_AA_Phonecall_EndCall_1013"/>
    <x v="2"/>
    <x v="2"/>
    <m/>
    <x v="1"/>
    <x v="0"/>
    <x v="1"/>
    <s v="thanhna.nguyen"/>
    <x v="1"/>
  </r>
  <r>
    <n v="17165755"/>
    <s v="SyQT_FIT_AA_Phonecall_EndCall_1014"/>
    <x v="2"/>
    <x v="2"/>
    <m/>
    <x v="1"/>
    <x v="0"/>
    <x v="1"/>
    <s v="thanhna.nguyen"/>
    <x v="1"/>
  </r>
  <r>
    <n v="17165756"/>
    <s v="SyQT_FIT_AA_Phonecall_EndCall_1015"/>
    <x v="2"/>
    <x v="2"/>
    <m/>
    <x v="1"/>
    <x v="0"/>
    <x v="1"/>
    <s v="thanhna.nguyen"/>
    <x v="1"/>
  </r>
  <r>
    <n v="17039727"/>
    <s v="SyQT_FIT_AA_Phonecall_EndCall_1016"/>
    <x v="2"/>
    <x v="2"/>
    <m/>
    <x v="1"/>
    <x v="0"/>
    <x v="1"/>
    <s v="thanhna.nguyen"/>
    <x v="1"/>
  </r>
  <r>
    <n v="17165757"/>
    <s v="SyQT_FIT_AA_Phonecall_EndCall_1017"/>
    <x v="2"/>
    <x v="2"/>
    <m/>
    <x v="1"/>
    <x v="0"/>
    <x v="1"/>
    <s v="thanhna.nguyen"/>
    <x v="1"/>
  </r>
  <r>
    <n v="17165758"/>
    <s v="SyQT_FIT_AA_Phonecall_EndCall_1018"/>
    <x v="2"/>
    <x v="2"/>
    <m/>
    <x v="1"/>
    <x v="0"/>
    <x v="1"/>
    <s v="thanhna.nguyen"/>
    <x v="1"/>
  </r>
  <r>
    <n v="17039729"/>
    <s v="SyQT_FIT_AA_Phonecall_Controlvolume_1022"/>
    <x v="2"/>
    <x v="2"/>
    <m/>
    <x v="1"/>
    <x v="0"/>
    <x v="0"/>
    <n v="0"/>
    <x v="0"/>
  </r>
  <r>
    <n v="17039736"/>
    <s v="SyQT_FIT_AA_Nav_Destinationsearch_1003"/>
    <x v="2"/>
    <x v="2"/>
    <m/>
    <x v="1"/>
    <x v="0"/>
    <x v="0"/>
    <n v="0"/>
    <x v="0"/>
  </r>
  <r>
    <n v="17039737"/>
    <s v="SyQT_FIT_AA_Nav_Destinationsearch_100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39"/>
    <s v="SyQT_FIT_AA_Audio_Volumeoverlay_075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6550"/>
    <s v="SyQT_FIT_AIVI_AA_Media_020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056990"/>
    <s v="SyQT_FIT_AIVI_AA_Media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142320"/>
    <s v="SyQT_FIT_AA_ConnUSB_Stop_011_02"/>
    <x v="1"/>
    <x v="0"/>
    <m/>
    <x v="1"/>
    <x v="0"/>
    <x v="0"/>
    <n v="0"/>
    <x v="0"/>
  </r>
  <r>
    <n v="17146981"/>
    <s v="SyQT_FIT_AA_ConnWiFiBT_Stop_123_02"/>
    <x v="1"/>
    <x v="0"/>
    <m/>
    <x v="1"/>
    <x v="0"/>
    <x v="0"/>
    <n v="0"/>
    <x v="0"/>
  </r>
  <r>
    <n v="17283017"/>
    <s v="SyQT_FIT_H_AA_Media_ListentomusicbyVR_121"/>
    <x v="2"/>
    <x v="2"/>
    <m/>
    <x v="1"/>
    <x v="6"/>
    <x v="0"/>
    <n v="0"/>
    <x v="0"/>
  </r>
  <r>
    <n v="0"/>
    <n v="0"/>
    <x v="0"/>
    <x v="3"/>
    <m/>
    <x v="0"/>
    <x v="0"/>
    <x v="0"/>
    <n v="0"/>
    <x v="0"/>
  </r>
  <r>
    <n v="17283020"/>
    <s v="SyQT_FIT_H_AA_Media_Listentomusicbytouch_1003"/>
    <x v="2"/>
    <x v="2"/>
    <m/>
    <x v="1"/>
    <x v="0"/>
    <x v="0"/>
    <n v="0"/>
    <x v="0"/>
  </r>
  <r>
    <n v="17283021"/>
    <s v="SyQT_FIT_H_AA_Media_Listentomusicbytouch_100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283023"/>
    <s v="SyQT_FIT_H_AA_Media_Opensuportedapp_135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26"/>
    <s v="SyQT_FIT_H_AA_Media_overlaytouch_100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27"/>
    <s v="SyQT_FIT_H_AA_Media_overlaytouch_100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30"/>
    <s v="SyQT_FIT_H_AA_Media_KeepMute_021"/>
    <x v="2"/>
    <x v="2"/>
    <m/>
    <x v="1"/>
    <x v="0"/>
    <x v="0"/>
    <n v="0"/>
    <x v="0"/>
  </r>
  <r>
    <n v="17283031"/>
    <s v="SyQT_FIT_H_AA_Media_KeepMute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3"/>
    <s v="SyQT_FIT_H_AA_Media_PictogramWithMutePlayPause_02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5"/>
    <s v="SyQT_FIT_H_AA_Media_UnMute_074"/>
    <x v="2"/>
    <x v="2"/>
    <m/>
    <x v="1"/>
    <x v="0"/>
    <x v="0"/>
    <n v="0"/>
    <x v="0"/>
  </r>
  <r>
    <n v="17283040"/>
    <s v="SyQT_FIT_H_AA_Media_VolumeOverlay_1005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41"/>
    <s v="SyQT_FIT_H_AA_Media_VolumeOverlay_1006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2"/>
    <s v="SyQT_FIT_H_AA_Media_VolumeOverlay_1007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3"/>
    <s v="SyQT_FIT_H_AA_Media_VolumeOverlay_1008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5"/>
    <s v="SyQT_FIT_H_AA_Media_USBiPodOneMD_025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7"/>
    <s v="SyQT_FIT_H_AA_Media_USBiPodTwoeMD_026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283050"/>
    <s v="SyQT_FIT_H_AA_Media_KeepLastActiveSource_139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51"/>
    <s v="SyQT_FIT_H_AA_Media_KeepLastActiveSource_140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53"/>
    <s v="SyQT_FIT_H_AA_Media_KeepLastInputSource_1002"/>
    <x v="0"/>
    <x v="2"/>
    <m/>
    <x v="0"/>
    <x v="0"/>
    <x v="0"/>
    <n v="0"/>
    <x v="0"/>
  </r>
  <r>
    <n v="17283055"/>
    <s v="SyQT_FIT_H_AA_SMS_DisplaySMS_027"/>
    <x v="2"/>
    <x v="2"/>
    <m/>
    <x v="1"/>
    <x v="2"/>
    <x v="1"/>
    <s v="thanhna.nguyen"/>
    <x v="0"/>
  </r>
  <r>
    <n v="0"/>
    <n v="0"/>
    <x v="0"/>
    <x v="3"/>
    <m/>
    <x v="0"/>
    <x v="0"/>
    <x v="0"/>
    <n v="0"/>
    <x v="0"/>
  </r>
  <r>
    <n v="17283058"/>
    <s v="SyQT_FIT_H_AA_SMS_SendSMSviaVR_1003"/>
    <x v="2"/>
    <x v="2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59"/>
    <s v="SyQT_FIT_H_AA_SMS_SendSMSviaVR_100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61"/>
    <s v="SyQT_FIT_H_CP_AA_ReplySMSviaVR_1002"/>
    <x v="0"/>
    <x v="2"/>
    <m/>
    <x v="0"/>
    <x v="0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64"/>
    <s v="SyQT_FIT_H_AA_PhoneCall_Contact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66"/>
    <s v="SyQT_FIT_H_AA_PhoneCall_CallHistory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70"/>
    <s v="SyQT_FIT_H_AA_PhoneCall_Receiveacall_100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73"/>
    <s v="SyQT_FIT_H_AA_PhoneCall_Makeacallbytouch_13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74"/>
    <s v="SyQT_FIT_H_AA_PhoneCall_Makeacallbytouch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76"/>
    <s v="SyQT_FIT_H_AA_PhoneCall_Makeacallbyvoice_132"/>
    <x v="2"/>
    <x v="2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283086"/>
    <s v="SyQT_FIT_H_AA_PhoneCall_EndCall_1010"/>
    <x v="2"/>
    <x v="2"/>
    <m/>
    <x v="1"/>
    <x v="0"/>
    <x v="1"/>
    <s v="thanhna.nguyen"/>
    <x v="1"/>
  </r>
  <r>
    <n v="17283087"/>
    <s v="SyQT_FIT_H_AA_PhoneCall_EndCall_1011"/>
    <x v="2"/>
    <x v="2"/>
    <m/>
    <x v="1"/>
    <x v="0"/>
    <x v="1"/>
    <s v="thanhna.nguyen"/>
    <x v="1"/>
  </r>
  <r>
    <n v="17283088"/>
    <s v="SyQT_FIT_H_AA_PhoneCall_EndCall_1012"/>
    <x v="2"/>
    <x v="2"/>
    <m/>
    <x v="1"/>
    <x v="0"/>
    <x v="1"/>
    <s v="thanhna.nguyen"/>
    <x v="1"/>
  </r>
  <r>
    <n v="17283089"/>
    <s v="SyQT_FIT_H_AA_PhoneCall_EndCall_1013"/>
    <x v="2"/>
    <x v="2"/>
    <m/>
    <x v="1"/>
    <x v="0"/>
    <x v="1"/>
    <s v="thanhna.nguyen"/>
    <x v="1"/>
  </r>
  <r>
    <n v="17283090"/>
    <s v="SyQT_FIT_H_AA_PhoneCall_EndCall_1014"/>
    <x v="2"/>
    <x v="2"/>
    <m/>
    <x v="1"/>
    <x v="0"/>
    <x v="1"/>
    <s v="thanhna.nguyen"/>
    <x v="1"/>
  </r>
  <r>
    <n v="17283091"/>
    <s v="SyQT_FIT_H_AA_PhoneCall_EndCall_1015"/>
    <x v="2"/>
    <x v="2"/>
    <m/>
    <x v="1"/>
    <x v="0"/>
    <x v="1"/>
    <s v="thanhna.nguyen"/>
    <x v="1"/>
  </r>
  <r>
    <n v="17283092"/>
    <s v="SyQT_FIT_H_AA_PhoneCall_EndCall_1016"/>
    <x v="2"/>
    <x v="2"/>
    <m/>
    <x v="1"/>
    <x v="0"/>
    <x v="1"/>
    <s v="thanhna.nguyen"/>
    <x v="1"/>
  </r>
  <r>
    <n v="17283093"/>
    <s v="SyQT_FIT_H_AA_PhoneCall_EndCall_1017"/>
    <x v="2"/>
    <x v="2"/>
    <m/>
    <x v="1"/>
    <x v="0"/>
    <x v="1"/>
    <s v="thanhna.nguyen"/>
    <x v="1"/>
  </r>
  <r>
    <n v="17283094"/>
    <s v="SyQT_FIT_H_AA_PhoneCall_EndCall_1018"/>
    <x v="2"/>
    <x v="2"/>
    <m/>
    <x v="1"/>
    <x v="0"/>
    <x v="1"/>
    <s v="thanhna.nguyen"/>
    <x v="1"/>
  </r>
  <r>
    <n v="17283098"/>
    <s v="SyQT_FIT_H_AA_PhoneCall_telephonevolume_1003"/>
    <x v="2"/>
    <x v="2"/>
    <m/>
    <x v="1"/>
    <x v="0"/>
    <x v="0"/>
    <n v="0"/>
    <x v="0"/>
  </r>
  <r>
    <n v="17283099"/>
    <s v="SyQT_FIT_H_AA_PhoneCall_telephonevolume_1004"/>
    <x v="2"/>
    <x v="2"/>
    <m/>
    <x v="1"/>
    <x v="0"/>
    <x v="0"/>
    <n v="0"/>
    <x v="0"/>
  </r>
  <r>
    <n v="17283102"/>
    <s v="SyQT_FIT_H_AA_Phonecall_Displayoutgoingandincomingcall_1003"/>
    <x v="2"/>
    <x v="2"/>
    <m/>
    <x v="1"/>
    <x v="0"/>
    <x v="0"/>
    <n v="0"/>
    <x v="0"/>
  </r>
  <r>
    <n v="17283103"/>
    <s v="SyQT_FIT_H_AA_Phonecall_Displayoutgoingandincomingcall_1004"/>
    <x v="2"/>
    <x v="2"/>
    <m/>
    <x v="1"/>
    <x v="0"/>
    <x v="0"/>
    <n v="0"/>
    <x v="0"/>
  </r>
  <r>
    <n v="17283106"/>
    <s v="SyQT_FIT_H_AA_Phonecall_Displayoutgoingandincomingcall_1007"/>
    <x v="2"/>
    <x v="2"/>
    <m/>
    <x v="1"/>
    <x v="0"/>
    <x v="0"/>
    <n v="0"/>
    <x v="0"/>
  </r>
  <r>
    <n v="17283107"/>
    <s v="SyQT_FIT_H_AA_Phonecall_Displayoutgoingandincomingcall_1008"/>
    <x v="2"/>
    <x v="2"/>
    <m/>
    <x v="1"/>
    <x v="0"/>
    <x v="0"/>
    <n v="0"/>
    <x v="0"/>
  </r>
  <r>
    <n v="17283108"/>
    <s v="SyQT_FIT_H_AA_Phonecall_MaintainHFP_030"/>
    <x v="2"/>
    <x v="2"/>
    <m/>
    <x v="1"/>
    <x v="0"/>
    <x v="0"/>
    <n v="0"/>
    <x v="0"/>
  </r>
  <r>
    <n v="17283109"/>
    <s v="SyQT_FIT_H_AA_Phonecall_MaintainHFP_031"/>
    <x v="2"/>
    <x v="2"/>
    <m/>
    <x v="1"/>
    <x v="0"/>
    <x v="0"/>
    <n v="0"/>
    <x v="0"/>
  </r>
  <r>
    <n v="17283110"/>
    <s v="SyQT_FIT_H_AA_Phonecall_MaintainHFP_1001"/>
    <x v="2"/>
    <x v="2"/>
    <m/>
    <x v="1"/>
    <x v="0"/>
    <x v="0"/>
    <n v="0"/>
    <x v="0"/>
  </r>
  <r>
    <n v="17283119"/>
    <s v="SyQT_FIT_H_AA_VR_StartVR_100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20"/>
    <s v="SyQT_FIT_H_AA_VR_StartVR_1005"/>
    <x v="2"/>
    <x v="2"/>
    <m/>
    <x v="1"/>
    <x v="0"/>
    <x v="0"/>
    <n v="0"/>
    <x v="0"/>
  </r>
  <r>
    <n v="17283121"/>
    <s v="SyQT_FIT_H_AA_VR_StartVR_1006"/>
    <x v="2"/>
    <x v="2"/>
    <m/>
    <x v="1"/>
    <x v="0"/>
    <x v="0"/>
    <n v="0"/>
    <x v="0"/>
  </r>
  <r>
    <n v="17283123"/>
    <s v="SyQT_FIT_H_AA_VR_StartVRwhileMultiBTConnect_03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29"/>
    <s v="SyQT_FIT_H_AA_VR_DisplaySPVR_1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2"/>
    <s v="SyQT_FIT_H_AA_Nav_SearchDestination_1003"/>
    <x v="2"/>
    <x v="2"/>
    <m/>
    <x v="1"/>
    <x v="0"/>
    <x v="0"/>
    <n v="0"/>
    <x v="0"/>
  </r>
  <r>
    <n v="17283133"/>
    <s v="SyQT_FIT_H_AA_Nav_SearchDestination_1004"/>
    <x v="2"/>
    <x v="2"/>
    <m/>
    <x v="1"/>
    <x v="1"/>
    <x v="0"/>
    <n v="0"/>
    <x v="0"/>
  </r>
  <r>
    <n v="0"/>
    <n v="0"/>
    <x v="0"/>
    <x v="3"/>
    <m/>
    <x v="0"/>
    <x v="0"/>
    <x v="0"/>
    <n v="0"/>
    <x v="0"/>
  </r>
  <r>
    <n v="17283135"/>
    <s v="SyQT_FIT_H_AA_Nav_TBTWidget_1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7"/>
    <s v="SyQT_FIT_H_AA_Nav_ClusterHUDHMD_036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9"/>
    <s v="SyQT_FIT_H_AA_Nav_SwitchNav_037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1"/>
    <s v="SyQT_FIT_H_AA_Nav_SharePOI_038"/>
    <x v="0"/>
    <x v="2"/>
    <m/>
    <x v="0"/>
    <x v="0"/>
    <x v="0"/>
    <n v="0"/>
    <x v="0"/>
  </r>
  <r>
    <n v="17283143"/>
    <s v="SyQT_FIT_H_AA_Audio_Audiopriority_13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5"/>
    <s v="SyQT_FIT_H_AA_Audio_Voicetuning_1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9"/>
    <s v="SyQT_FIT_H_AA_Audio_Audiomixing_1004 [!ad4b0f606e0f8465bc4c4c170b37e1a3.gif!]"/>
    <x v="0"/>
    <x v="2"/>
    <m/>
    <x v="0"/>
    <x v="0"/>
    <x v="1"/>
    <s v="thanhna.nguyen"/>
    <x v="0"/>
  </r>
  <r>
    <n v="17283150"/>
    <s v="SyQT_FIT_H_AA_Audio_Audiomixing_1005 [!ad4b0f606e0f8465bc4c4c170b37e1a3.gif!]"/>
    <x v="0"/>
    <x v="2"/>
    <m/>
    <x v="0"/>
    <x v="0"/>
    <x v="1"/>
    <s v="thanhna.nguyen"/>
    <x v="0"/>
  </r>
  <r>
    <n v="17283155"/>
    <s v="SyQT_FIT_H_AA_Notify_NotificationList_1004"/>
    <x v="2"/>
    <x v="2"/>
    <m/>
    <x v="1"/>
    <x v="0"/>
    <x v="0"/>
    <n v="0"/>
    <x v="0"/>
  </r>
  <r>
    <n v="17283156"/>
    <s v="SyQT_FIT_H_AA_Notify_NotificationList_1005"/>
    <x v="2"/>
    <x v="2"/>
    <m/>
    <x v="1"/>
    <x v="0"/>
    <x v="0"/>
    <n v="0"/>
    <x v="0"/>
  </r>
  <r>
    <n v="17283157"/>
    <s v="SyQT_FIT_H_AA_Notify_NotificationList_1006"/>
    <x v="2"/>
    <x v="2"/>
    <m/>
    <x v="1"/>
    <x v="0"/>
    <x v="0"/>
    <n v="0"/>
    <x v="0"/>
  </r>
  <r>
    <n v="17283162"/>
    <s v="SyQT_FIT_H_AA_Notify_Notibattery_1002"/>
    <x v="2"/>
    <x v="2"/>
    <m/>
    <x v="1"/>
    <x v="0"/>
    <x v="1"/>
    <s v="thanhna.nguyen"/>
    <x v="2"/>
  </r>
  <r>
    <n v="17283163"/>
    <s v="SyQT_FIT_H_AA_Notify_Notibattery_1003"/>
    <x v="0"/>
    <x v="2"/>
    <m/>
    <x v="0"/>
    <x v="0"/>
    <x v="0"/>
    <n v="0"/>
    <x v="0"/>
  </r>
  <r>
    <n v="17283164"/>
    <s v="SyQT_FIT_H_AA_Notify_Notibattery_1004"/>
    <x v="0"/>
    <x v="2"/>
    <m/>
    <x v="0"/>
    <x v="0"/>
    <x v="0"/>
    <n v="0"/>
    <x v="0"/>
  </r>
  <r>
    <n v="17283166"/>
    <s v="SyQT_FIT_H_AA_Metadata_Navmetadata_129"/>
    <x v="2"/>
    <x v="2"/>
    <m/>
    <x v="1"/>
    <x v="1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481736"/>
    <s v="SyQT_FIT_H_AA_StartFromDeviceList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68"/>
    <s v="SyQT_FIT_H_AA_Metadata_Mediametadata_130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1"/>
    <s v="SyQT_FIT_H_AA_Metadata_Vehiclemetadata_14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2"/>
    <s v="SyQT_FIT_H_AA_Metadata_Vehiclemetadata_14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832179"/>
    <s v="SyQT_FIT_H_AA_PhoneCall_PhoneCallmetadata_1002"/>
    <x v="2"/>
    <x v="2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7"/>
    <s v="SyQT_FIT_H_AA_Savedevice_AddDeviceList_040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8"/>
    <s v="SyQT_FIT_H_AA_Savedevice_AddDeviceList_04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9"/>
    <s v="SyQT_FIT_H_AA_Savedevice_AddDeviceList_04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80"/>
    <s v="SyQT_FIT_H_AA_Savedevice_AddDeviceList_04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83"/>
    <s v="SyQT_FIT_H_AA_Savedevice_DeviceListMaxCount_087"/>
    <x v="0"/>
    <x v="2"/>
    <m/>
    <x v="0"/>
    <x v="0"/>
    <x v="0"/>
    <n v="0"/>
    <x v="0"/>
  </r>
  <r>
    <n v="17283184"/>
    <s v="SyQT_FIT_H_AA_Savedevice_DeviceListMaxCount_1002"/>
    <x v="0"/>
    <x v="2"/>
    <m/>
    <x v="0"/>
    <x v="0"/>
    <x v="0"/>
    <n v="0"/>
    <x v="0"/>
  </r>
  <r>
    <n v="17283187"/>
    <s v="SyQT_FIT_H_AA_Savedevice_ProjectTypeOfDevice_1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587707"/>
    <s v="SyQT_FIT_H_AA_Savedevice_ProjectTypeOfDevice_100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12942"/>
    <s v="SyQT_FIT_H_AA_Metadata_Inputmetadata_1003"/>
    <x v="2"/>
    <x v="2"/>
    <m/>
    <x v="1"/>
    <x v="0"/>
    <x v="0"/>
    <n v="0"/>
    <x v="0"/>
  </r>
  <r>
    <n v="17512943"/>
    <s v="SyQT_FIT_H_AA_Metadata_Inputmetadata_1004"/>
    <x v="2"/>
    <x v="2"/>
    <m/>
    <x v="1"/>
    <x v="0"/>
    <x v="0"/>
    <n v="0"/>
    <x v="0"/>
  </r>
  <r>
    <n v="17899930"/>
    <s v="SyQT_FIT_AA_LASM_0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899933"/>
    <s v="SyQT_FIT_AA_Connect_2MD_00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899934"/>
    <s v="SyQT_FIT_AA_Connect_2MD_00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899936"/>
    <s v="SyQT_FIT_AA_WIFI_GEN_0002"/>
    <x v="0"/>
    <x v="2"/>
    <m/>
    <x v="0"/>
    <x v="0"/>
    <x v="0"/>
    <n v="0"/>
    <x v="0"/>
  </r>
  <r>
    <n v="17899938"/>
    <s v="SyQT_FIT_AA_WIFI_GEN_000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963471"/>
    <s v="SyQT_FIT_H_AACP_MulMDdisconn_1001"/>
    <x v="0"/>
    <x v="1"/>
    <m/>
    <x v="1"/>
    <x v="0"/>
    <x v="0"/>
    <n v="0"/>
    <x v="0"/>
  </r>
  <r>
    <n v="17963472"/>
    <s v="SyQT_FIT_H_AA/CP_MulMDdisconn_1002"/>
    <x v="0"/>
    <x v="1"/>
    <m/>
    <x v="1"/>
    <x v="0"/>
    <x v="0"/>
    <n v="0"/>
    <x v="0"/>
  </r>
  <r>
    <n v="17963473"/>
    <s v="SyQT_FIT_H_AACP_Factoryreset_1001"/>
    <x v="0"/>
    <x v="1"/>
    <m/>
    <x v="1"/>
    <x v="2"/>
    <x v="0"/>
    <n v="0"/>
    <x v="0"/>
  </r>
  <r>
    <n v="17938798"/>
    <s v="Carplay FDT TC"/>
    <x v="0"/>
    <x v="1"/>
    <m/>
    <x v="0"/>
    <x v="0"/>
    <x v="0"/>
    <n v="0"/>
    <x v="0"/>
  </r>
  <r>
    <n v="17938799"/>
    <s v="1st SyRS TestCase"/>
    <x v="0"/>
    <x v="1"/>
    <m/>
    <x v="0"/>
    <x v="0"/>
    <x v="0"/>
    <n v="0"/>
    <x v="0"/>
  </r>
  <r>
    <n v="17036539"/>
    <s v="SyQT_FIT_CP_ConnWiFiBT_FirstTime_17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6541"/>
    <s v="SyQT_FIT_CP_ConnWiFiBT_StartHUByIcon_173"/>
    <x v="1"/>
    <x v="0"/>
    <m/>
    <x v="1"/>
    <x v="0"/>
    <x v="0"/>
    <n v="0"/>
    <x v="0"/>
  </r>
  <r>
    <n v="17036543"/>
    <s v="SyQT_FIT_CP_ConnWiFiBT_StartHPApp_174"/>
    <x v="1"/>
    <x v="0"/>
    <m/>
    <x v="1"/>
    <x v="0"/>
    <x v="0"/>
    <n v="0"/>
    <x v="0"/>
  </r>
  <r>
    <n v="17036545"/>
    <s v="SyQT_FIT_CP_ConnWiFiBT_Stop_161"/>
    <x v="1"/>
    <x v="0"/>
    <m/>
    <x v="1"/>
    <x v="0"/>
    <x v="0"/>
    <n v="0"/>
    <x v="0"/>
  </r>
  <r>
    <n v="17036549"/>
    <s v="SyQT_FIT_AIVI_CP_Media_158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039696"/>
    <s v="SyQT_FIT_CP_Media_ListentomusicbyVR_157"/>
    <x v="2"/>
    <x v="2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039698"/>
    <s v="SyQT_FIT_CP_SMS_SendSMSbyvoice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699"/>
    <s v="SyQT_FIT_CP_SMS_SendSMSbyvoice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02"/>
    <s v="SyQT_FIT_CP_SMS_DisplaySMS_160"/>
    <x v="2"/>
    <x v="2"/>
    <m/>
    <x v="1"/>
    <x v="0"/>
    <x v="1"/>
    <s v="thanhna.nguyen"/>
    <x v="0"/>
  </r>
  <r>
    <n v="17039704"/>
    <s v="SyQT_FIT_CP_Phonecall_Displayoutgoingandincomingcall_1001"/>
    <x v="2"/>
    <x v="2"/>
    <m/>
    <x v="1"/>
    <x v="0"/>
    <x v="1"/>
    <s v="thanhna.nguyen"/>
    <x v="1"/>
  </r>
  <r>
    <n v="17039705"/>
    <s v="SyQT_FIT_CP_Phonecall_Displayoutgoingandincomingcall_1002"/>
    <x v="2"/>
    <x v="2"/>
    <m/>
    <x v="1"/>
    <x v="0"/>
    <x v="1"/>
    <s v="thanhna.nguyen"/>
    <x v="1"/>
  </r>
  <r>
    <n v="17039708"/>
    <s v="SyQT_FIT_CP_Phonecall_Contact_16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0"/>
    <s v="SyQT_FIT_CP_Phonecall_CallHistory_16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2"/>
    <s v="SyQT_FIT_CP_Phonecall_Receiveacall_1005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3"/>
    <s v="SyQT_FIT_CP_Phonecall_Receiveacall_1006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16"/>
    <s v="SyQT_FIT_CP_Phonecall_Makeacallbytouch_1009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17"/>
    <s v="SyQT_FIT_CP_Phonecall_Makeacallbytouch_1010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20"/>
    <s v="SyQT_FIT_CP_Phonecall_MakeacallbyVoice_166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22"/>
    <s v="SyQT_FIT_CP_Phonecall_EndCall_1001"/>
    <x v="2"/>
    <x v="2"/>
    <m/>
    <x v="1"/>
    <x v="0"/>
    <x v="1"/>
    <s v="thanhna.nguyen"/>
    <x v="0"/>
  </r>
  <r>
    <n v="17039723"/>
    <s v="SyQT_FIT_CP_Phonecall_EndCall_1004"/>
    <x v="2"/>
    <x v="2"/>
    <m/>
    <x v="1"/>
    <x v="0"/>
    <x v="1"/>
    <s v="thanhna.nguyen"/>
    <x v="0"/>
  </r>
  <r>
    <n v="17039724"/>
    <s v="SyQT_FIT_CP_Phonecall_EndCall_1007"/>
    <x v="2"/>
    <x v="2"/>
    <m/>
    <x v="1"/>
    <x v="0"/>
    <x v="1"/>
    <s v="thanhna.nguyen"/>
    <x v="0"/>
  </r>
  <r>
    <n v="17039728"/>
    <s v="SyQT_FIT_CP_Phonecall_Controlvolume_1021"/>
    <x v="2"/>
    <x v="2"/>
    <m/>
    <x v="1"/>
    <x v="0"/>
    <x v="0"/>
    <n v="0"/>
    <x v="0"/>
  </r>
  <r>
    <n v="17039730"/>
    <s v="SyQT_FIT_CP_Phonecall_Displayoutgoingandincomingcall_1023"/>
    <x v="2"/>
    <x v="2"/>
    <m/>
    <x v="1"/>
    <x v="0"/>
    <x v="1"/>
    <s v="thanhna.nguyen"/>
    <x v="1"/>
  </r>
  <r>
    <n v="17039731"/>
    <s v="SyQT_FIT_CP_Phonecall_Displayoutgoingandincomingcall_1024"/>
    <x v="2"/>
    <x v="2"/>
    <m/>
    <x v="1"/>
    <x v="0"/>
    <x v="1"/>
    <s v="thanhna.nguyen"/>
    <x v="1"/>
  </r>
  <r>
    <n v="17039734"/>
    <s v="SyQT_FIT_CP_Nav_Destinationsearch_1001"/>
    <x v="2"/>
    <x v="2"/>
    <m/>
    <x v="1"/>
    <x v="0"/>
    <x v="0"/>
    <n v="0"/>
    <x v="0"/>
  </r>
  <r>
    <n v="17039735"/>
    <s v="SyQT_FIT_CP_Nav_Destinationsearch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039738"/>
    <s v="SyQT_FIT_CP_Audio_Volumeoverlay_168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43"/>
    <s v="SyQT_FIT_AIVI2_AA_ConnUSB_148"/>
    <x v="1"/>
    <x v="0"/>
    <m/>
    <x v="1"/>
    <x v="0"/>
    <x v="1"/>
    <s v="thanhna.nguyen"/>
    <x v="1"/>
  </r>
  <r>
    <n v="17039745"/>
    <s v="SyQT_FIT_CP_ConnUSB_StartSPCX_147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039747"/>
    <s v="SyQT_FIT_CP_ConnUSB_StartSPCX_15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48"/>
    <s v="SyQT_FIT_CP_ConnUSB_StartSPCX2nd_1005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39751"/>
    <s v="SyQT_FIT_AIVI_CP_ConnUSB_149"/>
    <x v="1"/>
    <x v="0"/>
    <m/>
    <x v="1"/>
    <x v="0"/>
    <x v="0"/>
    <n v="0"/>
    <x v="0"/>
  </r>
  <r>
    <n v="17039753"/>
    <s v="SyQT_FIT_CP_ConnUSB_ResumeByIcon_153"/>
    <x v="1"/>
    <x v="0"/>
    <m/>
    <x v="1"/>
    <x v="0"/>
    <x v="0"/>
    <n v="0"/>
    <x v="0"/>
  </r>
  <r>
    <n v="17039755"/>
    <s v="SyQT_FIT_CP_ConnUSB_ResumeByCall_154"/>
    <x v="0"/>
    <x v="0"/>
    <m/>
    <x v="0"/>
    <x v="0"/>
    <x v="0"/>
    <n v="0"/>
    <x v="0"/>
  </r>
  <r>
    <n v="17039756"/>
    <s v="SyQT_FIT_CP_ConnUSB_Stop_155"/>
    <x v="1"/>
    <x v="0"/>
    <m/>
    <x v="1"/>
    <x v="5"/>
    <x v="0"/>
    <n v="0"/>
    <x v="0"/>
  </r>
  <r>
    <n v="17039758"/>
    <s v="SyQT_FIT_CP_ConnWiFiBT_ResumeByCommand_176"/>
    <x v="1"/>
    <x v="0"/>
    <m/>
    <x v="1"/>
    <x v="0"/>
    <x v="0"/>
    <n v="0"/>
    <x v="0"/>
  </r>
  <r>
    <n v="17039762"/>
    <s v="SyQT_FIT_CP_Notification_Incomingcall_156_01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039764"/>
    <s v="SyQT_FIT_CP_Notification_ReceiptSMS_156_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039766"/>
    <s v="SyQT_FIT_CP_Notification_ReceiptSNS_156_03"/>
    <x v="1"/>
    <x v="0"/>
    <m/>
    <x v="1"/>
    <x v="0"/>
    <x v="1"/>
    <s v="thanhna.nguyen"/>
    <x v="0"/>
  </r>
  <r>
    <n v="17039916"/>
    <s v="SyQT_FIT_CP_SupportVR_Start_169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040017"/>
    <s v="SyQT_FIT_CP_SupportVR_StartNativeVR_1004"/>
    <x v="1"/>
    <x v="0"/>
    <m/>
    <x v="1"/>
    <x v="0"/>
    <x v="0"/>
    <n v="0"/>
    <x v="0"/>
  </r>
  <r>
    <n v="17050334"/>
    <s v="SyQT_FIT_CP_SupportVR_Start_1001"/>
    <x v="1"/>
    <x v="0"/>
    <m/>
    <x v="1"/>
    <x v="0"/>
    <x v="0"/>
    <n v="0"/>
    <x v="0"/>
  </r>
  <r>
    <n v="17051271"/>
    <s v="SyQT_FIT_AIVI_CP_ConnUSB_150"/>
    <x v="1"/>
    <x v="0"/>
    <m/>
    <x v="1"/>
    <x v="0"/>
    <x v="0"/>
    <n v="0"/>
    <x v="0"/>
  </r>
  <r>
    <n v="17056989"/>
    <s v="SyQT_FIT_AIVI_CP_Media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142318"/>
    <s v="SyQT_FIT_CP_ConnUSB_Stop_155_2"/>
    <x v="1"/>
    <x v="0"/>
    <m/>
    <x v="1"/>
    <x v="0"/>
    <x v="0"/>
    <n v="0"/>
    <x v="0"/>
  </r>
  <r>
    <n v="17146980"/>
    <s v="SyQT_FIT_CP_ConnWiFiBT_Stop_161_02"/>
    <x v="1"/>
    <x v="0"/>
    <m/>
    <x v="1"/>
    <x v="0"/>
    <x v="0"/>
    <n v="0"/>
    <x v="0"/>
  </r>
  <r>
    <n v="17165747"/>
    <s v="SyQT_FIT_CP_Phonecall_EndCall_1002"/>
    <x v="2"/>
    <x v="2"/>
    <m/>
    <x v="1"/>
    <x v="0"/>
    <x v="1"/>
    <s v="thanhna.nguyen"/>
    <x v="0"/>
  </r>
  <r>
    <n v="17165748"/>
    <s v="SyQT_FIT_CP_Phonecall_EndCall_1003"/>
    <x v="2"/>
    <x v="2"/>
    <m/>
    <x v="1"/>
    <x v="0"/>
    <x v="1"/>
    <s v="thanhna.nguyen"/>
    <x v="1"/>
  </r>
  <r>
    <n v="17165749"/>
    <s v="SyQT_FIT_CP_Phonecall_EndCall_1005"/>
    <x v="2"/>
    <x v="2"/>
    <m/>
    <x v="1"/>
    <x v="0"/>
    <x v="1"/>
    <s v="thanhna.nguyen"/>
    <x v="1"/>
  </r>
  <r>
    <n v="17165750"/>
    <s v="SyQT_FIT_CP_Phonecall_EndCall_1006"/>
    <x v="2"/>
    <x v="2"/>
    <m/>
    <x v="1"/>
    <x v="0"/>
    <x v="1"/>
    <s v="thanhna.nguyen"/>
    <x v="1"/>
  </r>
  <r>
    <n v="17165751"/>
    <s v="SyQT_FIT_CP_Phonecall_EndCall_1008"/>
    <x v="2"/>
    <x v="2"/>
    <m/>
    <x v="1"/>
    <x v="0"/>
    <x v="1"/>
    <s v="thanhna.nguyen"/>
    <x v="1"/>
  </r>
  <r>
    <n v="17165752"/>
    <s v="SyQT_FIT_CP_Phonecall_EndCall_1009"/>
    <x v="2"/>
    <x v="2"/>
    <m/>
    <x v="1"/>
    <x v="0"/>
    <x v="1"/>
    <s v="thanhna.nguyen"/>
    <x v="1"/>
  </r>
  <r>
    <n v="17284310"/>
    <s v="SyQT_FIT_H_CP_Reconnect2MDMCH_069"/>
    <x v="1"/>
    <x v="0"/>
    <m/>
    <x v="1"/>
    <x v="5"/>
    <x v="1"/>
    <s v="thanhna.nguyen"/>
    <x v="1"/>
  </r>
  <r>
    <n v="17284350"/>
    <s v="SyQT_FIT_H_CP_SwitchfromDMconnectviaMCH_1004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59"/>
    <s v="SyQT_FIT_H_AA_firstconn2MD_1003"/>
    <x v="0"/>
    <x v="0"/>
    <m/>
    <x v="0"/>
    <x v="0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6"/>
    <s v="SyQT_FIT_H_CP_SwitchStartfromDM_1002"/>
    <x v="1"/>
    <x v="0"/>
    <m/>
    <x v="1"/>
    <x v="4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45209"/>
    <s v="SyQT_FIT_H_CP_firstconn2MD_006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18"/>
    <s v="SyQT_FIT_H_CP_Media_Listentomusicbytouch_1001"/>
    <x v="2"/>
    <x v="2"/>
    <m/>
    <x v="1"/>
    <x v="0"/>
    <x v="0"/>
    <n v="0"/>
    <x v="0"/>
  </r>
  <r>
    <n v="17283019"/>
    <s v="SyQT_FIT_H_CP_Media_Listentomusicbytouch_1002"/>
    <x v="2"/>
    <x v="2"/>
    <m/>
    <x v="1"/>
    <x v="1"/>
    <x v="0"/>
    <n v="0"/>
    <x v="0"/>
  </r>
  <r>
    <n v="17283022"/>
    <s v="SyQT_FIT_H_CP_Media_Opensuportedapp_135"/>
    <x v="2"/>
    <x v="2"/>
    <m/>
    <x v="1"/>
    <x v="1"/>
    <x v="0"/>
    <n v="0"/>
    <x v="0"/>
  </r>
  <r>
    <n v="0"/>
    <n v="0"/>
    <x v="0"/>
    <x v="3"/>
    <m/>
    <x v="0"/>
    <x v="0"/>
    <x v="0"/>
    <n v="0"/>
    <x v="0"/>
  </r>
  <r>
    <n v="17283024"/>
    <s v="SyQT_FIT_H_CP_Media_overlaytouch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25"/>
    <s v="SyQT_FIT_H_CP_Media_overlaytouch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28"/>
    <s v="SyQT_FIT_H_CP_Media_KeepMute_023"/>
    <x v="2"/>
    <x v="2"/>
    <m/>
    <x v="1"/>
    <x v="0"/>
    <x v="0"/>
    <n v="0"/>
    <x v="0"/>
  </r>
  <r>
    <n v="17283029"/>
    <s v="SyQT_FIT_H_CP_Media_KeepMute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2"/>
    <s v="SyQT_FIT_H_CP_Media_PictogramWithMutePlayPause_02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4"/>
    <s v="SyQT_FIT_H_CP_Media_UnMute_079"/>
    <x v="2"/>
    <x v="2"/>
    <m/>
    <x v="1"/>
    <x v="0"/>
    <x v="0"/>
    <n v="0"/>
    <x v="0"/>
  </r>
  <r>
    <n v="17283036"/>
    <s v="SyQT_FIT_H_CP_Media_VolumeOverlay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37"/>
    <s v="SyQT_FIT_H_CP_Media_VolumeOverlay_100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8"/>
    <s v="SyQT_FIT_H_CP_Media_VolumeOverlay_1003"/>
    <x v="2"/>
    <x v="2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39"/>
    <s v="SyQT_FIT_H_CP_Media_VolumeOverlay_100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4"/>
    <s v="SyQT_FIT_H_CP_Media_USBiPodOneMD_027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46"/>
    <s v="SyQT_FIT_H_CP_Media_USBiPodTwoeMD_028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283048"/>
    <s v="SyQT_FIT_H_CP_Media_KeepLastActiveSource_14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49"/>
    <s v="SyQT_FIT_H_CP_Media_KeepLastActiveSource_14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52"/>
    <s v="SyQT_FIT_H_CP_Media_KeepLastInputSource_1001"/>
    <x v="0"/>
    <x v="2"/>
    <m/>
    <x v="0"/>
    <x v="0"/>
    <x v="0"/>
    <n v="0"/>
    <x v="0"/>
  </r>
  <r>
    <n v="17283054"/>
    <s v="SyQT_FIT_H_CP_SMS_DisplaySMS_029"/>
    <x v="2"/>
    <x v="2"/>
    <m/>
    <x v="1"/>
    <x v="2"/>
    <x v="1"/>
    <s v="thanhna.nguyen"/>
    <x v="0"/>
  </r>
  <r>
    <n v="0"/>
    <n v="0"/>
    <x v="0"/>
    <x v="3"/>
    <m/>
    <x v="0"/>
    <x v="0"/>
    <x v="0"/>
    <n v="0"/>
    <x v="0"/>
  </r>
  <r>
    <n v="17283056"/>
    <s v="SyQT_FIT_H_CP_SMS_SendSMSviaVR_1001"/>
    <x v="2"/>
    <x v="2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57"/>
    <s v="SyQT_FIT_H_CP_SMS_SendSMSviaVR_1002"/>
    <x v="2"/>
    <x v="2"/>
    <m/>
    <x v="1"/>
    <x v="2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60"/>
    <s v="SyQT_FIT_H_CP_SMS_ReplySMSviaVR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63"/>
    <s v="SyQT_FIT_H_CP_PhoneCall_Contact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65"/>
    <s v="SyQT_FIT_H_CP_PhoneCall_CallHistory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68"/>
    <s v="SyQT_FIT_H_CP_PhoneCall_Receiveacall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069"/>
    <s v="SyQT_FIT_H_CP_PhoneCall_Receiveacall_1002"/>
    <x v="2"/>
    <x v="2"/>
    <m/>
    <x v="1"/>
    <x v="5"/>
    <x v="1"/>
    <s v="thanhna.nguyen"/>
    <x v="0"/>
  </r>
  <r>
    <n v="0"/>
    <n v="0"/>
    <x v="0"/>
    <x v="3"/>
    <m/>
    <x v="0"/>
    <x v="0"/>
    <x v="0"/>
    <n v="0"/>
    <x v="0"/>
  </r>
  <r>
    <n v="17283071"/>
    <s v="SyQT_FIT_H_CP_PhoneCall_Makeacallbytouch_134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72"/>
    <s v="SyQT_FIT_H_CP_PhoneCall_Makeacallbytouch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075"/>
    <s v="SyQT_FIT_H_CP_PhoneCall_Makeacallbyvoice_136"/>
    <x v="2"/>
    <x v="2"/>
    <m/>
    <x v="1"/>
    <x v="2"/>
    <x v="1"/>
    <s v="thanhna.nguyen"/>
    <x v="0"/>
  </r>
  <r>
    <n v="0"/>
    <n v="0"/>
    <x v="0"/>
    <x v="3"/>
    <m/>
    <x v="0"/>
    <x v="0"/>
    <x v="0"/>
    <n v="0"/>
    <x v="0"/>
  </r>
  <r>
    <n v="17283077"/>
    <s v="SyQT_FIT_H_CP_PhoneCall_EndCall_1001"/>
    <x v="2"/>
    <x v="2"/>
    <m/>
    <x v="1"/>
    <x v="0"/>
    <x v="1"/>
    <s v="thanhna.nguyen"/>
    <x v="1"/>
  </r>
  <r>
    <n v="17283078"/>
    <s v="SyQT_FIT_H_CP_PhoneCall_EndCall_1002"/>
    <x v="2"/>
    <x v="2"/>
    <m/>
    <x v="1"/>
    <x v="0"/>
    <x v="1"/>
    <s v="thanhna.nguyen"/>
    <x v="1"/>
  </r>
  <r>
    <n v="17283079"/>
    <s v="SyQT_FIT_H_CP_PhoneCall_EndCall_1003"/>
    <x v="2"/>
    <x v="2"/>
    <m/>
    <x v="1"/>
    <x v="0"/>
    <x v="1"/>
    <s v="thanhna.nguyen"/>
    <x v="1"/>
  </r>
  <r>
    <n v="17283080"/>
    <s v="SyQT_FIT_H_CP_PhoneCall_EndCall_1004"/>
    <x v="2"/>
    <x v="2"/>
    <m/>
    <x v="1"/>
    <x v="0"/>
    <x v="1"/>
    <s v="thanhna.nguyen"/>
    <x v="1"/>
  </r>
  <r>
    <n v="17283081"/>
    <s v="SyQT_FIT_H_CP_PhoneCall_EndCall_1005"/>
    <x v="2"/>
    <x v="2"/>
    <m/>
    <x v="1"/>
    <x v="0"/>
    <x v="1"/>
    <s v="thanhna.nguyen"/>
    <x v="1"/>
  </r>
  <r>
    <n v="17283082"/>
    <s v="SyQT_FIT_H_CP_PhoneCall_EndCall_1006"/>
    <x v="2"/>
    <x v="2"/>
    <m/>
    <x v="1"/>
    <x v="0"/>
    <x v="1"/>
    <s v="thanhna.nguyen"/>
    <x v="1"/>
  </r>
  <r>
    <n v="17283083"/>
    <s v="SyQT_FIT_H_CP_PhoneCall_EndCall_1007"/>
    <x v="2"/>
    <x v="2"/>
    <m/>
    <x v="1"/>
    <x v="0"/>
    <x v="1"/>
    <s v="thanhna.nguyen"/>
    <x v="1"/>
  </r>
  <r>
    <n v="17283084"/>
    <s v="SyQT_FIT_H_CP_PhoneCall_EndCall_1008"/>
    <x v="2"/>
    <x v="2"/>
    <m/>
    <x v="1"/>
    <x v="0"/>
    <x v="1"/>
    <s v="thanhna.nguyen"/>
    <x v="1"/>
  </r>
  <r>
    <n v="17283085"/>
    <s v="SyQT_FIT_H_CP_PhoneCall_EndCall_1009"/>
    <x v="2"/>
    <x v="2"/>
    <m/>
    <x v="1"/>
    <x v="0"/>
    <x v="1"/>
    <s v="thanhna.nguyen"/>
    <x v="1"/>
  </r>
  <r>
    <n v="17283095"/>
    <s v="SyQT_FIT_H_CP_PhoneCall_Listentovoicemail_1001"/>
    <x v="0"/>
    <x v="2"/>
    <m/>
    <x v="0"/>
    <x v="0"/>
    <x v="0"/>
    <n v="0"/>
    <x v="0"/>
  </r>
  <r>
    <n v="17283096"/>
    <s v="SyQT_FIT_H_CP_PhoneCall_telephonevolume_1001"/>
    <x v="2"/>
    <x v="2"/>
    <m/>
    <x v="1"/>
    <x v="0"/>
    <x v="0"/>
    <n v="0"/>
    <x v="0"/>
  </r>
  <r>
    <n v="17283097"/>
    <s v="SyQT_FIT_H_CP_PhoneCall_telephonevolume_1002"/>
    <x v="2"/>
    <x v="2"/>
    <m/>
    <x v="1"/>
    <x v="0"/>
    <x v="0"/>
    <n v="0"/>
    <x v="0"/>
  </r>
  <r>
    <n v="17283100"/>
    <s v="SyQT_FIT_H_CP_Phonecall_Displayoutgoingandincomingcall_1001"/>
    <x v="2"/>
    <x v="2"/>
    <m/>
    <x v="1"/>
    <x v="0"/>
    <x v="1"/>
    <s v="thanhna.nguyen"/>
    <x v="0"/>
  </r>
  <r>
    <n v="17283101"/>
    <s v="SyQT_FIT_H_CP_Phonecall_Displayoutgoingandincomingcall_1002"/>
    <x v="2"/>
    <x v="2"/>
    <m/>
    <x v="1"/>
    <x v="0"/>
    <x v="1"/>
    <s v="thanhna.nguyen"/>
    <x v="0"/>
  </r>
  <r>
    <n v="17283104"/>
    <s v="SyQT_FIT_H_CP_Phonecall_Displayoutgoingandincomingcall_1005"/>
    <x v="2"/>
    <x v="2"/>
    <m/>
    <x v="1"/>
    <x v="0"/>
    <x v="1"/>
    <s v="thanhna.nguyen"/>
    <x v="0"/>
  </r>
  <r>
    <n v="17283105"/>
    <s v="SyQT_FIT_H_CP_Phonecall_Displayoutgoingandincomingcall_1006"/>
    <x v="2"/>
    <x v="2"/>
    <m/>
    <x v="1"/>
    <x v="0"/>
    <x v="1"/>
    <s v="thanhna.nguyen"/>
    <x v="0"/>
  </r>
  <r>
    <n v="17283112"/>
    <s v="SyQT_FIT_H_CP_Phonecall_PhoneCallByUSB_03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113"/>
    <s v="SyQT_FIT_H_CP_Phonecall_PhoneCallByHFP_032"/>
    <x v="2"/>
    <x v="2"/>
    <m/>
    <x v="1"/>
    <x v="1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14"/>
    <s v="SyQT_FIT_H_CP_Phonecall_PhoneCallByUSB_034"/>
    <x v="2"/>
    <x v="2"/>
    <m/>
    <x v="1"/>
    <x v="1"/>
    <x v="0"/>
    <n v="0"/>
    <x v="0"/>
  </r>
  <r>
    <n v="17283115"/>
    <s v="SyQT_FIT_H_CP_Phonecall_PhoneCallByUSB_035"/>
    <x v="2"/>
    <x v="2"/>
    <m/>
    <x v="1"/>
    <x v="1"/>
    <x v="0"/>
    <n v="0"/>
    <x v="0"/>
  </r>
  <r>
    <n v="17283116"/>
    <s v="SyQT_FIT_H_CP_VR_StartVR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17"/>
    <s v="SyQT_FIT_H_CP_VR_StartVR_1002"/>
    <x v="2"/>
    <x v="2"/>
    <m/>
    <x v="1"/>
    <x v="0"/>
    <x v="0"/>
    <n v="0"/>
    <x v="0"/>
  </r>
  <r>
    <n v="17283118"/>
    <s v="SyQT_FIT_H_CP_VR_StartVR_1003"/>
    <x v="2"/>
    <x v="2"/>
    <m/>
    <x v="1"/>
    <x v="0"/>
    <x v="0"/>
    <n v="0"/>
    <x v="0"/>
  </r>
  <r>
    <n v="17283122"/>
    <s v="SyQT_FIT_H_CP_VR_StartVRwhileMultiBTConnect_037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24"/>
    <s v="SyQT_FIT_H_CP_VR_TransportSiriByUSBWifi_038"/>
    <x v="2"/>
    <x v="2"/>
    <m/>
    <x v="1"/>
    <x v="0"/>
    <x v="0"/>
    <n v="0"/>
    <x v="0"/>
  </r>
  <r>
    <n v="17283125"/>
    <s v="SyQT_FIT_H_CP_VR_TransportSiriByUSBWifi_106"/>
    <x v="2"/>
    <x v="2"/>
    <m/>
    <x v="1"/>
    <x v="0"/>
    <x v="0"/>
    <n v="0"/>
    <x v="0"/>
  </r>
  <r>
    <n v="17283126"/>
    <s v="SyQT_FIT_H_CP_VR_TransportSiriByUSBBT_100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127"/>
    <s v="SyQT_FIT_H_CP_VR_RemainMusicwhensiristop_041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28"/>
    <s v="SyQT_FIT_H_CP_VR_DisplaySPVR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0"/>
    <s v="SyQT_FIT_H_CP_Nav_SearchDestination_1001"/>
    <x v="2"/>
    <x v="2"/>
    <m/>
    <x v="1"/>
    <x v="0"/>
    <x v="0"/>
    <n v="0"/>
    <x v="0"/>
  </r>
  <r>
    <n v="17283131"/>
    <s v="SyQT_FIT_H_CP_Nav_SearchDestination_1002"/>
    <x v="2"/>
    <x v="2"/>
    <m/>
    <x v="1"/>
    <x v="1"/>
    <x v="0"/>
    <n v="0"/>
    <x v="0"/>
  </r>
  <r>
    <n v="0"/>
    <n v="0"/>
    <x v="0"/>
    <x v="3"/>
    <m/>
    <x v="0"/>
    <x v="0"/>
    <x v="0"/>
    <n v="0"/>
    <x v="0"/>
  </r>
  <r>
    <n v="17283134"/>
    <s v="SyQT_FIT_H_CP_Nav_TBTWidget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6"/>
    <s v="SyQT_FIT_H_CP_Nav_ClusterHUDHMD_042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38"/>
    <s v="SyQT_FIT_H_CP_Nav_SwitchNav_04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0"/>
    <s v="SyQT_FIT_H_CP_Nav_SharePOI_044"/>
    <x v="0"/>
    <x v="2"/>
    <m/>
    <x v="0"/>
    <x v="0"/>
    <x v="0"/>
    <n v="0"/>
    <x v="0"/>
  </r>
  <r>
    <n v="17283142"/>
    <s v="SyQT_FIT_H_CP_Audio_Audiopriority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4"/>
    <s v="SyQT_FIT_H_CP_Audio_Voicetuning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46"/>
    <s v="SyQT_FIT_H_CP_Audio_Audiomixing_1001"/>
    <x v="0"/>
    <x v="2"/>
    <m/>
    <x v="0"/>
    <x v="0"/>
    <x v="1"/>
    <s v="thanhna.nguyen"/>
    <x v="0"/>
  </r>
  <r>
    <n v="17283147"/>
    <s v="SyQT_FIT_H_CP_Audio_Audiomixing_1002"/>
    <x v="0"/>
    <x v="2"/>
    <m/>
    <x v="0"/>
    <x v="0"/>
    <x v="1"/>
    <s v="thanhna.nguyen"/>
    <x v="0"/>
  </r>
  <r>
    <n v="17283148"/>
    <s v="SyQT_FIT_H_CP_Audio_Audiomixing_1003"/>
    <x v="0"/>
    <x v="2"/>
    <m/>
    <x v="0"/>
    <x v="0"/>
    <x v="1"/>
    <s v="thanhna.nguyen"/>
    <x v="0"/>
  </r>
  <r>
    <n v="17283152"/>
    <s v="SyQT_FIT_H_CP_Notify_NotificationList_1001"/>
    <x v="2"/>
    <x v="2"/>
    <m/>
    <x v="1"/>
    <x v="0"/>
    <x v="0"/>
    <n v="0"/>
    <x v="0"/>
  </r>
  <r>
    <n v="17283153"/>
    <s v="SyQT_FIT_H_CP_Notify_NotificationList_1002"/>
    <x v="2"/>
    <x v="2"/>
    <m/>
    <x v="1"/>
    <x v="0"/>
    <x v="0"/>
    <n v="0"/>
    <x v="0"/>
  </r>
  <r>
    <n v="17283154"/>
    <s v="SyQT_FIT_H_CP_Notify_NotificationList_1003"/>
    <x v="2"/>
    <x v="2"/>
    <m/>
    <x v="1"/>
    <x v="0"/>
    <x v="0"/>
    <n v="0"/>
    <x v="0"/>
  </r>
  <r>
    <n v="17283159"/>
    <s v="SyQT_FIT_H_CP_Notify_Notibattery_019"/>
    <x v="2"/>
    <x v="2"/>
    <m/>
    <x v="1"/>
    <x v="0"/>
    <x v="1"/>
    <s v="thanhna.nguyen"/>
    <x v="2"/>
  </r>
  <r>
    <n v="17283160"/>
    <s v="SyQT_FIT_H_CP_Notify_Notibattery_020"/>
    <x v="0"/>
    <x v="2"/>
    <m/>
    <x v="0"/>
    <x v="0"/>
    <x v="0"/>
    <n v="0"/>
    <x v="0"/>
  </r>
  <r>
    <n v="17283161"/>
    <s v="SyQT_FIT_H_CP_Notify_Notibattery_1001"/>
    <x v="0"/>
    <x v="2"/>
    <m/>
    <x v="0"/>
    <x v="0"/>
    <x v="0"/>
    <n v="0"/>
    <x v="0"/>
  </r>
  <r>
    <n v="17283165"/>
    <s v="SyQT_FIT_H_CP_Metadata_Navmetadata_132"/>
    <x v="2"/>
    <x v="2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67"/>
    <s v="SyQT_FIT_H_CP_Metadata_Mediametadata_133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69"/>
    <s v="SyQT_FIT_H_CP_Metadata_Vehiclemetadata_14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0"/>
    <s v="SyQT_FIT_H_CP_Metadata_Vehiclemetadata_144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283173"/>
    <s v="SyQT_FIT_H_CP_Savedevice_AddDeviceList_046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4"/>
    <s v="SyQT_FIT_H_CP_Savedevice_AddDeviceList_047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5"/>
    <s v="SyQT_FIT_H_CP_Savedevice_AddDeviceList_048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76"/>
    <s v="SyQT_FIT_H_CP_Savedevice_AddDeviceList_049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3181"/>
    <s v="SyQT_FIT_H_CP_Savedevice_DeviceListMaxCount_090"/>
    <x v="0"/>
    <x v="2"/>
    <m/>
    <x v="0"/>
    <x v="0"/>
    <x v="0"/>
    <n v="0"/>
    <x v="0"/>
  </r>
  <r>
    <n v="17283182"/>
    <s v="SyQT_FIT_H_CP_Savedevice_DeviceListMaxCount_1001"/>
    <x v="0"/>
    <x v="2"/>
    <m/>
    <x v="0"/>
    <x v="0"/>
    <x v="0"/>
    <n v="0"/>
    <x v="0"/>
  </r>
  <r>
    <n v="17283185"/>
    <s v="SyQT_FIT_H_CP_Savedevice_ProjectTypeOfDevice_050"/>
    <x v="2"/>
    <x v="2"/>
    <m/>
    <x v="1"/>
    <x v="0"/>
    <x v="0"/>
    <n v="0"/>
    <x v="0"/>
  </r>
  <r>
    <n v="0"/>
    <n v="0"/>
    <x v="0"/>
    <x v="3"/>
    <m/>
    <x v="0"/>
    <x v="0"/>
    <x v="0"/>
    <n v="0"/>
    <x v="0"/>
  </r>
  <r>
    <n v="17283186"/>
    <s v="SyQT_FIT_H_CP_Savedevice_ProjectTypeOfDevice_1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60"/>
    <s v="SyQT_FIT_H_CP_DetectBT_10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284262"/>
    <s v="SyQT_FIT_H_CP_Deletnotipopup_1001"/>
    <x v="0"/>
    <x v="0"/>
    <m/>
    <x v="0"/>
    <x v="0"/>
    <x v="0"/>
    <n v="0"/>
    <x v="0"/>
  </r>
  <r>
    <n v="17284265"/>
    <s v="SyQT_FIT_H_CP_LaunchpopupMCH_1005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67"/>
    <s v="SyQT_FIT_H_CP_AutoConnectMCH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69"/>
    <s v="SyQT_FIT_H_CP_ChangeSPCXMCH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71"/>
    <s v="SyQT_FIT_H_CP_startFirstTime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84273"/>
    <s v="SyQT_FIT_H_CP_notstartwhenOFForlimited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75"/>
    <s v="SyQT_FIT_H_CP_notstartwhenOFForlimited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77"/>
    <s v="SyQT_FIT_H_CP_notstartwhenOFForlimited_1005"/>
    <x v="0"/>
    <x v="0"/>
    <m/>
    <x v="0"/>
    <x v="0"/>
    <x v="0"/>
    <n v="0"/>
    <x v="0"/>
  </r>
  <r>
    <n v="17284279"/>
    <s v="SyQT_FIT_H_CP_notstartwhenOFForlimited_1007"/>
    <x v="0"/>
    <x v="0"/>
    <m/>
    <x v="0"/>
    <x v="0"/>
    <x v="0"/>
    <n v="0"/>
    <x v="0"/>
  </r>
  <r>
    <n v="17284281"/>
    <s v="SyQT_FIT_H_CP_notstartwhenOFForlimited_1009"/>
    <x v="0"/>
    <x v="0"/>
    <m/>
    <x v="0"/>
    <x v="0"/>
    <x v="0"/>
    <n v="0"/>
    <x v="0"/>
  </r>
  <r>
    <n v="17284283"/>
    <s v="SyQT_FIT_H_CP_notstartwhenOFForlimited_1011"/>
    <x v="0"/>
    <x v="0"/>
    <m/>
    <x v="0"/>
    <x v="0"/>
    <x v="0"/>
    <n v="0"/>
    <x v="0"/>
  </r>
  <r>
    <n v="17284288"/>
    <s v="SyQT_FIT_H_CP_Reconn2MDHFP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90"/>
    <s v="SyQT_FIT_H_CP_Reconn2MDHFP_1003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292"/>
    <s v="SyQT_FIT_H_CP_StopProjectionbyUnplug_1001"/>
    <x v="1"/>
    <x v="0"/>
    <m/>
    <x v="1"/>
    <x v="1"/>
    <x v="1"/>
    <s v="thanhna.nguyen"/>
    <x v="0"/>
  </r>
  <r>
    <n v="17284294"/>
    <s v="SyQT_FIT_H_CP_StartNativeHUUSB_1001"/>
    <x v="1"/>
    <x v="0"/>
    <m/>
    <x v="1"/>
    <x v="0"/>
    <x v="0"/>
    <n v="0"/>
    <x v="0"/>
  </r>
  <r>
    <n v="17284296"/>
    <s v="SyQT_FIT_H_CP_StartNativeHUUSB_1002"/>
    <x v="1"/>
    <x v="0"/>
    <m/>
    <x v="1"/>
    <x v="0"/>
    <x v="0"/>
    <n v="0"/>
    <x v="0"/>
  </r>
  <r>
    <n v="17284297"/>
    <s v="SyQT_FIT_H_CP_NonsupportCharacter_1001"/>
    <x v="0"/>
    <x v="0"/>
    <m/>
    <x v="0"/>
    <x v="0"/>
    <x v="0"/>
    <n v="0"/>
    <x v="0"/>
  </r>
  <r>
    <n v="17284299"/>
    <s v="SyQT_FIT_H_CP_ResumebyIcon_1001"/>
    <x v="1"/>
    <x v="0"/>
    <m/>
    <x v="1"/>
    <x v="0"/>
    <x v="1"/>
    <s v="thanhna.nguyen"/>
    <x v="0"/>
  </r>
  <r>
    <n v="17284301"/>
    <s v="SyQT_FIT_H_CP_ResumebyMDrequestVideo_1003"/>
    <x v="1"/>
    <x v="0"/>
    <m/>
    <x v="1"/>
    <x v="1"/>
    <x v="1"/>
    <s v="thanhna.nguyen"/>
    <x v="0"/>
  </r>
  <r>
    <n v="17284302"/>
    <s v="SyQT_FIT_H_CP_UnplugUSB_1001"/>
    <x v="1"/>
    <x v="0"/>
    <m/>
    <x v="1"/>
    <x v="0"/>
    <x v="0"/>
    <n v="0"/>
    <x v="0"/>
  </r>
  <r>
    <n v="17284304"/>
    <s v="SyQT_FIT_H_DeleteDevice_1001"/>
    <x v="1"/>
    <x v="0"/>
    <m/>
    <x v="1"/>
    <x v="0"/>
    <x v="1"/>
    <s v="thanhna.nguyen"/>
    <x v="0"/>
  </r>
  <r>
    <n v="17284305"/>
    <s v="SyQT_FIT_H_DeleteDevice_1002"/>
    <x v="1"/>
    <x v="0"/>
    <m/>
    <x v="1"/>
    <x v="0"/>
    <x v="1"/>
    <s v="thanhna.nguyen"/>
    <x v="0"/>
  </r>
  <r>
    <n v="17284306"/>
    <s v="SyQT_FIT_H_DeleteDevice_1003"/>
    <x v="1"/>
    <x v="0"/>
    <m/>
    <x v="1"/>
    <x v="0"/>
    <x v="1"/>
    <s v="thanhna.nguyen"/>
    <x v="0"/>
  </r>
  <r>
    <n v="17284307"/>
    <s v="SyQT_FIT_H_DeleteDevice_1004"/>
    <x v="1"/>
    <x v="0"/>
    <m/>
    <x v="1"/>
    <x v="0"/>
    <x v="1"/>
    <s v="thanhna.nguyen"/>
    <x v="0"/>
  </r>
  <r>
    <n v="17284311"/>
    <s v="SyQT_FIT_H_CP_Reconnect2MDMCH_069_02"/>
    <x v="1"/>
    <x v="0"/>
    <m/>
    <x v="1"/>
    <x v="0"/>
    <x v="0"/>
    <n v="0"/>
    <x v="0"/>
  </r>
  <r>
    <n v="17284312"/>
    <s v="SyQT_FIT_H_CP_ChargeModeSameMD_070"/>
    <x v="1"/>
    <x v="0"/>
    <m/>
    <x v="1"/>
    <x v="4"/>
    <x v="1"/>
    <s v="thanhna.nguyen"/>
    <x v="0"/>
  </r>
  <r>
    <n v="17284314"/>
    <s v="SyQT_FIT_H_CP_secondconnnopopup_121"/>
    <x v="1"/>
    <x v="0"/>
    <m/>
    <x v="1"/>
    <x v="1"/>
    <x v="1"/>
    <s v="thanhna.nguyen"/>
    <x v="1"/>
  </r>
  <r>
    <n v="17284316"/>
    <s v="SyQT_FIT_H_CP_secondconnnopopup_140"/>
    <x v="1"/>
    <x v="0"/>
    <m/>
    <x v="1"/>
    <x v="0"/>
    <x v="1"/>
    <s v="thanhna.nguyen"/>
    <x v="1"/>
  </r>
  <r>
    <n v="17284318"/>
    <s v="SyQT_FIT_H_CP_secondconnnopopup_118"/>
    <x v="1"/>
    <x v="0"/>
    <m/>
    <x v="1"/>
    <x v="0"/>
    <x v="1"/>
    <s v="thanhna.nguyen"/>
    <x v="1"/>
  </r>
  <r>
    <n v="0"/>
    <n v="0"/>
    <x v="0"/>
    <x v="3"/>
    <m/>
    <x v="0"/>
    <x v="0"/>
    <x v="0"/>
    <n v="0"/>
    <x v="0"/>
  </r>
  <r>
    <n v="17284321"/>
    <s v="SyQT_FIT_H_CP_secondconnnopopup_137"/>
    <x v="1"/>
    <x v="0"/>
    <m/>
    <x v="1"/>
    <x v="0"/>
    <x v="1"/>
    <s v="thanhna.nguyen"/>
    <x v="1"/>
  </r>
  <r>
    <n v="17284326"/>
    <s v="SyQT_FIT_H_CP_MulMDdisconn_1005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8"/>
    <s v="SyQT_FIT_H_CP_DisconnHFPcall_1001"/>
    <x v="1"/>
    <x v="0"/>
    <m/>
    <x v="1"/>
    <x v="1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9"/>
    <s v="SyQT_FIT_H_CP_DisconnHFPcall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84330"/>
    <s v="SyQT_FIT_H_CP_AutoConnectWireless_1001"/>
    <x v="1"/>
    <x v="0"/>
    <m/>
    <x v="1"/>
    <x v="4"/>
    <x v="0"/>
    <n v="0"/>
    <x v="0"/>
  </r>
  <r>
    <n v="0"/>
    <n v="0"/>
    <x v="0"/>
    <x v="3"/>
    <m/>
    <x v="0"/>
    <x v="0"/>
    <x v="0"/>
    <n v="0"/>
    <x v="0"/>
  </r>
  <r>
    <n v="17284332"/>
    <s v="SyQT_FIT_H_CP_Stopwireless_1001"/>
    <x v="1"/>
    <x v="0"/>
    <m/>
    <x v="1"/>
    <x v="0"/>
    <x v="0"/>
    <n v="0"/>
    <x v="0"/>
  </r>
  <r>
    <n v="17284334"/>
    <s v="SyQT_FIT_H_CP_StopBGwireless_1001"/>
    <x v="1"/>
    <x v="0"/>
    <m/>
    <x v="1"/>
    <x v="0"/>
    <x v="0"/>
    <n v="0"/>
    <x v="0"/>
  </r>
  <r>
    <n v="17284336"/>
    <s v="SyQT_FIT_H_CP_StopBGwireless_1003"/>
    <x v="1"/>
    <x v="0"/>
    <m/>
    <x v="1"/>
    <x v="0"/>
    <x v="0"/>
    <n v="0"/>
    <x v="0"/>
  </r>
  <r>
    <n v="17284338"/>
    <s v="SyQT_FIT_H_CP_StartNativeHUWireless_1001"/>
    <x v="1"/>
    <x v="0"/>
    <m/>
    <x v="1"/>
    <x v="0"/>
    <x v="0"/>
    <n v="0"/>
    <x v="0"/>
  </r>
  <r>
    <n v="17284340"/>
    <s v="SyQT_FIT_H_CP_StartNativeHUWireless_1003"/>
    <x v="1"/>
    <x v="0"/>
    <m/>
    <x v="1"/>
    <x v="0"/>
    <x v="0"/>
    <n v="0"/>
    <x v="0"/>
  </r>
  <r>
    <n v="17284342"/>
    <s v="SyQT_FIT_H_CP_ResumebyIconWifi_1001"/>
    <x v="1"/>
    <x v="0"/>
    <m/>
    <x v="1"/>
    <x v="0"/>
    <x v="0"/>
    <n v="0"/>
    <x v="0"/>
  </r>
  <r>
    <n v="17284344"/>
    <s v="SyQT_FIT_H_CP_ResumebyMDrequestVideoWifi_1003"/>
    <x v="1"/>
    <x v="0"/>
    <m/>
    <x v="1"/>
    <x v="0"/>
    <x v="0"/>
    <n v="0"/>
    <x v="0"/>
  </r>
  <r>
    <n v="17284345"/>
    <s v="SyQT_FIT_H_CP_StopBGwirelessOffSPCX_1001"/>
    <x v="0"/>
    <x v="0"/>
    <m/>
    <x v="0"/>
    <x v="0"/>
    <x v="0"/>
    <n v="0"/>
    <x v="0"/>
  </r>
  <r>
    <n v="17284347"/>
    <s v="SyQT_FIT_H_CP_SwitchfromDMconnectviaMCH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51"/>
    <s v="SyQT_FIT_H_CP_StopBGUSBOffSPCX_1001"/>
    <x v="1"/>
    <x v="0"/>
    <m/>
    <x v="1"/>
    <x v="0"/>
    <x v="0"/>
    <n v="0"/>
    <x v="0"/>
  </r>
  <r>
    <n v="17284355"/>
    <s v="SyQT_FIT_H_CP_ModidyMode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57"/>
    <s v="SyQT_FIT_H_CP_firstconn2MD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58"/>
    <s v="SyQT_FIT_H_CP_firstconn2MD_1002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0"/>
    <s v="SyQT_FIT_H_CP_FirstconnIpod_1001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4"/>
    <s v="SyQT_FIT_H_CP_DisconnHFPcall2CP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17284365"/>
    <s v="SyQT_FIT_H_CP_SwitchStartfromDM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69"/>
    <s v="SyQT_FIT_H_CP_OnOffSPCX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84370"/>
    <s v="SyQT_FIT_H_CP_OnOffSPCX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284374"/>
    <s v="SyQT_FIT_H_CP_WifiConn_1001"/>
    <x v="0"/>
    <x v="0"/>
    <m/>
    <x v="0"/>
    <x v="0"/>
    <x v="0"/>
    <n v="0"/>
    <x v="0"/>
  </r>
  <r>
    <n v="17284375"/>
    <s v="SyQT_FIT_H_CP_WifiConn_1002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76"/>
    <s v="SyQT_FIT_H_CP_WifiConn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77"/>
    <s v="SyQT_FIT_H_CP_WifiConn_1004"/>
    <x v="0"/>
    <x v="0"/>
    <m/>
    <x v="0"/>
    <x v="0"/>
    <x v="0"/>
    <n v="0"/>
    <x v="0"/>
  </r>
  <r>
    <n v="17284378"/>
    <s v="SyQT_FIT_H_CP_WifiConn_1005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284379"/>
    <s v="SyQT_FIT_H_CP_LaunchpopupBT_1001"/>
    <x v="0"/>
    <x v="0"/>
    <m/>
    <x v="0"/>
    <x v="0"/>
    <x v="0"/>
    <n v="0"/>
    <x v="0"/>
  </r>
  <r>
    <n v="17284380"/>
    <s v="SyQT_FIT_H_CP_LaunchpopupBT_1002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90783"/>
    <s v="SyQT_FIT_H_CP_Resolution_1001"/>
    <x v="1"/>
    <x v="0"/>
    <m/>
    <x v="1"/>
    <x v="3"/>
    <x v="0"/>
    <n v="0"/>
    <x v="0"/>
  </r>
  <r>
    <n v="0"/>
    <n v="0"/>
    <x v="0"/>
    <x v="3"/>
    <m/>
    <x v="0"/>
    <x v="0"/>
    <x v="0"/>
    <n v="0"/>
    <x v="0"/>
  </r>
  <r>
    <n v="17292567"/>
    <s v="SyQT_FIT_H_CP_DetectUSB_1001"/>
    <x v="1"/>
    <x v="0"/>
    <m/>
    <x v="1"/>
    <x v="0"/>
    <x v="0"/>
    <n v="0"/>
    <x v="0"/>
  </r>
  <r>
    <n v="17292569"/>
    <s v="SyQT_FIT_H_CP_DetectUSB_1002"/>
    <x v="1"/>
    <x v="0"/>
    <m/>
    <x v="1"/>
    <x v="1"/>
    <x v="0"/>
    <n v="0"/>
    <x v="0"/>
  </r>
  <r>
    <n v="17292773"/>
    <s v="SyQT_FIT_H_CP_DeleteOldest_1001"/>
    <x v="0"/>
    <x v="0"/>
    <m/>
    <x v="0"/>
    <x v="0"/>
    <x v="0"/>
    <n v="0"/>
    <x v="0"/>
  </r>
  <r>
    <n v="17292902"/>
    <s v="SyQT_FIT_H_CP_Media_ListentomusicbyVR_124"/>
    <x v="2"/>
    <x v="2"/>
    <m/>
    <x v="1"/>
    <x v="6"/>
    <x v="0"/>
    <n v="0"/>
    <x v="0"/>
  </r>
  <r>
    <n v="0"/>
    <n v="0"/>
    <x v="0"/>
    <x v="3"/>
    <m/>
    <x v="0"/>
    <x v="0"/>
    <x v="0"/>
    <n v="0"/>
    <x v="0"/>
  </r>
  <r>
    <n v="17292993"/>
    <s v="SyQT_FIT_H_CP_LaunchpopupUSB_1001"/>
    <x v="1"/>
    <x v="0"/>
    <m/>
    <x v="1"/>
    <x v="0"/>
    <x v="0"/>
    <n v="0"/>
    <x v="0"/>
  </r>
  <r>
    <n v="17292996"/>
    <s v="SyQT_FIT_H_CP_LaunchpopupMCH_1002"/>
    <x v="1"/>
    <x v="0"/>
    <m/>
    <x v="1"/>
    <x v="1"/>
    <x v="0"/>
    <n v="0"/>
    <x v="0"/>
  </r>
  <r>
    <n v="17292997"/>
    <s v="SyQT_FIT_H_CP_LaunchpopupMCH_1003"/>
    <x v="0"/>
    <x v="0"/>
    <m/>
    <x v="0"/>
    <x v="0"/>
    <x v="0"/>
    <n v="0"/>
    <x v="0"/>
  </r>
  <r>
    <n v="17293772"/>
    <s v="SyQT_FIT_H_CP_AutoConnectMCH_10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469179"/>
    <s v="SyQT_FIT_H_CP_Unplug_1001"/>
    <x v="0"/>
    <x v="0"/>
    <m/>
    <x v="0"/>
    <x v="0"/>
    <x v="0"/>
    <n v="0"/>
    <x v="0"/>
  </r>
  <r>
    <n v="17469180"/>
    <s v="SyQT_FIT_H_CP_Unplug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469185"/>
    <s v="SyQT_FIT_H_CP_DetectUSB_1003"/>
    <x v="1"/>
    <x v="0"/>
    <m/>
    <x v="1"/>
    <x v="0"/>
    <x v="0"/>
    <n v="0"/>
    <x v="0"/>
  </r>
  <r>
    <n v="17469186"/>
    <s v="SyQT_FIT_H_CP_DetectUSB_1004"/>
    <x v="1"/>
    <x v="0"/>
    <m/>
    <x v="1"/>
    <x v="1"/>
    <x v="0"/>
    <n v="0"/>
    <x v="0"/>
  </r>
  <r>
    <n v="17469187"/>
    <s v="SyQT_FIT_H_CP_DetectUSB_1005"/>
    <x v="1"/>
    <x v="0"/>
    <m/>
    <x v="1"/>
    <x v="2"/>
    <x v="0"/>
    <n v="0"/>
    <x v="0"/>
  </r>
  <r>
    <n v="17484679"/>
    <s v="SyQT_FIT_H_CP_BTpair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485673"/>
    <s v="SyQT_FIT_H_CP_WifiConn_1006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485706"/>
    <s v="SyQT_FIT_H_CP_StopBGwireless_1005"/>
    <x v="0"/>
    <x v="0"/>
    <m/>
    <x v="0"/>
    <x v="0"/>
    <x v="0"/>
    <n v="0"/>
    <x v="0"/>
  </r>
  <r>
    <n v="17485708"/>
    <s v="SyQT_FIT_H_CP_StopBGwireless_1007"/>
    <x v="0"/>
    <x v="0"/>
    <m/>
    <x v="0"/>
    <x v="0"/>
    <x v="0"/>
    <n v="0"/>
    <x v="0"/>
  </r>
  <r>
    <n v="17485902"/>
    <s v="SyQT_FIT_H_CP_LaunchpopupWifi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17485906"/>
    <s v="SyQT_FIT_H_CP_LaunchpopupWifi_1002"/>
    <x v="1"/>
    <x v="0"/>
    <m/>
    <x v="1"/>
    <x v="4"/>
    <x v="1"/>
    <s v="thanhna.nguyen"/>
    <x v="0"/>
  </r>
  <r>
    <n v="17485907"/>
    <s v="SyQT_FIT_H_CP_LaunchpopupWifi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17485916"/>
    <s v="SyQT_FIT_H_CP_LaunchpopupWifi_1004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17487753"/>
    <s v="SyQT_FIT_H_CP_DetectUSB_1006"/>
    <x v="1"/>
    <x v="0"/>
    <m/>
    <x v="1"/>
    <x v="0"/>
    <x v="0"/>
    <n v="0"/>
    <x v="0"/>
  </r>
  <r>
    <n v="17495788"/>
    <s v="SyQT_FIT_H_CP_AutoConnectMCH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02286"/>
    <s v="SyQT_FIT_H_CP_StartSPCX3.2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502424"/>
    <s v="SyQT_FIT_H_CP_UnplugUSB_1002"/>
    <x v="1"/>
    <x v="0"/>
    <m/>
    <x v="1"/>
    <x v="0"/>
    <x v="0"/>
    <n v="0"/>
    <x v="0"/>
  </r>
  <r>
    <n v="17512940"/>
    <s v="SyQT_FIT_H_CP_Metadata_Inputmetadata_1001"/>
    <x v="2"/>
    <x v="2"/>
    <m/>
    <x v="1"/>
    <x v="0"/>
    <x v="0"/>
    <n v="0"/>
    <x v="0"/>
  </r>
  <r>
    <n v="17512941"/>
    <s v="SyQT_FIT_H_CP_Metadata_Inputmetadata_1002"/>
    <x v="2"/>
    <x v="2"/>
    <m/>
    <x v="1"/>
    <x v="0"/>
    <x v="0"/>
    <n v="0"/>
    <x v="0"/>
  </r>
  <r>
    <n v="17541208"/>
    <s v="SyQT_FIT_H_CP_DetectBT_1001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17541210"/>
    <s v="SyQT_FIT_H_CP_DetectBT_1003"/>
    <x v="1"/>
    <x v="0"/>
    <m/>
    <x v="1"/>
    <x v="0"/>
    <x v="1"/>
    <s v="thanhna.nguyen"/>
    <x v="0"/>
  </r>
  <r>
    <n v="17541211"/>
    <s v="SyQT_FIT_H_CP_DetectBT_1004"/>
    <x v="1"/>
    <x v="0"/>
    <m/>
    <x v="1"/>
    <x v="0"/>
    <x v="1"/>
    <s v="thanhna.nguyen"/>
    <x v="0"/>
  </r>
  <r>
    <n v="17541212"/>
    <s v="SyQT_FIT_H_CP_DetectBT_1005"/>
    <x v="1"/>
    <x v="0"/>
    <m/>
    <x v="1"/>
    <x v="0"/>
    <x v="1"/>
    <s v="thanhna.nguyen"/>
    <x v="0"/>
  </r>
  <r>
    <n v="17541213"/>
    <s v="SyQT_FIT_H_CP_DetectBT_1006"/>
    <x v="1"/>
    <x v="0"/>
    <m/>
    <x v="1"/>
    <x v="0"/>
    <x v="1"/>
    <s v="thanhna.nguyen"/>
    <x v="0"/>
  </r>
  <r>
    <n v="17566150"/>
    <s v="SyQT_FIT_H_CP_StoreUserSelection_1001"/>
    <x v="1"/>
    <x v="0"/>
    <m/>
    <x v="1"/>
    <x v="0"/>
    <x v="1"/>
    <s v="thanhna.nguyen"/>
    <x v="0"/>
  </r>
  <r>
    <n v="17566151"/>
    <s v="SyQT_FIT_H_CP_StoreUserSelection_1002"/>
    <x v="1"/>
    <x v="0"/>
    <m/>
    <x v="1"/>
    <x v="0"/>
    <x v="1"/>
    <s v="thanhna.nguyen"/>
    <x v="0"/>
  </r>
  <r>
    <n v="17577821"/>
    <s v="SyQT_FIT_H_CP_A2DP_1001"/>
    <x v="1"/>
    <x v="0"/>
    <m/>
    <x v="1"/>
    <x v="5"/>
    <x v="0"/>
    <n v="0"/>
    <x v="0"/>
  </r>
  <r>
    <n v="0"/>
    <n v="0"/>
    <x v="0"/>
    <x v="3"/>
    <m/>
    <x v="0"/>
    <x v="0"/>
    <x v="0"/>
    <n v="0"/>
    <x v="0"/>
  </r>
  <r>
    <n v="17577822"/>
    <s v="SyQT_FIT_H_CP_A2DP_1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17588217"/>
    <s v="SyQT_FIT_H_CP_AutoConnectMCH_1001"/>
    <x v="1"/>
    <x v="0"/>
    <m/>
    <x v="1"/>
    <x v="4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06734"/>
    <s v="SyQT_FIT_H_CP_AutoConnectWifi_1001"/>
    <x v="1"/>
    <x v="0"/>
    <m/>
    <x v="1"/>
    <x v="2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06735"/>
    <s v="SyQT_FIT_H_CP_AutoConnectWifi_1002"/>
    <x v="1"/>
    <x v="0"/>
    <m/>
    <x v="1"/>
    <x v="2"/>
    <x v="1"/>
    <s v="thanhna.nguyen"/>
    <x v="2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06736"/>
    <s v="SyQT_FIT_H_CP_TabIconInDeviceListMCH_1003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06786"/>
    <s v="SyQT_FIT_H_CP_Factoryreset_1001"/>
    <x v="1"/>
    <x v="0"/>
    <m/>
    <x v="1"/>
    <x v="0"/>
    <x v="0"/>
    <n v="0"/>
    <x v="0"/>
  </r>
  <r>
    <n v="17609846"/>
    <s v="SyQT_FIT_H_CP_SwitchfromDMWireless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09847"/>
    <s v="SyQT_FIT_H_CP_SwitchfromDMWireless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12797"/>
    <s v="SyQT_FIT_H_CP_StopwirelessOOR_1001"/>
    <x v="1"/>
    <x v="0"/>
    <m/>
    <x v="1"/>
    <x v="0"/>
    <x v="0"/>
    <n v="0"/>
    <x v="0"/>
  </r>
  <r>
    <n v="17627013"/>
    <s v="SyQT_FIT_H_CP_DisconnHFPcall2CP_1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30024"/>
    <s v="SyQT_FIT_H_CP_DisconnectedBT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30025"/>
    <s v="SyQT_FIT_H_CP_DisconnectedBT_1002"/>
    <x v="0"/>
    <x v="0"/>
    <m/>
    <x v="0"/>
    <x v="0"/>
    <x v="0"/>
    <n v="0"/>
    <x v="0"/>
  </r>
  <r>
    <n v="17631328"/>
    <s v="SyQT_FIT_H_CP_ConnectionErrorInform_1001"/>
    <x v="1"/>
    <x v="0"/>
    <m/>
    <x v="1"/>
    <x v="0"/>
    <x v="0"/>
    <n v="0"/>
    <x v="0"/>
  </r>
  <r>
    <n v="17643094"/>
    <s v="SyQT_FIT_H_CP_DeviveListTrigger_1001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43095"/>
    <s v="SyQT_FIT_H_CP_DeviveListTrigger_1002"/>
    <x v="1"/>
    <x v="0"/>
    <m/>
    <x v="1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44901"/>
    <s v="SyQT_FIT_H_CP_DeviveListTriggerWifi_1001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44902"/>
    <s v="SyQT_FIT_H_CP_DeviveListTriggerWifi_1002"/>
    <x v="1"/>
    <x v="0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57455"/>
    <s v="SyQT_FIT_H_CP_startFirstTimeWifi_1001"/>
    <x v="0"/>
    <x v="0"/>
    <m/>
    <x v="0"/>
    <x v="0"/>
    <x v="0"/>
    <n v="0"/>
    <x v="0"/>
  </r>
  <r>
    <n v="17657456"/>
    <s v="SyQT_FIT_H_CP_StartSPCX3.2Wifi_1002"/>
    <x v="0"/>
    <x v="0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72924"/>
    <s v="SyQT_FIT_H_CP_startFirstTimeWifi_1001"/>
    <x v="1"/>
    <x v="0"/>
    <m/>
    <x v="1"/>
    <x v="0"/>
    <x v="0"/>
    <n v="0"/>
    <x v="0"/>
  </r>
  <r>
    <n v="17672925"/>
    <s v="SyQT_FIT_H_CP_StartSPCX3.2_1Wifi_002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97207"/>
    <s v="SyQT_FIT_H_CP_ChangeStatusMCH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697208"/>
    <s v="SyQT_FIT_H_CP_ChangeStatusWifi_1001"/>
    <x v="1"/>
    <x v="0"/>
    <m/>
    <x v="1"/>
    <x v="2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832178"/>
    <s v="SyQT_FIT_H_CP_PhoneCall_PhoneCallmetadata_1001"/>
    <x v="2"/>
    <x v="2"/>
    <m/>
    <x v="1"/>
    <x v="0"/>
    <x v="1"/>
    <s v="thanhna.nguyen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899929"/>
    <s v="SyQT_FIT_CP_LASM_0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899931"/>
    <s v="SyQT_FIT_CP_Connect_2MD_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899932"/>
    <s v="SyQT_FIT_CP_Connect_2MD_002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17899935"/>
    <s v="SyQT_FIT_CP_WIFI_GEN_0001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899937"/>
    <s v="SyQT_FIT_CP_WIFI_GEN_0003"/>
    <x v="0"/>
    <x v="2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0"/>
    <n v="0"/>
    <x v="0"/>
    <x v="3"/>
    <m/>
    <x v="0"/>
    <x v="0"/>
    <x v="0"/>
    <n v="0"/>
    <x v="0"/>
  </r>
  <r>
    <n v="17284322"/>
    <s v="SyQT_FIT_H_AACP_MulMDdisconn_1001"/>
    <x v="1"/>
    <x v="0"/>
    <m/>
    <x v="1"/>
    <x v="0"/>
    <x v="0"/>
    <n v="0"/>
    <x v="0"/>
  </r>
  <r>
    <n v="17284323"/>
    <s v="SyQT_FIT_H_AA/CP_MulMDdisconn_1002"/>
    <x v="1"/>
    <x v="0"/>
    <m/>
    <x v="1"/>
    <x v="0"/>
    <x v="0"/>
    <n v="0"/>
    <x v="0"/>
  </r>
  <r>
    <n v="17284353"/>
    <s v="SyQT_FIT_H_AACP_Factoryreset_1001"/>
    <x v="1"/>
    <x v="0"/>
    <m/>
    <x v="1"/>
    <x v="2"/>
    <x v="0"/>
    <n v="0"/>
    <x v="0"/>
  </r>
  <r>
    <s v="ID"/>
    <s v="Test Case-ID"/>
    <x v="3"/>
    <x v="4"/>
    <s v="Score"/>
    <x v="2"/>
    <x v="7"/>
    <x v="2"/>
    <s v="Sampling reviewer"/>
    <x v="3"/>
  </r>
  <r>
    <n v="17666724"/>
    <s v="2nd CRS TestCases"/>
    <x v="4"/>
    <x v="5"/>
    <n v="0"/>
    <x v="0"/>
    <x v="8"/>
    <x v="3"/>
    <m/>
    <x v="4"/>
  </r>
  <r>
    <n v="17964005"/>
    <s v="CRS_AA_0001"/>
    <x v="4"/>
    <x v="2"/>
    <n v="0"/>
    <x v="0"/>
    <x v="8"/>
    <x v="3"/>
    <m/>
    <x v="4"/>
  </r>
  <r>
    <n v="17964006"/>
    <s v="CRS_AA_0003"/>
    <x v="4"/>
    <x v="2"/>
    <n v="0"/>
    <x v="0"/>
    <x v="8"/>
    <x v="3"/>
    <m/>
    <x v="4"/>
  </r>
  <r>
    <n v="17964007"/>
    <s v="CRS_AA_0004"/>
    <x v="4"/>
    <x v="2"/>
    <n v="0"/>
    <x v="0"/>
    <x v="8"/>
    <x v="3"/>
    <m/>
    <x v="4"/>
  </r>
  <r>
    <n v="17964008"/>
    <s v="CRS_AA_0005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009"/>
    <s v="CRS_AA_0006"/>
    <x v="4"/>
    <x v="2"/>
    <n v="0"/>
    <x v="0"/>
    <x v="8"/>
    <x v="3"/>
    <m/>
    <x v="4"/>
  </r>
  <r>
    <n v="17964010"/>
    <s v="CRS_AA_0007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17964011"/>
    <s v="CRS_AA_0008"/>
    <x v="4"/>
    <x v="2"/>
    <n v="0"/>
    <x v="0"/>
    <x v="8"/>
    <x v="3"/>
    <m/>
    <x v="4"/>
  </r>
  <r>
    <n v="17964012"/>
    <s v="CRS_AA_0009"/>
    <x v="4"/>
    <x v="2"/>
    <n v="0"/>
    <x v="0"/>
    <x v="8"/>
    <x v="3"/>
    <m/>
    <x v="4"/>
  </r>
  <r>
    <n v="17964013"/>
    <s v="CRS_AA_0010"/>
    <x v="4"/>
    <x v="2"/>
    <n v="0"/>
    <x v="0"/>
    <x v="8"/>
    <x v="3"/>
    <m/>
    <x v="4"/>
  </r>
  <r>
    <n v="17964014"/>
    <s v="CRS_AA_0011"/>
    <x v="4"/>
    <x v="2"/>
    <n v="0"/>
    <x v="0"/>
    <x v="8"/>
    <x v="3"/>
    <m/>
    <x v="4"/>
  </r>
  <r>
    <n v="17964015"/>
    <s v="CRS_AA_0012"/>
    <x v="4"/>
    <x v="2"/>
    <n v="0"/>
    <x v="0"/>
    <x v="8"/>
    <x v="3"/>
    <m/>
    <x v="4"/>
  </r>
  <r>
    <n v="17964016"/>
    <s v="CRS_AA_0013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017"/>
    <s v="CRS_AA_0014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17964018"/>
    <s v="CRS_AA_0015"/>
    <x v="4"/>
    <x v="2"/>
    <n v="90"/>
    <x v="0"/>
    <x v="8"/>
    <x v="3"/>
    <m/>
    <x v="4"/>
  </r>
  <r>
    <n v="17964019"/>
    <s v="CRS_AA_0016"/>
    <x v="4"/>
    <x v="2"/>
    <n v="90"/>
    <x v="0"/>
    <x v="8"/>
    <x v="3"/>
    <m/>
    <x v="4"/>
  </r>
  <r>
    <n v="17964020"/>
    <s v="CRS_AA_0017"/>
    <x v="4"/>
    <x v="2"/>
    <n v="90"/>
    <x v="0"/>
    <x v="8"/>
    <x v="3"/>
    <m/>
    <x v="4"/>
  </r>
  <r>
    <s v="ID"/>
    <s v="Test Case-ID"/>
    <x v="4"/>
    <x v="4"/>
    <s v="Score"/>
    <x v="1"/>
    <x v="8"/>
    <x v="3"/>
    <m/>
    <x v="4"/>
  </r>
  <r>
    <n v="17666725"/>
    <s v="2nd CRS TestCases"/>
    <x v="4"/>
    <x v="5"/>
    <n v="0"/>
    <x v="0"/>
    <x v="8"/>
    <x v="3"/>
    <m/>
    <x v="4"/>
  </r>
  <r>
    <n v="17964457"/>
    <s v="SyQT_FIT_CP_1001"/>
    <x v="4"/>
    <x v="2"/>
    <n v="0"/>
    <x v="0"/>
    <x v="8"/>
    <x v="3"/>
    <m/>
    <x v="4"/>
  </r>
  <r>
    <n v="17964458"/>
    <s v="SyQT_FIT_CP_1002"/>
    <x v="4"/>
    <x v="2"/>
    <n v="0"/>
    <x v="0"/>
    <x v="8"/>
    <x v="3"/>
    <m/>
    <x v="4"/>
  </r>
  <r>
    <n v="17964459"/>
    <s v="SyQT_FIT_CP_1003"/>
    <x v="4"/>
    <x v="2"/>
    <n v="0"/>
    <x v="0"/>
    <x v="8"/>
    <x v="3"/>
    <m/>
    <x v="4"/>
  </r>
  <r>
    <n v="17964460"/>
    <s v="SyQT_FIT_CP_1004"/>
    <x v="4"/>
    <x v="2"/>
    <n v="0"/>
    <x v="0"/>
    <x v="8"/>
    <x v="3"/>
    <m/>
    <x v="4"/>
  </r>
  <r>
    <n v="17964461"/>
    <s v="SyQT_FIT_CP_1005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462"/>
    <s v="SyQT_FIT_CP_1006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463"/>
    <s v="SyQT_FIT_CP_1007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464"/>
    <s v="SyQT_FIT_CP_1008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17964465"/>
    <s v="SyQT_FIT_CP_1009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0"/>
    <n v="0"/>
    <x v="4"/>
    <x v="3"/>
    <n v="0"/>
    <x v="0"/>
    <x v="8"/>
    <x v="3"/>
    <m/>
    <x v="4"/>
  </r>
  <r>
    <n v="17964466"/>
    <s v="SyQT_FIT_CP_1010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467"/>
    <s v="SyQT_FIT_CP_1011"/>
    <x v="4"/>
    <x v="2"/>
    <n v="0"/>
    <x v="0"/>
    <x v="8"/>
    <x v="3"/>
    <m/>
    <x v="4"/>
  </r>
  <r>
    <n v="17964468"/>
    <s v="SyQT_FIT_CP_1012"/>
    <x v="4"/>
    <x v="2"/>
    <n v="0"/>
    <x v="0"/>
    <x v="8"/>
    <x v="3"/>
    <m/>
    <x v="4"/>
  </r>
  <r>
    <n v="17964469"/>
    <s v="SyQT_FIT_CP_1013"/>
    <x v="4"/>
    <x v="2"/>
    <n v="0"/>
    <x v="0"/>
    <x v="8"/>
    <x v="3"/>
    <m/>
    <x v="4"/>
  </r>
  <r>
    <n v="17964470"/>
    <s v="SyQT_FIT_CP_1014"/>
    <x v="4"/>
    <x v="2"/>
    <n v="0"/>
    <x v="0"/>
    <x v="8"/>
    <x v="3"/>
    <m/>
    <x v="4"/>
  </r>
  <r>
    <n v="17964471"/>
    <s v="SyQT_FIT_CP_1015"/>
    <x v="4"/>
    <x v="2"/>
    <n v="0"/>
    <x v="0"/>
    <x v="8"/>
    <x v="3"/>
    <m/>
    <x v="4"/>
  </r>
  <r>
    <n v="17964472"/>
    <s v="SyQT_FIT_CP_1016"/>
    <x v="4"/>
    <x v="2"/>
    <n v="0"/>
    <x v="0"/>
    <x v="8"/>
    <x v="3"/>
    <m/>
    <x v="4"/>
  </r>
  <r>
    <n v="0"/>
    <n v="0"/>
    <x v="4"/>
    <x v="3"/>
    <n v="0"/>
    <x v="0"/>
    <x v="8"/>
    <x v="3"/>
    <m/>
    <x v="4"/>
  </r>
  <r>
    <n v="17964473"/>
    <s v="SyQT_FIT_CP_1017"/>
    <x v="4"/>
    <x v="2"/>
    <n v="0"/>
    <x v="0"/>
    <x v="8"/>
    <x v="3"/>
    <m/>
    <x v="4"/>
  </r>
  <r>
    <n v="17964474"/>
    <s v="SyQT_FIT_CP_1018"/>
    <x v="4"/>
    <x v="2"/>
    <n v="0"/>
    <x v="0"/>
    <x v="8"/>
    <x v="3"/>
    <m/>
    <x v="4"/>
  </r>
  <r>
    <n v="17964475"/>
    <s v="SyQT_FIT_CP_1019"/>
    <x v="4"/>
    <x v="2"/>
    <n v="0"/>
    <x v="0"/>
    <x v="8"/>
    <x v="3"/>
    <m/>
    <x v="4"/>
  </r>
  <r>
    <n v="17964476"/>
    <s v="SyQT_FIT_CP_1020"/>
    <x v="4"/>
    <x v="2"/>
    <n v="0"/>
    <x v="0"/>
    <x v="8"/>
    <x v="3"/>
    <m/>
    <x v="4"/>
  </r>
  <r>
    <n v="17964477"/>
    <s v="SyQT_FIT_CP_1021"/>
    <x v="4"/>
    <x v="2"/>
    <n v="0"/>
    <x v="0"/>
    <x v="8"/>
    <x v="3"/>
    <m/>
    <x v="4"/>
  </r>
  <r>
    <n v="17964478"/>
    <s v="SyQT_FIT_CP_1022"/>
    <x v="4"/>
    <x v="2"/>
    <n v="0"/>
    <x v="0"/>
    <x v="8"/>
    <x v="3"/>
    <m/>
    <x v="4"/>
  </r>
  <r>
    <n v="17964479"/>
    <s v="SyQT_FIT_CP_1023"/>
    <x v="4"/>
    <x v="2"/>
    <n v="0"/>
    <x v="0"/>
    <x v="8"/>
    <x v="3"/>
    <m/>
    <x v="4"/>
  </r>
  <r>
    <n v="17964480"/>
    <s v="SyQT_FIT_CP_1024"/>
    <x v="4"/>
    <x v="2"/>
    <n v="0"/>
    <x v="0"/>
    <x v="8"/>
    <x v="3"/>
    <m/>
    <x v="4"/>
  </r>
  <r>
    <m/>
    <m/>
    <x v="4"/>
    <x v="6"/>
    <m/>
    <x v="3"/>
    <x v="8"/>
    <x v="3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E18" firstHeaderRow="1" firstDataRow="2" firstDataCol="1"/>
  <pivotFields count="10">
    <pivotField dataField="1" showAll="0"/>
    <pivotField showAll="0"/>
    <pivotField axis="axisRow" showAll="0">
      <items count="6">
        <item x="4"/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h="1" x="4"/>
        <item x="2"/>
        <item h="1" x="3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3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4:J18" firstHeaderRow="1" firstDataRow="2" firstDataCol="1"/>
  <pivotFields count="10">
    <pivotField dataField="1" showAll="0"/>
    <pivotField showAll="0"/>
    <pivotField axis="axisRow" showAll="0">
      <items count="6">
        <item h="1" x="4"/>
        <item h="1" x="0"/>
        <item x="1"/>
        <item x="2"/>
        <item h="1" x="3"/>
        <item t="default"/>
      </items>
    </pivotField>
    <pivotField showAll="0"/>
    <pivotField showAll="0"/>
    <pivotField showAll="0"/>
    <pivotField showAll="0"/>
    <pivotField axis="axisCol" showAll="0">
      <items count="5">
        <item h="1" x="0"/>
        <item x="1"/>
        <item h="1" x="3"/>
        <item h="1" x="2"/>
        <item t="default"/>
      </items>
    </pivotField>
    <pivotField showAll="0"/>
    <pivotField showAll="0"/>
  </pivotFields>
  <rowFields count="1">
    <field x="2"/>
  </rowFields>
  <rowItems count="3">
    <i>
      <x v="2"/>
    </i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I8" firstHeaderRow="1" firstDataRow="2" firstDataCol="1" rowPageCount="2" colPageCount="1"/>
  <pivotFields count="10">
    <pivotField dataField="1" showAll="0"/>
    <pivotField showAll="0"/>
    <pivotField axis="axisPage" showAll="0">
      <items count="6">
        <item x="4"/>
        <item x="0"/>
        <item x="1"/>
        <item x="2"/>
        <item x="3"/>
        <item t="default"/>
      </items>
    </pivotField>
    <pivotField axis="axisRow" showAll="0">
      <items count="8">
        <item h="1" x="1"/>
        <item h="1" x="6"/>
        <item h="1" x="3"/>
        <item x="0"/>
        <item x="2"/>
        <item h="1" x="4"/>
        <item h="1" x="5"/>
        <item t="default"/>
      </items>
    </pivotField>
    <pivotField showAll="0"/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10">
        <item x="0"/>
        <item x="8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</pivotFields>
  <rowFields count="1">
    <field x="3"/>
  </rowFields>
  <rowItems count="3">
    <i>
      <x v="3"/>
    </i>
    <i>
      <x v="4"/>
    </i>
    <i t="grand">
      <x/>
    </i>
  </rowItems>
  <colFields count="1">
    <field x="6"/>
  </colFields>
  <col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2" hier="-1"/>
    <pageField fld="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vncb.lge.com:8080/cb/item/17039707" TargetMode="External"/><Relationship Id="rId21" Type="http://schemas.openxmlformats.org/officeDocument/2006/relationships/hyperlink" Target="http://avncb.lge.com:8080/cb/item/17284325" TargetMode="External"/><Relationship Id="rId324" Type="http://schemas.openxmlformats.org/officeDocument/2006/relationships/hyperlink" Target="http://avncb.lge.com:8080/cb/item/17283077" TargetMode="External"/><Relationship Id="rId531" Type="http://schemas.openxmlformats.org/officeDocument/2006/relationships/hyperlink" Target="http://avncb.lge.com:8080/cb/item/17964460" TargetMode="External"/><Relationship Id="rId170" Type="http://schemas.openxmlformats.org/officeDocument/2006/relationships/hyperlink" Target="http://avncb.lge.com:8080/cb/item/17283073" TargetMode="External"/><Relationship Id="rId268" Type="http://schemas.openxmlformats.org/officeDocument/2006/relationships/hyperlink" Target="http://avncb.lge.com:8080/cb/item/17039748" TargetMode="External"/><Relationship Id="rId475" Type="http://schemas.openxmlformats.org/officeDocument/2006/relationships/hyperlink" Target="http://avncb.lge.com:8080/cb/item/17566150" TargetMode="External"/><Relationship Id="rId32" Type="http://schemas.openxmlformats.org/officeDocument/2006/relationships/hyperlink" Target="http://avncb.lge.com:8080/cb/item/17284263" TargetMode="External"/><Relationship Id="rId128" Type="http://schemas.openxmlformats.org/officeDocument/2006/relationships/hyperlink" Target="http://avncb.lge.com:8080/cb/item/17165753" TargetMode="External"/><Relationship Id="rId335" Type="http://schemas.openxmlformats.org/officeDocument/2006/relationships/hyperlink" Target="http://avncb.lge.com:8080/cb/item/17283097" TargetMode="External"/><Relationship Id="rId542" Type="http://schemas.openxmlformats.org/officeDocument/2006/relationships/hyperlink" Target="http://avncb.lge.com:8080/cb/item/17964471" TargetMode="External"/><Relationship Id="rId181" Type="http://schemas.openxmlformats.org/officeDocument/2006/relationships/hyperlink" Target="http://avncb.lge.com:8080/cb/item/17283094" TargetMode="External"/><Relationship Id="rId402" Type="http://schemas.openxmlformats.org/officeDocument/2006/relationships/hyperlink" Target="http://avncb.lge.com:8080/cb/item/17284302" TargetMode="External"/><Relationship Id="rId279" Type="http://schemas.openxmlformats.org/officeDocument/2006/relationships/hyperlink" Target="http://avncb.lge.com:8080/cb/item/17050334" TargetMode="External"/><Relationship Id="rId486" Type="http://schemas.openxmlformats.org/officeDocument/2006/relationships/hyperlink" Target="http://avncb.lge.com:8080/cb/item/17612797" TargetMode="External"/><Relationship Id="rId43" Type="http://schemas.openxmlformats.org/officeDocument/2006/relationships/hyperlink" Target="http://avncb.lge.com:8080/cb/item/17469183" TargetMode="External"/><Relationship Id="rId139" Type="http://schemas.openxmlformats.org/officeDocument/2006/relationships/hyperlink" Target="http://avncb.lge.com:8080/cb/item/17039739" TargetMode="External"/><Relationship Id="rId346" Type="http://schemas.openxmlformats.org/officeDocument/2006/relationships/hyperlink" Target="http://avncb.lge.com:8080/cb/item/17283118" TargetMode="External"/><Relationship Id="rId553" Type="http://schemas.openxmlformats.org/officeDocument/2006/relationships/vmlDrawing" Target="../drawings/vmlDrawing1.vml"/><Relationship Id="rId192" Type="http://schemas.openxmlformats.org/officeDocument/2006/relationships/hyperlink" Target="http://avncb.lge.com:8080/cb/item/17283120" TargetMode="External"/><Relationship Id="rId206" Type="http://schemas.openxmlformats.org/officeDocument/2006/relationships/hyperlink" Target="http://avncb.lge.com:8080/cb/item/17283155" TargetMode="External"/><Relationship Id="rId413" Type="http://schemas.openxmlformats.org/officeDocument/2006/relationships/hyperlink" Target="http://avncb.lge.com:8080/cb/item/17284326" TargetMode="External"/><Relationship Id="rId497" Type="http://schemas.openxmlformats.org/officeDocument/2006/relationships/hyperlink" Target="http://avncb.lge.com:8080/cb/item/17672924" TargetMode="External"/><Relationship Id="rId357" Type="http://schemas.openxmlformats.org/officeDocument/2006/relationships/hyperlink" Target="http://avncb.lge.com:8080/cb/item/17283138" TargetMode="External"/><Relationship Id="rId54" Type="http://schemas.openxmlformats.org/officeDocument/2006/relationships/hyperlink" Target="http://avncb.lge.com:8080/cb/item/17487755" TargetMode="External"/><Relationship Id="rId96" Type="http://schemas.openxmlformats.org/officeDocument/2006/relationships/hyperlink" Target="http://avncb.lge.com:8080/cb/item/17036542" TargetMode="External"/><Relationship Id="rId161" Type="http://schemas.openxmlformats.org/officeDocument/2006/relationships/hyperlink" Target="http://avncb.lge.com:8080/cb/item/17283051" TargetMode="External"/><Relationship Id="rId217" Type="http://schemas.openxmlformats.org/officeDocument/2006/relationships/hyperlink" Target="http://avncb.lge.com:8080/cb/item/17832179" TargetMode="External"/><Relationship Id="rId399" Type="http://schemas.openxmlformats.org/officeDocument/2006/relationships/hyperlink" Target="http://avncb.lge.com:8080/cb/item/17284297" TargetMode="External"/><Relationship Id="rId259" Type="http://schemas.openxmlformats.org/officeDocument/2006/relationships/hyperlink" Target="http://avncb.lge.com:8080/cb/item/17039728" TargetMode="External"/><Relationship Id="rId424" Type="http://schemas.openxmlformats.org/officeDocument/2006/relationships/hyperlink" Target="http://avncb.lge.com:8080/cb/item/17284345" TargetMode="External"/><Relationship Id="rId466" Type="http://schemas.openxmlformats.org/officeDocument/2006/relationships/hyperlink" Target="http://avncb.lge.com:8080/cb/item/17502286" TargetMode="External"/><Relationship Id="rId23" Type="http://schemas.openxmlformats.org/officeDocument/2006/relationships/hyperlink" Target="http://avncb.lge.com:8080/cb/item/17566153" TargetMode="External"/><Relationship Id="rId119" Type="http://schemas.openxmlformats.org/officeDocument/2006/relationships/hyperlink" Target="http://avncb.lge.com:8080/cb/item/17039733" TargetMode="External"/><Relationship Id="rId270" Type="http://schemas.openxmlformats.org/officeDocument/2006/relationships/hyperlink" Target="http://avncb.lge.com:8080/cb/item/17039753" TargetMode="External"/><Relationship Id="rId326" Type="http://schemas.openxmlformats.org/officeDocument/2006/relationships/hyperlink" Target="http://avncb.lge.com:8080/cb/item/17283079" TargetMode="External"/><Relationship Id="rId533" Type="http://schemas.openxmlformats.org/officeDocument/2006/relationships/hyperlink" Target="http://avncb.lge.com:8080/cb/item/17964462" TargetMode="External"/><Relationship Id="rId65" Type="http://schemas.openxmlformats.org/officeDocument/2006/relationships/hyperlink" Target="http://avncb.lge.com:8080/cb/item/17284287" TargetMode="External"/><Relationship Id="rId130" Type="http://schemas.openxmlformats.org/officeDocument/2006/relationships/hyperlink" Target="http://avncb.lge.com:8080/cb/item/17039726" TargetMode="External"/><Relationship Id="rId368" Type="http://schemas.openxmlformats.org/officeDocument/2006/relationships/hyperlink" Target="http://avncb.lge.com:8080/cb/item/17283160" TargetMode="External"/><Relationship Id="rId172" Type="http://schemas.openxmlformats.org/officeDocument/2006/relationships/hyperlink" Target="http://avncb.lge.com:8080/cb/item/17283076" TargetMode="External"/><Relationship Id="rId228" Type="http://schemas.openxmlformats.org/officeDocument/2006/relationships/hyperlink" Target="http://avncb.lge.com:8080/cb/item/17899930" TargetMode="External"/><Relationship Id="rId435" Type="http://schemas.openxmlformats.org/officeDocument/2006/relationships/hyperlink" Target="http://avncb.lge.com:8080/cb/item/17284374" TargetMode="External"/><Relationship Id="rId477" Type="http://schemas.openxmlformats.org/officeDocument/2006/relationships/hyperlink" Target="http://avncb.lge.com:8080/cb/item/17577821" TargetMode="External"/><Relationship Id="rId281" Type="http://schemas.openxmlformats.org/officeDocument/2006/relationships/hyperlink" Target="http://avncb.lge.com:8080/cb/item/17056989" TargetMode="External"/><Relationship Id="rId337" Type="http://schemas.openxmlformats.org/officeDocument/2006/relationships/hyperlink" Target="http://avncb.lge.com:8080/cb/item/17283101" TargetMode="External"/><Relationship Id="rId502" Type="http://schemas.openxmlformats.org/officeDocument/2006/relationships/hyperlink" Target="http://avncb.lge.com:8080/cb/item/17899929" TargetMode="External"/><Relationship Id="rId34" Type="http://schemas.openxmlformats.org/officeDocument/2006/relationships/hyperlink" Target="http://avncb.lge.com:8080/cb/item/17284270" TargetMode="External"/><Relationship Id="rId76" Type="http://schemas.openxmlformats.org/officeDocument/2006/relationships/hyperlink" Target="http://avncb.lge.com:8080/cb/item/17612798" TargetMode="External"/><Relationship Id="rId141" Type="http://schemas.openxmlformats.org/officeDocument/2006/relationships/hyperlink" Target="http://avncb.lge.com:8080/cb/item/17056990" TargetMode="External"/><Relationship Id="rId379" Type="http://schemas.openxmlformats.org/officeDocument/2006/relationships/hyperlink" Target="http://avncb.lge.com:8080/cb/item/17283182" TargetMode="External"/><Relationship Id="rId544" Type="http://schemas.openxmlformats.org/officeDocument/2006/relationships/hyperlink" Target="http://avncb.lge.com:8080/cb/item/17964473" TargetMode="External"/><Relationship Id="rId7" Type="http://schemas.openxmlformats.org/officeDocument/2006/relationships/hyperlink" Target="http://avncb.lge.com:8080/cb/item/17284300" TargetMode="External"/><Relationship Id="rId183" Type="http://schemas.openxmlformats.org/officeDocument/2006/relationships/hyperlink" Target="http://avncb.lge.com:8080/cb/item/17283099" TargetMode="External"/><Relationship Id="rId239" Type="http://schemas.openxmlformats.org/officeDocument/2006/relationships/hyperlink" Target="http://avncb.lge.com:8080/cb/item/17036541" TargetMode="External"/><Relationship Id="rId390" Type="http://schemas.openxmlformats.org/officeDocument/2006/relationships/hyperlink" Target="http://avncb.lge.com:8080/cb/item/17284277" TargetMode="External"/><Relationship Id="rId404" Type="http://schemas.openxmlformats.org/officeDocument/2006/relationships/hyperlink" Target="http://avncb.lge.com:8080/cb/item/17284305" TargetMode="External"/><Relationship Id="rId446" Type="http://schemas.openxmlformats.org/officeDocument/2006/relationships/hyperlink" Target="http://avncb.lge.com:8080/cb/item/17292902" TargetMode="External"/><Relationship Id="rId250" Type="http://schemas.openxmlformats.org/officeDocument/2006/relationships/hyperlink" Target="http://avncb.lge.com:8080/cb/item/17039710" TargetMode="External"/><Relationship Id="rId292" Type="http://schemas.openxmlformats.org/officeDocument/2006/relationships/hyperlink" Target="http://avncb.lge.com:8080/cb/item/17284359" TargetMode="External"/><Relationship Id="rId306" Type="http://schemas.openxmlformats.org/officeDocument/2006/relationships/hyperlink" Target="http://avncb.lge.com:8080/cb/item/17283038" TargetMode="External"/><Relationship Id="rId488" Type="http://schemas.openxmlformats.org/officeDocument/2006/relationships/hyperlink" Target="http://avncb.lge.com:8080/cb/item/17630024" TargetMode="External"/><Relationship Id="rId45" Type="http://schemas.openxmlformats.org/officeDocument/2006/relationships/hyperlink" Target="http://avncb.lge.com:8080/cb/item/17469188" TargetMode="External"/><Relationship Id="rId87" Type="http://schemas.openxmlformats.org/officeDocument/2006/relationships/hyperlink" Target="http://avncb.lge.com:8080/cb/item/17284354" TargetMode="External"/><Relationship Id="rId110" Type="http://schemas.openxmlformats.org/officeDocument/2006/relationships/hyperlink" Target="http://avncb.lge.com:8080/cb/item/17039752" TargetMode="External"/><Relationship Id="rId348" Type="http://schemas.openxmlformats.org/officeDocument/2006/relationships/hyperlink" Target="http://avncb.lge.com:8080/cb/item/17283124" TargetMode="External"/><Relationship Id="rId513" Type="http://schemas.openxmlformats.org/officeDocument/2006/relationships/hyperlink" Target="http://avncb.lge.com:8080/cb/item/17964007" TargetMode="External"/><Relationship Id="rId152" Type="http://schemas.openxmlformats.org/officeDocument/2006/relationships/hyperlink" Target="http://avncb.lge.com:8080/cb/item/17283033" TargetMode="External"/><Relationship Id="rId194" Type="http://schemas.openxmlformats.org/officeDocument/2006/relationships/hyperlink" Target="http://avncb.lge.com:8080/cb/item/17283123" TargetMode="External"/><Relationship Id="rId208" Type="http://schemas.openxmlformats.org/officeDocument/2006/relationships/hyperlink" Target="http://avncb.lge.com:8080/cb/item/17283157" TargetMode="External"/><Relationship Id="rId415" Type="http://schemas.openxmlformats.org/officeDocument/2006/relationships/hyperlink" Target="http://avncb.lge.com:8080/cb/item/17284329" TargetMode="External"/><Relationship Id="rId457" Type="http://schemas.openxmlformats.org/officeDocument/2006/relationships/hyperlink" Target="http://avncb.lge.com:8080/cb/item/17485673" TargetMode="External"/><Relationship Id="rId261" Type="http://schemas.openxmlformats.org/officeDocument/2006/relationships/hyperlink" Target="http://avncb.lge.com:8080/cb/item/17039731" TargetMode="External"/><Relationship Id="rId499" Type="http://schemas.openxmlformats.org/officeDocument/2006/relationships/hyperlink" Target="http://avncb.lge.com:8080/cb/item/17697207" TargetMode="External"/><Relationship Id="rId14" Type="http://schemas.openxmlformats.org/officeDocument/2006/relationships/hyperlink" Target="http://avncb.lge.com:8080/cb/item/17630026" TargetMode="External"/><Relationship Id="rId56" Type="http://schemas.openxmlformats.org/officeDocument/2006/relationships/hyperlink" Target="http://avncb.lge.com:8080/cb/item/17487757" TargetMode="External"/><Relationship Id="rId317" Type="http://schemas.openxmlformats.org/officeDocument/2006/relationships/hyperlink" Target="http://avncb.lge.com:8080/cb/item/17283063" TargetMode="External"/><Relationship Id="rId359" Type="http://schemas.openxmlformats.org/officeDocument/2006/relationships/hyperlink" Target="http://avncb.lge.com:8080/cb/item/17283142" TargetMode="External"/><Relationship Id="rId524" Type="http://schemas.openxmlformats.org/officeDocument/2006/relationships/hyperlink" Target="http://avncb.lge.com:8080/cb/item/17964018" TargetMode="External"/><Relationship Id="rId98" Type="http://schemas.openxmlformats.org/officeDocument/2006/relationships/hyperlink" Target="http://avncb.lge.com:8080/cb/item/17036547" TargetMode="External"/><Relationship Id="rId121" Type="http://schemas.openxmlformats.org/officeDocument/2006/relationships/hyperlink" Target="http://avncb.lge.com:8080/cb/item/17039711" TargetMode="External"/><Relationship Id="rId163" Type="http://schemas.openxmlformats.org/officeDocument/2006/relationships/hyperlink" Target="http://avncb.lge.com:8080/cb/item/17283055" TargetMode="External"/><Relationship Id="rId219" Type="http://schemas.openxmlformats.org/officeDocument/2006/relationships/hyperlink" Target="http://avncb.lge.com:8080/cb/item/17283178" TargetMode="External"/><Relationship Id="rId370" Type="http://schemas.openxmlformats.org/officeDocument/2006/relationships/hyperlink" Target="http://avncb.lge.com:8080/cb/item/17283165" TargetMode="External"/><Relationship Id="rId426" Type="http://schemas.openxmlformats.org/officeDocument/2006/relationships/hyperlink" Target="http://avncb.lge.com:8080/cb/item/17284351" TargetMode="External"/><Relationship Id="rId230" Type="http://schemas.openxmlformats.org/officeDocument/2006/relationships/hyperlink" Target="http://avncb.lge.com:8080/cb/item/17899934" TargetMode="External"/><Relationship Id="rId468" Type="http://schemas.openxmlformats.org/officeDocument/2006/relationships/hyperlink" Target="http://avncb.lge.com:8080/cb/item/17512940" TargetMode="External"/><Relationship Id="rId25" Type="http://schemas.openxmlformats.org/officeDocument/2006/relationships/hyperlink" Target="http://avncb.lge.com:8080/cb/item/17631774" TargetMode="External"/><Relationship Id="rId67" Type="http://schemas.openxmlformats.org/officeDocument/2006/relationships/hyperlink" Target="http://avncb.lge.com:8080/cb/item/17284291" TargetMode="External"/><Relationship Id="rId272" Type="http://schemas.openxmlformats.org/officeDocument/2006/relationships/hyperlink" Target="http://avncb.lge.com:8080/cb/item/17039756" TargetMode="External"/><Relationship Id="rId328" Type="http://schemas.openxmlformats.org/officeDocument/2006/relationships/hyperlink" Target="http://avncb.lge.com:8080/cb/item/17283081" TargetMode="External"/><Relationship Id="rId535" Type="http://schemas.openxmlformats.org/officeDocument/2006/relationships/hyperlink" Target="http://avncb.lge.com:8080/cb/item/17964464" TargetMode="External"/><Relationship Id="rId132" Type="http://schemas.openxmlformats.org/officeDocument/2006/relationships/hyperlink" Target="http://avncb.lge.com:8080/cb/item/17165756" TargetMode="External"/><Relationship Id="rId174" Type="http://schemas.openxmlformats.org/officeDocument/2006/relationships/hyperlink" Target="http://avncb.lge.com:8080/cb/item/17283087" TargetMode="External"/><Relationship Id="rId381" Type="http://schemas.openxmlformats.org/officeDocument/2006/relationships/hyperlink" Target="http://avncb.lge.com:8080/cb/item/17283186" TargetMode="External"/><Relationship Id="rId241" Type="http://schemas.openxmlformats.org/officeDocument/2006/relationships/hyperlink" Target="http://avncb.lge.com:8080/cb/item/17036545" TargetMode="External"/><Relationship Id="rId437" Type="http://schemas.openxmlformats.org/officeDocument/2006/relationships/hyperlink" Target="http://avncb.lge.com:8080/cb/item/17284376" TargetMode="External"/><Relationship Id="rId479" Type="http://schemas.openxmlformats.org/officeDocument/2006/relationships/hyperlink" Target="http://avncb.lge.com:8080/cb/item/17588217" TargetMode="External"/><Relationship Id="rId36" Type="http://schemas.openxmlformats.org/officeDocument/2006/relationships/hyperlink" Target="http://avncb.lge.com:8080/cb/item/17284373" TargetMode="External"/><Relationship Id="rId283" Type="http://schemas.openxmlformats.org/officeDocument/2006/relationships/hyperlink" Target="http://avncb.lge.com:8080/cb/item/17146980" TargetMode="External"/><Relationship Id="rId339" Type="http://schemas.openxmlformats.org/officeDocument/2006/relationships/hyperlink" Target="http://avncb.lge.com:8080/cb/item/17283105" TargetMode="External"/><Relationship Id="rId490" Type="http://schemas.openxmlformats.org/officeDocument/2006/relationships/hyperlink" Target="http://avncb.lge.com:8080/cb/item/17631328" TargetMode="External"/><Relationship Id="rId504" Type="http://schemas.openxmlformats.org/officeDocument/2006/relationships/hyperlink" Target="http://avncb.lge.com:8080/cb/item/17899932" TargetMode="External"/><Relationship Id="rId546" Type="http://schemas.openxmlformats.org/officeDocument/2006/relationships/hyperlink" Target="http://avncb.lge.com:8080/cb/item/17964475" TargetMode="External"/><Relationship Id="rId78" Type="http://schemas.openxmlformats.org/officeDocument/2006/relationships/hyperlink" Target="http://avncb.lge.com:8080/cb/item/17284335" TargetMode="External"/><Relationship Id="rId101" Type="http://schemas.openxmlformats.org/officeDocument/2006/relationships/hyperlink" Target="http://avncb.lge.com:8080/cb/item/17039759" TargetMode="External"/><Relationship Id="rId143" Type="http://schemas.openxmlformats.org/officeDocument/2006/relationships/hyperlink" Target="http://avncb.lge.com:8080/cb/item/17146981" TargetMode="External"/><Relationship Id="rId185" Type="http://schemas.openxmlformats.org/officeDocument/2006/relationships/hyperlink" Target="http://avncb.lge.com:8080/cb/item/17283103" TargetMode="External"/><Relationship Id="rId350" Type="http://schemas.openxmlformats.org/officeDocument/2006/relationships/hyperlink" Target="http://avncb.lge.com:8080/cb/item/17283126" TargetMode="External"/><Relationship Id="rId406" Type="http://schemas.openxmlformats.org/officeDocument/2006/relationships/hyperlink" Target="http://avncb.lge.com:8080/cb/item/17284307" TargetMode="External"/><Relationship Id="rId9" Type="http://schemas.openxmlformats.org/officeDocument/2006/relationships/hyperlink" Target="http://avncb.lge.com:8080/cb/item/17293771" TargetMode="External"/><Relationship Id="rId210" Type="http://schemas.openxmlformats.org/officeDocument/2006/relationships/hyperlink" Target="http://avncb.lge.com:8080/cb/item/17283163" TargetMode="External"/><Relationship Id="rId392" Type="http://schemas.openxmlformats.org/officeDocument/2006/relationships/hyperlink" Target="http://avncb.lge.com:8080/cb/item/17284281" TargetMode="External"/><Relationship Id="rId448" Type="http://schemas.openxmlformats.org/officeDocument/2006/relationships/hyperlink" Target="http://avncb.lge.com:8080/cb/item/17292996" TargetMode="External"/><Relationship Id="rId252" Type="http://schemas.openxmlformats.org/officeDocument/2006/relationships/hyperlink" Target="http://avncb.lge.com:8080/cb/item/17039713" TargetMode="External"/><Relationship Id="rId294" Type="http://schemas.openxmlformats.org/officeDocument/2006/relationships/hyperlink" Target="http://avncb.lge.com:8080/cb/item/17545209" TargetMode="External"/><Relationship Id="rId308" Type="http://schemas.openxmlformats.org/officeDocument/2006/relationships/hyperlink" Target="http://avncb.lge.com:8080/cb/item/17283044" TargetMode="External"/><Relationship Id="rId515" Type="http://schemas.openxmlformats.org/officeDocument/2006/relationships/hyperlink" Target="http://avncb.lge.com:8080/cb/item/17964009" TargetMode="External"/><Relationship Id="rId47" Type="http://schemas.openxmlformats.org/officeDocument/2006/relationships/hyperlink" Target="http://avncb.lge.com:8080/cb/item/17485707" TargetMode="External"/><Relationship Id="rId89" Type="http://schemas.openxmlformats.org/officeDocument/2006/relationships/hyperlink" Target="http://avncb.lge.com:8080/cb/item/17284361" TargetMode="External"/><Relationship Id="rId112" Type="http://schemas.openxmlformats.org/officeDocument/2006/relationships/hyperlink" Target="http://avncb.lge.com:8080/cb/item/17039697" TargetMode="External"/><Relationship Id="rId154" Type="http://schemas.openxmlformats.org/officeDocument/2006/relationships/hyperlink" Target="http://avncb.lge.com:8080/cb/item/17283040" TargetMode="External"/><Relationship Id="rId361" Type="http://schemas.openxmlformats.org/officeDocument/2006/relationships/hyperlink" Target="http://avncb.lge.com:8080/cb/item/17283146" TargetMode="External"/><Relationship Id="rId196" Type="http://schemas.openxmlformats.org/officeDocument/2006/relationships/hyperlink" Target="http://avncb.lge.com:8080/cb/item/17283132" TargetMode="External"/><Relationship Id="rId417" Type="http://schemas.openxmlformats.org/officeDocument/2006/relationships/hyperlink" Target="http://avncb.lge.com:8080/cb/item/17284332" TargetMode="External"/><Relationship Id="rId459" Type="http://schemas.openxmlformats.org/officeDocument/2006/relationships/hyperlink" Target="http://avncb.lge.com:8080/cb/item/17485708" TargetMode="External"/><Relationship Id="rId16" Type="http://schemas.openxmlformats.org/officeDocument/2006/relationships/hyperlink" Target="http://avncb.lge.com:8080/cb/item/17609848" TargetMode="External"/><Relationship Id="rId221" Type="http://schemas.openxmlformats.org/officeDocument/2006/relationships/hyperlink" Target="http://avncb.lge.com:8080/cb/item/17283180" TargetMode="External"/><Relationship Id="rId263" Type="http://schemas.openxmlformats.org/officeDocument/2006/relationships/hyperlink" Target="http://avncb.lge.com:8080/cb/item/17039735" TargetMode="External"/><Relationship Id="rId319" Type="http://schemas.openxmlformats.org/officeDocument/2006/relationships/hyperlink" Target="http://avncb.lge.com:8080/cb/item/17283068" TargetMode="External"/><Relationship Id="rId470" Type="http://schemas.openxmlformats.org/officeDocument/2006/relationships/hyperlink" Target="http://avncb.lge.com:8080/cb/item/17541208" TargetMode="External"/><Relationship Id="rId526" Type="http://schemas.openxmlformats.org/officeDocument/2006/relationships/hyperlink" Target="http://avncb.lge.com:8080/cb/item/17964020" TargetMode="External"/><Relationship Id="rId58" Type="http://schemas.openxmlformats.org/officeDocument/2006/relationships/hyperlink" Target="http://avncb.lge.com:8080/cb/item/17284276" TargetMode="External"/><Relationship Id="rId123" Type="http://schemas.openxmlformats.org/officeDocument/2006/relationships/hyperlink" Target="http://avncb.lge.com:8080/cb/item/17039715" TargetMode="External"/><Relationship Id="rId330" Type="http://schemas.openxmlformats.org/officeDocument/2006/relationships/hyperlink" Target="http://avncb.lge.com:8080/cb/item/17283083" TargetMode="External"/><Relationship Id="rId165" Type="http://schemas.openxmlformats.org/officeDocument/2006/relationships/hyperlink" Target="http://avncb.lge.com:8080/cb/item/17283059" TargetMode="External"/><Relationship Id="rId372" Type="http://schemas.openxmlformats.org/officeDocument/2006/relationships/hyperlink" Target="http://avncb.lge.com:8080/cb/item/17283169" TargetMode="External"/><Relationship Id="rId428" Type="http://schemas.openxmlformats.org/officeDocument/2006/relationships/hyperlink" Target="http://avncb.lge.com:8080/cb/item/17284357" TargetMode="External"/><Relationship Id="rId232" Type="http://schemas.openxmlformats.org/officeDocument/2006/relationships/hyperlink" Target="http://avncb.lge.com:8080/cb/item/17899938" TargetMode="External"/><Relationship Id="rId274" Type="http://schemas.openxmlformats.org/officeDocument/2006/relationships/hyperlink" Target="http://avncb.lge.com:8080/cb/item/17039762" TargetMode="External"/><Relationship Id="rId481" Type="http://schemas.openxmlformats.org/officeDocument/2006/relationships/hyperlink" Target="http://avncb.lge.com:8080/cb/item/17606735" TargetMode="External"/><Relationship Id="rId27" Type="http://schemas.openxmlformats.org/officeDocument/2006/relationships/hyperlink" Target="http://avncb.lge.com:8080/cb/item/17541214" TargetMode="External"/><Relationship Id="rId69" Type="http://schemas.openxmlformats.org/officeDocument/2006/relationships/hyperlink" Target="http://avncb.lge.com:8080/cb/item/17284303" TargetMode="External"/><Relationship Id="rId134" Type="http://schemas.openxmlformats.org/officeDocument/2006/relationships/hyperlink" Target="http://avncb.lge.com:8080/cb/item/17165757" TargetMode="External"/><Relationship Id="rId537" Type="http://schemas.openxmlformats.org/officeDocument/2006/relationships/hyperlink" Target="http://avncb.lge.com:8080/cb/item/17964466" TargetMode="External"/><Relationship Id="rId80" Type="http://schemas.openxmlformats.org/officeDocument/2006/relationships/hyperlink" Target="http://avncb.lge.com:8080/cb/item/17284339" TargetMode="External"/><Relationship Id="rId176" Type="http://schemas.openxmlformats.org/officeDocument/2006/relationships/hyperlink" Target="http://avncb.lge.com:8080/cb/item/17283089" TargetMode="External"/><Relationship Id="rId341" Type="http://schemas.openxmlformats.org/officeDocument/2006/relationships/hyperlink" Target="http://avncb.lge.com:8080/cb/item/17283113" TargetMode="External"/><Relationship Id="rId383" Type="http://schemas.openxmlformats.org/officeDocument/2006/relationships/hyperlink" Target="http://avncb.lge.com:8080/cb/item/17284262" TargetMode="External"/><Relationship Id="rId439" Type="http://schemas.openxmlformats.org/officeDocument/2006/relationships/hyperlink" Target="http://avncb.lge.com:8080/cb/item/17284378" TargetMode="External"/><Relationship Id="rId201" Type="http://schemas.openxmlformats.org/officeDocument/2006/relationships/hyperlink" Target="http://avncb.lge.com:8080/cb/item/17283141" TargetMode="External"/><Relationship Id="rId243" Type="http://schemas.openxmlformats.org/officeDocument/2006/relationships/hyperlink" Target="http://avncb.lge.com:8080/cb/item/17039696" TargetMode="External"/><Relationship Id="rId285" Type="http://schemas.openxmlformats.org/officeDocument/2006/relationships/hyperlink" Target="http://avncb.lge.com:8080/cb/item/17165748" TargetMode="External"/><Relationship Id="rId450" Type="http://schemas.openxmlformats.org/officeDocument/2006/relationships/hyperlink" Target="http://avncb.lge.com:8080/cb/item/17293772" TargetMode="External"/><Relationship Id="rId506" Type="http://schemas.openxmlformats.org/officeDocument/2006/relationships/hyperlink" Target="http://avncb.lge.com:8080/cb/item/17899937" TargetMode="External"/><Relationship Id="rId38" Type="http://schemas.openxmlformats.org/officeDocument/2006/relationships/hyperlink" Target="http://avncb.lge.com:8080/cb/item/17292568" TargetMode="External"/><Relationship Id="rId103" Type="http://schemas.openxmlformats.org/officeDocument/2006/relationships/hyperlink" Target="http://avncb.lge.com:8080/cb/item/17039765" TargetMode="External"/><Relationship Id="rId310" Type="http://schemas.openxmlformats.org/officeDocument/2006/relationships/hyperlink" Target="http://avncb.lge.com:8080/cb/item/17283048" TargetMode="External"/><Relationship Id="rId492" Type="http://schemas.openxmlformats.org/officeDocument/2006/relationships/hyperlink" Target="http://avncb.lge.com:8080/cb/item/17643095" TargetMode="External"/><Relationship Id="rId548" Type="http://schemas.openxmlformats.org/officeDocument/2006/relationships/hyperlink" Target="http://avncb.lge.com:8080/cb/item/17964477" TargetMode="External"/><Relationship Id="rId91" Type="http://schemas.openxmlformats.org/officeDocument/2006/relationships/hyperlink" Target="http://avncb.lge.com:8080/cb/item/17284363" TargetMode="External"/><Relationship Id="rId145" Type="http://schemas.openxmlformats.org/officeDocument/2006/relationships/hyperlink" Target="http://avncb.lge.com:8080/cb/item/17283020" TargetMode="External"/><Relationship Id="rId187" Type="http://schemas.openxmlformats.org/officeDocument/2006/relationships/hyperlink" Target="http://avncb.lge.com:8080/cb/item/17283107" TargetMode="External"/><Relationship Id="rId352" Type="http://schemas.openxmlformats.org/officeDocument/2006/relationships/hyperlink" Target="http://avncb.lge.com:8080/cb/item/17283128" TargetMode="External"/><Relationship Id="rId394" Type="http://schemas.openxmlformats.org/officeDocument/2006/relationships/hyperlink" Target="http://avncb.lge.com:8080/cb/item/17284288" TargetMode="External"/><Relationship Id="rId408" Type="http://schemas.openxmlformats.org/officeDocument/2006/relationships/hyperlink" Target="http://avncb.lge.com:8080/cb/item/17284312" TargetMode="External"/><Relationship Id="rId212" Type="http://schemas.openxmlformats.org/officeDocument/2006/relationships/hyperlink" Target="http://avncb.lge.com:8080/cb/item/17283166" TargetMode="External"/><Relationship Id="rId254" Type="http://schemas.openxmlformats.org/officeDocument/2006/relationships/hyperlink" Target="http://avncb.lge.com:8080/cb/item/17039717" TargetMode="External"/><Relationship Id="rId49" Type="http://schemas.openxmlformats.org/officeDocument/2006/relationships/hyperlink" Target="http://avncb.lge.com:8080/cb/item/17485921" TargetMode="External"/><Relationship Id="rId114" Type="http://schemas.openxmlformats.org/officeDocument/2006/relationships/hyperlink" Target="http://avncb.lge.com:8080/cb/item/17039701" TargetMode="External"/><Relationship Id="rId296" Type="http://schemas.openxmlformats.org/officeDocument/2006/relationships/hyperlink" Target="http://avncb.lge.com:8080/cb/item/17283019" TargetMode="External"/><Relationship Id="rId461" Type="http://schemas.openxmlformats.org/officeDocument/2006/relationships/hyperlink" Target="http://avncb.lge.com:8080/cb/item/17485906" TargetMode="External"/><Relationship Id="rId517" Type="http://schemas.openxmlformats.org/officeDocument/2006/relationships/hyperlink" Target="http://avncb.lge.com:8080/cb/item/17964011" TargetMode="External"/><Relationship Id="rId60" Type="http://schemas.openxmlformats.org/officeDocument/2006/relationships/hyperlink" Target="http://avncb.lge.com:8080/cb/item/17284280" TargetMode="External"/><Relationship Id="rId156" Type="http://schemas.openxmlformats.org/officeDocument/2006/relationships/hyperlink" Target="http://avncb.lge.com:8080/cb/item/17283042" TargetMode="External"/><Relationship Id="rId198" Type="http://schemas.openxmlformats.org/officeDocument/2006/relationships/hyperlink" Target="http://avncb.lge.com:8080/cb/item/17283135" TargetMode="External"/><Relationship Id="rId321" Type="http://schemas.openxmlformats.org/officeDocument/2006/relationships/hyperlink" Target="http://avncb.lge.com:8080/cb/item/17283071" TargetMode="External"/><Relationship Id="rId363" Type="http://schemas.openxmlformats.org/officeDocument/2006/relationships/hyperlink" Target="http://avncb.lge.com:8080/cb/item/17283148" TargetMode="External"/><Relationship Id="rId419" Type="http://schemas.openxmlformats.org/officeDocument/2006/relationships/hyperlink" Target="http://avncb.lge.com:8080/cb/item/17284336" TargetMode="External"/><Relationship Id="rId223" Type="http://schemas.openxmlformats.org/officeDocument/2006/relationships/hyperlink" Target="http://avncb.lge.com:8080/cb/item/17283184" TargetMode="External"/><Relationship Id="rId430" Type="http://schemas.openxmlformats.org/officeDocument/2006/relationships/hyperlink" Target="http://avncb.lge.com:8080/cb/item/17284360" TargetMode="External"/><Relationship Id="rId18" Type="http://schemas.openxmlformats.org/officeDocument/2006/relationships/hyperlink" Target="http://avncb.lge.com:8080/cb/item/17577823" TargetMode="External"/><Relationship Id="rId265" Type="http://schemas.openxmlformats.org/officeDocument/2006/relationships/hyperlink" Target="http://avncb.lge.com:8080/cb/item/17039743" TargetMode="External"/><Relationship Id="rId472" Type="http://schemas.openxmlformats.org/officeDocument/2006/relationships/hyperlink" Target="http://avncb.lge.com:8080/cb/item/17541211" TargetMode="External"/><Relationship Id="rId528" Type="http://schemas.openxmlformats.org/officeDocument/2006/relationships/hyperlink" Target="http://avncb.lge.com:8080/cb/item/17964457" TargetMode="External"/><Relationship Id="rId125" Type="http://schemas.openxmlformats.org/officeDocument/2006/relationships/hyperlink" Target="http://avncb.lge.com:8080/cb/item/17039719" TargetMode="External"/><Relationship Id="rId167" Type="http://schemas.openxmlformats.org/officeDocument/2006/relationships/hyperlink" Target="http://avncb.lge.com:8080/cb/item/17283064" TargetMode="External"/><Relationship Id="rId332" Type="http://schemas.openxmlformats.org/officeDocument/2006/relationships/hyperlink" Target="http://avncb.lge.com:8080/cb/item/17283085" TargetMode="External"/><Relationship Id="rId374" Type="http://schemas.openxmlformats.org/officeDocument/2006/relationships/hyperlink" Target="http://avncb.lge.com:8080/cb/item/17283173" TargetMode="External"/><Relationship Id="rId71" Type="http://schemas.openxmlformats.org/officeDocument/2006/relationships/hyperlink" Target="http://avncb.lge.com:8080/cb/item/17284315" TargetMode="External"/><Relationship Id="rId234" Type="http://schemas.openxmlformats.org/officeDocument/2006/relationships/hyperlink" Target="http://avncb.lge.com:8080/cb/item/17963472" TargetMode="External"/><Relationship Id="rId2" Type="http://schemas.openxmlformats.org/officeDocument/2006/relationships/hyperlink" Target="http://avncb.lge.com:8080/cb/item/17937980" TargetMode="External"/><Relationship Id="rId29" Type="http://schemas.openxmlformats.org/officeDocument/2006/relationships/hyperlink" Target="http://avncb.lge.com:8080/cb/item/17541216" TargetMode="External"/><Relationship Id="rId276" Type="http://schemas.openxmlformats.org/officeDocument/2006/relationships/hyperlink" Target="http://avncb.lge.com:8080/cb/item/17039766" TargetMode="External"/><Relationship Id="rId441" Type="http://schemas.openxmlformats.org/officeDocument/2006/relationships/hyperlink" Target="http://avncb.lge.com:8080/cb/item/17284380" TargetMode="External"/><Relationship Id="rId483" Type="http://schemas.openxmlformats.org/officeDocument/2006/relationships/hyperlink" Target="http://avncb.lge.com:8080/cb/item/17606786" TargetMode="External"/><Relationship Id="rId539" Type="http://schemas.openxmlformats.org/officeDocument/2006/relationships/hyperlink" Target="http://avncb.lge.com:8080/cb/item/17964468" TargetMode="External"/><Relationship Id="rId40" Type="http://schemas.openxmlformats.org/officeDocument/2006/relationships/hyperlink" Target="http://avncb.lge.com:8080/cb/item/17292994" TargetMode="External"/><Relationship Id="rId136" Type="http://schemas.openxmlformats.org/officeDocument/2006/relationships/hyperlink" Target="http://avncb.lge.com:8080/cb/item/17039729" TargetMode="External"/><Relationship Id="rId178" Type="http://schemas.openxmlformats.org/officeDocument/2006/relationships/hyperlink" Target="http://avncb.lge.com:8080/cb/item/17283091" TargetMode="External"/><Relationship Id="rId301" Type="http://schemas.openxmlformats.org/officeDocument/2006/relationships/hyperlink" Target="http://avncb.lge.com:8080/cb/item/17283029" TargetMode="External"/><Relationship Id="rId343" Type="http://schemas.openxmlformats.org/officeDocument/2006/relationships/hyperlink" Target="http://avncb.lge.com:8080/cb/item/17283115" TargetMode="External"/><Relationship Id="rId550" Type="http://schemas.openxmlformats.org/officeDocument/2006/relationships/hyperlink" Target="http://avncb.lge.com:8080/cb/item/17964479" TargetMode="External"/><Relationship Id="rId82" Type="http://schemas.openxmlformats.org/officeDocument/2006/relationships/hyperlink" Target="http://avncb.lge.com:8080/cb/item/17284343" TargetMode="External"/><Relationship Id="rId203" Type="http://schemas.openxmlformats.org/officeDocument/2006/relationships/hyperlink" Target="http://avncb.lge.com:8080/cb/item/17283145" TargetMode="External"/><Relationship Id="rId385" Type="http://schemas.openxmlformats.org/officeDocument/2006/relationships/hyperlink" Target="http://avncb.lge.com:8080/cb/item/17284267" TargetMode="External"/><Relationship Id="rId245" Type="http://schemas.openxmlformats.org/officeDocument/2006/relationships/hyperlink" Target="http://avncb.lge.com:8080/cb/item/17039699" TargetMode="External"/><Relationship Id="rId287" Type="http://schemas.openxmlformats.org/officeDocument/2006/relationships/hyperlink" Target="http://avncb.lge.com:8080/cb/item/17165750" TargetMode="External"/><Relationship Id="rId410" Type="http://schemas.openxmlformats.org/officeDocument/2006/relationships/hyperlink" Target="http://avncb.lge.com:8080/cb/item/17284316" TargetMode="External"/><Relationship Id="rId452" Type="http://schemas.openxmlformats.org/officeDocument/2006/relationships/hyperlink" Target="http://avncb.lge.com:8080/cb/item/17469180" TargetMode="External"/><Relationship Id="rId494" Type="http://schemas.openxmlformats.org/officeDocument/2006/relationships/hyperlink" Target="http://avncb.lge.com:8080/cb/item/17644902" TargetMode="External"/><Relationship Id="rId508" Type="http://schemas.openxmlformats.org/officeDocument/2006/relationships/hyperlink" Target="http://avncb.lge.com:8080/cb/item/17284323" TargetMode="External"/><Relationship Id="rId105" Type="http://schemas.openxmlformats.org/officeDocument/2006/relationships/hyperlink" Target="http://avncb.lge.com:8080/cb/item/17050335" TargetMode="External"/><Relationship Id="rId147" Type="http://schemas.openxmlformats.org/officeDocument/2006/relationships/hyperlink" Target="http://avncb.lge.com:8080/cb/item/17283023" TargetMode="External"/><Relationship Id="rId312" Type="http://schemas.openxmlformats.org/officeDocument/2006/relationships/hyperlink" Target="http://avncb.lge.com:8080/cb/item/17283052" TargetMode="External"/><Relationship Id="rId354" Type="http://schemas.openxmlformats.org/officeDocument/2006/relationships/hyperlink" Target="http://avncb.lge.com:8080/cb/item/17283131" TargetMode="External"/><Relationship Id="rId51" Type="http://schemas.openxmlformats.org/officeDocument/2006/relationships/hyperlink" Target="http://avncb.lge.com:8080/cb/item/17485923" TargetMode="External"/><Relationship Id="rId93" Type="http://schemas.openxmlformats.org/officeDocument/2006/relationships/hyperlink" Target="http://avncb.lge.com:8080/cb/item/17284368" TargetMode="External"/><Relationship Id="rId189" Type="http://schemas.openxmlformats.org/officeDocument/2006/relationships/hyperlink" Target="http://avncb.lge.com:8080/cb/item/17283109" TargetMode="External"/><Relationship Id="rId396" Type="http://schemas.openxmlformats.org/officeDocument/2006/relationships/hyperlink" Target="http://avncb.lge.com:8080/cb/item/17284292" TargetMode="External"/><Relationship Id="rId214" Type="http://schemas.openxmlformats.org/officeDocument/2006/relationships/hyperlink" Target="http://avncb.lge.com:8080/cb/item/17283168" TargetMode="External"/><Relationship Id="rId256" Type="http://schemas.openxmlformats.org/officeDocument/2006/relationships/hyperlink" Target="http://avncb.lge.com:8080/cb/item/17039722" TargetMode="External"/><Relationship Id="rId298" Type="http://schemas.openxmlformats.org/officeDocument/2006/relationships/hyperlink" Target="http://avncb.lge.com:8080/cb/item/17283024" TargetMode="External"/><Relationship Id="rId421" Type="http://schemas.openxmlformats.org/officeDocument/2006/relationships/hyperlink" Target="http://avncb.lge.com:8080/cb/item/17284340" TargetMode="External"/><Relationship Id="rId463" Type="http://schemas.openxmlformats.org/officeDocument/2006/relationships/hyperlink" Target="http://avncb.lge.com:8080/cb/item/17485916" TargetMode="External"/><Relationship Id="rId519" Type="http://schemas.openxmlformats.org/officeDocument/2006/relationships/hyperlink" Target="http://avncb.lge.com:8080/cb/item/17964013" TargetMode="External"/><Relationship Id="rId116" Type="http://schemas.openxmlformats.org/officeDocument/2006/relationships/hyperlink" Target="http://avncb.lge.com:8080/cb/item/17039706" TargetMode="External"/><Relationship Id="rId158" Type="http://schemas.openxmlformats.org/officeDocument/2006/relationships/hyperlink" Target="http://avncb.lge.com:8080/cb/item/17283045" TargetMode="External"/><Relationship Id="rId323" Type="http://schemas.openxmlformats.org/officeDocument/2006/relationships/hyperlink" Target="http://avncb.lge.com:8080/cb/item/17283075" TargetMode="External"/><Relationship Id="rId530" Type="http://schemas.openxmlformats.org/officeDocument/2006/relationships/hyperlink" Target="http://avncb.lge.com:8080/cb/item/17964459" TargetMode="External"/><Relationship Id="rId20" Type="http://schemas.openxmlformats.org/officeDocument/2006/relationships/hyperlink" Target="http://avncb.lge.com:8080/cb/item/17284324" TargetMode="External"/><Relationship Id="rId62" Type="http://schemas.openxmlformats.org/officeDocument/2006/relationships/hyperlink" Target="http://avncb.lge.com:8080/cb/item/17284284" TargetMode="External"/><Relationship Id="rId365" Type="http://schemas.openxmlformats.org/officeDocument/2006/relationships/hyperlink" Target="http://avncb.lge.com:8080/cb/item/17283153" TargetMode="External"/><Relationship Id="rId225" Type="http://schemas.openxmlformats.org/officeDocument/2006/relationships/hyperlink" Target="http://avncb.lge.com:8080/cb/item/17587707" TargetMode="External"/><Relationship Id="rId267" Type="http://schemas.openxmlformats.org/officeDocument/2006/relationships/hyperlink" Target="http://avncb.lge.com:8080/cb/item/17039747" TargetMode="External"/><Relationship Id="rId432" Type="http://schemas.openxmlformats.org/officeDocument/2006/relationships/hyperlink" Target="http://avncb.lge.com:8080/cb/item/17284365" TargetMode="External"/><Relationship Id="rId474" Type="http://schemas.openxmlformats.org/officeDocument/2006/relationships/hyperlink" Target="http://avncb.lge.com:8080/cb/item/17541213" TargetMode="External"/><Relationship Id="rId127" Type="http://schemas.openxmlformats.org/officeDocument/2006/relationships/hyperlink" Target="http://avncb.lge.com:8080/cb/item/17039725" TargetMode="External"/><Relationship Id="rId31" Type="http://schemas.openxmlformats.org/officeDocument/2006/relationships/hyperlink" Target="http://avncb.lge.com:8080/cb/item/17284261" TargetMode="External"/><Relationship Id="rId73" Type="http://schemas.openxmlformats.org/officeDocument/2006/relationships/hyperlink" Target="http://avncb.lge.com:8080/cb/item/17284319" TargetMode="External"/><Relationship Id="rId169" Type="http://schemas.openxmlformats.org/officeDocument/2006/relationships/hyperlink" Target="http://avncb.lge.com:8080/cb/item/17283070" TargetMode="External"/><Relationship Id="rId334" Type="http://schemas.openxmlformats.org/officeDocument/2006/relationships/hyperlink" Target="http://avncb.lge.com:8080/cb/item/17283096" TargetMode="External"/><Relationship Id="rId376" Type="http://schemas.openxmlformats.org/officeDocument/2006/relationships/hyperlink" Target="http://avncb.lge.com:8080/cb/item/17283175" TargetMode="External"/><Relationship Id="rId541" Type="http://schemas.openxmlformats.org/officeDocument/2006/relationships/hyperlink" Target="http://avncb.lge.com:8080/cb/item/17964470" TargetMode="External"/><Relationship Id="rId4" Type="http://schemas.openxmlformats.org/officeDocument/2006/relationships/hyperlink" Target="http://avncb.lge.com:8080/cb/item/17283151" TargetMode="External"/><Relationship Id="rId180" Type="http://schemas.openxmlformats.org/officeDocument/2006/relationships/hyperlink" Target="http://avncb.lge.com:8080/cb/item/17283093" TargetMode="External"/><Relationship Id="rId236" Type="http://schemas.openxmlformats.org/officeDocument/2006/relationships/hyperlink" Target="http://avncb.lge.com:8080/cb/item/17938798" TargetMode="External"/><Relationship Id="rId278" Type="http://schemas.openxmlformats.org/officeDocument/2006/relationships/hyperlink" Target="http://avncb.lge.com:8080/cb/item/17040017" TargetMode="External"/><Relationship Id="rId401" Type="http://schemas.openxmlformats.org/officeDocument/2006/relationships/hyperlink" Target="http://avncb.lge.com:8080/cb/item/17284301" TargetMode="External"/><Relationship Id="rId443" Type="http://schemas.openxmlformats.org/officeDocument/2006/relationships/hyperlink" Target="http://avncb.lge.com:8080/cb/item/17292567" TargetMode="External"/><Relationship Id="rId303" Type="http://schemas.openxmlformats.org/officeDocument/2006/relationships/hyperlink" Target="http://avncb.lge.com:8080/cb/item/17283034" TargetMode="External"/><Relationship Id="rId485" Type="http://schemas.openxmlformats.org/officeDocument/2006/relationships/hyperlink" Target="http://avncb.lge.com:8080/cb/item/17609847" TargetMode="External"/><Relationship Id="rId42" Type="http://schemas.openxmlformats.org/officeDocument/2006/relationships/hyperlink" Target="http://avncb.lge.com:8080/cb/item/17469182" TargetMode="External"/><Relationship Id="rId84" Type="http://schemas.openxmlformats.org/officeDocument/2006/relationships/hyperlink" Target="http://avncb.lge.com:8080/cb/item/17284348" TargetMode="External"/><Relationship Id="rId138" Type="http://schemas.openxmlformats.org/officeDocument/2006/relationships/hyperlink" Target="http://avncb.lge.com:8080/cb/item/17039737" TargetMode="External"/><Relationship Id="rId345" Type="http://schemas.openxmlformats.org/officeDocument/2006/relationships/hyperlink" Target="http://avncb.lge.com:8080/cb/item/17283117" TargetMode="External"/><Relationship Id="rId387" Type="http://schemas.openxmlformats.org/officeDocument/2006/relationships/hyperlink" Target="http://avncb.lge.com:8080/cb/item/17284271" TargetMode="External"/><Relationship Id="rId510" Type="http://schemas.openxmlformats.org/officeDocument/2006/relationships/hyperlink" Target="http://avncb.lge.com:8080/cb/item/17666724" TargetMode="External"/><Relationship Id="rId552" Type="http://schemas.openxmlformats.org/officeDocument/2006/relationships/printerSettings" Target="../printerSettings/printerSettings1.bin"/><Relationship Id="rId191" Type="http://schemas.openxmlformats.org/officeDocument/2006/relationships/hyperlink" Target="http://avncb.lge.com:8080/cb/item/17283119" TargetMode="External"/><Relationship Id="rId205" Type="http://schemas.openxmlformats.org/officeDocument/2006/relationships/hyperlink" Target="http://avncb.lge.com:8080/cb/item/17283150" TargetMode="External"/><Relationship Id="rId247" Type="http://schemas.openxmlformats.org/officeDocument/2006/relationships/hyperlink" Target="http://avncb.lge.com:8080/cb/item/17039704" TargetMode="External"/><Relationship Id="rId412" Type="http://schemas.openxmlformats.org/officeDocument/2006/relationships/hyperlink" Target="http://avncb.lge.com:8080/cb/item/17284321" TargetMode="External"/><Relationship Id="rId107" Type="http://schemas.openxmlformats.org/officeDocument/2006/relationships/hyperlink" Target="http://avncb.lge.com:8080/cb/item/17039917" TargetMode="External"/><Relationship Id="rId289" Type="http://schemas.openxmlformats.org/officeDocument/2006/relationships/hyperlink" Target="http://avncb.lge.com:8080/cb/item/17165752" TargetMode="External"/><Relationship Id="rId454" Type="http://schemas.openxmlformats.org/officeDocument/2006/relationships/hyperlink" Target="http://avncb.lge.com:8080/cb/item/17469186" TargetMode="External"/><Relationship Id="rId496" Type="http://schemas.openxmlformats.org/officeDocument/2006/relationships/hyperlink" Target="http://avncb.lge.com:8080/cb/item/17657456" TargetMode="External"/><Relationship Id="rId11" Type="http://schemas.openxmlformats.org/officeDocument/2006/relationships/hyperlink" Target="http://avncb.lge.com:8080/cb/item/17697210" TargetMode="External"/><Relationship Id="rId53" Type="http://schemas.openxmlformats.org/officeDocument/2006/relationships/hyperlink" Target="http://avncb.lge.com:8080/cb/item/17487754" TargetMode="External"/><Relationship Id="rId149" Type="http://schemas.openxmlformats.org/officeDocument/2006/relationships/hyperlink" Target="http://avncb.lge.com:8080/cb/item/17283027" TargetMode="External"/><Relationship Id="rId314" Type="http://schemas.openxmlformats.org/officeDocument/2006/relationships/hyperlink" Target="http://avncb.lge.com:8080/cb/item/17283056" TargetMode="External"/><Relationship Id="rId356" Type="http://schemas.openxmlformats.org/officeDocument/2006/relationships/hyperlink" Target="http://avncb.lge.com:8080/cb/item/17283136" TargetMode="External"/><Relationship Id="rId398" Type="http://schemas.openxmlformats.org/officeDocument/2006/relationships/hyperlink" Target="http://avncb.lge.com:8080/cb/item/17284296" TargetMode="External"/><Relationship Id="rId521" Type="http://schemas.openxmlformats.org/officeDocument/2006/relationships/hyperlink" Target="http://avncb.lge.com:8080/cb/item/17964015" TargetMode="External"/><Relationship Id="rId95" Type="http://schemas.openxmlformats.org/officeDocument/2006/relationships/hyperlink" Target="http://avncb.lge.com:8080/cb/item/17036540" TargetMode="External"/><Relationship Id="rId160" Type="http://schemas.openxmlformats.org/officeDocument/2006/relationships/hyperlink" Target="http://avncb.lge.com:8080/cb/item/17283050" TargetMode="External"/><Relationship Id="rId216" Type="http://schemas.openxmlformats.org/officeDocument/2006/relationships/hyperlink" Target="http://avncb.lge.com:8080/cb/item/17283172" TargetMode="External"/><Relationship Id="rId423" Type="http://schemas.openxmlformats.org/officeDocument/2006/relationships/hyperlink" Target="http://avncb.lge.com:8080/cb/item/17284344" TargetMode="External"/><Relationship Id="rId258" Type="http://schemas.openxmlformats.org/officeDocument/2006/relationships/hyperlink" Target="http://avncb.lge.com:8080/cb/item/17039724" TargetMode="External"/><Relationship Id="rId465" Type="http://schemas.openxmlformats.org/officeDocument/2006/relationships/hyperlink" Target="http://avncb.lge.com:8080/cb/item/17495788" TargetMode="External"/><Relationship Id="rId22" Type="http://schemas.openxmlformats.org/officeDocument/2006/relationships/hyperlink" Target="http://avncb.lge.com:8080/cb/item/17284327" TargetMode="External"/><Relationship Id="rId64" Type="http://schemas.openxmlformats.org/officeDocument/2006/relationships/hyperlink" Target="http://avncb.lge.com:8080/cb/item/17284286" TargetMode="External"/><Relationship Id="rId118" Type="http://schemas.openxmlformats.org/officeDocument/2006/relationships/hyperlink" Target="http://avncb.lge.com:8080/cb/item/17039732" TargetMode="External"/><Relationship Id="rId325" Type="http://schemas.openxmlformats.org/officeDocument/2006/relationships/hyperlink" Target="http://avncb.lge.com:8080/cb/item/17283078" TargetMode="External"/><Relationship Id="rId367" Type="http://schemas.openxmlformats.org/officeDocument/2006/relationships/hyperlink" Target="http://avncb.lge.com:8080/cb/item/17283159" TargetMode="External"/><Relationship Id="rId532" Type="http://schemas.openxmlformats.org/officeDocument/2006/relationships/hyperlink" Target="http://avncb.lge.com:8080/cb/item/17964461" TargetMode="External"/><Relationship Id="rId171" Type="http://schemas.openxmlformats.org/officeDocument/2006/relationships/hyperlink" Target="http://avncb.lge.com:8080/cb/item/17283074" TargetMode="External"/><Relationship Id="rId227" Type="http://schemas.openxmlformats.org/officeDocument/2006/relationships/hyperlink" Target="http://avncb.lge.com:8080/cb/item/17512943" TargetMode="External"/><Relationship Id="rId269" Type="http://schemas.openxmlformats.org/officeDocument/2006/relationships/hyperlink" Target="http://avncb.lge.com:8080/cb/item/17039751" TargetMode="External"/><Relationship Id="rId434" Type="http://schemas.openxmlformats.org/officeDocument/2006/relationships/hyperlink" Target="http://avncb.lge.com:8080/cb/item/17284370" TargetMode="External"/><Relationship Id="rId476" Type="http://schemas.openxmlformats.org/officeDocument/2006/relationships/hyperlink" Target="http://avncb.lge.com:8080/cb/item/17566151" TargetMode="External"/><Relationship Id="rId33" Type="http://schemas.openxmlformats.org/officeDocument/2006/relationships/hyperlink" Target="http://avncb.lge.com:8080/cb/item/17284268" TargetMode="External"/><Relationship Id="rId129" Type="http://schemas.openxmlformats.org/officeDocument/2006/relationships/hyperlink" Target="http://avncb.lge.com:8080/cb/item/17165754" TargetMode="External"/><Relationship Id="rId280" Type="http://schemas.openxmlformats.org/officeDocument/2006/relationships/hyperlink" Target="http://avncb.lge.com:8080/cb/item/17051271" TargetMode="External"/><Relationship Id="rId336" Type="http://schemas.openxmlformats.org/officeDocument/2006/relationships/hyperlink" Target="http://avncb.lge.com:8080/cb/item/17283100" TargetMode="External"/><Relationship Id="rId501" Type="http://schemas.openxmlformats.org/officeDocument/2006/relationships/hyperlink" Target="http://avncb.lge.com:8080/cb/item/17832178" TargetMode="External"/><Relationship Id="rId543" Type="http://schemas.openxmlformats.org/officeDocument/2006/relationships/hyperlink" Target="http://avncb.lge.com:8080/cb/item/17964472" TargetMode="External"/><Relationship Id="rId75" Type="http://schemas.openxmlformats.org/officeDocument/2006/relationships/hyperlink" Target="http://avncb.lge.com:8080/cb/item/17284331" TargetMode="External"/><Relationship Id="rId140" Type="http://schemas.openxmlformats.org/officeDocument/2006/relationships/hyperlink" Target="http://avncb.lge.com:8080/cb/item/17036550" TargetMode="External"/><Relationship Id="rId182" Type="http://schemas.openxmlformats.org/officeDocument/2006/relationships/hyperlink" Target="http://avncb.lge.com:8080/cb/item/17283098" TargetMode="External"/><Relationship Id="rId378" Type="http://schemas.openxmlformats.org/officeDocument/2006/relationships/hyperlink" Target="http://avncb.lge.com:8080/cb/item/17283181" TargetMode="External"/><Relationship Id="rId403" Type="http://schemas.openxmlformats.org/officeDocument/2006/relationships/hyperlink" Target="http://avncb.lge.com:8080/cb/item/17284304" TargetMode="External"/><Relationship Id="rId6" Type="http://schemas.openxmlformats.org/officeDocument/2006/relationships/hyperlink" Target="http://avncb.lge.com:8080/cb/item/17284298" TargetMode="External"/><Relationship Id="rId238" Type="http://schemas.openxmlformats.org/officeDocument/2006/relationships/hyperlink" Target="http://avncb.lge.com:8080/cb/item/17036539" TargetMode="External"/><Relationship Id="rId445" Type="http://schemas.openxmlformats.org/officeDocument/2006/relationships/hyperlink" Target="http://avncb.lge.com:8080/cb/item/17292773" TargetMode="External"/><Relationship Id="rId487" Type="http://schemas.openxmlformats.org/officeDocument/2006/relationships/hyperlink" Target="http://avncb.lge.com:8080/cb/item/17627013" TargetMode="External"/><Relationship Id="rId291" Type="http://schemas.openxmlformats.org/officeDocument/2006/relationships/hyperlink" Target="http://avncb.lge.com:8080/cb/item/17284350" TargetMode="External"/><Relationship Id="rId305" Type="http://schemas.openxmlformats.org/officeDocument/2006/relationships/hyperlink" Target="http://avncb.lge.com:8080/cb/item/17283037" TargetMode="External"/><Relationship Id="rId347" Type="http://schemas.openxmlformats.org/officeDocument/2006/relationships/hyperlink" Target="http://avncb.lge.com:8080/cb/item/17283122" TargetMode="External"/><Relationship Id="rId512" Type="http://schemas.openxmlformats.org/officeDocument/2006/relationships/hyperlink" Target="http://avncb.lge.com:8080/cb/item/17964006" TargetMode="External"/><Relationship Id="rId44" Type="http://schemas.openxmlformats.org/officeDocument/2006/relationships/hyperlink" Target="http://avncb.lge.com:8080/cb/item/17469184" TargetMode="External"/><Relationship Id="rId86" Type="http://schemas.openxmlformats.org/officeDocument/2006/relationships/hyperlink" Target="http://avncb.lge.com:8080/cb/item/17284352" TargetMode="External"/><Relationship Id="rId151" Type="http://schemas.openxmlformats.org/officeDocument/2006/relationships/hyperlink" Target="http://avncb.lge.com:8080/cb/item/17283031" TargetMode="External"/><Relationship Id="rId389" Type="http://schemas.openxmlformats.org/officeDocument/2006/relationships/hyperlink" Target="http://avncb.lge.com:8080/cb/item/17284275" TargetMode="External"/><Relationship Id="rId554" Type="http://schemas.openxmlformats.org/officeDocument/2006/relationships/comments" Target="../comments1.xml"/><Relationship Id="rId193" Type="http://schemas.openxmlformats.org/officeDocument/2006/relationships/hyperlink" Target="http://avncb.lge.com:8080/cb/item/17283121" TargetMode="External"/><Relationship Id="rId207" Type="http://schemas.openxmlformats.org/officeDocument/2006/relationships/hyperlink" Target="http://avncb.lge.com:8080/cb/item/17283156" TargetMode="External"/><Relationship Id="rId249" Type="http://schemas.openxmlformats.org/officeDocument/2006/relationships/hyperlink" Target="http://avncb.lge.com:8080/cb/item/17039708" TargetMode="External"/><Relationship Id="rId414" Type="http://schemas.openxmlformats.org/officeDocument/2006/relationships/hyperlink" Target="http://avncb.lge.com:8080/cb/item/17284328" TargetMode="External"/><Relationship Id="rId456" Type="http://schemas.openxmlformats.org/officeDocument/2006/relationships/hyperlink" Target="http://avncb.lge.com:8080/cb/item/17484679" TargetMode="External"/><Relationship Id="rId498" Type="http://schemas.openxmlformats.org/officeDocument/2006/relationships/hyperlink" Target="http://avncb.lge.com:8080/cb/item/17672925" TargetMode="External"/><Relationship Id="rId13" Type="http://schemas.openxmlformats.org/officeDocument/2006/relationships/hyperlink" Target="http://avncb.lge.com:8080/cb/item/17631329" TargetMode="External"/><Relationship Id="rId109" Type="http://schemas.openxmlformats.org/officeDocument/2006/relationships/hyperlink" Target="http://avncb.lge.com:8080/cb/item/17039746" TargetMode="External"/><Relationship Id="rId260" Type="http://schemas.openxmlformats.org/officeDocument/2006/relationships/hyperlink" Target="http://avncb.lge.com:8080/cb/item/17039730" TargetMode="External"/><Relationship Id="rId316" Type="http://schemas.openxmlformats.org/officeDocument/2006/relationships/hyperlink" Target="http://avncb.lge.com:8080/cb/item/17283060" TargetMode="External"/><Relationship Id="rId523" Type="http://schemas.openxmlformats.org/officeDocument/2006/relationships/hyperlink" Target="http://avncb.lge.com:8080/cb/item/17964017" TargetMode="External"/><Relationship Id="rId55" Type="http://schemas.openxmlformats.org/officeDocument/2006/relationships/hyperlink" Target="http://avncb.lge.com:8080/cb/item/17487756" TargetMode="External"/><Relationship Id="rId97" Type="http://schemas.openxmlformats.org/officeDocument/2006/relationships/hyperlink" Target="http://avncb.lge.com:8080/cb/item/17036544" TargetMode="External"/><Relationship Id="rId120" Type="http://schemas.openxmlformats.org/officeDocument/2006/relationships/hyperlink" Target="http://avncb.lge.com:8080/cb/item/17039709" TargetMode="External"/><Relationship Id="rId358" Type="http://schemas.openxmlformats.org/officeDocument/2006/relationships/hyperlink" Target="http://avncb.lge.com:8080/cb/item/17283140" TargetMode="External"/><Relationship Id="rId162" Type="http://schemas.openxmlformats.org/officeDocument/2006/relationships/hyperlink" Target="http://avncb.lge.com:8080/cb/item/17283053" TargetMode="External"/><Relationship Id="rId218" Type="http://schemas.openxmlformats.org/officeDocument/2006/relationships/hyperlink" Target="http://avncb.lge.com:8080/cb/item/17283177" TargetMode="External"/><Relationship Id="rId425" Type="http://schemas.openxmlformats.org/officeDocument/2006/relationships/hyperlink" Target="http://avncb.lge.com:8080/cb/item/17284347" TargetMode="External"/><Relationship Id="rId467" Type="http://schemas.openxmlformats.org/officeDocument/2006/relationships/hyperlink" Target="http://avncb.lge.com:8080/cb/item/17502424" TargetMode="External"/><Relationship Id="rId271" Type="http://schemas.openxmlformats.org/officeDocument/2006/relationships/hyperlink" Target="http://avncb.lge.com:8080/cb/item/17039755" TargetMode="External"/><Relationship Id="rId24" Type="http://schemas.openxmlformats.org/officeDocument/2006/relationships/hyperlink" Target="http://avncb.lge.com:8080/cb/item/17566154" TargetMode="External"/><Relationship Id="rId66" Type="http://schemas.openxmlformats.org/officeDocument/2006/relationships/hyperlink" Target="http://avncb.lge.com:8080/cb/item/17284289" TargetMode="External"/><Relationship Id="rId131" Type="http://schemas.openxmlformats.org/officeDocument/2006/relationships/hyperlink" Target="http://avncb.lge.com:8080/cb/item/17165755" TargetMode="External"/><Relationship Id="rId327" Type="http://schemas.openxmlformats.org/officeDocument/2006/relationships/hyperlink" Target="http://avncb.lge.com:8080/cb/item/17283080" TargetMode="External"/><Relationship Id="rId369" Type="http://schemas.openxmlformats.org/officeDocument/2006/relationships/hyperlink" Target="http://avncb.lge.com:8080/cb/item/17283161" TargetMode="External"/><Relationship Id="rId534" Type="http://schemas.openxmlformats.org/officeDocument/2006/relationships/hyperlink" Target="http://avncb.lge.com:8080/cb/item/17964463" TargetMode="External"/><Relationship Id="rId173" Type="http://schemas.openxmlformats.org/officeDocument/2006/relationships/hyperlink" Target="http://avncb.lge.com:8080/cb/item/17283086" TargetMode="External"/><Relationship Id="rId229" Type="http://schemas.openxmlformats.org/officeDocument/2006/relationships/hyperlink" Target="http://avncb.lge.com:8080/cb/item/17899933" TargetMode="External"/><Relationship Id="rId380" Type="http://schemas.openxmlformats.org/officeDocument/2006/relationships/hyperlink" Target="http://avncb.lge.com:8080/cb/item/17283185" TargetMode="External"/><Relationship Id="rId436" Type="http://schemas.openxmlformats.org/officeDocument/2006/relationships/hyperlink" Target="http://avncb.lge.com:8080/cb/item/17284375" TargetMode="External"/><Relationship Id="rId240" Type="http://schemas.openxmlformats.org/officeDocument/2006/relationships/hyperlink" Target="http://avncb.lge.com:8080/cb/item/17036543" TargetMode="External"/><Relationship Id="rId478" Type="http://schemas.openxmlformats.org/officeDocument/2006/relationships/hyperlink" Target="http://avncb.lge.com:8080/cb/item/17577822" TargetMode="External"/><Relationship Id="rId35" Type="http://schemas.openxmlformats.org/officeDocument/2006/relationships/hyperlink" Target="http://avncb.lge.com:8080/cb/item/17284272" TargetMode="External"/><Relationship Id="rId77" Type="http://schemas.openxmlformats.org/officeDocument/2006/relationships/hyperlink" Target="http://avncb.lge.com:8080/cb/item/17284333" TargetMode="External"/><Relationship Id="rId100" Type="http://schemas.openxmlformats.org/officeDocument/2006/relationships/hyperlink" Target="http://avncb.lge.com:8080/cb/item/17039757" TargetMode="External"/><Relationship Id="rId282" Type="http://schemas.openxmlformats.org/officeDocument/2006/relationships/hyperlink" Target="http://avncb.lge.com:8080/cb/item/17142318" TargetMode="External"/><Relationship Id="rId338" Type="http://schemas.openxmlformats.org/officeDocument/2006/relationships/hyperlink" Target="http://avncb.lge.com:8080/cb/item/17283104" TargetMode="External"/><Relationship Id="rId503" Type="http://schemas.openxmlformats.org/officeDocument/2006/relationships/hyperlink" Target="http://avncb.lge.com:8080/cb/item/17899931" TargetMode="External"/><Relationship Id="rId545" Type="http://schemas.openxmlformats.org/officeDocument/2006/relationships/hyperlink" Target="http://avncb.lge.com:8080/cb/item/17964474" TargetMode="External"/><Relationship Id="rId8" Type="http://schemas.openxmlformats.org/officeDocument/2006/relationships/hyperlink" Target="http://avncb.lge.com:8080/cb/item/17292774" TargetMode="External"/><Relationship Id="rId142" Type="http://schemas.openxmlformats.org/officeDocument/2006/relationships/hyperlink" Target="http://avncb.lge.com:8080/cb/item/17142320" TargetMode="External"/><Relationship Id="rId184" Type="http://schemas.openxmlformats.org/officeDocument/2006/relationships/hyperlink" Target="http://avncb.lge.com:8080/cb/item/17283102" TargetMode="External"/><Relationship Id="rId391" Type="http://schemas.openxmlformats.org/officeDocument/2006/relationships/hyperlink" Target="http://avncb.lge.com:8080/cb/item/17284279" TargetMode="External"/><Relationship Id="rId405" Type="http://schemas.openxmlformats.org/officeDocument/2006/relationships/hyperlink" Target="http://avncb.lge.com:8080/cb/item/17284306" TargetMode="External"/><Relationship Id="rId447" Type="http://schemas.openxmlformats.org/officeDocument/2006/relationships/hyperlink" Target="http://avncb.lge.com:8080/cb/item/17292993" TargetMode="External"/><Relationship Id="rId251" Type="http://schemas.openxmlformats.org/officeDocument/2006/relationships/hyperlink" Target="http://avncb.lge.com:8080/cb/item/17039712" TargetMode="External"/><Relationship Id="rId489" Type="http://schemas.openxmlformats.org/officeDocument/2006/relationships/hyperlink" Target="http://avncb.lge.com:8080/cb/item/17630025" TargetMode="External"/><Relationship Id="rId46" Type="http://schemas.openxmlformats.org/officeDocument/2006/relationships/hyperlink" Target="http://avncb.lge.com:8080/cb/item/17469190" TargetMode="External"/><Relationship Id="rId293" Type="http://schemas.openxmlformats.org/officeDocument/2006/relationships/hyperlink" Target="http://avncb.lge.com:8080/cb/item/17284366" TargetMode="External"/><Relationship Id="rId307" Type="http://schemas.openxmlformats.org/officeDocument/2006/relationships/hyperlink" Target="http://avncb.lge.com:8080/cb/item/17283039" TargetMode="External"/><Relationship Id="rId349" Type="http://schemas.openxmlformats.org/officeDocument/2006/relationships/hyperlink" Target="http://avncb.lge.com:8080/cb/item/17283125" TargetMode="External"/><Relationship Id="rId514" Type="http://schemas.openxmlformats.org/officeDocument/2006/relationships/hyperlink" Target="http://avncb.lge.com:8080/cb/item/17964008" TargetMode="External"/><Relationship Id="rId88" Type="http://schemas.openxmlformats.org/officeDocument/2006/relationships/hyperlink" Target="http://avncb.lge.com:8080/cb/item/17284356" TargetMode="External"/><Relationship Id="rId111" Type="http://schemas.openxmlformats.org/officeDocument/2006/relationships/hyperlink" Target="http://avncb.lge.com:8080/cb/item/17051249" TargetMode="External"/><Relationship Id="rId153" Type="http://schemas.openxmlformats.org/officeDocument/2006/relationships/hyperlink" Target="http://avncb.lge.com:8080/cb/item/17283035" TargetMode="External"/><Relationship Id="rId195" Type="http://schemas.openxmlformats.org/officeDocument/2006/relationships/hyperlink" Target="http://avncb.lge.com:8080/cb/item/17283129" TargetMode="External"/><Relationship Id="rId209" Type="http://schemas.openxmlformats.org/officeDocument/2006/relationships/hyperlink" Target="http://avncb.lge.com:8080/cb/item/17283162" TargetMode="External"/><Relationship Id="rId360" Type="http://schemas.openxmlformats.org/officeDocument/2006/relationships/hyperlink" Target="http://avncb.lge.com:8080/cb/item/17283144" TargetMode="External"/><Relationship Id="rId416" Type="http://schemas.openxmlformats.org/officeDocument/2006/relationships/hyperlink" Target="http://avncb.lge.com:8080/cb/item/17284330" TargetMode="External"/><Relationship Id="rId220" Type="http://schemas.openxmlformats.org/officeDocument/2006/relationships/hyperlink" Target="http://avncb.lge.com:8080/cb/item/17283179" TargetMode="External"/><Relationship Id="rId458" Type="http://schemas.openxmlformats.org/officeDocument/2006/relationships/hyperlink" Target="http://avncb.lge.com:8080/cb/item/17485706" TargetMode="External"/><Relationship Id="rId15" Type="http://schemas.openxmlformats.org/officeDocument/2006/relationships/hyperlink" Target="http://avncb.lge.com:8080/cb/item/17630027" TargetMode="External"/><Relationship Id="rId57" Type="http://schemas.openxmlformats.org/officeDocument/2006/relationships/hyperlink" Target="http://avncb.lge.com:8080/cb/item/17284274" TargetMode="External"/><Relationship Id="rId262" Type="http://schemas.openxmlformats.org/officeDocument/2006/relationships/hyperlink" Target="http://avncb.lge.com:8080/cb/item/17039734" TargetMode="External"/><Relationship Id="rId318" Type="http://schemas.openxmlformats.org/officeDocument/2006/relationships/hyperlink" Target="http://avncb.lge.com:8080/cb/item/17283065" TargetMode="External"/><Relationship Id="rId525" Type="http://schemas.openxmlformats.org/officeDocument/2006/relationships/hyperlink" Target="http://avncb.lge.com:8080/cb/item/17964019" TargetMode="External"/><Relationship Id="rId99" Type="http://schemas.openxmlformats.org/officeDocument/2006/relationships/hyperlink" Target="http://avncb.lge.com:8080/cb/item/17039754" TargetMode="External"/><Relationship Id="rId122" Type="http://schemas.openxmlformats.org/officeDocument/2006/relationships/hyperlink" Target="http://avncb.lge.com:8080/cb/item/17039714" TargetMode="External"/><Relationship Id="rId164" Type="http://schemas.openxmlformats.org/officeDocument/2006/relationships/hyperlink" Target="http://avncb.lge.com:8080/cb/item/17283058" TargetMode="External"/><Relationship Id="rId371" Type="http://schemas.openxmlformats.org/officeDocument/2006/relationships/hyperlink" Target="http://avncb.lge.com:8080/cb/item/17283167" TargetMode="External"/><Relationship Id="rId427" Type="http://schemas.openxmlformats.org/officeDocument/2006/relationships/hyperlink" Target="http://avncb.lge.com:8080/cb/item/17284355" TargetMode="External"/><Relationship Id="rId469" Type="http://schemas.openxmlformats.org/officeDocument/2006/relationships/hyperlink" Target="http://avncb.lge.com:8080/cb/item/17512941" TargetMode="External"/><Relationship Id="rId26" Type="http://schemas.openxmlformats.org/officeDocument/2006/relationships/hyperlink" Target="http://avncb.lge.com:8080/cb/item/17541209" TargetMode="External"/><Relationship Id="rId231" Type="http://schemas.openxmlformats.org/officeDocument/2006/relationships/hyperlink" Target="http://avncb.lge.com:8080/cb/item/17899936" TargetMode="External"/><Relationship Id="rId273" Type="http://schemas.openxmlformats.org/officeDocument/2006/relationships/hyperlink" Target="http://avncb.lge.com:8080/cb/item/17039758" TargetMode="External"/><Relationship Id="rId329" Type="http://schemas.openxmlformats.org/officeDocument/2006/relationships/hyperlink" Target="http://avncb.lge.com:8080/cb/item/17283082" TargetMode="External"/><Relationship Id="rId480" Type="http://schemas.openxmlformats.org/officeDocument/2006/relationships/hyperlink" Target="http://avncb.lge.com:8080/cb/item/17606734" TargetMode="External"/><Relationship Id="rId536" Type="http://schemas.openxmlformats.org/officeDocument/2006/relationships/hyperlink" Target="http://avncb.lge.com:8080/cb/item/17964465" TargetMode="External"/><Relationship Id="rId68" Type="http://schemas.openxmlformats.org/officeDocument/2006/relationships/hyperlink" Target="http://avncb.lge.com:8080/cb/item/17284295" TargetMode="External"/><Relationship Id="rId133" Type="http://schemas.openxmlformats.org/officeDocument/2006/relationships/hyperlink" Target="http://avncb.lge.com:8080/cb/item/17039727" TargetMode="External"/><Relationship Id="rId175" Type="http://schemas.openxmlformats.org/officeDocument/2006/relationships/hyperlink" Target="http://avncb.lge.com:8080/cb/item/17283088" TargetMode="External"/><Relationship Id="rId340" Type="http://schemas.openxmlformats.org/officeDocument/2006/relationships/hyperlink" Target="http://avncb.lge.com:8080/cb/item/17283112" TargetMode="External"/><Relationship Id="rId200" Type="http://schemas.openxmlformats.org/officeDocument/2006/relationships/hyperlink" Target="http://avncb.lge.com:8080/cb/item/17283139" TargetMode="External"/><Relationship Id="rId382" Type="http://schemas.openxmlformats.org/officeDocument/2006/relationships/hyperlink" Target="http://avncb.lge.com:8080/cb/item/17284260" TargetMode="External"/><Relationship Id="rId438" Type="http://schemas.openxmlformats.org/officeDocument/2006/relationships/hyperlink" Target="http://avncb.lge.com:8080/cb/item/17284377" TargetMode="External"/><Relationship Id="rId242" Type="http://schemas.openxmlformats.org/officeDocument/2006/relationships/hyperlink" Target="http://avncb.lge.com:8080/cb/item/17036549" TargetMode="External"/><Relationship Id="rId284" Type="http://schemas.openxmlformats.org/officeDocument/2006/relationships/hyperlink" Target="http://avncb.lge.com:8080/cb/item/17165747" TargetMode="External"/><Relationship Id="rId491" Type="http://schemas.openxmlformats.org/officeDocument/2006/relationships/hyperlink" Target="http://avncb.lge.com:8080/cb/item/17643094" TargetMode="External"/><Relationship Id="rId505" Type="http://schemas.openxmlformats.org/officeDocument/2006/relationships/hyperlink" Target="http://avncb.lge.com:8080/cb/item/17899935" TargetMode="External"/><Relationship Id="rId37" Type="http://schemas.openxmlformats.org/officeDocument/2006/relationships/hyperlink" Target="http://avncb.lge.com:8080/cb/item/17290784" TargetMode="External"/><Relationship Id="rId79" Type="http://schemas.openxmlformats.org/officeDocument/2006/relationships/hyperlink" Target="http://avncb.lge.com:8080/cb/item/17284337" TargetMode="External"/><Relationship Id="rId102" Type="http://schemas.openxmlformats.org/officeDocument/2006/relationships/hyperlink" Target="http://avncb.lge.com:8080/cb/item/17039763" TargetMode="External"/><Relationship Id="rId144" Type="http://schemas.openxmlformats.org/officeDocument/2006/relationships/hyperlink" Target="http://avncb.lge.com:8080/cb/item/17283017" TargetMode="External"/><Relationship Id="rId547" Type="http://schemas.openxmlformats.org/officeDocument/2006/relationships/hyperlink" Target="http://avncb.lge.com:8080/cb/item/17964476" TargetMode="External"/><Relationship Id="rId90" Type="http://schemas.openxmlformats.org/officeDocument/2006/relationships/hyperlink" Target="http://avncb.lge.com:8080/cb/item/17284362" TargetMode="External"/><Relationship Id="rId186" Type="http://schemas.openxmlformats.org/officeDocument/2006/relationships/hyperlink" Target="http://avncb.lge.com:8080/cb/item/17283106" TargetMode="External"/><Relationship Id="rId351" Type="http://schemas.openxmlformats.org/officeDocument/2006/relationships/hyperlink" Target="http://avncb.lge.com:8080/cb/item/17283127" TargetMode="External"/><Relationship Id="rId393" Type="http://schemas.openxmlformats.org/officeDocument/2006/relationships/hyperlink" Target="http://avncb.lge.com:8080/cb/item/17284283" TargetMode="External"/><Relationship Id="rId407" Type="http://schemas.openxmlformats.org/officeDocument/2006/relationships/hyperlink" Target="http://avncb.lge.com:8080/cb/item/17284311" TargetMode="External"/><Relationship Id="rId449" Type="http://schemas.openxmlformats.org/officeDocument/2006/relationships/hyperlink" Target="http://avncb.lge.com:8080/cb/item/17292997" TargetMode="External"/><Relationship Id="rId211" Type="http://schemas.openxmlformats.org/officeDocument/2006/relationships/hyperlink" Target="http://avncb.lge.com:8080/cb/item/17283164" TargetMode="External"/><Relationship Id="rId253" Type="http://schemas.openxmlformats.org/officeDocument/2006/relationships/hyperlink" Target="http://avncb.lge.com:8080/cb/item/17039716" TargetMode="External"/><Relationship Id="rId295" Type="http://schemas.openxmlformats.org/officeDocument/2006/relationships/hyperlink" Target="http://avncb.lge.com:8080/cb/item/17283018" TargetMode="External"/><Relationship Id="rId309" Type="http://schemas.openxmlformats.org/officeDocument/2006/relationships/hyperlink" Target="http://avncb.lge.com:8080/cb/item/17283046" TargetMode="External"/><Relationship Id="rId460" Type="http://schemas.openxmlformats.org/officeDocument/2006/relationships/hyperlink" Target="http://avncb.lge.com:8080/cb/item/17485902" TargetMode="External"/><Relationship Id="rId516" Type="http://schemas.openxmlformats.org/officeDocument/2006/relationships/hyperlink" Target="http://avncb.lge.com:8080/cb/item/17964010" TargetMode="External"/><Relationship Id="rId48" Type="http://schemas.openxmlformats.org/officeDocument/2006/relationships/hyperlink" Target="http://avncb.lge.com:8080/cb/item/17485709" TargetMode="External"/><Relationship Id="rId113" Type="http://schemas.openxmlformats.org/officeDocument/2006/relationships/hyperlink" Target="http://avncb.lge.com:8080/cb/item/17039700" TargetMode="External"/><Relationship Id="rId320" Type="http://schemas.openxmlformats.org/officeDocument/2006/relationships/hyperlink" Target="http://avncb.lge.com:8080/cb/item/17283069" TargetMode="External"/><Relationship Id="rId155" Type="http://schemas.openxmlformats.org/officeDocument/2006/relationships/hyperlink" Target="http://avncb.lge.com:8080/cb/item/17283041" TargetMode="External"/><Relationship Id="rId197" Type="http://schemas.openxmlformats.org/officeDocument/2006/relationships/hyperlink" Target="http://avncb.lge.com:8080/cb/item/17283133" TargetMode="External"/><Relationship Id="rId362" Type="http://schemas.openxmlformats.org/officeDocument/2006/relationships/hyperlink" Target="http://avncb.lge.com:8080/cb/item/17283147" TargetMode="External"/><Relationship Id="rId418" Type="http://schemas.openxmlformats.org/officeDocument/2006/relationships/hyperlink" Target="http://avncb.lge.com:8080/cb/item/17284334" TargetMode="External"/><Relationship Id="rId222" Type="http://schemas.openxmlformats.org/officeDocument/2006/relationships/hyperlink" Target="http://avncb.lge.com:8080/cb/item/17283183" TargetMode="External"/><Relationship Id="rId264" Type="http://schemas.openxmlformats.org/officeDocument/2006/relationships/hyperlink" Target="http://avncb.lge.com:8080/cb/item/17039738" TargetMode="External"/><Relationship Id="rId471" Type="http://schemas.openxmlformats.org/officeDocument/2006/relationships/hyperlink" Target="http://avncb.lge.com:8080/cb/item/17541210" TargetMode="External"/><Relationship Id="rId17" Type="http://schemas.openxmlformats.org/officeDocument/2006/relationships/hyperlink" Target="http://avncb.lge.com:8080/cb/item/17609849" TargetMode="External"/><Relationship Id="rId59" Type="http://schemas.openxmlformats.org/officeDocument/2006/relationships/hyperlink" Target="http://avncb.lge.com:8080/cb/item/17284278" TargetMode="External"/><Relationship Id="rId124" Type="http://schemas.openxmlformats.org/officeDocument/2006/relationships/hyperlink" Target="http://avncb.lge.com:8080/cb/item/17039718" TargetMode="External"/><Relationship Id="rId527" Type="http://schemas.openxmlformats.org/officeDocument/2006/relationships/hyperlink" Target="http://avncb.lge.com:8080/cb/item/17666725" TargetMode="External"/><Relationship Id="rId70" Type="http://schemas.openxmlformats.org/officeDocument/2006/relationships/hyperlink" Target="http://avncb.lge.com:8080/cb/item/17284313" TargetMode="External"/><Relationship Id="rId166" Type="http://schemas.openxmlformats.org/officeDocument/2006/relationships/hyperlink" Target="http://avncb.lge.com:8080/cb/item/17283061" TargetMode="External"/><Relationship Id="rId331" Type="http://schemas.openxmlformats.org/officeDocument/2006/relationships/hyperlink" Target="http://avncb.lge.com:8080/cb/item/17283084" TargetMode="External"/><Relationship Id="rId373" Type="http://schemas.openxmlformats.org/officeDocument/2006/relationships/hyperlink" Target="http://avncb.lge.com:8080/cb/item/17283170" TargetMode="External"/><Relationship Id="rId429" Type="http://schemas.openxmlformats.org/officeDocument/2006/relationships/hyperlink" Target="http://avncb.lge.com:8080/cb/item/17284358" TargetMode="External"/><Relationship Id="rId1" Type="http://schemas.openxmlformats.org/officeDocument/2006/relationships/hyperlink" Target="http://avncb.lge.com:8080/cb/item/17035993" TargetMode="External"/><Relationship Id="rId233" Type="http://schemas.openxmlformats.org/officeDocument/2006/relationships/hyperlink" Target="http://avncb.lge.com:8080/cb/item/17963471" TargetMode="External"/><Relationship Id="rId440" Type="http://schemas.openxmlformats.org/officeDocument/2006/relationships/hyperlink" Target="http://avncb.lge.com:8080/cb/item/17284379" TargetMode="External"/><Relationship Id="rId28" Type="http://schemas.openxmlformats.org/officeDocument/2006/relationships/hyperlink" Target="http://avncb.lge.com:8080/cb/item/17541215" TargetMode="External"/><Relationship Id="rId275" Type="http://schemas.openxmlformats.org/officeDocument/2006/relationships/hyperlink" Target="http://avncb.lge.com:8080/cb/item/17039764" TargetMode="External"/><Relationship Id="rId300" Type="http://schemas.openxmlformats.org/officeDocument/2006/relationships/hyperlink" Target="http://avncb.lge.com:8080/cb/item/17283028" TargetMode="External"/><Relationship Id="rId482" Type="http://schemas.openxmlformats.org/officeDocument/2006/relationships/hyperlink" Target="http://avncb.lge.com:8080/cb/item/17606736" TargetMode="External"/><Relationship Id="rId538" Type="http://schemas.openxmlformats.org/officeDocument/2006/relationships/hyperlink" Target="http://avncb.lge.com:8080/cb/item/17964467" TargetMode="External"/><Relationship Id="rId81" Type="http://schemas.openxmlformats.org/officeDocument/2006/relationships/hyperlink" Target="http://avncb.lge.com:8080/cb/item/17284341" TargetMode="External"/><Relationship Id="rId135" Type="http://schemas.openxmlformats.org/officeDocument/2006/relationships/hyperlink" Target="http://avncb.lge.com:8080/cb/item/17165758" TargetMode="External"/><Relationship Id="rId177" Type="http://schemas.openxmlformats.org/officeDocument/2006/relationships/hyperlink" Target="http://avncb.lge.com:8080/cb/item/17283090" TargetMode="External"/><Relationship Id="rId342" Type="http://schemas.openxmlformats.org/officeDocument/2006/relationships/hyperlink" Target="http://avncb.lge.com:8080/cb/item/17283114" TargetMode="External"/><Relationship Id="rId384" Type="http://schemas.openxmlformats.org/officeDocument/2006/relationships/hyperlink" Target="http://avncb.lge.com:8080/cb/item/17284265" TargetMode="External"/><Relationship Id="rId202" Type="http://schemas.openxmlformats.org/officeDocument/2006/relationships/hyperlink" Target="http://avncb.lge.com:8080/cb/item/17283143" TargetMode="External"/><Relationship Id="rId244" Type="http://schemas.openxmlformats.org/officeDocument/2006/relationships/hyperlink" Target="http://avncb.lge.com:8080/cb/item/17039698" TargetMode="External"/><Relationship Id="rId39" Type="http://schemas.openxmlformats.org/officeDocument/2006/relationships/hyperlink" Target="http://avncb.lge.com:8080/cb/item/17292570" TargetMode="External"/><Relationship Id="rId286" Type="http://schemas.openxmlformats.org/officeDocument/2006/relationships/hyperlink" Target="http://avncb.lge.com:8080/cb/item/17165749" TargetMode="External"/><Relationship Id="rId451" Type="http://schemas.openxmlformats.org/officeDocument/2006/relationships/hyperlink" Target="http://avncb.lge.com:8080/cb/item/17469179" TargetMode="External"/><Relationship Id="rId493" Type="http://schemas.openxmlformats.org/officeDocument/2006/relationships/hyperlink" Target="http://avncb.lge.com:8080/cb/item/17644901" TargetMode="External"/><Relationship Id="rId507" Type="http://schemas.openxmlformats.org/officeDocument/2006/relationships/hyperlink" Target="http://avncb.lge.com:8080/cb/item/17284322" TargetMode="External"/><Relationship Id="rId549" Type="http://schemas.openxmlformats.org/officeDocument/2006/relationships/hyperlink" Target="http://avncb.lge.com:8080/cb/item/17964478" TargetMode="External"/><Relationship Id="rId50" Type="http://schemas.openxmlformats.org/officeDocument/2006/relationships/hyperlink" Target="http://avncb.lge.com:8080/cb/item/17485922" TargetMode="External"/><Relationship Id="rId104" Type="http://schemas.openxmlformats.org/officeDocument/2006/relationships/hyperlink" Target="http://avncb.lge.com:8080/cb/item/17039767" TargetMode="External"/><Relationship Id="rId146" Type="http://schemas.openxmlformats.org/officeDocument/2006/relationships/hyperlink" Target="http://avncb.lge.com:8080/cb/item/17283021" TargetMode="External"/><Relationship Id="rId188" Type="http://schemas.openxmlformats.org/officeDocument/2006/relationships/hyperlink" Target="http://avncb.lge.com:8080/cb/item/17283108" TargetMode="External"/><Relationship Id="rId311" Type="http://schemas.openxmlformats.org/officeDocument/2006/relationships/hyperlink" Target="http://avncb.lge.com:8080/cb/item/17283049" TargetMode="External"/><Relationship Id="rId353" Type="http://schemas.openxmlformats.org/officeDocument/2006/relationships/hyperlink" Target="http://avncb.lge.com:8080/cb/item/17283130" TargetMode="External"/><Relationship Id="rId395" Type="http://schemas.openxmlformats.org/officeDocument/2006/relationships/hyperlink" Target="http://avncb.lge.com:8080/cb/item/17284290" TargetMode="External"/><Relationship Id="rId409" Type="http://schemas.openxmlformats.org/officeDocument/2006/relationships/hyperlink" Target="http://avncb.lge.com:8080/cb/item/17284314" TargetMode="External"/><Relationship Id="rId92" Type="http://schemas.openxmlformats.org/officeDocument/2006/relationships/hyperlink" Target="http://avncb.lge.com:8080/cb/item/17284367" TargetMode="External"/><Relationship Id="rId213" Type="http://schemas.openxmlformats.org/officeDocument/2006/relationships/hyperlink" Target="http://avncb.lge.com:8080/cb/item/17481736" TargetMode="External"/><Relationship Id="rId420" Type="http://schemas.openxmlformats.org/officeDocument/2006/relationships/hyperlink" Target="http://avncb.lge.com:8080/cb/item/17284338" TargetMode="External"/><Relationship Id="rId255" Type="http://schemas.openxmlformats.org/officeDocument/2006/relationships/hyperlink" Target="http://avncb.lge.com:8080/cb/item/17039720" TargetMode="External"/><Relationship Id="rId297" Type="http://schemas.openxmlformats.org/officeDocument/2006/relationships/hyperlink" Target="http://avncb.lge.com:8080/cb/item/17283022" TargetMode="External"/><Relationship Id="rId462" Type="http://schemas.openxmlformats.org/officeDocument/2006/relationships/hyperlink" Target="http://avncb.lge.com:8080/cb/item/17485907" TargetMode="External"/><Relationship Id="rId518" Type="http://schemas.openxmlformats.org/officeDocument/2006/relationships/hyperlink" Target="http://avncb.lge.com:8080/cb/item/17964012" TargetMode="External"/><Relationship Id="rId115" Type="http://schemas.openxmlformats.org/officeDocument/2006/relationships/hyperlink" Target="http://avncb.lge.com:8080/cb/item/17039703" TargetMode="External"/><Relationship Id="rId157" Type="http://schemas.openxmlformats.org/officeDocument/2006/relationships/hyperlink" Target="http://avncb.lge.com:8080/cb/item/17283043" TargetMode="External"/><Relationship Id="rId322" Type="http://schemas.openxmlformats.org/officeDocument/2006/relationships/hyperlink" Target="http://avncb.lge.com:8080/cb/item/17283072" TargetMode="External"/><Relationship Id="rId364" Type="http://schemas.openxmlformats.org/officeDocument/2006/relationships/hyperlink" Target="http://avncb.lge.com:8080/cb/item/17283152" TargetMode="External"/><Relationship Id="rId61" Type="http://schemas.openxmlformats.org/officeDocument/2006/relationships/hyperlink" Target="http://avncb.lge.com:8080/cb/item/17284282" TargetMode="External"/><Relationship Id="rId199" Type="http://schemas.openxmlformats.org/officeDocument/2006/relationships/hyperlink" Target="http://avncb.lge.com:8080/cb/item/17283137" TargetMode="External"/><Relationship Id="rId19" Type="http://schemas.openxmlformats.org/officeDocument/2006/relationships/hyperlink" Target="http://avncb.lge.com:8080/cb/item/17577824" TargetMode="External"/><Relationship Id="rId224" Type="http://schemas.openxmlformats.org/officeDocument/2006/relationships/hyperlink" Target="http://avncb.lge.com:8080/cb/item/17283187" TargetMode="External"/><Relationship Id="rId266" Type="http://schemas.openxmlformats.org/officeDocument/2006/relationships/hyperlink" Target="http://avncb.lge.com:8080/cb/item/17039745" TargetMode="External"/><Relationship Id="rId431" Type="http://schemas.openxmlformats.org/officeDocument/2006/relationships/hyperlink" Target="http://avncb.lge.com:8080/cb/item/17284364" TargetMode="External"/><Relationship Id="rId473" Type="http://schemas.openxmlformats.org/officeDocument/2006/relationships/hyperlink" Target="http://avncb.lge.com:8080/cb/item/17541212" TargetMode="External"/><Relationship Id="rId529" Type="http://schemas.openxmlformats.org/officeDocument/2006/relationships/hyperlink" Target="http://avncb.lge.com:8080/cb/item/17964458" TargetMode="External"/><Relationship Id="rId30" Type="http://schemas.openxmlformats.org/officeDocument/2006/relationships/hyperlink" Target="http://avncb.lge.com:8080/cb/item/17541217" TargetMode="External"/><Relationship Id="rId126" Type="http://schemas.openxmlformats.org/officeDocument/2006/relationships/hyperlink" Target="http://avncb.lge.com:8080/cb/item/17039721" TargetMode="External"/><Relationship Id="rId168" Type="http://schemas.openxmlformats.org/officeDocument/2006/relationships/hyperlink" Target="http://avncb.lge.com:8080/cb/item/17283066" TargetMode="External"/><Relationship Id="rId333" Type="http://schemas.openxmlformats.org/officeDocument/2006/relationships/hyperlink" Target="http://avncb.lge.com:8080/cb/item/17283095" TargetMode="External"/><Relationship Id="rId540" Type="http://schemas.openxmlformats.org/officeDocument/2006/relationships/hyperlink" Target="http://avncb.lge.com:8080/cb/item/17964469" TargetMode="External"/><Relationship Id="rId72" Type="http://schemas.openxmlformats.org/officeDocument/2006/relationships/hyperlink" Target="http://avncb.lge.com:8080/cb/item/17284317" TargetMode="External"/><Relationship Id="rId375" Type="http://schemas.openxmlformats.org/officeDocument/2006/relationships/hyperlink" Target="http://avncb.lge.com:8080/cb/item/17283174" TargetMode="External"/><Relationship Id="rId3" Type="http://schemas.openxmlformats.org/officeDocument/2006/relationships/hyperlink" Target="http://avncb.lge.com:8080/cb/item/17036558" TargetMode="External"/><Relationship Id="rId235" Type="http://schemas.openxmlformats.org/officeDocument/2006/relationships/hyperlink" Target="http://avncb.lge.com:8080/cb/item/17963473" TargetMode="External"/><Relationship Id="rId277" Type="http://schemas.openxmlformats.org/officeDocument/2006/relationships/hyperlink" Target="http://avncb.lge.com:8080/cb/item/17039916" TargetMode="External"/><Relationship Id="rId400" Type="http://schemas.openxmlformats.org/officeDocument/2006/relationships/hyperlink" Target="http://avncb.lge.com:8080/cb/item/17284299" TargetMode="External"/><Relationship Id="rId442" Type="http://schemas.openxmlformats.org/officeDocument/2006/relationships/hyperlink" Target="http://avncb.lge.com:8080/cb/item/17290783" TargetMode="External"/><Relationship Id="rId484" Type="http://schemas.openxmlformats.org/officeDocument/2006/relationships/hyperlink" Target="http://avncb.lge.com:8080/cb/item/17609846" TargetMode="External"/><Relationship Id="rId137" Type="http://schemas.openxmlformats.org/officeDocument/2006/relationships/hyperlink" Target="http://avncb.lge.com:8080/cb/item/17039736" TargetMode="External"/><Relationship Id="rId302" Type="http://schemas.openxmlformats.org/officeDocument/2006/relationships/hyperlink" Target="http://avncb.lge.com:8080/cb/item/17283032" TargetMode="External"/><Relationship Id="rId344" Type="http://schemas.openxmlformats.org/officeDocument/2006/relationships/hyperlink" Target="http://avncb.lge.com:8080/cb/item/17283116" TargetMode="External"/><Relationship Id="rId41" Type="http://schemas.openxmlformats.org/officeDocument/2006/relationships/hyperlink" Target="http://avncb.lge.com:8080/cb/item/17469181" TargetMode="External"/><Relationship Id="rId83" Type="http://schemas.openxmlformats.org/officeDocument/2006/relationships/hyperlink" Target="http://avncb.lge.com:8080/cb/item/17284346" TargetMode="External"/><Relationship Id="rId179" Type="http://schemas.openxmlformats.org/officeDocument/2006/relationships/hyperlink" Target="http://avncb.lge.com:8080/cb/item/17283092" TargetMode="External"/><Relationship Id="rId386" Type="http://schemas.openxmlformats.org/officeDocument/2006/relationships/hyperlink" Target="http://avncb.lge.com:8080/cb/item/17284269" TargetMode="External"/><Relationship Id="rId551" Type="http://schemas.openxmlformats.org/officeDocument/2006/relationships/hyperlink" Target="http://avncb.lge.com:8080/cb/item/17964480" TargetMode="External"/><Relationship Id="rId190" Type="http://schemas.openxmlformats.org/officeDocument/2006/relationships/hyperlink" Target="http://avncb.lge.com:8080/cb/item/17283110" TargetMode="External"/><Relationship Id="rId204" Type="http://schemas.openxmlformats.org/officeDocument/2006/relationships/hyperlink" Target="http://avncb.lge.com:8080/cb/item/17283149" TargetMode="External"/><Relationship Id="rId246" Type="http://schemas.openxmlformats.org/officeDocument/2006/relationships/hyperlink" Target="http://avncb.lge.com:8080/cb/item/17039702" TargetMode="External"/><Relationship Id="rId288" Type="http://schemas.openxmlformats.org/officeDocument/2006/relationships/hyperlink" Target="http://avncb.lge.com:8080/cb/item/17165751" TargetMode="External"/><Relationship Id="rId411" Type="http://schemas.openxmlformats.org/officeDocument/2006/relationships/hyperlink" Target="http://avncb.lge.com:8080/cb/item/17284318" TargetMode="External"/><Relationship Id="rId453" Type="http://schemas.openxmlformats.org/officeDocument/2006/relationships/hyperlink" Target="http://avncb.lge.com:8080/cb/item/17469185" TargetMode="External"/><Relationship Id="rId509" Type="http://schemas.openxmlformats.org/officeDocument/2006/relationships/hyperlink" Target="http://avncb.lge.com:8080/cb/item/17284353" TargetMode="External"/><Relationship Id="rId106" Type="http://schemas.openxmlformats.org/officeDocument/2006/relationships/hyperlink" Target="http://avncb.lge.com:8080/cb/item/17069015" TargetMode="External"/><Relationship Id="rId313" Type="http://schemas.openxmlformats.org/officeDocument/2006/relationships/hyperlink" Target="http://avncb.lge.com:8080/cb/item/17283054" TargetMode="External"/><Relationship Id="rId495" Type="http://schemas.openxmlformats.org/officeDocument/2006/relationships/hyperlink" Target="http://avncb.lge.com:8080/cb/item/17657455" TargetMode="External"/><Relationship Id="rId10" Type="http://schemas.openxmlformats.org/officeDocument/2006/relationships/hyperlink" Target="http://avncb.lge.com:8080/cb/item/17697209" TargetMode="External"/><Relationship Id="rId52" Type="http://schemas.openxmlformats.org/officeDocument/2006/relationships/hyperlink" Target="http://avncb.lge.com:8080/cb/item/17485924" TargetMode="External"/><Relationship Id="rId94" Type="http://schemas.openxmlformats.org/officeDocument/2006/relationships/hyperlink" Target="http://avncb.lge.com:8080/cb/item/17284371" TargetMode="External"/><Relationship Id="rId148" Type="http://schemas.openxmlformats.org/officeDocument/2006/relationships/hyperlink" Target="http://avncb.lge.com:8080/cb/item/17283026" TargetMode="External"/><Relationship Id="rId355" Type="http://schemas.openxmlformats.org/officeDocument/2006/relationships/hyperlink" Target="http://avncb.lge.com:8080/cb/item/17283134" TargetMode="External"/><Relationship Id="rId397" Type="http://schemas.openxmlformats.org/officeDocument/2006/relationships/hyperlink" Target="http://avncb.lge.com:8080/cb/item/17284294" TargetMode="External"/><Relationship Id="rId520" Type="http://schemas.openxmlformats.org/officeDocument/2006/relationships/hyperlink" Target="http://avncb.lge.com:8080/cb/item/17964014" TargetMode="External"/><Relationship Id="rId215" Type="http://schemas.openxmlformats.org/officeDocument/2006/relationships/hyperlink" Target="http://avncb.lge.com:8080/cb/item/17283171" TargetMode="External"/><Relationship Id="rId257" Type="http://schemas.openxmlformats.org/officeDocument/2006/relationships/hyperlink" Target="http://avncb.lge.com:8080/cb/item/17039723" TargetMode="External"/><Relationship Id="rId422" Type="http://schemas.openxmlformats.org/officeDocument/2006/relationships/hyperlink" Target="http://avncb.lge.com:8080/cb/item/17284342" TargetMode="External"/><Relationship Id="rId464" Type="http://schemas.openxmlformats.org/officeDocument/2006/relationships/hyperlink" Target="http://avncb.lge.com:8080/cb/item/17487753" TargetMode="External"/><Relationship Id="rId299" Type="http://schemas.openxmlformats.org/officeDocument/2006/relationships/hyperlink" Target="http://avncb.lge.com:8080/cb/item/17283025" TargetMode="External"/><Relationship Id="rId63" Type="http://schemas.openxmlformats.org/officeDocument/2006/relationships/hyperlink" Target="http://avncb.lge.com:8080/cb/item/17284285" TargetMode="External"/><Relationship Id="rId159" Type="http://schemas.openxmlformats.org/officeDocument/2006/relationships/hyperlink" Target="http://avncb.lge.com:8080/cb/item/17283047" TargetMode="External"/><Relationship Id="rId366" Type="http://schemas.openxmlformats.org/officeDocument/2006/relationships/hyperlink" Target="http://avncb.lge.com:8080/cb/item/17283154" TargetMode="External"/><Relationship Id="rId226" Type="http://schemas.openxmlformats.org/officeDocument/2006/relationships/hyperlink" Target="http://avncb.lge.com:8080/cb/item/17512942" TargetMode="External"/><Relationship Id="rId433" Type="http://schemas.openxmlformats.org/officeDocument/2006/relationships/hyperlink" Target="http://avncb.lge.com:8080/cb/item/17284369" TargetMode="External"/><Relationship Id="rId74" Type="http://schemas.openxmlformats.org/officeDocument/2006/relationships/hyperlink" Target="http://avncb.lge.com:8080/cb/item/17284320" TargetMode="External"/><Relationship Id="rId377" Type="http://schemas.openxmlformats.org/officeDocument/2006/relationships/hyperlink" Target="http://avncb.lge.com:8080/cb/item/17283176" TargetMode="External"/><Relationship Id="rId500" Type="http://schemas.openxmlformats.org/officeDocument/2006/relationships/hyperlink" Target="http://avncb.lge.com:8080/cb/item/17697208" TargetMode="External"/><Relationship Id="rId5" Type="http://schemas.openxmlformats.org/officeDocument/2006/relationships/hyperlink" Target="http://avncb.lge.com:8080/cb/item/17284293" TargetMode="External"/><Relationship Id="rId237" Type="http://schemas.openxmlformats.org/officeDocument/2006/relationships/hyperlink" Target="http://avncb.lge.com:8080/cb/item/17938799" TargetMode="External"/><Relationship Id="rId444" Type="http://schemas.openxmlformats.org/officeDocument/2006/relationships/hyperlink" Target="http://avncb.lge.com:8080/cb/item/17292569" TargetMode="External"/><Relationship Id="rId290" Type="http://schemas.openxmlformats.org/officeDocument/2006/relationships/hyperlink" Target="http://avncb.lge.com:8080/cb/item/17284310" TargetMode="External"/><Relationship Id="rId304" Type="http://schemas.openxmlformats.org/officeDocument/2006/relationships/hyperlink" Target="http://avncb.lge.com:8080/cb/item/17283036" TargetMode="External"/><Relationship Id="rId388" Type="http://schemas.openxmlformats.org/officeDocument/2006/relationships/hyperlink" Target="http://avncb.lge.com:8080/cb/item/17284273" TargetMode="External"/><Relationship Id="rId511" Type="http://schemas.openxmlformats.org/officeDocument/2006/relationships/hyperlink" Target="http://avncb.lge.com:8080/cb/item/17964005" TargetMode="External"/><Relationship Id="rId85" Type="http://schemas.openxmlformats.org/officeDocument/2006/relationships/hyperlink" Target="http://avncb.lge.com:8080/cb/item/17284349" TargetMode="External"/><Relationship Id="rId150" Type="http://schemas.openxmlformats.org/officeDocument/2006/relationships/hyperlink" Target="http://avncb.lge.com:8080/cb/item/17283030" TargetMode="External"/><Relationship Id="rId248" Type="http://schemas.openxmlformats.org/officeDocument/2006/relationships/hyperlink" Target="http://avncb.lge.com:8080/cb/item/17039705" TargetMode="External"/><Relationship Id="rId455" Type="http://schemas.openxmlformats.org/officeDocument/2006/relationships/hyperlink" Target="http://avncb.lge.com:8080/cb/item/17469187" TargetMode="External"/><Relationship Id="rId12" Type="http://schemas.openxmlformats.org/officeDocument/2006/relationships/hyperlink" Target="http://avncb.lge.com:8080/cb/item/17632375" TargetMode="External"/><Relationship Id="rId108" Type="http://schemas.openxmlformats.org/officeDocument/2006/relationships/hyperlink" Target="http://avncb.lge.com:8080/cb/item/17039744" TargetMode="External"/><Relationship Id="rId315" Type="http://schemas.openxmlformats.org/officeDocument/2006/relationships/hyperlink" Target="http://avncb.lge.com:8080/cb/item/17283057" TargetMode="External"/><Relationship Id="rId522" Type="http://schemas.openxmlformats.org/officeDocument/2006/relationships/hyperlink" Target="http://avncb.lge.com:8080/cb/item/179640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134"/>
  <sheetViews>
    <sheetView zoomScaleNormal="100" workbookViewId="0">
      <pane xSplit="11" ySplit="4" topLeftCell="L1008" activePane="bottomRight" state="frozen"/>
      <selection pane="topRight" activeCell="C1" sqref="C1"/>
      <selection pane="bottomLeft" activeCell="A5" sqref="A5"/>
      <selection pane="bottomRight" activeCell="M1092" sqref="M1092"/>
    </sheetView>
  </sheetViews>
  <sheetFormatPr defaultColWidth="9.140625" defaultRowHeight="15.6" customHeight="1" x14ac:dyDescent="0.25"/>
  <cols>
    <col min="1" max="3" width="0" style="3" hidden="1" customWidth="1"/>
    <col min="4" max="4" width="10.5703125" style="3" hidden="1" customWidth="1"/>
    <col min="5" max="5" width="0" style="3" hidden="1" customWidth="1"/>
    <col min="6" max="6" width="14.140625" style="3" hidden="1" customWidth="1"/>
    <col min="7" max="10" width="0" style="3" hidden="1" customWidth="1"/>
    <col min="11" max="11" width="10.7109375" style="3" customWidth="1"/>
    <col min="12" max="12" width="15.85546875" style="3" customWidth="1"/>
    <col min="13" max="13" width="52.42578125" style="3" customWidth="1"/>
    <col min="14" max="16" width="15.85546875" style="3" customWidth="1"/>
    <col min="17" max="17" width="20.7109375" style="3" customWidth="1"/>
    <col min="18" max="25" width="10.42578125" style="3" customWidth="1"/>
    <col min="26" max="29" width="14.42578125" style="3" customWidth="1"/>
    <col min="30" max="30" width="15.140625" style="3" customWidth="1"/>
    <col min="31" max="31" width="15.7109375" style="3" customWidth="1"/>
    <col min="32" max="32" width="15.85546875" style="3" customWidth="1"/>
    <col min="33" max="33" width="15.28515625" style="3" bestFit="1" customWidth="1"/>
    <col min="34" max="34" width="6.5703125" style="3" customWidth="1"/>
    <col min="35" max="35" width="26.140625" style="3" bestFit="1" customWidth="1"/>
    <col min="36" max="36" width="16.140625" style="3" bestFit="1" customWidth="1"/>
    <col min="37" max="37" width="9.140625" style="3" customWidth="1"/>
    <col min="38" max="38" width="107.5703125" style="3" bestFit="1" customWidth="1"/>
    <col min="39" max="39" width="16.5703125" style="3" bestFit="1" customWidth="1"/>
    <col min="40" max="40" width="15.85546875" style="3" bestFit="1" customWidth="1"/>
    <col min="41" max="16384" width="9.140625" style="3"/>
  </cols>
  <sheetData>
    <row r="1" spans="1:41" ht="15.6" customHeight="1" x14ac:dyDescent="0.25">
      <c r="A1" t="s">
        <v>0</v>
      </c>
      <c r="B1" t="s">
        <v>2465</v>
      </c>
      <c r="C1" s="16" t="s">
        <v>2466</v>
      </c>
      <c r="D1" s="16" t="s">
        <v>18</v>
      </c>
      <c r="E1" t="s">
        <v>2467</v>
      </c>
      <c r="F1" t="s">
        <v>2468</v>
      </c>
      <c r="G1" t="s">
        <v>2449</v>
      </c>
      <c r="H1" t="s">
        <v>2469</v>
      </c>
      <c r="I1" t="s">
        <v>2448</v>
      </c>
      <c r="J1" t="s">
        <v>2470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2" t="s">
        <v>20</v>
      </c>
      <c r="AF1" s="2" t="s">
        <v>21</v>
      </c>
      <c r="AG1" s="1" t="s">
        <v>22</v>
      </c>
      <c r="AH1" s="1" t="s">
        <v>23</v>
      </c>
      <c r="AI1" s="2" t="s">
        <v>24</v>
      </c>
      <c r="AJ1" s="1" t="s">
        <v>25</v>
      </c>
      <c r="AK1" s="12" t="s">
        <v>20</v>
      </c>
      <c r="AL1" s="1" t="s">
        <v>2447</v>
      </c>
      <c r="AM1" s="1" t="s">
        <v>2448</v>
      </c>
      <c r="AN1" s="1" t="s">
        <v>2449</v>
      </c>
    </row>
    <row r="2" spans="1:41" ht="15.6" customHeight="1" x14ac:dyDescent="0.25">
      <c r="A2" s="3">
        <f>K2</f>
        <v>17035993</v>
      </c>
      <c r="B2" s="3" t="str">
        <f>M2</f>
        <v>FDT Test Cases</v>
      </c>
      <c r="C2" s="3">
        <f>AA2</f>
        <v>0</v>
      </c>
      <c r="D2" s="3" t="str">
        <f>AC2</f>
        <v>khanh.ha</v>
      </c>
      <c r="F2" s="3" t="str">
        <f>IF(AJ2&gt;0,"Yes","No")</f>
        <v>No</v>
      </c>
      <c r="G2" s="3">
        <f>AI2</f>
        <v>0</v>
      </c>
      <c r="H2" s="3" t="str">
        <f>IF(AM2&gt;0,"Yes","No")</f>
        <v>No</v>
      </c>
      <c r="I2" s="3">
        <f>AM2</f>
        <v>0</v>
      </c>
      <c r="J2" s="3">
        <f>AN2</f>
        <v>0</v>
      </c>
      <c r="K2" s="4">
        <v>17035993</v>
      </c>
      <c r="L2" s="3" t="e">
        <f>'[1]Peer. Reviewed AACP'!Y1Pê</f>
        <v>#NAME?</v>
      </c>
      <c r="M2" s="3" t="s">
        <v>26</v>
      </c>
      <c r="S2" s="3" t="s">
        <v>27</v>
      </c>
      <c r="W2" s="3" t="s">
        <v>28</v>
      </c>
      <c r="X2" s="3" t="s">
        <v>29</v>
      </c>
      <c r="Y2" s="3" t="s">
        <v>30</v>
      </c>
      <c r="AC2" s="3" t="s">
        <v>30</v>
      </c>
      <c r="AJ2" s="3">
        <f>IFERROR(FIND("Peer. Reviewed",AE2,1),0)</f>
        <v>0</v>
      </c>
      <c r="AO2" s="3">
        <v>0</v>
      </c>
    </row>
    <row r="3" spans="1:41" ht="15.6" customHeight="1" x14ac:dyDescent="0.25">
      <c r="A3" s="3">
        <f t="shared" ref="A3:A66" si="0">K3</f>
        <v>17937980</v>
      </c>
      <c r="B3" s="3" t="str">
        <f t="shared" ref="B3:B66" si="1">M3</f>
        <v>Android Auto FDT TC</v>
      </c>
      <c r="C3" s="3">
        <f t="shared" ref="C3:C66" si="2">AA3</f>
        <v>0</v>
      </c>
      <c r="D3" s="3" t="str">
        <f t="shared" ref="D3:D66" si="3">AC3</f>
        <v>thanhna.nguyen</v>
      </c>
      <c r="F3" s="3" t="str">
        <f t="shared" ref="F3:F66" si="4">IF(AJ3&gt;0,"Yes","No")</f>
        <v>No</v>
      </c>
      <c r="G3" s="3">
        <f t="shared" ref="G3:G66" si="5">AI3</f>
        <v>0</v>
      </c>
      <c r="H3" s="3" t="str">
        <f t="shared" ref="H3:H66" si="6">IF(AM3&gt;0,"Yes","No")</f>
        <v>No</v>
      </c>
      <c r="I3" s="3">
        <f t="shared" ref="I3:I66" si="7">AM3</f>
        <v>0</v>
      </c>
      <c r="J3" s="3">
        <f t="shared" ref="J3:J66" si="8">AN3</f>
        <v>0</v>
      </c>
      <c r="K3" s="4">
        <v>17937980</v>
      </c>
      <c r="M3" s="5" t="s">
        <v>31</v>
      </c>
      <c r="S3" s="3" t="s">
        <v>27</v>
      </c>
      <c r="W3" s="3" t="s">
        <v>28</v>
      </c>
      <c r="X3" s="3" t="s">
        <v>29</v>
      </c>
      <c r="Y3" s="3" t="s">
        <v>32</v>
      </c>
      <c r="AC3" s="3" t="s">
        <v>33</v>
      </c>
      <c r="AJ3" s="3">
        <f t="shared" ref="AJ3:AJ66" si="9">IFERROR(FIND("Peer. Reviewed",AE3,1),0)</f>
        <v>0</v>
      </c>
      <c r="AO3" s="3">
        <v>0</v>
      </c>
    </row>
    <row r="4" spans="1:41" ht="15.6" customHeight="1" x14ac:dyDescent="0.25">
      <c r="A4" s="3">
        <f t="shared" si="0"/>
        <v>17036558</v>
      </c>
      <c r="B4" s="3" t="str">
        <f t="shared" si="1"/>
        <v>1st SyRS TestCases</v>
      </c>
      <c r="C4" s="3">
        <f t="shared" si="2"/>
        <v>0</v>
      </c>
      <c r="D4" s="3" t="str">
        <f t="shared" si="3"/>
        <v>khanh.ha</v>
      </c>
      <c r="F4" s="3" t="str">
        <f t="shared" si="4"/>
        <v>No</v>
      </c>
      <c r="G4" s="3">
        <f t="shared" si="5"/>
        <v>0</v>
      </c>
      <c r="H4" s="3" t="str">
        <f t="shared" si="6"/>
        <v>No</v>
      </c>
      <c r="I4" s="3">
        <f t="shared" si="7"/>
        <v>0</v>
      </c>
      <c r="J4" s="3">
        <f t="shared" si="8"/>
        <v>0</v>
      </c>
      <c r="K4" s="4">
        <v>17036558</v>
      </c>
      <c r="M4" s="6" t="s">
        <v>34</v>
      </c>
      <c r="S4" s="3" t="s">
        <v>27</v>
      </c>
      <c r="W4" s="3" t="s">
        <v>28</v>
      </c>
      <c r="X4" s="3" t="s">
        <v>29</v>
      </c>
      <c r="Y4" s="3" t="s">
        <v>30</v>
      </c>
      <c r="AC4" s="3" t="s">
        <v>30</v>
      </c>
      <c r="AJ4" s="3">
        <f t="shared" si="9"/>
        <v>0</v>
      </c>
      <c r="AO4" s="3">
        <v>0</v>
      </c>
    </row>
    <row r="5" spans="1:41" ht="15.6" customHeight="1" x14ac:dyDescent="0.25">
      <c r="A5" s="3">
        <f t="shared" si="0"/>
        <v>17283151</v>
      </c>
      <c r="B5" s="3" t="str">
        <f t="shared" si="1"/>
        <v>SyQT_FIT_H_AA_Audio_Audiomixing_1006</v>
      </c>
      <c r="C5" s="3">
        <f t="shared" si="2"/>
        <v>0</v>
      </c>
      <c r="D5" s="3" t="str">
        <f t="shared" si="3"/>
        <v>hien.tran</v>
      </c>
      <c r="F5" s="3" t="str">
        <f t="shared" si="4"/>
        <v>No</v>
      </c>
      <c r="G5" s="3">
        <f t="shared" si="5"/>
        <v>0</v>
      </c>
      <c r="H5" s="3" t="str">
        <f t="shared" si="6"/>
        <v>Yes</v>
      </c>
      <c r="I5" s="3" t="str">
        <f t="shared" si="7"/>
        <v>thanhna.nguyen</v>
      </c>
      <c r="J5" s="3">
        <f t="shared" si="8"/>
        <v>0</v>
      </c>
      <c r="K5" s="4">
        <v>17283151</v>
      </c>
      <c r="L5" s="3" t="s">
        <v>35</v>
      </c>
      <c r="M5" s="8" t="s">
        <v>36</v>
      </c>
      <c r="O5" s="9" t="s">
        <v>37</v>
      </c>
      <c r="P5" s="10" t="s">
        <v>38</v>
      </c>
      <c r="Q5" s="10" t="s">
        <v>39</v>
      </c>
      <c r="R5" s="3" t="s">
        <v>40</v>
      </c>
      <c r="S5" s="3" t="s">
        <v>41</v>
      </c>
      <c r="T5" s="3" t="s">
        <v>42</v>
      </c>
      <c r="U5" s="3" t="s">
        <v>43</v>
      </c>
      <c r="V5" s="3" t="s">
        <v>44</v>
      </c>
      <c r="W5" s="3" t="s">
        <v>45</v>
      </c>
      <c r="X5" s="3" t="s">
        <v>46</v>
      </c>
      <c r="Y5" s="3" t="s">
        <v>32</v>
      </c>
      <c r="Z5" s="3" t="s">
        <v>47</v>
      </c>
      <c r="AC5" s="3" t="s">
        <v>32</v>
      </c>
      <c r="AD5" s="3" t="s">
        <v>48</v>
      </c>
      <c r="AJ5" s="3">
        <f t="shared" si="9"/>
        <v>0</v>
      </c>
      <c r="AK5" s="13" t="s">
        <v>2456</v>
      </c>
      <c r="AL5" s="3" t="s">
        <v>2458</v>
      </c>
      <c r="AM5" s="3" t="s">
        <v>33</v>
      </c>
      <c r="AO5" s="3">
        <v>0</v>
      </c>
    </row>
    <row r="6" spans="1:41" ht="15.6" customHeight="1" x14ac:dyDescent="0.25">
      <c r="A6" s="3">
        <f t="shared" si="0"/>
        <v>17284293</v>
      </c>
      <c r="B6" s="3" t="str">
        <f t="shared" si="1"/>
        <v>SyQT_FIT_H_AA_StopProjectionbyUnplug_1001</v>
      </c>
      <c r="C6" s="3" t="str">
        <f t="shared" si="2"/>
        <v>hien.tran</v>
      </c>
      <c r="D6" s="3" t="str">
        <f t="shared" si="3"/>
        <v>khanh.ha</v>
      </c>
      <c r="F6" s="3" t="str">
        <f t="shared" si="4"/>
        <v>Yes</v>
      </c>
      <c r="G6" s="3" t="str">
        <f t="shared" si="5"/>
        <v>4 - Suggestion</v>
      </c>
      <c r="H6" s="3" t="str">
        <f t="shared" si="6"/>
        <v>Yes</v>
      </c>
      <c r="I6" s="3" t="str">
        <f t="shared" si="7"/>
        <v>thanhna.nguyen</v>
      </c>
      <c r="J6" s="3" t="str">
        <f t="shared" si="8"/>
        <v>Suggestion</v>
      </c>
      <c r="K6" s="4">
        <v>17284293</v>
      </c>
      <c r="L6" s="3" t="s">
        <v>35</v>
      </c>
      <c r="M6" s="8" t="s">
        <v>50</v>
      </c>
      <c r="O6" s="9" t="s">
        <v>51</v>
      </c>
      <c r="P6" s="3" t="s">
        <v>52</v>
      </c>
      <c r="Q6" s="9" t="s">
        <v>53</v>
      </c>
      <c r="R6" s="3" t="s">
        <v>54</v>
      </c>
      <c r="S6" s="3" t="s">
        <v>41</v>
      </c>
      <c r="T6" s="3" t="s">
        <v>42</v>
      </c>
      <c r="U6" s="3" t="s">
        <v>43</v>
      </c>
      <c r="V6" s="3" t="s">
        <v>55</v>
      </c>
      <c r="W6" s="3" t="s">
        <v>56</v>
      </c>
      <c r="X6" s="3" t="s">
        <v>57</v>
      </c>
      <c r="Y6" s="3" t="s">
        <v>30</v>
      </c>
      <c r="AA6" s="3" t="s">
        <v>32</v>
      </c>
      <c r="AB6" s="3" t="s">
        <v>58</v>
      </c>
      <c r="AC6" s="3" t="s">
        <v>30</v>
      </c>
      <c r="AD6" s="3" t="s">
        <v>59</v>
      </c>
      <c r="AE6" s="3" t="s">
        <v>60</v>
      </c>
      <c r="AI6" s="3" t="s">
        <v>61</v>
      </c>
      <c r="AJ6" s="3">
        <f t="shared" si="9"/>
        <v>1</v>
      </c>
      <c r="AK6" s="13" t="s">
        <v>2456</v>
      </c>
      <c r="AL6" s="3" t="s">
        <v>49</v>
      </c>
      <c r="AM6" s="3" t="s">
        <v>33</v>
      </c>
      <c r="AN6" s="3" t="s">
        <v>2450</v>
      </c>
      <c r="AO6" s="3" t="s">
        <v>2451</v>
      </c>
    </row>
    <row r="7" spans="1:41" ht="15.6" customHeight="1" x14ac:dyDescent="0.25">
      <c r="A7" s="3">
        <f t="shared" si="0"/>
        <v>17284298</v>
      </c>
      <c r="B7" s="3" t="str">
        <f t="shared" si="1"/>
        <v>SyQT_FIT_H_AA_NonsupportCharacter_1001</v>
      </c>
      <c r="C7" s="3">
        <f t="shared" si="2"/>
        <v>0</v>
      </c>
      <c r="D7" s="3" t="str">
        <f t="shared" si="3"/>
        <v>khanh.ha</v>
      </c>
      <c r="F7" s="3" t="str">
        <f t="shared" si="4"/>
        <v>No</v>
      </c>
      <c r="G7" s="3">
        <f t="shared" si="5"/>
        <v>0</v>
      </c>
      <c r="H7" s="3" t="str">
        <f t="shared" si="6"/>
        <v>Yes</v>
      </c>
      <c r="I7" s="3" t="str">
        <f t="shared" si="7"/>
        <v>thanhna.nguyen</v>
      </c>
      <c r="J7" s="3" t="str">
        <f t="shared" si="8"/>
        <v>Suggestion</v>
      </c>
      <c r="K7" s="4">
        <v>17284298</v>
      </c>
      <c r="L7" s="3" t="s">
        <v>35</v>
      </c>
      <c r="M7" s="8" t="s">
        <v>62</v>
      </c>
      <c r="O7" s="9" t="s">
        <v>63</v>
      </c>
      <c r="P7" s="9" t="s">
        <v>64</v>
      </c>
      <c r="Q7" s="9" t="s">
        <v>65</v>
      </c>
      <c r="R7" s="3" t="s">
        <v>66</v>
      </c>
      <c r="S7" s="3" t="s">
        <v>41</v>
      </c>
      <c r="T7" s="3" t="s">
        <v>42</v>
      </c>
      <c r="U7" s="3" t="s">
        <v>43</v>
      </c>
      <c r="V7" s="3" t="s">
        <v>55</v>
      </c>
      <c r="W7" s="3" t="s">
        <v>45</v>
      </c>
      <c r="X7" s="3" t="s">
        <v>46</v>
      </c>
      <c r="Y7" s="3" t="s">
        <v>30</v>
      </c>
      <c r="AC7" s="3" t="s">
        <v>30</v>
      </c>
      <c r="AD7" s="3" t="s">
        <v>67</v>
      </c>
      <c r="AJ7" s="3">
        <f t="shared" si="9"/>
        <v>0</v>
      </c>
      <c r="AK7" s="13" t="s">
        <v>2456</v>
      </c>
      <c r="AL7" s="3" t="s">
        <v>2451</v>
      </c>
      <c r="AM7" s="3" t="s">
        <v>33</v>
      </c>
      <c r="AN7" s="3" t="s">
        <v>2450</v>
      </c>
      <c r="AO7" s="3" t="s">
        <v>2451</v>
      </c>
    </row>
    <row r="8" spans="1:41" ht="15.6" customHeight="1" x14ac:dyDescent="0.25">
      <c r="A8" s="3">
        <f t="shared" si="0"/>
        <v>17284300</v>
      </c>
      <c r="B8" s="3" t="str">
        <f t="shared" si="1"/>
        <v>SyQT_FIT_H_AA_ResumebyIcon_1002</v>
      </c>
      <c r="C8" s="3" t="str">
        <f t="shared" si="2"/>
        <v>hien.tran</v>
      </c>
      <c r="D8" s="3" t="str">
        <f t="shared" si="3"/>
        <v>khanh.ha</v>
      </c>
      <c r="F8" s="3" t="str">
        <f t="shared" si="4"/>
        <v>Yes</v>
      </c>
      <c r="G8" s="3">
        <f t="shared" si="5"/>
        <v>0</v>
      </c>
      <c r="H8" s="3" t="str">
        <f t="shared" si="6"/>
        <v>Yes</v>
      </c>
      <c r="I8" s="3" t="str">
        <f t="shared" si="7"/>
        <v>thanhna.nguyen</v>
      </c>
      <c r="J8" s="3">
        <f t="shared" si="8"/>
        <v>0</v>
      </c>
      <c r="K8" s="4">
        <v>17284300</v>
      </c>
      <c r="L8" s="3" t="s">
        <v>35</v>
      </c>
      <c r="M8" s="8" t="s">
        <v>68</v>
      </c>
      <c r="O8" s="9" t="s">
        <v>69</v>
      </c>
      <c r="P8" s="10" t="s">
        <v>70</v>
      </c>
      <c r="Q8" s="10" t="s">
        <v>71</v>
      </c>
      <c r="R8" s="3" t="s">
        <v>72</v>
      </c>
      <c r="S8" s="3" t="s">
        <v>41</v>
      </c>
      <c r="T8" s="3" t="s">
        <v>42</v>
      </c>
      <c r="U8" s="3" t="s">
        <v>43</v>
      </c>
      <c r="V8" s="3" t="s">
        <v>44</v>
      </c>
      <c r="W8" s="3" t="s">
        <v>56</v>
      </c>
      <c r="X8" s="3" t="s">
        <v>57</v>
      </c>
      <c r="Y8" s="3" t="s">
        <v>30</v>
      </c>
      <c r="AA8" s="3" t="s">
        <v>32</v>
      </c>
      <c r="AB8" s="3" t="s">
        <v>58</v>
      </c>
      <c r="AC8" s="3" t="s">
        <v>30</v>
      </c>
      <c r="AD8" s="3" t="s">
        <v>73</v>
      </c>
      <c r="AE8" s="3" t="s">
        <v>74</v>
      </c>
      <c r="AJ8" s="3">
        <f t="shared" si="9"/>
        <v>1</v>
      </c>
      <c r="AK8" s="13" t="s">
        <v>2456</v>
      </c>
      <c r="AL8" s="3" t="s">
        <v>2458</v>
      </c>
      <c r="AM8" s="3" t="s">
        <v>33</v>
      </c>
      <c r="AO8" s="3" t="s">
        <v>2451</v>
      </c>
    </row>
    <row r="9" spans="1:41" ht="15.6" customHeight="1" x14ac:dyDescent="0.25">
      <c r="A9" s="3">
        <f t="shared" si="0"/>
        <v>17292774</v>
      </c>
      <c r="B9" s="3" t="str">
        <f t="shared" si="1"/>
        <v>SyQT_FIT_H_AA_DeleteOldest_1001</v>
      </c>
      <c r="C9" s="3">
        <f t="shared" si="2"/>
        <v>0</v>
      </c>
      <c r="D9" s="3" t="str">
        <f t="shared" si="3"/>
        <v>khanh.ha</v>
      </c>
      <c r="F9" s="3" t="str">
        <f t="shared" si="4"/>
        <v>No</v>
      </c>
      <c r="G9" s="3">
        <f t="shared" si="5"/>
        <v>0</v>
      </c>
      <c r="H9" s="3" t="str">
        <f t="shared" si="6"/>
        <v>No</v>
      </c>
      <c r="I9" s="3">
        <f t="shared" si="7"/>
        <v>0</v>
      </c>
      <c r="J9" s="3">
        <f t="shared" si="8"/>
        <v>0</v>
      </c>
      <c r="K9" s="4">
        <v>17292774</v>
      </c>
      <c r="L9" s="3" t="s">
        <v>35</v>
      </c>
      <c r="M9" s="8" t="s">
        <v>75</v>
      </c>
      <c r="O9" s="9" t="s">
        <v>76</v>
      </c>
      <c r="P9" s="10" t="s">
        <v>77</v>
      </c>
      <c r="Q9" s="10" t="s">
        <v>78</v>
      </c>
      <c r="R9" s="3" t="s">
        <v>79</v>
      </c>
      <c r="S9" s="3" t="s">
        <v>41</v>
      </c>
      <c r="T9" s="3" t="s">
        <v>42</v>
      </c>
      <c r="U9" s="3" t="s">
        <v>43</v>
      </c>
      <c r="V9" s="3" t="s">
        <v>44</v>
      </c>
      <c r="W9" s="3" t="s">
        <v>45</v>
      </c>
      <c r="X9" s="3" t="s">
        <v>57</v>
      </c>
      <c r="Y9" s="3" t="s">
        <v>30</v>
      </c>
      <c r="Z9" s="3" t="s">
        <v>47</v>
      </c>
      <c r="AC9" s="3" t="s">
        <v>30</v>
      </c>
      <c r="AJ9" s="3">
        <f t="shared" si="9"/>
        <v>0</v>
      </c>
      <c r="AO9" s="3">
        <v>0</v>
      </c>
    </row>
    <row r="10" spans="1:41" ht="15.6" customHeight="1" x14ac:dyDescent="0.25">
      <c r="A10" s="3">
        <f t="shared" si="0"/>
        <v>17293771</v>
      </c>
      <c r="B10" s="3" t="str">
        <f t="shared" si="1"/>
        <v>SyQT_FIT_H_AA_AutoConnectMCH_1003</v>
      </c>
      <c r="C10" s="3" t="str">
        <f t="shared" si="2"/>
        <v>hien.tran</v>
      </c>
      <c r="D10" s="3" t="str">
        <f t="shared" si="3"/>
        <v>khanh.ha</v>
      </c>
      <c r="F10" s="3" t="str">
        <f t="shared" si="4"/>
        <v>Yes</v>
      </c>
      <c r="G10" s="3" t="str">
        <f t="shared" si="5"/>
        <v>4 - Suggestion</v>
      </c>
      <c r="H10" s="3" t="str">
        <f t="shared" si="6"/>
        <v>No</v>
      </c>
      <c r="I10" s="3">
        <f t="shared" si="7"/>
        <v>0</v>
      </c>
      <c r="J10" s="3">
        <f t="shared" si="8"/>
        <v>0</v>
      </c>
      <c r="K10" s="4">
        <v>17293771</v>
      </c>
      <c r="L10" s="3" t="s">
        <v>35</v>
      </c>
      <c r="M10" s="8" t="s">
        <v>80</v>
      </c>
      <c r="O10" s="9" t="s">
        <v>81</v>
      </c>
      <c r="P10" s="3" t="s">
        <v>82</v>
      </c>
      <c r="R10" s="3" t="s">
        <v>83</v>
      </c>
      <c r="S10" s="3" t="s">
        <v>41</v>
      </c>
      <c r="T10" s="3" t="s">
        <v>42</v>
      </c>
      <c r="U10" s="3" t="s">
        <v>43</v>
      </c>
      <c r="V10" s="3" t="s">
        <v>44</v>
      </c>
      <c r="W10" s="3" t="s">
        <v>56</v>
      </c>
      <c r="X10" s="3" t="s">
        <v>57</v>
      </c>
      <c r="Y10" s="3" t="s">
        <v>30</v>
      </c>
      <c r="AA10" s="3" t="s">
        <v>32</v>
      </c>
      <c r="AB10" s="3" t="s">
        <v>58</v>
      </c>
      <c r="AC10" s="3" t="s">
        <v>30</v>
      </c>
      <c r="AD10" s="3" t="s">
        <v>84</v>
      </c>
      <c r="AE10" s="3" t="s">
        <v>60</v>
      </c>
      <c r="AI10" s="3" t="s">
        <v>61</v>
      </c>
      <c r="AJ10" s="3">
        <f t="shared" si="9"/>
        <v>1</v>
      </c>
      <c r="AO10" s="3">
        <v>0</v>
      </c>
    </row>
    <row r="11" spans="1:41" ht="15.6" customHeight="1" x14ac:dyDescent="0.25">
      <c r="A11" s="3">
        <f t="shared" si="0"/>
        <v>0</v>
      </c>
      <c r="B11" s="3">
        <f t="shared" si="1"/>
        <v>0</v>
      </c>
      <c r="C11" s="3">
        <f t="shared" si="2"/>
        <v>0</v>
      </c>
      <c r="D11" s="3">
        <f t="shared" si="3"/>
        <v>0</v>
      </c>
      <c r="F11" s="3" t="str">
        <f t="shared" si="4"/>
        <v>No</v>
      </c>
      <c r="G11" s="3">
        <f t="shared" si="5"/>
        <v>0</v>
      </c>
      <c r="H11" s="3" t="str">
        <f t="shared" si="6"/>
        <v>No</v>
      </c>
      <c r="I11" s="3">
        <f t="shared" si="7"/>
        <v>0</v>
      </c>
      <c r="J11" s="3">
        <f t="shared" si="8"/>
        <v>0</v>
      </c>
      <c r="P11" s="11" t="s">
        <v>85</v>
      </c>
      <c r="Q11" s="11"/>
      <c r="AJ11" s="3">
        <f t="shared" si="9"/>
        <v>0</v>
      </c>
      <c r="AO11" s="3" t="e">
        <v>#N/A</v>
      </c>
    </row>
    <row r="12" spans="1:41" ht="15.6" customHeight="1" x14ac:dyDescent="0.25">
      <c r="A12" s="3">
        <f t="shared" si="0"/>
        <v>0</v>
      </c>
      <c r="B12" s="3">
        <f t="shared" si="1"/>
        <v>0</v>
      </c>
      <c r="C12" s="3">
        <f t="shared" si="2"/>
        <v>0</v>
      </c>
      <c r="D12" s="3">
        <f t="shared" si="3"/>
        <v>0</v>
      </c>
      <c r="F12" s="3" t="str">
        <f t="shared" si="4"/>
        <v>No</v>
      </c>
      <c r="G12" s="3">
        <f t="shared" si="5"/>
        <v>0</v>
      </c>
      <c r="H12" s="3" t="str">
        <f t="shared" si="6"/>
        <v>No</v>
      </c>
      <c r="I12" s="3">
        <f t="shared" si="7"/>
        <v>0</v>
      </c>
      <c r="J12" s="3">
        <f t="shared" si="8"/>
        <v>0</v>
      </c>
      <c r="P12" s="3" t="s">
        <v>86</v>
      </c>
      <c r="Q12" s="3" t="s">
        <v>87</v>
      </c>
      <c r="AJ12" s="3">
        <f t="shared" si="9"/>
        <v>0</v>
      </c>
      <c r="AO12" s="3" t="e">
        <v>#N/A</v>
      </c>
    </row>
    <row r="13" spans="1:41" ht="15.6" customHeight="1" x14ac:dyDescent="0.25">
      <c r="A13" s="3">
        <f t="shared" si="0"/>
        <v>17697209</v>
      </c>
      <c r="B13" s="3" t="str">
        <f t="shared" si="1"/>
        <v>SyQT_FIT_H_AA_ChangeStatusMCH_1001</v>
      </c>
      <c r="C13" s="3" t="str">
        <f t="shared" si="2"/>
        <v>hien.tran</v>
      </c>
      <c r="D13" s="3" t="str">
        <f t="shared" si="3"/>
        <v>khanh.ha</v>
      </c>
      <c r="F13" s="3" t="str">
        <f t="shared" si="4"/>
        <v>Yes</v>
      </c>
      <c r="G13" s="3" t="str">
        <f t="shared" si="5"/>
        <v>3 - GlobalComment</v>
      </c>
      <c r="H13" s="3" t="str">
        <f t="shared" si="6"/>
        <v>No</v>
      </c>
      <c r="I13" s="3">
        <f t="shared" si="7"/>
        <v>0</v>
      </c>
      <c r="J13" s="3">
        <f t="shared" si="8"/>
        <v>0</v>
      </c>
      <c r="K13" s="4">
        <v>17697209</v>
      </c>
      <c r="L13" s="3" t="s">
        <v>35</v>
      </c>
      <c r="M13" s="8" t="s">
        <v>88</v>
      </c>
      <c r="O13" s="9" t="s">
        <v>89</v>
      </c>
      <c r="P13" s="10" t="s">
        <v>90</v>
      </c>
      <c r="Q13" s="10" t="s">
        <v>91</v>
      </c>
      <c r="R13" s="3" t="s">
        <v>92</v>
      </c>
      <c r="S13" s="3" t="s">
        <v>41</v>
      </c>
      <c r="T13" s="3" t="s">
        <v>42</v>
      </c>
      <c r="U13" s="3" t="s">
        <v>43</v>
      </c>
      <c r="V13" s="3" t="s">
        <v>44</v>
      </c>
      <c r="W13" s="3" t="s">
        <v>56</v>
      </c>
      <c r="X13" s="3" t="s">
        <v>57</v>
      </c>
      <c r="Y13" s="3" t="s">
        <v>30</v>
      </c>
      <c r="AA13" s="3" t="s">
        <v>32</v>
      </c>
      <c r="AC13" s="3" t="s">
        <v>30</v>
      </c>
      <c r="AD13" s="3" t="s">
        <v>93</v>
      </c>
      <c r="AE13" s="3" t="s">
        <v>94</v>
      </c>
      <c r="AI13" s="3" t="s">
        <v>95</v>
      </c>
      <c r="AJ13" s="3">
        <f t="shared" si="9"/>
        <v>1</v>
      </c>
      <c r="AO13" s="3">
        <v>0</v>
      </c>
    </row>
    <row r="14" spans="1:41" ht="15.6" customHeight="1" x14ac:dyDescent="0.25">
      <c r="A14" s="3">
        <f t="shared" si="0"/>
        <v>0</v>
      </c>
      <c r="B14" s="3">
        <f t="shared" si="1"/>
        <v>0</v>
      </c>
      <c r="C14" s="3">
        <f t="shared" si="2"/>
        <v>0</v>
      </c>
      <c r="D14" s="3">
        <f t="shared" si="3"/>
        <v>0</v>
      </c>
      <c r="F14" s="3" t="str">
        <f t="shared" si="4"/>
        <v>No</v>
      </c>
      <c r="G14" s="3">
        <f t="shared" si="5"/>
        <v>0</v>
      </c>
      <c r="H14" s="3" t="str">
        <f t="shared" si="6"/>
        <v>No</v>
      </c>
      <c r="I14" s="3">
        <f t="shared" si="7"/>
        <v>0</v>
      </c>
      <c r="J14" s="3">
        <f t="shared" si="8"/>
        <v>0</v>
      </c>
      <c r="P14" s="10" t="s">
        <v>96</v>
      </c>
      <c r="Q14" s="10"/>
      <c r="AJ14" s="3">
        <f t="shared" si="9"/>
        <v>0</v>
      </c>
      <c r="AO14" s="3" t="e">
        <v>#N/A</v>
      </c>
    </row>
    <row r="15" spans="1:41" ht="15.6" customHeight="1" x14ac:dyDescent="0.25">
      <c r="A15" s="3">
        <f t="shared" si="0"/>
        <v>0</v>
      </c>
      <c r="B15" s="3">
        <f t="shared" si="1"/>
        <v>0</v>
      </c>
      <c r="C15" s="3">
        <f t="shared" si="2"/>
        <v>0</v>
      </c>
      <c r="D15" s="3">
        <f t="shared" si="3"/>
        <v>0</v>
      </c>
      <c r="F15" s="3" t="str">
        <f t="shared" si="4"/>
        <v>No</v>
      </c>
      <c r="G15" s="3">
        <f t="shared" si="5"/>
        <v>0</v>
      </c>
      <c r="H15" s="3" t="str">
        <f t="shared" si="6"/>
        <v>No</v>
      </c>
      <c r="I15" s="3">
        <f t="shared" si="7"/>
        <v>0</v>
      </c>
      <c r="J15" s="3">
        <f t="shared" si="8"/>
        <v>0</v>
      </c>
      <c r="P15" s="9" t="s">
        <v>97</v>
      </c>
      <c r="Q15" s="3" t="s">
        <v>98</v>
      </c>
      <c r="AJ15" s="3">
        <f t="shared" si="9"/>
        <v>0</v>
      </c>
      <c r="AO15" s="3" t="e">
        <v>#N/A</v>
      </c>
    </row>
    <row r="16" spans="1:41" ht="15.6" customHeight="1" x14ac:dyDescent="0.25">
      <c r="A16" s="3">
        <f t="shared" si="0"/>
        <v>0</v>
      </c>
      <c r="B16" s="3">
        <f t="shared" si="1"/>
        <v>0</v>
      </c>
      <c r="C16" s="3">
        <f t="shared" si="2"/>
        <v>0</v>
      </c>
      <c r="D16" s="3">
        <f t="shared" si="3"/>
        <v>0</v>
      </c>
      <c r="F16" s="3" t="str">
        <f t="shared" si="4"/>
        <v>No</v>
      </c>
      <c r="G16" s="3">
        <f t="shared" si="5"/>
        <v>0</v>
      </c>
      <c r="H16" s="3" t="str">
        <f t="shared" si="6"/>
        <v>No</v>
      </c>
      <c r="I16" s="3">
        <f t="shared" si="7"/>
        <v>0</v>
      </c>
      <c r="J16" s="3">
        <f t="shared" si="8"/>
        <v>0</v>
      </c>
      <c r="P16" s="3" t="s">
        <v>99</v>
      </c>
      <c r="Q16" s="3" t="s">
        <v>100</v>
      </c>
      <c r="AJ16" s="3">
        <f t="shared" si="9"/>
        <v>0</v>
      </c>
      <c r="AO16" s="3" t="e">
        <v>#N/A</v>
      </c>
    </row>
    <row r="17" spans="1:41" ht="15.6" customHeight="1" x14ac:dyDescent="0.25">
      <c r="A17" s="3">
        <f t="shared" si="0"/>
        <v>0</v>
      </c>
      <c r="B17" s="3">
        <f t="shared" si="1"/>
        <v>0</v>
      </c>
      <c r="C17" s="3">
        <f t="shared" si="2"/>
        <v>0</v>
      </c>
      <c r="D17" s="3">
        <f t="shared" si="3"/>
        <v>0</v>
      </c>
      <c r="F17" s="3" t="str">
        <f t="shared" si="4"/>
        <v>No</v>
      </c>
      <c r="G17" s="3">
        <f t="shared" si="5"/>
        <v>0</v>
      </c>
      <c r="H17" s="3" t="str">
        <f t="shared" si="6"/>
        <v>No</v>
      </c>
      <c r="I17" s="3">
        <f t="shared" si="7"/>
        <v>0</v>
      </c>
      <c r="J17" s="3">
        <f t="shared" si="8"/>
        <v>0</v>
      </c>
      <c r="P17" s="3" t="s">
        <v>101</v>
      </c>
      <c r="Q17" s="3" t="s">
        <v>102</v>
      </c>
      <c r="AJ17" s="3">
        <f t="shared" si="9"/>
        <v>0</v>
      </c>
      <c r="AO17" s="3" t="e">
        <v>#N/A</v>
      </c>
    </row>
    <row r="18" spans="1:41" ht="15.6" customHeight="1" x14ac:dyDescent="0.25">
      <c r="A18" s="3">
        <f t="shared" si="0"/>
        <v>0</v>
      </c>
      <c r="B18" s="3">
        <f t="shared" si="1"/>
        <v>0</v>
      </c>
      <c r="C18" s="3">
        <f t="shared" si="2"/>
        <v>0</v>
      </c>
      <c r="D18" s="3">
        <f t="shared" si="3"/>
        <v>0</v>
      </c>
      <c r="F18" s="3" t="str">
        <f t="shared" si="4"/>
        <v>No</v>
      </c>
      <c r="G18" s="3">
        <f t="shared" si="5"/>
        <v>0</v>
      </c>
      <c r="H18" s="3" t="str">
        <f t="shared" si="6"/>
        <v>No</v>
      </c>
      <c r="I18" s="3">
        <f t="shared" si="7"/>
        <v>0</v>
      </c>
      <c r="J18" s="3">
        <f t="shared" si="8"/>
        <v>0</v>
      </c>
      <c r="P18" s="3" t="s">
        <v>103</v>
      </c>
      <c r="Q18" s="9" t="s">
        <v>104</v>
      </c>
      <c r="AJ18" s="3">
        <f t="shared" si="9"/>
        <v>0</v>
      </c>
      <c r="AO18" s="3" t="e">
        <v>#N/A</v>
      </c>
    </row>
    <row r="19" spans="1:41" ht="15.6" customHeight="1" x14ac:dyDescent="0.25">
      <c r="A19" s="3">
        <f t="shared" si="0"/>
        <v>17697210</v>
      </c>
      <c r="B19" s="3" t="str">
        <f t="shared" si="1"/>
        <v>SyQT_FIT_H_AA_ChangeStatusWifi_1001</v>
      </c>
      <c r="C19" s="3" t="str">
        <f t="shared" si="2"/>
        <v>hien.tran</v>
      </c>
      <c r="D19" s="3" t="str">
        <f t="shared" si="3"/>
        <v>khanh.ha</v>
      </c>
      <c r="F19" s="3" t="str">
        <f t="shared" si="4"/>
        <v>Yes</v>
      </c>
      <c r="G19" s="3" t="str">
        <f t="shared" si="5"/>
        <v>3 - GlobalComment</v>
      </c>
      <c r="H19" s="3" t="str">
        <f t="shared" si="6"/>
        <v>No</v>
      </c>
      <c r="I19" s="3">
        <f t="shared" si="7"/>
        <v>0</v>
      </c>
      <c r="J19" s="3">
        <f t="shared" si="8"/>
        <v>0</v>
      </c>
      <c r="K19" s="4">
        <v>17697210</v>
      </c>
      <c r="L19" s="3" t="s">
        <v>35</v>
      </c>
      <c r="M19" s="8" t="s">
        <v>105</v>
      </c>
      <c r="O19" s="9" t="s">
        <v>106</v>
      </c>
      <c r="P19" s="9" t="s">
        <v>107</v>
      </c>
      <c r="R19" s="3" t="s">
        <v>92</v>
      </c>
      <c r="S19" s="3" t="s">
        <v>41</v>
      </c>
      <c r="T19" s="3" t="s">
        <v>42</v>
      </c>
      <c r="U19" s="3" t="s">
        <v>43</v>
      </c>
      <c r="V19" s="3" t="s">
        <v>44</v>
      </c>
      <c r="W19" s="3" t="s">
        <v>56</v>
      </c>
      <c r="X19" s="3" t="s">
        <v>57</v>
      </c>
      <c r="Y19" s="3" t="s">
        <v>30</v>
      </c>
      <c r="AA19" s="3" t="s">
        <v>32</v>
      </c>
      <c r="AC19" s="3" t="s">
        <v>30</v>
      </c>
      <c r="AD19" s="3" t="s">
        <v>93</v>
      </c>
      <c r="AE19" s="3" t="s">
        <v>94</v>
      </c>
      <c r="AI19" s="3" t="s">
        <v>95</v>
      </c>
      <c r="AJ19" s="3">
        <f t="shared" si="9"/>
        <v>1</v>
      </c>
      <c r="AO19" s="3">
        <v>0</v>
      </c>
    </row>
    <row r="20" spans="1:41" ht="15.6" customHeight="1" x14ac:dyDescent="0.25">
      <c r="A20" s="3">
        <f t="shared" si="0"/>
        <v>0</v>
      </c>
      <c r="B20" s="3">
        <f t="shared" si="1"/>
        <v>0</v>
      </c>
      <c r="C20" s="3">
        <f t="shared" si="2"/>
        <v>0</v>
      </c>
      <c r="D20" s="3">
        <f t="shared" si="3"/>
        <v>0</v>
      </c>
      <c r="F20" s="3" t="str">
        <f t="shared" si="4"/>
        <v>No</v>
      </c>
      <c r="G20" s="3">
        <f t="shared" si="5"/>
        <v>0</v>
      </c>
      <c r="H20" s="3" t="str">
        <f t="shared" si="6"/>
        <v>No</v>
      </c>
      <c r="I20" s="3">
        <f t="shared" si="7"/>
        <v>0</v>
      </c>
      <c r="J20" s="3">
        <f t="shared" si="8"/>
        <v>0</v>
      </c>
      <c r="P20" s="9" t="s">
        <v>108</v>
      </c>
      <c r="AJ20" s="3">
        <f t="shared" si="9"/>
        <v>0</v>
      </c>
      <c r="AO20" s="3" t="e">
        <v>#N/A</v>
      </c>
    </row>
    <row r="21" spans="1:41" ht="15.6" customHeight="1" x14ac:dyDescent="0.25">
      <c r="A21" s="3">
        <f t="shared" si="0"/>
        <v>0</v>
      </c>
      <c r="B21" s="3">
        <f t="shared" si="1"/>
        <v>0</v>
      </c>
      <c r="C21" s="3">
        <f t="shared" si="2"/>
        <v>0</v>
      </c>
      <c r="D21" s="3">
        <f t="shared" si="3"/>
        <v>0</v>
      </c>
      <c r="F21" s="3" t="str">
        <f t="shared" si="4"/>
        <v>No</v>
      </c>
      <c r="G21" s="3">
        <f t="shared" si="5"/>
        <v>0</v>
      </c>
      <c r="H21" s="3" t="str">
        <f t="shared" si="6"/>
        <v>No</v>
      </c>
      <c r="I21" s="3">
        <f t="shared" si="7"/>
        <v>0</v>
      </c>
      <c r="J21" s="3">
        <f t="shared" si="8"/>
        <v>0</v>
      </c>
      <c r="P21" s="9" t="s">
        <v>109</v>
      </c>
      <c r="Q21" s="9" t="s">
        <v>110</v>
      </c>
      <c r="AJ21" s="3">
        <f t="shared" si="9"/>
        <v>0</v>
      </c>
      <c r="AO21" s="3" t="e">
        <v>#N/A</v>
      </c>
    </row>
    <row r="22" spans="1:41" ht="15.6" customHeight="1" x14ac:dyDescent="0.25">
      <c r="A22" s="3">
        <f t="shared" si="0"/>
        <v>0</v>
      </c>
      <c r="B22" s="3">
        <f t="shared" si="1"/>
        <v>0</v>
      </c>
      <c r="C22" s="3">
        <f t="shared" si="2"/>
        <v>0</v>
      </c>
      <c r="D22" s="3">
        <f t="shared" si="3"/>
        <v>0</v>
      </c>
      <c r="F22" s="3" t="str">
        <f t="shared" si="4"/>
        <v>No</v>
      </c>
      <c r="G22" s="3">
        <f t="shared" si="5"/>
        <v>0</v>
      </c>
      <c r="H22" s="3" t="str">
        <f t="shared" si="6"/>
        <v>No</v>
      </c>
      <c r="I22" s="3">
        <f t="shared" si="7"/>
        <v>0</v>
      </c>
      <c r="J22" s="3">
        <f t="shared" si="8"/>
        <v>0</v>
      </c>
      <c r="P22" s="3" t="s">
        <v>111</v>
      </c>
      <c r="AJ22" s="3">
        <f t="shared" si="9"/>
        <v>0</v>
      </c>
      <c r="AO22" s="3" t="e">
        <v>#N/A</v>
      </c>
    </row>
    <row r="23" spans="1:41" ht="15.6" customHeight="1" x14ac:dyDescent="0.25">
      <c r="A23" s="3">
        <f t="shared" si="0"/>
        <v>0</v>
      </c>
      <c r="B23" s="3">
        <f t="shared" si="1"/>
        <v>0</v>
      </c>
      <c r="C23" s="3">
        <f t="shared" si="2"/>
        <v>0</v>
      </c>
      <c r="D23" s="3">
        <f t="shared" si="3"/>
        <v>0</v>
      </c>
      <c r="F23" s="3" t="str">
        <f t="shared" si="4"/>
        <v>No</v>
      </c>
      <c r="G23" s="3">
        <f t="shared" si="5"/>
        <v>0</v>
      </c>
      <c r="H23" s="3" t="str">
        <f t="shared" si="6"/>
        <v>No</v>
      </c>
      <c r="I23" s="3">
        <f t="shared" si="7"/>
        <v>0</v>
      </c>
      <c r="J23" s="3">
        <f t="shared" si="8"/>
        <v>0</v>
      </c>
      <c r="P23" s="9" t="s">
        <v>112</v>
      </c>
      <c r="Q23" s="3" t="s">
        <v>102</v>
      </c>
      <c r="AJ23" s="3">
        <f t="shared" si="9"/>
        <v>0</v>
      </c>
      <c r="AO23" s="3" t="e">
        <v>#N/A</v>
      </c>
    </row>
    <row r="24" spans="1:41" ht="15.6" customHeight="1" x14ac:dyDescent="0.25">
      <c r="A24" s="3">
        <f t="shared" si="0"/>
        <v>0</v>
      </c>
      <c r="B24" s="3">
        <f t="shared" si="1"/>
        <v>0</v>
      </c>
      <c r="C24" s="3">
        <f t="shared" si="2"/>
        <v>0</v>
      </c>
      <c r="D24" s="3">
        <f t="shared" si="3"/>
        <v>0</v>
      </c>
      <c r="F24" s="3" t="str">
        <f t="shared" si="4"/>
        <v>No</v>
      </c>
      <c r="G24" s="3">
        <f t="shared" si="5"/>
        <v>0</v>
      </c>
      <c r="H24" s="3" t="str">
        <f t="shared" si="6"/>
        <v>No</v>
      </c>
      <c r="I24" s="3">
        <f t="shared" si="7"/>
        <v>0</v>
      </c>
      <c r="J24" s="3">
        <f t="shared" si="8"/>
        <v>0</v>
      </c>
      <c r="P24" s="3" t="s">
        <v>113</v>
      </c>
      <c r="Q24" s="3" t="s">
        <v>114</v>
      </c>
      <c r="AJ24" s="3">
        <f t="shared" si="9"/>
        <v>0</v>
      </c>
      <c r="AO24" s="3" t="e">
        <v>#N/A</v>
      </c>
    </row>
    <row r="25" spans="1:41" ht="15.6" customHeight="1" x14ac:dyDescent="0.25">
      <c r="A25" s="3">
        <f t="shared" si="0"/>
        <v>0</v>
      </c>
      <c r="B25" s="3">
        <f t="shared" si="1"/>
        <v>0</v>
      </c>
      <c r="C25" s="3">
        <f t="shared" si="2"/>
        <v>0</v>
      </c>
      <c r="D25" s="3">
        <f t="shared" si="3"/>
        <v>0</v>
      </c>
      <c r="F25" s="3" t="str">
        <f t="shared" si="4"/>
        <v>No</v>
      </c>
      <c r="G25" s="3">
        <f t="shared" si="5"/>
        <v>0</v>
      </c>
      <c r="H25" s="3" t="str">
        <f t="shared" si="6"/>
        <v>No</v>
      </c>
      <c r="I25" s="3">
        <f t="shared" si="7"/>
        <v>0</v>
      </c>
      <c r="J25" s="3">
        <f t="shared" si="8"/>
        <v>0</v>
      </c>
      <c r="P25" s="9" t="s">
        <v>115</v>
      </c>
      <c r="Q25" s="9" t="s">
        <v>116</v>
      </c>
      <c r="AJ25" s="3">
        <f t="shared" si="9"/>
        <v>0</v>
      </c>
      <c r="AO25" s="3" t="e">
        <v>#N/A</v>
      </c>
    </row>
    <row r="26" spans="1:41" ht="15.6" customHeight="1" x14ac:dyDescent="0.25">
      <c r="A26" s="3">
        <f t="shared" si="0"/>
        <v>0</v>
      </c>
      <c r="B26" s="3">
        <f t="shared" si="1"/>
        <v>0</v>
      </c>
      <c r="C26" s="3">
        <f t="shared" si="2"/>
        <v>0</v>
      </c>
      <c r="D26" s="3">
        <f t="shared" si="3"/>
        <v>0</v>
      </c>
      <c r="F26" s="3" t="str">
        <f t="shared" si="4"/>
        <v>No</v>
      </c>
      <c r="G26" s="3">
        <f t="shared" si="5"/>
        <v>0</v>
      </c>
      <c r="H26" s="3" t="str">
        <f t="shared" si="6"/>
        <v>No</v>
      </c>
      <c r="I26" s="3">
        <f t="shared" si="7"/>
        <v>0</v>
      </c>
      <c r="J26" s="3">
        <f t="shared" si="8"/>
        <v>0</v>
      </c>
      <c r="P26" s="9" t="s">
        <v>117</v>
      </c>
      <c r="Q26" s="9" t="s">
        <v>118</v>
      </c>
      <c r="AJ26" s="3">
        <f t="shared" si="9"/>
        <v>0</v>
      </c>
      <c r="AO26" s="3" t="e">
        <v>#N/A</v>
      </c>
    </row>
    <row r="27" spans="1:41" ht="15.6" customHeight="1" x14ac:dyDescent="0.25">
      <c r="A27" s="3">
        <f t="shared" si="0"/>
        <v>17632375</v>
      </c>
      <c r="B27" s="3" t="str">
        <f t="shared" si="1"/>
        <v>SyQT_FIT_H_AA_AutoConnectWifi_1001</v>
      </c>
      <c r="C27" s="3" t="str">
        <f t="shared" si="2"/>
        <v>hien.tran</v>
      </c>
      <c r="D27" s="3" t="str">
        <f t="shared" si="3"/>
        <v>khanh.ha</v>
      </c>
      <c r="F27" s="3" t="str">
        <f t="shared" si="4"/>
        <v>Yes</v>
      </c>
      <c r="G27" s="3">
        <f t="shared" si="5"/>
        <v>0</v>
      </c>
      <c r="H27" s="3" t="str">
        <f t="shared" si="6"/>
        <v>No</v>
      </c>
      <c r="I27" s="3">
        <f t="shared" si="7"/>
        <v>0</v>
      </c>
      <c r="J27" s="3">
        <f t="shared" si="8"/>
        <v>0</v>
      </c>
      <c r="K27" s="4">
        <v>17632375</v>
      </c>
      <c r="L27" s="3" t="s">
        <v>35</v>
      </c>
      <c r="M27" s="8" t="s">
        <v>119</v>
      </c>
      <c r="O27" s="9" t="s">
        <v>120</v>
      </c>
      <c r="P27" s="3" t="s">
        <v>121</v>
      </c>
      <c r="Q27" s="9" t="s">
        <v>122</v>
      </c>
      <c r="R27" s="3" t="s">
        <v>123</v>
      </c>
      <c r="S27" s="3" t="s">
        <v>41</v>
      </c>
      <c r="T27" s="3" t="s">
        <v>42</v>
      </c>
      <c r="U27" s="3" t="s">
        <v>43</v>
      </c>
      <c r="V27" s="3" t="s">
        <v>44</v>
      </c>
      <c r="W27" s="3" t="s">
        <v>56</v>
      </c>
      <c r="X27" s="3" t="s">
        <v>57</v>
      </c>
      <c r="Y27" s="3" t="s">
        <v>30</v>
      </c>
      <c r="AA27" s="3" t="s">
        <v>32</v>
      </c>
      <c r="AC27" s="3" t="s">
        <v>30</v>
      </c>
      <c r="AD27" s="3" t="s">
        <v>124</v>
      </c>
      <c r="AE27" s="3" t="s">
        <v>94</v>
      </c>
      <c r="AJ27" s="3">
        <f t="shared" si="9"/>
        <v>1</v>
      </c>
      <c r="AO27" s="3">
        <v>0</v>
      </c>
    </row>
    <row r="28" spans="1:41" ht="15.6" customHeight="1" x14ac:dyDescent="0.25">
      <c r="A28" s="3">
        <f t="shared" si="0"/>
        <v>17631329</v>
      </c>
      <c r="B28" s="3" t="str">
        <f t="shared" si="1"/>
        <v>SyQT_FIT_H_AA_ConnectionErrorInform_1001</v>
      </c>
      <c r="C28" s="3" t="str">
        <f t="shared" si="2"/>
        <v>hien.tran</v>
      </c>
      <c r="D28" s="3" t="str">
        <f t="shared" si="3"/>
        <v>khanh.ha</v>
      </c>
      <c r="F28" s="3" t="str">
        <f t="shared" si="4"/>
        <v>Yes</v>
      </c>
      <c r="G28" s="3">
        <f t="shared" si="5"/>
        <v>0</v>
      </c>
      <c r="H28" s="3" t="str">
        <f t="shared" si="6"/>
        <v>No</v>
      </c>
      <c r="I28" s="3">
        <f t="shared" si="7"/>
        <v>0</v>
      </c>
      <c r="J28" s="3">
        <f t="shared" si="8"/>
        <v>0</v>
      </c>
      <c r="K28" s="4">
        <v>17631329</v>
      </c>
      <c r="L28" s="3" t="s">
        <v>35</v>
      </c>
      <c r="M28" s="8" t="s">
        <v>125</v>
      </c>
      <c r="O28" s="9" t="s">
        <v>126</v>
      </c>
      <c r="P28" s="3" t="s">
        <v>127</v>
      </c>
      <c r="Q28" s="9" t="s">
        <v>128</v>
      </c>
      <c r="R28" s="3" t="s">
        <v>129</v>
      </c>
      <c r="S28" s="3" t="s">
        <v>41</v>
      </c>
      <c r="T28" s="3" t="s">
        <v>42</v>
      </c>
      <c r="U28" s="3" t="s">
        <v>43</v>
      </c>
      <c r="V28" s="3" t="s">
        <v>44</v>
      </c>
      <c r="W28" s="3" t="s">
        <v>56</v>
      </c>
      <c r="X28" s="3" t="s">
        <v>57</v>
      </c>
      <c r="Y28" s="3" t="s">
        <v>30</v>
      </c>
      <c r="AA28" s="3" t="s">
        <v>32</v>
      </c>
      <c r="AC28" s="3" t="s">
        <v>30</v>
      </c>
      <c r="AD28" s="3" t="s">
        <v>130</v>
      </c>
      <c r="AE28" s="3" t="s">
        <v>94</v>
      </c>
      <c r="AJ28" s="3">
        <f t="shared" si="9"/>
        <v>1</v>
      </c>
      <c r="AO28" s="3">
        <v>0</v>
      </c>
    </row>
    <row r="29" spans="1:41" ht="15.6" customHeight="1" x14ac:dyDescent="0.25">
      <c r="A29" s="3">
        <f t="shared" si="0"/>
        <v>17630026</v>
      </c>
      <c r="B29" s="3" t="str">
        <f t="shared" si="1"/>
        <v>SyQT_FIT_H_AA_DisconnectedBT_1001</v>
      </c>
      <c r="C29" s="3" t="str">
        <f t="shared" si="2"/>
        <v>hien.tran</v>
      </c>
      <c r="D29" s="3" t="str">
        <f t="shared" si="3"/>
        <v>khanh.ha</v>
      </c>
      <c r="F29" s="3" t="str">
        <f t="shared" si="4"/>
        <v>Yes</v>
      </c>
      <c r="G29" s="3" t="str">
        <f t="shared" si="5"/>
        <v>4 - Suggestion</v>
      </c>
      <c r="H29" s="3" t="str">
        <f t="shared" si="6"/>
        <v>Yes</v>
      </c>
      <c r="I29" s="3" t="str">
        <f t="shared" si="7"/>
        <v>thanhna.nguyen</v>
      </c>
      <c r="J29" s="3">
        <f t="shared" si="8"/>
        <v>0</v>
      </c>
      <c r="K29" s="4">
        <v>17630026</v>
      </c>
      <c r="L29" s="3" t="s">
        <v>35</v>
      </c>
      <c r="M29" s="8" t="s">
        <v>131</v>
      </c>
      <c r="O29" s="9" t="s">
        <v>132</v>
      </c>
      <c r="P29" s="9" t="s">
        <v>133</v>
      </c>
      <c r="R29" s="3" t="s">
        <v>134</v>
      </c>
      <c r="S29" s="3" t="s">
        <v>27</v>
      </c>
      <c r="T29" s="3" t="s">
        <v>42</v>
      </c>
      <c r="U29" s="3" t="s">
        <v>43</v>
      </c>
      <c r="V29" s="3" t="s">
        <v>44</v>
      </c>
      <c r="W29" s="3" t="s">
        <v>56</v>
      </c>
      <c r="X29" s="3" t="s">
        <v>57</v>
      </c>
      <c r="Y29" s="3" t="s">
        <v>30</v>
      </c>
      <c r="AA29" s="3" t="s">
        <v>32</v>
      </c>
      <c r="AC29" s="3" t="s">
        <v>30</v>
      </c>
      <c r="AD29" s="3" t="s">
        <v>135</v>
      </c>
      <c r="AE29" s="3" t="s">
        <v>94</v>
      </c>
      <c r="AI29" s="3" t="s">
        <v>61</v>
      </c>
      <c r="AJ29" s="3">
        <f t="shared" si="9"/>
        <v>1</v>
      </c>
      <c r="AK29" s="3" t="s">
        <v>2456</v>
      </c>
      <c r="AM29" s="3" t="s">
        <v>33</v>
      </c>
      <c r="AO29" s="3">
        <v>0</v>
      </c>
    </row>
    <row r="30" spans="1:41" ht="15.6" customHeight="1" x14ac:dyDescent="0.25">
      <c r="A30" s="3">
        <f t="shared" si="0"/>
        <v>0</v>
      </c>
      <c r="B30" s="3">
        <f t="shared" si="1"/>
        <v>0</v>
      </c>
      <c r="C30" s="3">
        <f t="shared" si="2"/>
        <v>0</v>
      </c>
      <c r="D30" s="3">
        <f t="shared" si="3"/>
        <v>0</v>
      </c>
      <c r="F30" s="3" t="str">
        <f t="shared" si="4"/>
        <v>No</v>
      </c>
      <c r="G30" s="3">
        <f t="shared" si="5"/>
        <v>0</v>
      </c>
      <c r="H30" s="3" t="str">
        <f t="shared" si="6"/>
        <v>No</v>
      </c>
      <c r="I30" s="3">
        <f t="shared" si="7"/>
        <v>0</v>
      </c>
      <c r="J30" s="3">
        <f t="shared" si="8"/>
        <v>0</v>
      </c>
      <c r="P30" s="9" t="s">
        <v>136</v>
      </c>
      <c r="AJ30" s="3">
        <f t="shared" si="9"/>
        <v>0</v>
      </c>
      <c r="AO30" s="3" t="e">
        <v>#N/A</v>
      </c>
    </row>
    <row r="31" spans="1:41" ht="15.6" customHeight="1" x14ac:dyDescent="0.25">
      <c r="A31" s="3">
        <f t="shared" si="0"/>
        <v>0</v>
      </c>
      <c r="B31" s="3">
        <f t="shared" si="1"/>
        <v>0</v>
      </c>
      <c r="C31" s="3">
        <f t="shared" si="2"/>
        <v>0</v>
      </c>
      <c r="D31" s="3">
        <f t="shared" si="3"/>
        <v>0</v>
      </c>
      <c r="F31" s="3" t="str">
        <f t="shared" si="4"/>
        <v>No</v>
      </c>
      <c r="G31" s="3">
        <f t="shared" si="5"/>
        <v>0</v>
      </c>
      <c r="H31" s="3" t="str">
        <f t="shared" si="6"/>
        <v>No</v>
      </c>
      <c r="I31" s="3">
        <f t="shared" si="7"/>
        <v>0</v>
      </c>
      <c r="J31" s="3">
        <f t="shared" si="8"/>
        <v>0</v>
      </c>
      <c r="P31" s="9" t="s">
        <v>137</v>
      </c>
      <c r="AJ31" s="3">
        <f t="shared" si="9"/>
        <v>0</v>
      </c>
      <c r="AO31" s="3" t="e">
        <v>#N/A</v>
      </c>
    </row>
    <row r="32" spans="1:41" ht="15.6" customHeight="1" x14ac:dyDescent="0.25">
      <c r="A32" s="3">
        <f t="shared" si="0"/>
        <v>0</v>
      </c>
      <c r="B32" s="3">
        <f t="shared" si="1"/>
        <v>0</v>
      </c>
      <c r="C32" s="3">
        <f t="shared" si="2"/>
        <v>0</v>
      </c>
      <c r="D32" s="3">
        <f t="shared" si="3"/>
        <v>0</v>
      </c>
      <c r="F32" s="3" t="str">
        <f t="shared" si="4"/>
        <v>No</v>
      </c>
      <c r="G32" s="3">
        <f t="shared" si="5"/>
        <v>0</v>
      </c>
      <c r="H32" s="3" t="str">
        <f t="shared" si="6"/>
        <v>No</v>
      </c>
      <c r="I32" s="3">
        <f t="shared" si="7"/>
        <v>0</v>
      </c>
      <c r="J32" s="3">
        <f t="shared" si="8"/>
        <v>0</v>
      </c>
      <c r="P32" s="9" t="s">
        <v>138</v>
      </c>
      <c r="AJ32" s="3">
        <f t="shared" si="9"/>
        <v>0</v>
      </c>
      <c r="AO32" s="3" t="e">
        <v>#N/A</v>
      </c>
    </row>
    <row r="33" spans="1:41" ht="15.6" customHeight="1" x14ac:dyDescent="0.25">
      <c r="A33" s="3">
        <f t="shared" si="0"/>
        <v>0</v>
      </c>
      <c r="B33" s="3">
        <f t="shared" si="1"/>
        <v>0</v>
      </c>
      <c r="C33" s="3">
        <f t="shared" si="2"/>
        <v>0</v>
      </c>
      <c r="D33" s="3">
        <f t="shared" si="3"/>
        <v>0</v>
      </c>
      <c r="F33" s="3" t="str">
        <f t="shared" si="4"/>
        <v>No</v>
      </c>
      <c r="G33" s="3">
        <f t="shared" si="5"/>
        <v>0</v>
      </c>
      <c r="H33" s="3" t="str">
        <f t="shared" si="6"/>
        <v>No</v>
      </c>
      <c r="I33" s="3">
        <f t="shared" si="7"/>
        <v>0</v>
      </c>
      <c r="J33" s="3">
        <f t="shared" si="8"/>
        <v>0</v>
      </c>
      <c r="P33" s="9" t="s">
        <v>139</v>
      </c>
      <c r="Q33" s="9" t="s">
        <v>140</v>
      </c>
      <c r="AJ33" s="3">
        <f t="shared" si="9"/>
        <v>0</v>
      </c>
      <c r="AO33" s="3" t="e">
        <v>#N/A</v>
      </c>
    </row>
    <row r="34" spans="1:41" ht="15.6" customHeight="1" x14ac:dyDescent="0.25">
      <c r="A34" s="3">
        <f t="shared" si="0"/>
        <v>17630027</v>
      </c>
      <c r="B34" s="3" t="str">
        <f t="shared" si="1"/>
        <v>SyQT_FIT_H_AA_DisconnectedBT_1002</v>
      </c>
      <c r="C34" s="3">
        <f t="shared" si="2"/>
        <v>0</v>
      </c>
      <c r="D34" s="3" t="str">
        <f t="shared" si="3"/>
        <v>khanh.ha</v>
      </c>
      <c r="F34" s="3" t="str">
        <f t="shared" si="4"/>
        <v>No</v>
      </c>
      <c r="G34" s="3">
        <f t="shared" si="5"/>
        <v>0</v>
      </c>
      <c r="H34" s="3" t="str">
        <f t="shared" si="6"/>
        <v>No</v>
      </c>
      <c r="I34" s="3">
        <f t="shared" si="7"/>
        <v>0</v>
      </c>
      <c r="J34" s="3">
        <f t="shared" si="8"/>
        <v>0</v>
      </c>
      <c r="K34" s="4">
        <v>17630027</v>
      </c>
      <c r="L34" s="3" t="s">
        <v>35</v>
      </c>
      <c r="M34" s="8" t="s">
        <v>141</v>
      </c>
      <c r="O34" s="9" t="s">
        <v>142</v>
      </c>
      <c r="P34" s="9" t="s">
        <v>143</v>
      </c>
      <c r="Q34" s="9" t="s">
        <v>144</v>
      </c>
      <c r="R34" s="3" t="s">
        <v>134</v>
      </c>
      <c r="S34" s="3" t="s">
        <v>41</v>
      </c>
      <c r="T34" s="3" t="s">
        <v>42</v>
      </c>
      <c r="U34" s="3" t="s">
        <v>43</v>
      </c>
      <c r="V34" s="3" t="s">
        <v>44</v>
      </c>
      <c r="W34" s="3" t="s">
        <v>45</v>
      </c>
      <c r="X34" s="3" t="s">
        <v>57</v>
      </c>
      <c r="Y34" s="3" t="s">
        <v>30</v>
      </c>
      <c r="Z34" s="3" t="s">
        <v>47</v>
      </c>
      <c r="AC34" s="3" t="s">
        <v>30</v>
      </c>
      <c r="AD34" s="3" t="s">
        <v>135</v>
      </c>
      <c r="AJ34" s="3">
        <f t="shared" si="9"/>
        <v>0</v>
      </c>
      <c r="AO34" s="3">
        <v>0</v>
      </c>
    </row>
    <row r="35" spans="1:41" ht="15.6" customHeight="1" x14ac:dyDescent="0.25">
      <c r="A35" s="3">
        <f t="shared" si="0"/>
        <v>17609848</v>
      </c>
      <c r="B35" s="3" t="str">
        <f t="shared" si="1"/>
        <v>SyQT_FIT_H_AA_SwitchfromDMWireless_1003</v>
      </c>
      <c r="C35" s="3">
        <f t="shared" si="2"/>
        <v>0</v>
      </c>
      <c r="D35" s="3" t="str">
        <f t="shared" si="3"/>
        <v>khanh.ha</v>
      </c>
      <c r="F35" s="3" t="str">
        <f t="shared" si="4"/>
        <v>No</v>
      </c>
      <c r="G35" s="3">
        <f t="shared" si="5"/>
        <v>0</v>
      </c>
      <c r="H35" s="3" t="str">
        <f t="shared" si="6"/>
        <v>No</v>
      </c>
      <c r="I35" s="3">
        <f t="shared" si="7"/>
        <v>0</v>
      </c>
      <c r="J35" s="3">
        <f t="shared" si="8"/>
        <v>0</v>
      </c>
      <c r="K35" s="4">
        <v>17609848</v>
      </c>
      <c r="L35" s="3" t="s">
        <v>35</v>
      </c>
      <c r="M35" s="8" t="s">
        <v>145</v>
      </c>
      <c r="O35" s="9" t="s">
        <v>146</v>
      </c>
      <c r="P35" s="9" t="s">
        <v>147</v>
      </c>
      <c r="Q35" s="9" t="s">
        <v>148</v>
      </c>
      <c r="R35" s="3" t="s">
        <v>149</v>
      </c>
      <c r="S35" s="3" t="s">
        <v>41</v>
      </c>
      <c r="T35" s="3" t="s">
        <v>42</v>
      </c>
      <c r="U35" s="3" t="s">
        <v>43</v>
      </c>
      <c r="V35" s="3" t="s">
        <v>44</v>
      </c>
      <c r="W35" s="3" t="s">
        <v>45</v>
      </c>
      <c r="X35" s="3" t="s">
        <v>57</v>
      </c>
      <c r="Y35" s="3" t="s">
        <v>30</v>
      </c>
      <c r="Z35" s="3" t="s">
        <v>47</v>
      </c>
      <c r="AC35" s="3" t="s">
        <v>30</v>
      </c>
      <c r="AD35" s="3" t="s">
        <v>150</v>
      </c>
      <c r="AH35" s="3" t="s">
        <v>151</v>
      </c>
      <c r="AJ35" s="3">
        <f t="shared" si="9"/>
        <v>0</v>
      </c>
      <c r="AO35" s="3">
        <v>0</v>
      </c>
    </row>
    <row r="36" spans="1:41" ht="15.6" customHeight="1" x14ac:dyDescent="0.25">
      <c r="A36" s="3">
        <f t="shared" si="0"/>
        <v>17609849</v>
      </c>
      <c r="B36" s="3" t="str">
        <f t="shared" si="1"/>
        <v>SyQT_FIT_H_AA_SwitchfromDMWireless_1004</v>
      </c>
      <c r="C36" s="3" t="str">
        <f t="shared" si="2"/>
        <v>hien.tran</v>
      </c>
      <c r="D36" s="3" t="str">
        <f t="shared" si="3"/>
        <v>khanh.ha</v>
      </c>
      <c r="F36" s="3" t="str">
        <f t="shared" si="4"/>
        <v>Yes</v>
      </c>
      <c r="G36" s="3">
        <f t="shared" si="5"/>
        <v>0</v>
      </c>
      <c r="H36" s="3" t="str">
        <f t="shared" si="6"/>
        <v>No</v>
      </c>
      <c r="I36" s="3">
        <f t="shared" si="7"/>
        <v>0</v>
      </c>
      <c r="J36" s="3">
        <f t="shared" si="8"/>
        <v>0</v>
      </c>
      <c r="K36" s="4">
        <v>17609849</v>
      </c>
      <c r="L36" s="3" t="s">
        <v>35</v>
      </c>
      <c r="M36" s="8" t="s">
        <v>152</v>
      </c>
      <c r="O36" s="9" t="s">
        <v>153</v>
      </c>
      <c r="P36" s="9" t="s">
        <v>154</v>
      </c>
      <c r="Q36" s="9" t="s">
        <v>155</v>
      </c>
      <c r="R36" s="3" t="s">
        <v>156</v>
      </c>
      <c r="S36" s="3" t="s">
        <v>41</v>
      </c>
      <c r="T36" s="3" t="s">
        <v>42</v>
      </c>
      <c r="U36" s="3" t="s">
        <v>43</v>
      </c>
      <c r="V36" s="3" t="s">
        <v>157</v>
      </c>
      <c r="W36" s="3" t="s">
        <v>56</v>
      </c>
      <c r="X36" s="3" t="s">
        <v>57</v>
      </c>
      <c r="Y36" s="3" t="s">
        <v>30</v>
      </c>
      <c r="AA36" s="3" t="s">
        <v>32</v>
      </c>
      <c r="AC36" s="3" t="s">
        <v>30</v>
      </c>
      <c r="AD36" s="3" t="s">
        <v>158</v>
      </c>
      <c r="AE36" s="3" t="s">
        <v>159</v>
      </c>
      <c r="AH36" s="3" t="s">
        <v>151</v>
      </c>
      <c r="AJ36" s="3">
        <f t="shared" si="9"/>
        <v>1</v>
      </c>
      <c r="AO36" s="3">
        <v>0</v>
      </c>
    </row>
    <row r="37" spans="1:41" ht="15.6" customHeight="1" x14ac:dyDescent="0.25">
      <c r="A37" s="3">
        <f t="shared" si="0"/>
        <v>17577823</v>
      </c>
      <c r="B37" s="3" t="str">
        <f t="shared" si="1"/>
        <v>SyQT_FIT_H_AA_A2DP_1001</v>
      </c>
      <c r="C37" s="3" t="str">
        <f t="shared" si="2"/>
        <v>hien.tran</v>
      </c>
      <c r="D37" s="3" t="str">
        <f t="shared" si="3"/>
        <v>khanh.ha</v>
      </c>
      <c r="F37" s="3" t="str">
        <f t="shared" si="4"/>
        <v>Yes</v>
      </c>
      <c r="G37" s="3" t="str">
        <f>AF37</f>
        <v>3 - GlobalComment</v>
      </c>
      <c r="H37" s="3" t="str">
        <f t="shared" si="6"/>
        <v>No</v>
      </c>
      <c r="I37" s="3">
        <f t="shared" si="7"/>
        <v>0</v>
      </c>
      <c r="J37" s="3">
        <f t="shared" si="8"/>
        <v>0</v>
      </c>
      <c r="K37" s="4">
        <v>17577823</v>
      </c>
      <c r="L37" s="3" t="s">
        <v>35</v>
      </c>
      <c r="M37" s="8" t="s">
        <v>160</v>
      </c>
      <c r="O37" s="9" t="s">
        <v>161</v>
      </c>
      <c r="P37" s="9" t="s">
        <v>162</v>
      </c>
      <c r="R37" s="3" t="s">
        <v>163</v>
      </c>
      <c r="S37" s="3" t="s">
        <v>41</v>
      </c>
      <c r="T37" s="3" t="s">
        <v>42</v>
      </c>
      <c r="U37" s="3" t="s">
        <v>43</v>
      </c>
      <c r="V37" s="3" t="s">
        <v>44</v>
      </c>
      <c r="W37" s="3" t="s">
        <v>56</v>
      </c>
      <c r="X37" s="3" t="s">
        <v>57</v>
      </c>
      <c r="Y37" s="3" t="s">
        <v>30</v>
      </c>
      <c r="AA37" s="3" t="s">
        <v>32</v>
      </c>
      <c r="AC37" s="3" t="s">
        <v>30</v>
      </c>
      <c r="AD37" s="3" t="s">
        <v>164</v>
      </c>
      <c r="AE37" s="3" t="s">
        <v>159</v>
      </c>
      <c r="AF37" s="3" t="s">
        <v>95</v>
      </c>
      <c r="AH37" s="9" t="s">
        <v>165</v>
      </c>
      <c r="AJ37" s="3">
        <f t="shared" si="9"/>
        <v>1</v>
      </c>
      <c r="AO37" s="3">
        <v>0</v>
      </c>
    </row>
    <row r="38" spans="1:41" ht="15.6" customHeight="1" x14ac:dyDescent="0.25">
      <c r="A38" s="3">
        <f t="shared" si="0"/>
        <v>0</v>
      </c>
      <c r="B38" s="3">
        <f t="shared" si="1"/>
        <v>0</v>
      </c>
      <c r="C38" s="3">
        <f t="shared" si="2"/>
        <v>0</v>
      </c>
      <c r="D38" s="3">
        <f t="shared" si="3"/>
        <v>0</v>
      </c>
      <c r="F38" s="3" t="str">
        <f t="shared" si="4"/>
        <v>No</v>
      </c>
      <c r="G38" s="3">
        <f t="shared" si="5"/>
        <v>0</v>
      </c>
      <c r="H38" s="3" t="str">
        <f t="shared" si="6"/>
        <v>No</v>
      </c>
      <c r="I38" s="3">
        <f t="shared" si="7"/>
        <v>0</v>
      </c>
      <c r="J38" s="3">
        <f t="shared" si="8"/>
        <v>0</v>
      </c>
      <c r="P38" s="9" t="s">
        <v>166</v>
      </c>
      <c r="Q38" s="3" t="s">
        <v>167</v>
      </c>
      <c r="AJ38" s="3">
        <f t="shared" si="9"/>
        <v>0</v>
      </c>
      <c r="AO38" s="3" t="e">
        <v>#N/A</v>
      </c>
    </row>
    <row r="39" spans="1:41" ht="15.6" customHeight="1" x14ac:dyDescent="0.25">
      <c r="A39" s="3">
        <f t="shared" si="0"/>
        <v>17577824</v>
      </c>
      <c r="B39" s="3" t="str">
        <f t="shared" si="1"/>
        <v>SyQT_FIT_H_AA_A2DP_1002</v>
      </c>
      <c r="C39" s="3" t="str">
        <f t="shared" si="2"/>
        <v>hien.tran</v>
      </c>
      <c r="D39" s="3" t="str">
        <f t="shared" si="3"/>
        <v>khanh.ha</v>
      </c>
      <c r="F39" s="3" t="str">
        <f t="shared" si="4"/>
        <v>Yes</v>
      </c>
      <c r="G39" s="3" t="str">
        <f>AF39</f>
        <v>3 - GlobalComment</v>
      </c>
      <c r="H39" s="3" t="str">
        <f t="shared" si="6"/>
        <v>No</v>
      </c>
      <c r="I39" s="3">
        <f t="shared" si="7"/>
        <v>0</v>
      </c>
      <c r="J39" s="3">
        <f t="shared" si="8"/>
        <v>0</v>
      </c>
      <c r="K39" s="4">
        <v>17577824</v>
      </c>
      <c r="L39" s="3" t="s">
        <v>35</v>
      </c>
      <c r="M39" s="8" t="s">
        <v>168</v>
      </c>
      <c r="O39" s="9" t="s">
        <v>169</v>
      </c>
      <c r="P39" s="9" t="s">
        <v>170</v>
      </c>
      <c r="Q39" s="3" t="s">
        <v>171</v>
      </c>
      <c r="S39" s="3" t="s">
        <v>27</v>
      </c>
      <c r="T39" s="3" t="s">
        <v>42</v>
      </c>
      <c r="U39" s="3" t="s">
        <v>43</v>
      </c>
      <c r="V39" s="3" t="s">
        <v>44</v>
      </c>
      <c r="W39" s="3" t="s">
        <v>56</v>
      </c>
      <c r="X39" s="3" t="s">
        <v>57</v>
      </c>
      <c r="Y39" s="3" t="s">
        <v>30</v>
      </c>
      <c r="AA39" s="3" t="s">
        <v>32</v>
      </c>
      <c r="AC39" s="3" t="s">
        <v>30</v>
      </c>
      <c r="AD39" s="3" t="s">
        <v>164</v>
      </c>
      <c r="AE39" s="3" t="s">
        <v>159</v>
      </c>
      <c r="AF39" s="3" t="s">
        <v>95</v>
      </c>
      <c r="AH39" s="9" t="s">
        <v>165</v>
      </c>
      <c r="AJ39" s="3">
        <f t="shared" si="9"/>
        <v>1</v>
      </c>
      <c r="AO39" s="3">
        <v>0</v>
      </c>
    </row>
    <row r="40" spans="1:41" ht="15.6" customHeight="1" x14ac:dyDescent="0.25">
      <c r="A40" s="3">
        <f t="shared" si="0"/>
        <v>0</v>
      </c>
      <c r="B40" s="3">
        <f t="shared" si="1"/>
        <v>0</v>
      </c>
      <c r="C40" s="3">
        <f t="shared" si="2"/>
        <v>0</v>
      </c>
      <c r="D40" s="3">
        <f t="shared" si="3"/>
        <v>0</v>
      </c>
      <c r="F40" s="3" t="str">
        <f t="shared" si="4"/>
        <v>No</v>
      </c>
      <c r="G40" s="3">
        <f t="shared" si="5"/>
        <v>0</v>
      </c>
      <c r="H40" s="3" t="str">
        <f t="shared" si="6"/>
        <v>No</v>
      </c>
      <c r="I40" s="3">
        <f t="shared" si="7"/>
        <v>0</v>
      </c>
      <c r="J40" s="3">
        <f t="shared" si="8"/>
        <v>0</v>
      </c>
      <c r="P40" s="10" t="s">
        <v>172</v>
      </c>
      <c r="Q40" s="10"/>
      <c r="AJ40" s="3">
        <f t="shared" si="9"/>
        <v>0</v>
      </c>
      <c r="AO40" s="3" t="e">
        <v>#N/A</v>
      </c>
    </row>
    <row r="41" spans="1:41" ht="15.6" customHeight="1" x14ac:dyDescent="0.25">
      <c r="A41" s="3">
        <f t="shared" si="0"/>
        <v>17284324</v>
      </c>
      <c r="B41" s="3" t="str">
        <f t="shared" si="1"/>
        <v>SyQT_FIT_H_AA_MulMDdisconn_1003</v>
      </c>
      <c r="C41" s="3" t="str">
        <f t="shared" si="2"/>
        <v>hien.tran</v>
      </c>
      <c r="D41" s="3" t="str">
        <f t="shared" si="3"/>
        <v>khanh.ha</v>
      </c>
      <c r="F41" s="3" t="str">
        <f t="shared" si="4"/>
        <v>Yes</v>
      </c>
      <c r="G41" s="3">
        <f t="shared" si="5"/>
        <v>0</v>
      </c>
      <c r="H41" s="3" t="str">
        <f t="shared" si="6"/>
        <v>No</v>
      </c>
      <c r="I41" s="3">
        <f t="shared" si="7"/>
        <v>0</v>
      </c>
      <c r="J41" s="3">
        <f t="shared" si="8"/>
        <v>0</v>
      </c>
      <c r="K41" s="4">
        <v>17284324</v>
      </c>
      <c r="L41" s="3" t="s">
        <v>35</v>
      </c>
      <c r="M41" s="8" t="s">
        <v>173</v>
      </c>
      <c r="O41" s="9" t="s">
        <v>174</v>
      </c>
      <c r="P41" s="11" t="s">
        <v>175</v>
      </c>
      <c r="Q41" s="11" t="s">
        <v>176</v>
      </c>
      <c r="R41" s="3" t="s">
        <v>177</v>
      </c>
      <c r="S41" s="3" t="s">
        <v>41</v>
      </c>
      <c r="T41" s="3" t="s">
        <v>42</v>
      </c>
      <c r="U41" s="3" t="s">
        <v>43</v>
      </c>
      <c r="V41" s="3" t="s">
        <v>157</v>
      </c>
      <c r="W41" s="3" t="s">
        <v>45</v>
      </c>
      <c r="X41" s="3" t="s">
        <v>57</v>
      </c>
      <c r="Y41" s="3" t="s">
        <v>30</v>
      </c>
      <c r="Z41" s="3" t="s">
        <v>178</v>
      </c>
      <c r="AA41" s="3" t="s">
        <v>32</v>
      </c>
      <c r="AC41" s="3" t="s">
        <v>30</v>
      </c>
      <c r="AD41" s="3" t="s">
        <v>179</v>
      </c>
      <c r="AE41" s="3" t="s">
        <v>94</v>
      </c>
      <c r="AH41" s="9" t="s">
        <v>180</v>
      </c>
      <c r="AJ41" s="3">
        <f t="shared" si="9"/>
        <v>1</v>
      </c>
      <c r="AO41" s="3">
        <v>0</v>
      </c>
    </row>
    <row r="42" spans="1:41" ht="15.6" customHeight="1" x14ac:dyDescent="0.25">
      <c r="A42" s="3">
        <f t="shared" si="0"/>
        <v>0</v>
      </c>
      <c r="B42" s="3">
        <f t="shared" si="1"/>
        <v>0</v>
      </c>
      <c r="C42" s="3">
        <f t="shared" si="2"/>
        <v>0</v>
      </c>
      <c r="D42" s="3">
        <f t="shared" si="3"/>
        <v>0</v>
      </c>
      <c r="F42" s="3" t="str">
        <f t="shared" si="4"/>
        <v>No</v>
      </c>
      <c r="G42" s="3">
        <f t="shared" si="5"/>
        <v>0</v>
      </c>
      <c r="H42" s="3" t="str">
        <f t="shared" si="6"/>
        <v>No</v>
      </c>
      <c r="I42" s="3">
        <f t="shared" si="7"/>
        <v>0</v>
      </c>
      <c r="J42" s="3">
        <f t="shared" si="8"/>
        <v>0</v>
      </c>
      <c r="P42" s="10" t="s">
        <v>181</v>
      </c>
      <c r="Q42" s="10" t="s">
        <v>182</v>
      </c>
      <c r="AJ42" s="3">
        <f t="shared" si="9"/>
        <v>0</v>
      </c>
      <c r="AO42" s="3" t="e">
        <v>#N/A</v>
      </c>
    </row>
    <row r="43" spans="1:41" ht="15.6" customHeight="1" x14ac:dyDescent="0.25">
      <c r="A43" s="3">
        <f t="shared" si="0"/>
        <v>0</v>
      </c>
      <c r="B43" s="3">
        <f t="shared" si="1"/>
        <v>0</v>
      </c>
      <c r="C43" s="3">
        <f t="shared" si="2"/>
        <v>0</v>
      </c>
      <c r="D43" s="3">
        <f t="shared" si="3"/>
        <v>0</v>
      </c>
      <c r="F43" s="3" t="str">
        <f t="shared" si="4"/>
        <v>No</v>
      </c>
      <c r="G43" s="3">
        <f t="shared" si="5"/>
        <v>0</v>
      </c>
      <c r="H43" s="3" t="str">
        <f t="shared" si="6"/>
        <v>No</v>
      </c>
      <c r="I43" s="3">
        <f t="shared" si="7"/>
        <v>0</v>
      </c>
      <c r="J43" s="3">
        <f t="shared" si="8"/>
        <v>0</v>
      </c>
      <c r="P43" s="11" t="s">
        <v>183</v>
      </c>
      <c r="Q43" s="11" t="s">
        <v>184</v>
      </c>
      <c r="AJ43" s="3">
        <f t="shared" si="9"/>
        <v>0</v>
      </c>
      <c r="AO43" s="3" t="e">
        <v>#N/A</v>
      </c>
    </row>
    <row r="44" spans="1:41" ht="15.6" customHeight="1" x14ac:dyDescent="0.25">
      <c r="A44" s="3">
        <f t="shared" si="0"/>
        <v>17284325</v>
      </c>
      <c r="B44" s="3" t="str">
        <f t="shared" si="1"/>
        <v>SyQT_FIT_H_AA_MulMDdisconn_1004</v>
      </c>
      <c r="C44" s="3" t="str">
        <f t="shared" si="2"/>
        <v>hien.tran</v>
      </c>
      <c r="D44" s="3" t="str">
        <f t="shared" si="3"/>
        <v>khanh.ha</v>
      </c>
      <c r="F44" s="3" t="str">
        <f t="shared" si="4"/>
        <v>Yes</v>
      </c>
      <c r="G44" s="3">
        <f t="shared" si="5"/>
        <v>0</v>
      </c>
      <c r="H44" s="3" t="str">
        <f t="shared" si="6"/>
        <v>No</v>
      </c>
      <c r="I44" s="3">
        <f t="shared" si="7"/>
        <v>0</v>
      </c>
      <c r="J44" s="3">
        <f t="shared" si="8"/>
        <v>0</v>
      </c>
      <c r="K44" s="4">
        <v>17284325</v>
      </c>
      <c r="L44" s="3" t="s">
        <v>35</v>
      </c>
      <c r="M44" s="8" t="s">
        <v>185</v>
      </c>
      <c r="O44" s="9" t="s">
        <v>186</v>
      </c>
      <c r="P44" s="10" t="s">
        <v>175</v>
      </c>
      <c r="Q44" s="10" t="s">
        <v>176</v>
      </c>
      <c r="R44" s="3" t="s">
        <v>177</v>
      </c>
      <c r="S44" s="3" t="s">
        <v>41</v>
      </c>
      <c r="T44" s="3" t="s">
        <v>42</v>
      </c>
      <c r="U44" s="3" t="s">
        <v>43</v>
      </c>
      <c r="V44" s="3" t="s">
        <v>157</v>
      </c>
      <c r="W44" s="3" t="s">
        <v>45</v>
      </c>
      <c r="X44" s="3" t="s">
        <v>57</v>
      </c>
      <c r="Y44" s="3" t="s">
        <v>30</v>
      </c>
      <c r="Z44" s="3" t="s">
        <v>178</v>
      </c>
      <c r="AA44" s="3" t="s">
        <v>32</v>
      </c>
      <c r="AC44" s="3" t="s">
        <v>30</v>
      </c>
      <c r="AD44" s="3" t="s">
        <v>179</v>
      </c>
      <c r="AE44" s="3" t="s">
        <v>94</v>
      </c>
      <c r="AH44" s="9" t="s">
        <v>180</v>
      </c>
      <c r="AJ44" s="3">
        <f t="shared" si="9"/>
        <v>1</v>
      </c>
      <c r="AO44" s="3">
        <v>0</v>
      </c>
    </row>
    <row r="45" spans="1:41" ht="15.6" customHeight="1" x14ac:dyDescent="0.25">
      <c r="A45" s="3">
        <f t="shared" si="0"/>
        <v>0</v>
      </c>
      <c r="B45" s="3">
        <f t="shared" si="1"/>
        <v>0</v>
      </c>
      <c r="C45" s="3">
        <f t="shared" si="2"/>
        <v>0</v>
      </c>
      <c r="D45" s="3">
        <f t="shared" si="3"/>
        <v>0</v>
      </c>
      <c r="F45" s="3" t="str">
        <f t="shared" si="4"/>
        <v>No</v>
      </c>
      <c r="G45" s="3">
        <f t="shared" si="5"/>
        <v>0</v>
      </c>
      <c r="H45" s="3" t="str">
        <f t="shared" si="6"/>
        <v>No</v>
      </c>
      <c r="I45" s="3">
        <f t="shared" si="7"/>
        <v>0</v>
      </c>
      <c r="J45" s="3">
        <f t="shared" si="8"/>
        <v>0</v>
      </c>
      <c r="P45" s="10" t="s">
        <v>181</v>
      </c>
      <c r="Q45" s="10" t="s">
        <v>182</v>
      </c>
      <c r="AJ45" s="3">
        <f t="shared" si="9"/>
        <v>0</v>
      </c>
      <c r="AO45" s="3" t="e">
        <v>#N/A</v>
      </c>
    </row>
    <row r="46" spans="1:41" ht="15.6" customHeight="1" x14ac:dyDescent="0.25">
      <c r="A46" s="3">
        <f t="shared" si="0"/>
        <v>0</v>
      </c>
      <c r="B46" s="3">
        <f t="shared" si="1"/>
        <v>0</v>
      </c>
      <c r="C46" s="3">
        <f t="shared" si="2"/>
        <v>0</v>
      </c>
      <c r="D46" s="3">
        <f t="shared" si="3"/>
        <v>0</v>
      </c>
      <c r="F46" s="3" t="str">
        <f t="shared" si="4"/>
        <v>No</v>
      </c>
      <c r="G46" s="3">
        <f t="shared" si="5"/>
        <v>0</v>
      </c>
      <c r="H46" s="3" t="str">
        <f t="shared" si="6"/>
        <v>No</v>
      </c>
      <c r="I46" s="3">
        <f t="shared" si="7"/>
        <v>0</v>
      </c>
      <c r="J46" s="3">
        <f t="shared" si="8"/>
        <v>0</v>
      </c>
      <c r="P46" s="10" t="s">
        <v>183</v>
      </c>
      <c r="Q46" s="10" t="s">
        <v>184</v>
      </c>
      <c r="AJ46" s="3">
        <f t="shared" si="9"/>
        <v>0</v>
      </c>
      <c r="AO46" s="3" t="e">
        <v>#N/A</v>
      </c>
    </row>
    <row r="47" spans="1:41" ht="15.6" customHeight="1" x14ac:dyDescent="0.25">
      <c r="A47" s="3">
        <f t="shared" si="0"/>
        <v>17284327</v>
      </c>
      <c r="B47" s="3" t="str">
        <f t="shared" si="1"/>
        <v>SyQT_FIT_H_AA_MulMDdisconn_1006</v>
      </c>
      <c r="C47" s="3" t="str">
        <f t="shared" si="2"/>
        <v>hien.tran</v>
      </c>
      <c r="D47" s="3" t="str">
        <f t="shared" si="3"/>
        <v>khanh.ha</v>
      </c>
      <c r="F47" s="3" t="str">
        <f t="shared" si="4"/>
        <v>Yes</v>
      </c>
      <c r="G47" s="3">
        <f t="shared" si="5"/>
        <v>0</v>
      </c>
      <c r="H47" s="3" t="str">
        <f t="shared" si="6"/>
        <v>No</v>
      </c>
      <c r="I47" s="3">
        <f t="shared" si="7"/>
        <v>0</v>
      </c>
      <c r="J47" s="3">
        <f t="shared" si="8"/>
        <v>0</v>
      </c>
      <c r="K47" s="4">
        <v>17284327</v>
      </c>
      <c r="L47" s="3" t="s">
        <v>35</v>
      </c>
      <c r="M47" s="8" t="s">
        <v>187</v>
      </c>
      <c r="O47" s="9" t="s">
        <v>188</v>
      </c>
      <c r="P47" s="9" t="s">
        <v>189</v>
      </c>
      <c r="Q47" s="9" t="s">
        <v>190</v>
      </c>
      <c r="R47" s="3" t="s">
        <v>177</v>
      </c>
      <c r="S47" s="3" t="s">
        <v>41</v>
      </c>
      <c r="T47" s="3" t="s">
        <v>42</v>
      </c>
      <c r="U47" s="3" t="s">
        <v>43</v>
      </c>
      <c r="V47" s="3" t="s">
        <v>157</v>
      </c>
      <c r="W47" s="3" t="s">
        <v>45</v>
      </c>
      <c r="X47" s="3" t="s">
        <v>57</v>
      </c>
      <c r="Y47" s="3" t="s">
        <v>30</v>
      </c>
      <c r="Z47" s="3" t="s">
        <v>178</v>
      </c>
      <c r="AA47" s="3" t="s">
        <v>32</v>
      </c>
      <c r="AC47" s="3" t="s">
        <v>30</v>
      </c>
      <c r="AD47" s="3" t="s">
        <v>179</v>
      </c>
      <c r="AE47" s="3" t="s">
        <v>94</v>
      </c>
      <c r="AH47" s="9" t="s">
        <v>180</v>
      </c>
      <c r="AJ47" s="3">
        <f t="shared" si="9"/>
        <v>1</v>
      </c>
      <c r="AO47" s="3">
        <v>0</v>
      </c>
    </row>
    <row r="48" spans="1:41" ht="15.6" customHeight="1" x14ac:dyDescent="0.25">
      <c r="A48" s="3">
        <f t="shared" si="0"/>
        <v>0</v>
      </c>
      <c r="B48" s="3">
        <f t="shared" si="1"/>
        <v>0</v>
      </c>
      <c r="C48" s="3">
        <f t="shared" si="2"/>
        <v>0</v>
      </c>
      <c r="D48" s="3">
        <f t="shared" si="3"/>
        <v>0</v>
      </c>
      <c r="F48" s="3" t="str">
        <f t="shared" si="4"/>
        <v>No</v>
      </c>
      <c r="G48" s="3">
        <f t="shared" si="5"/>
        <v>0</v>
      </c>
      <c r="H48" s="3" t="str">
        <f t="shared" si="6"/>
        <v>No</v>
      </c>
      <c r="I48" s="3">
        <f t="shared" si="7"/>
        <v>0</v>
      </c>
      <c r="J48" s="3">
        <f t="shared" si="8"/>
        <v>0</v>
      </c>
      <c r="P48" s="10" t="s">
        <v>181</v>
      </c>
      <c r="Q48" s="10" t="s">
        <v>182</v>
      </c>
      <c r="AJ48" s="3">
        <f t="shared" si="9"/>
        <v>0</v>
      </c>
      <c r="AO48" s="3" t="e">
        <v>#N/A</v>
      </c>
    </row>
    <row r="49" spans="1:41" ht="15.6" customHeight="1" x14ac:dyDescent="0.25">
      <c r="A49" s="3">
        <f t="shared" si="0"/>
        <v>0</v>
      </c>
      <c r="B49" s="3">
        <f t="shared" si="1"/>
        <v>0</v>
      </c>
      <c r="C49" s="3">
        <f t="shared" si="2"/>
        <v>0</v>
      </c>
      <c r="D49" s="3">
        <f t="shared" si="3"/>
        <v>0</v>
      </c>
      <c r="F49" s="3" t="str">
        <f t="shared" si="4"/>
        <v>No</v>
      </c>
      <c r="G49" s="3">
        <f t="shared" si="5"/>
        <v>0</v>
      </c>
      <c r="H49" s="3" t="str">
        <f t="shared" si="6"/>
        <v>No</v>
      </c>
      <c r="I49" s="3">
        <f t="shared" si="7"/>
        <v>0</v>
      </c>
      <c r="J49" s="3">
        <f t="shared" si="8"/>
        <v>0</v>
      </c>
      <c r="P49" s="10" t="s">
        <v>183</v>
      </c>
      <c r="Q49" s="10" t="s">
        <v>184</v>
      </c>
      <c r="AJ49" s="3">
        <f t="shared" si="9"/>
        <v>0</v>
      </c>
      <c r="AO49" s="3" t="e">
        <v>#N/A</v>
      </c>
    </row>
    <row r="50" spans="1:41" ht="15.6" customHeight="1" x14ac:dyDescent="0.25">
      <c r="A50" s="3">
        <f t="shared" si="0"/>
        <v>17566153</v>
      </c>
      <c r="B50" s="3" t="str">
        <f t="shared" si="1"/>
        <v>SyQT_FIT_H_AA_StoreUserSelection_1001</v>
      </c>
      <c r="C50" s="3" t="str">
        <f t="shared" si="2"/>
        <v>hien.tran</v>
      </c>
      <c r="D50" s="3" t="str">
        <f t="shared" si="3"/>
        <v>khanh.ha</v>
      </c>
      <c r="F50" s="3" t="str">
        <f t="shared" si="4"/>
        <v>Yes</v>
      </c>
      <c r="G50" s="3">
        <f t="shared" si="5"/>
        <v>0</v>
      </c>
      <c r="H50" s="3" t="str">
        <f t="shared" si="6"/>
        <v>Yes</v>
      </c>
      <c r="I50" s="3" t="str">
        <f t="shared" si="7"/>
        <v>thanhna.nguyen</v>
      </c>
      <c r="J50" s="3">
        <f t="shared" si="8"/>
        <v>0</v>
      </c>
      <c r="K50" s="4">
        <v>17566153</v>
      </c>
      <c r="L50" s="3" t="s">
        <v>35</v>
      </c>
      <c r="M50" s="8" t="s">
        <v>191</v>
      </c>
      <c r="O50" s="9" t="s">
        <v>192</v>
      </c>
      <c r="P50" s="3" t="s">
        <v>121</v>
      </c>
      <c r="Q50" s="9" t="s">
        <v>193</v>
      </c>
      <c r="R50" s="3" t="s">
        <v>194</v>
      </c>
      <c r="S50" s="3" t="s">
        <v>41</v>
      </c>
      <c r="T50" s="3" t="s">
        <v>42</v>
      </c>
      <c r="U50" s="3" t="s">
        <v>43</v>
      </c>
      <c r="V50" s="3" t="s">
        <v>44</v>
      </c>
      <c r="W50" s="3" t="s">
        <v>56</v>
      </c>
      <c r="X50" s="3" t="s">
        <v>57</v>
      </c>
      <c r="Y50" s="3" t="s">
        <v>30</v>
      </c>
      <c r="AA50" s="3" t="s">
        <v>32</v>
      </c>
      <c r="AC50" s="3" t="s">
        <v>30</v>
      </c>
      <c r="AD50" s="3" t="s">
        <v>195</v>
      </c>
      <c r="AE50" s="3" t="s">
        <v>60</v>
      </c>
      <c r="AJ50" s="3">
        <f t="shared" si="9"/>
        <v>1</v>
      </c>
      <c r="AK50" s="3" t="s">
        <v>2456</v>
      </c>
      <c r="AL50" s="3" t="s">
        <v>2458</v>
      </c>
      <c r="AM50" s="3" t="s">
        <v>33</v>
      </c>
      <c r="AO50" s="3">
        <v>0</v>
      </c>
    </row>
    <row r="51" spans="1:41" ht="15.6" customHeight="1" x14ac:dyDescent="0.25">
      <c r="A51" s="3">
        <f t="shared" si="0"/>
        <v>17566154</v>
      </c>
      <c r="B51" s="3" t="str">
        <f t="shared" si="1"/>
        <v>SyQT_FIT_H_AA_StoreUserSelection_1002</v>
      </c>
      <c r="C51" s="3" t="str">
        <f t="shared" si="2"/>
        <v>hien.tran</v>
      </c>
      <c r="D51" s="3" t="str">
        <f t="shared" si="3"/>
        <v>khanh.ha</v>
      </c>
      <c r="F51" s="3" t="str">
        <f t="shared" si="4"/>
        <v>Yes</v>
      </c>
      <c r="G51" s="3">
        <f t="shared" si="5"/>
        <v>0</v>
      </c>
      <c r="H51" s="3" t="str">
        <f t="shared" si="6"/>
        <v>Yes</v>
      </c>
      <c r="I51" s="3" t="str">
        <f t="shared" si="7"/>
        <v>thanhna.nguyen</v>
      </c>
      <c r="J51" s="3">
        <f t="shared" si="8"/>
        <v>0</v>
      </c>
      <c r="K51" s="4">
        <v>17566154</v>
      </c>
      <c r="L51" s="3" t="s">
        <v>35</v>
      </c>
      <c r="M51" s="8" t="s">
        <v>196</v>
      </c>
      <c r="O51" s="9" t="s">
        <v>192</v>
      </c>
      <c r="P51" s="3" t="s">
        <v>197</v>
      </c>
      <c r="Q51" s="9" t="s">
        <v>198</v>
      </c>
      <c r="R51" s="3" t="s">
        <v>194</v>
      </c>
      <c r="S51" s="3" t="s">
        <v>41</v>
      </c>
      <c r="T51" s="3" t="s">
        <v>42</v>
      </c>
      <c r="U51" s="3" t="s">
        <v>43</v>
      </c>
      <c r="V51" s="3" t="s">
        <v>44</v>
      </c>
      <c r="W51" s="3" t="s">
        <v>56</v>
      </c>
      <c r="X51" s="3" t="s">
        <v>57</v>
      </c>
      <c r="Y51" s="3" t="s">
        <v>30</v>
      </c>
      <c r="AA51" s="3" t="s">
        <v>32</v>
      </c>
      <c r="AC51" s="3" t="s">
        <v>30</v>
      </c>
      <c r="AD51" s="3" t="s">
        <v>195</v>
      </c>
      <c r="AE51" s="3" t="s">
        <v>60</v>
      </c>
      <c r="AJ51" s="3">
        <f t="shared" si="9"/>
        <v>1</v>
      </c>
      <c r="AK51" s="3" t="s">
        <v>2456</v>
      </c>
      <c r="AL51" s="3" t="s">
        <v>2458</v>
      </c>
      <c r="AM51" s="3" t="s">
        <v>33</v>
      </c>
      <c r="AO51" s="3">
        <v>0</v>
      </c>
    </row>
    <row r="52" spans="1:41" ht="15.6" customHeight="1" x14ac:dyDescent="0.25">
      <c r="A52" s="3">
        <f t="shared" si="0"/>
        <v>17631774</v>
      </c>
      <c r="B52" s="3" t="str">
        <f t="shared" si="1"/>
        <v>SyQT_FIT_H_AA_StartFromDeviceListWireless_1001</v>
      </c>
      <c r="C52" s="3" t="str">
        <f t="shared" si="2"/>
        <v>hien.tran</v>
      </c>
      <c r="D52" s="3" t="str">
        <f t="shared" si="3"/>
        <v>khanh.ha</v>
      </c>
      <c r="F52" s="3" t="str">
        <f t="shared" si="4"/>
        <v>Yes</v>
      </c>
      <c r="G52" s="3">
        <f t="shared" si="5"/>
        <v>0</v>
      </c>
      <c r="H52" s="3" t="str">
        <f t="shared" si="6"/>
        <v>No</v>
      </c>
      <c r="I52" s="3">
        <f t="shared" si="7"/>
        <v>0</v>
      </c>
      <c r="J52" s="3">
        <f t="shared" si="8"/>
        <v>0</v>
      </c>
      <c r="K52" s="4">
        <v>17631774</v>
      </c>
      <c r="L52" s="3" t="s">
        <v>35</v>
      </c>
      <c r="M52" s="8" t="s">
        <v>199</v>
      </c>
      <c r="O52" s="9" t="s">
        <v>200</v>
      </c>
      <c r="P52" s="9" t="s">
        <v>201</v>
      </c>
      <c r="R52" s="3" t="s">
        <v>202</v>
      </c>
      <c r="S52" s="3" t="s">
        <v>41</v>
      </c>
      <c r="T52" s="3" t="s">
        <v>42</v>
      </c>
      <c r="U52" s="3" t="s">
        <v>43</v>
      </c>
      <c r="V52" s="3" t="s">
        <v>44</v>
      </c>
      <c r="W52" s="3" t="s">
        <v>56</v>
      </c>
      <c r="X52" s="3" t="s">
        <v>57</v>
      </c>
      <c r="Y52" s="3" t="s">
        <v>30</v>
      </c>
      <c r="AA52" s="3" t="s">
        <v>32</v>
      </c>
      <c r="AC52" s="3" t="s">
        <v>30</v>
      </c>
      <c r="AD52" s="3" t="s">
        <v>203</v>
      </c>
      <c r="AE52" s="3" t="s">
        <v>94</v>
      </c>
      <c r="AJ52" s="3">
        <f t="shared" si="9"/>
        <v>1</v>
      </c>
      <c r="AO52" s="3">
        <v>0</v>
      </c>
    </row>
    <row r="53" spans="1:41" ht="15.6" customHeight="1" x14ac:dyDescent="0.25">
      <c r="A53" s="3">
        <f t="shared" si="0"/>
        <v>0</v>
      </c>
      <c r="B53" s="3">
        <f t="shared" si="1"/>
        <v>0</v>
      </c>
      <c r="C53" s="3">
        <f t="shared" si="2"/>
        <v>0</v>
      </c>
      <c r="D53" s="3">
        <f t="shared" si="3"/>
        <v>0</v>
      </c>
      <c r="F53" s="3" t="str">
        <f t="shared" si="4"/>
        <v>No</v>
      </c>
      <c r="G53" s="3">
        <f t="shared" si="5"/>
        <v>0</v>
      </c>
      <c r="H53" s="3" t="str">
        <f t="shared" si="6"/>
        <v>No</v>
      </c>
      <c r="I53" s="3">
        <f t="shared" si="7"/>
        <v>0</v>
      </c>
      <c r="J53" s="3">
        <f t="shared" si="8"/>
        <v>0</v>
      </c>
      <c r="P53" s="9" t="s">
        <v>204</v>
      </c>
      <c r="AJ53" s="3">
        <f t="shared" si="9"/>
        <v>0</v>
      </c>
      <c r="AO53" s="3" t="e">
        <v>#N/A</v>
      </c>
    </row>
    <row r="54" spans="1:41" ht="15.6" customHeight="1" x14ac:dyDescent="0.25">
      <c r="A54" s="3">
        <f t="shared" si="0"/>
        <v>0</v>
      </c>
      <c r="B54" s="3">
        <f t="shared" si="1"/>
        <v>0</v>
      </c>
      <c r="C54" s="3">
        <f t="shared" si="2"/>
        <v>0</v>
      </c>
      <c r="D54" s="3">
        <f t="shared" si="3"/>
        <v>0</v>
      </c>
      <c r="F54" s="3" t="str">
        <f t="shared" si="4"/>
        <v>No</v>
      </c>
      <c r="G54" s="3">
        <f t="shared" si="5"/>
        <v>0</v>
      </c>
      <c r="H54" s="3" t="str">
        <f t="shared" si="6"/>
        <v>No</v>
      </c>
      <c r="I54" s="3">
        <f t="shared" si="7"/>
        <v>0</v>
      </c>
      <c r="J54" s="3">
        <f t="shared" si="8"/>
        <v>0</v>
      </c>
      <c r="P54" s="9" t="s">
        <v>205</v>
      </c>
      <c r="Q54" s="9" t="s">
        <v>206</v>
      </c>
      <c r="AJ54" s="3">
        <f t="shared" si="9"/>
        <v>0</v>
      </c>
      <c r="AO54" s="3" t="e">
        <v>#N/A</v>
      </c>
    </row>
    <row r="55" spans="1:41" ht="15.6" customHeight="1" x14ac:dyDescent="0.25">
      <c r="A55" s="3">
        <f t="shared" si="0"/>
        <v>0</v>
      </c>
      <c r="B55" s="3">
        <f t="shared" si="1"/>
        <v>0</v>
      </c>
      <c r="C55" s="3">
        <f t="shared" si="2"/>
        <v>0</v>
      </c>
      <c r="D55" s="3">
        <f t="shared" si="3"/>
        <v>0</v>
      </c>
      <c r="F55" s="3" t="str">
        <f t="shared" si="4"/>
        <v>No</v>
      </c>
      <c r="G55" s="3">
        <f t="shared" si="5"/>
        <v>0</v>
      </c>
      <c r="H55" s="3" t="str">
        <f t="shared" si="6"/>
        <v>No</v>
      </c>
      <c r="I55" s="3">
        <f t="shared" si="7"/>
        <v>0</v>
      </c>
      <c r="J55" s="3">
        <f t="shared" si="8"/>
        <v>0</v>
      </c>
      <c r="P55" s="3" t="s">
        <v>207</v>
      </c>
      <c r="Q55" s="9" t="s">
        <v>208</v>
      </c>
      <c r="AJ55" s="3">
        <f t="shared" si="9"/>
        <v>0</v>
      </c>
      <c r="AO55" s="3" t="e">
        <v>#N/A</v>
      </c>
    </row>
    <row r="56" spans="1:41" ht="15.6" customHeight="1" x14ac:dyDescent="0.25">
      <c r="A56" s="3">
        <f t="shared" si="0"/>
        <v>0</v>
      </c>
      <c r="B56" s="3">
        <f t="shared" si="1"/>
        <v>0</v>
      </c>
      <c r="C56" s="3">
        <f t="shared" si="2"/>
        <v>0</v>
      </c>
      <c r="D56" s="3">
        <f t="shared" si="3"/>
        <v>0</v>
      </c>
      <c r="F56" s="3" t="str">
        <f t="shared" si="4"/>
        <v>No</v>
      </c>
      <c r="G56" s="3">
        <f t="shared" si="5"/>
        <v>0</v>
      </c>
      <c r="H56" s="3" t="str">
        <f t="shared" si="6"/>
        <v>No</v>
      </c>
      <c r="I56" s="3">
        <f t="shared" si="7"/>
        <v>0</v>
      </c>
      <c r="J56" s="3">
        <f t="shared" si="8"/>
        <v>0</v>
      </c>
      <c r="P56" s="9" t="s">
        <v>209</v>
      </c>
      <c r="Q56" s="9" t="s">
        <v>210</v>
      </c>
      <c r="AJ56" s="3">
        <f t="shared" si="9"/>
        <v>0</v>
      </c>
      <c r="AO56" s="3" t="e">
        <v>#N/A</v>
      </c>
    </row>
    <row r="57" spans="1:41" ht="15.6" customHeight="1" x14ac:dyDescent="0.25">
      <c r="A57" s="3">
        <f t="shared" si="0"/>
        <v>17541209</v>
      </c>
      <c r="B57" s="3" t="str">
        <f t="shared" si="1"/>
        <v>SyQT_FIT_H_AA_DetectBT_1001</v>
      </c>
      <c r="C57" s="3" t="str">
        <f t="shared" si="2"/>
        <v>hien.tran</v>
      </c>
      <c r="D57" s="3" t="str">
        <f t="shared" si="3"/>
        <v>khanh.ha</v>
      </c>
      <c r="F57" s="3" t="str">
        <f t="shared" si="4"/>
        <v>Yes</v>
      </c>
      <c r="G57" s="3">
        <f t="shared" si="5"/>
        <v>0</v>
      </c>
      <c r="H57" s="3" t="str">
        <f t="shared" si="6"/>
        <v>Yes</v>
      </c>
      <c r="I57" s="3" t="str">
        <f t="shared" si="7"/>
        <v>Thanhna.nguyen</v>
      </c>
      <c r="J57" s="3">
        <f t="shared" si="8"/>
        <v>0</v>
      </c>
      <c r="K57" s="4">
        <v>17541209</v>
      </c>
      <c r="L57" s="3" t="s">
        <v>35</v>
      </c>
      <c r="M57" s="8" t="s">
        <v>211</v>
      </c>
      <c r="O57" s="9" t="s">
        <v>212</v>
      </c>
      <c r="P57" s="9" t="s">
        <v>213</v>
      </c>
      <c r="R57" s="3" t="s">
        <v>214</v>
      </c>
      <c r="S57" s="3" t="s">
        <v>41</v>
      </c>
      <c r="T57" s="3" t="s">
        <v>42</v>
      </c>
      <c r="U57" s="3" t="s">
        <v>43</v>
      </c>
      <c r="V57" s="3" t="s">
        <v>44</v>
      </c>
      <c r="W57" s="3" t="s">
        <v>56</v>
      </c>
      <c r="X57" s="3" t="s">
        <v>57</v>
      </c>
      <c r="Y57" s="3" t="s">
        <v>30</v>
      </c>
      <c r="AA57" s="3" t="s">
        <v>32</v>
      </c>
      <c r="AC57" s="3" t="s">
        <v>30</v>
      </c>
      <c r="AD57" s="3" t="s">
        <v>215</v>
      </c>
      <c r="AE57" s="3" t="s">
        <v>159</v>
      </c>
      <c r="AF57" s="3" t="s">
        <v>61</v>
      </c>
      <c r="AH57" s="9" t="s">
        <v>216</v>
      </c>
      <c r="AJ57" s="3">
        <f t="shared" si="9"/>
        <v>1</v>
      </c>
      <c r="AK57" s="13" t="s">
        <v>2456</v>
      </c>
      <c r="AL57" s="3" t="s">
        <v>2458</v>
      </c>
      <c r="AM57" s="14" t="s">
        <v>2457</v>
      </c>
      <c r="AO57" s="3">
        <v>0</v>
      </c>
    </row>
    <row r="58" spans="1:41" ht="15.6" customHeight="1" x14ac:dyDescent="0.25">
      <c r="A58" s="3">
        <f t="shared" si="0"/>
        <v>0</v>
      </c>
      <c r="B58" s="3">
        <f t="shared" si="1"/>
        <v>0</v>
      </c>
      <c r="C58" s="3">
        <f t="shared" si="2"/>
        <v>0</v>
      </c>
      <c r="D58" s="3">
        <f t="shared" si="3"/>
        <v>0</v>
      </c>
      <c r="F58" s="3" t="str">
        <f t="shared" si="4"/>
        <v>No</v>
      </c>
      <c r="G58" s="3">
        <f t="shared" si="5"/>
        <v>0</v>
      </c>
      <c r="H58" s="3" t="str">
        <f t="shared" si="6"/>
        <v>No</v>
      </c>
      <c r="I58" s="3">
        <f t="shared" si="7"/>
        <v>0</v>
      </c>
      <c r="J58" s="3">
        <f t="shared" si="8"/>
        <v>0</v>
      </c>
      <c r="P58" s="9" t="s">
        <v>217</v>
      </c>
      <c r="Q58" s="3" t="s">
        <v>218</v>
      </c>
      <c r="AJ58" s="3">
        <f t="shared" si="9"/>
        <v>0</v>
      </c>
      <c r="AO58" s="3" t="e">
        <v>#N/A</v>
      </c>
    </row>
    <row r="59" spans="1:41" ht="15.6" customHeight="1" x14ac:dyDescent="0.25">
      <c r="A59" s="3">
        <f t="shared" si="0"/>
        <v>17541214</v>
      </c>
      <c r="B59" s="3" t="str">
        <f t="shared" si="1"/>
        <v>SyQT_FIT_H_AA_DetectBT_1003</v>
      </c>
      <c r="C59" s="3" t="str">
        <f t="shared" si="2"/>
        <v>hien.tran</v>
      </c>
      <c r="D59" s="3" t="str">
        <f t="shared" si="3"/>
        <v>khanh.ha</v>
      </c>
      <c r="F59" s="3" t="str">
        <f t="shared" si="4"/>
        <v>Yes</v>
      </c>
      <c r="G59" s="3">
        <f t="shared" si="5"/>
        <v>0</v>
      </c>
      <c r="H59" s="3" t="str">
        <f t="shared" si="6"/>
        <v>Yes</v>
      </c>
      <c r="I59" s="3" t="str">
        <f t="shared" si="7"/>
        <v>Thanhna.nguyen</v>
      </c>
      <c r="J59" s="3">
        <f t="shared" si="8"/>
        <v>0</v>
      </c>
      <c r="K59" s="4">
        <v>17541214</v>
      </c>
      <c r="L59" s="3" t="s">
        <v>35</v>
      </c>
      <c r="M59" s="8" t="s">
        <v>219</v>
      </c>
      <c r="O59" s="9" t="s">
        <v>220</v>
      </c>
      <c r="P59" s="10" t="s">
        <v>221</v>
      </c>
      <c r="Q59" s="10" t="s">
        <v>222</v>
      </c>
      <c r="R59" s="3" t="s">
        <v>214</v>
      </c>
      <c r="S59" s="3" t="s">
        <v>41</v>
      </c>
      <c r="T59" s="3" t="s">
        <v>42</v>
      </c>
      <c r="U59" s="3" t="s">
        <v>43</v>
      </c>
      <c r="V59" s="3" t="s">
        <v>157</v>
      </c>
      <c r="W59" s="3" t="s">
        <v>45</v>
      </c>
      <c r="X59" s="3" t="s">
        <v>57</v>
      </c>
      <c r="Y59" s="3" t="s">
        <v>30</v>
      </c>
      <c r="Z59" s="3" t="s">
        <v>47</v>
      </c>
      <c r="AA59" s="3" t="s">
        <v>32</v>
      </c>
      <c r="AC59" s="3" t="s">
        <v>30</v>
      </c>
      <c r="AD59" s="3" t="s">
        <v>215</v>
      </c>
      <c r="AE59" s="3" t="s">
        <v>74</v>
      </c>
      <c r="AJ59" s="3">
        <f t="shared" si="9"/>
        <v>1</v>
      </c>
      <c r="AK59" s="13" t="s">
        <v>2456</v>
      </c>
      <c r="AL59" s="3" t="s">
        <v>2458</v>
      </c>
      <c r="AM59" s="14" t="s">
        <v>2457</v>
      </c>
      <c r="AO59" s="3">
        <v>0</v>
      </c>
    </row>
    <row r="60" spans="1:41" ht="15.6" customHeight="1" x14ac:dyDescent="0.25">
      <c r="A60" s="3">
        <f t="shared" si="0"/>
        <v>17541215</v>
      </c>
      <c r="B60" s="3" t="str">
        <f t="shared" si="1"/>
        <v>SyQT_FIT_H_AA_DetectBT_1004</v>
      </c>
      <c r="C60" s="3" t="str">
        <f t="shared" si="2"/>
        <v>hien.tran</v>
      </c>
      <c r="D60" s="3" t="str">
        <f t="shared" si="3"/>
        <v>khanh.ha</v>
      </c>
      <c r="F60" s="3" t="str">
        <f t="shared" si="4"/>
        <v>Yes</v>
      </c>
      <c r="G60" s="3">
        <f t="shared" si="5"/>
        <v>0</v>
      </c>
      <c r="H60" s="3" t="str">
        <f t="shared" si="6"/>
        <v>Yes</v>
      </c>
      <c r="I60" s="3" t="str">
        <f t="shared" si="7"/>
        <v>Thanhna.nguyen</v>
      </c>
      <c r="J60" s="3">
        <f t="shared" si="8"/>
        <v>0</v>
      </c>
      <c r="K60" s="4">
        <v>17541215</v>
      </c>
      <c r="L60" s="3" t="s">
        <v>35</v>
      </c>
      <c r="M60" s="8" t="s">
        <v>223</v>
      </c>
      <c r="O60" s="9" t="s">
        <v>224</v>
      </c>
      <c r="P60" s="10" t="s">
        <v>221</v>
      </c>
      <c r="Q60" s="10" t="s">
        <v>222</v>
      </c>
      <c r="R60" s="3" t="s">
        <v>214</v>
      </c>
      <c r="S60" s="3" t="s">
        <v>41</v>
      </c>
      <c r="T60" s="3" t="s">
        <v>42</v>
      </c>
      <c r="U60" s="3" t="s">
        <v>43</v>
      </c>
      <c r="V60" s="3" t="s">
        <v>157</v>
      </c>
      <c r="W60" s="3" t="s">
        <v>45</v>
      </c>
      <c r="X60" s="3" t="s">
        <v>57</v>
      </c>
      <c r="Y60" s="3" t="s">
        <v>30</v>
      </c>
      <c r="Z60" s="3" t="s">
        <v>47</v>
      </c>
      <c r="AA60" s="3" t="s">
        <v>32</v>
      </c>
      <c r="AC60" s="3" t="s">
        <v>30</v>
      </c>
      <c r="AD60" s="3" t="s">
        <v>215</v>
      </c>
      <c r="AE60" s="3" t="s">
        <v>74</v>
      </c>
      <c r="AJ60" s="3">
        <f t="shared" si="9"/>
        <v>1</v>
      </c>
      <c r="AK60" s="13" t="s">
        <v>2456</v>
      </c>
      <c r="AL60" s="3" t="s">
        <v>2458</v>
      </c>
      <c r="AM60" s="14" t="s">
        <v>2457</v>
      </c>
      <c r="AO60" s="3">
        <v>0</v>
      </c>
    </row>
    <row r="61" spans="1:41" ht="15.6" customHeight="1" x14ac:dyDescent="0.25">
      <c r="A61" s="3">
        <f t="shared" si="0"/>
        <v>17541216</v>
      </c>
      <c r="B61" s="3" t="str">
        <f t="shared" si="1"/>
        <v>SyQT_FIT_H_AA_DetectBT_1005</v>
      </c>
      <c r="C61" s="3" t="str">
        <f t="shared" si="2"/>
        <v>hien.tran</v>
      </c>
      <c r="D61" s="3" t="str">
        <f t="shared" si="3"/>
        <v>khanh.ha</v>
      </c>
      <c r="F61" s="3" t="str">
        <f t="shared" si="4"/>
        <v>Yes</v>
      </c>
      <c r="G61" s="3">
        <f t="shared" si="5"/>
        <v>0</v>
      </c>
      <c r="H61" s="3" t="str">
        <f t="shared" si="6"/>
        <v>Yes</v>
      </c>
      <c r="I61" s="3" t="str">
        <f t="shared" si="7"/>
        <v>Thanhna.nguyen</v>
      </c>
      <c r="J61" s="3">
        <f t="shared" si="8"/>
        <v>0</v>
      </c>
      <c r="K61" s="4">
        <v>17541216</v>
      </c>
      <c r="L61" s="3" t="s">
        <v>35</v>
      </c>
      <c r="M61" s="8" t="s">
        <v>225</v>
      </c>
      <c r="O61" s="9" t="s">
        <v>226</v>
      </c>
      <c r="P61" s="3" t="s">
        <v>221</v>
      </c>
      <c r="Q61" s="9" t="s">
        <v>222</v>
      </c>
      <c r="R61" s="3" t="s">
        <v>214</v>
      </c>
      <c r="S61" s="3" t="s">
        <v>41</v>
      </c>
      <c r="T61" s="3" t="s">
        <v>42</v>
      </c>
      <c r="U61" s="3" t="s">
        <v>43</v>
      </c>
      <c r="V61" s="3" t="s">
        <v>157</v>
      </c>
      <c r="W61" s="3" t="s">
        <v>56</v>
      </c>
      <c r="X61" s="3" t="s">
        <v>57</v>
      </c>
      <c r="Y61" s="3" t="s">
        <v>30</v>
      </c>
      <c r="AA61" s="3" t="s">
        <v>32</v>
      </c>
      <c r="AC61" s="3" t="s">
        <v>30</v>
      </c>
      <c r="AD61" s="3" t="s">
        <v>215</v>
      </c>
      <c r="AE61" s="3" t="s">
        <v>74</v>
      </c>
      <c r="AJ61" s="3">
        <f t="shared" si="9"/>
        <v>1</v>
      </c>
      <c r="AK61" s="13" t="s">
        <v>2456</v>
      </c>
      <c r="AL61" s="3" t="s">
        <v>2458</v>
      </c>
      <c r="AM61" s="14" t="s">
        <v>2457</v>
      </c>
      <c r="AO61" s="3">
        <v>0</v>
      </c>
    </row>
    <row r="62" spans="1:41" ht="15.6" customHeight="1" x14ac:dyDescent="0.25">
      <c r="A62" s="3">
        <f t="shared" si="0"/>
        <v>17541217</v>
      </c>
      <c r="B62" s="3" t="str">
        <f t="shared" si="1"/>
        <v>SyQT_FIT_H_AA_DetectBT_1006</v>
      </c>
      <c r="C62" s="3" t="str">
        <f t="shared" si="2"/>
        <v>hien.tran</v>
      </c>
      <c r="D62" s="3" t="str">
        <f t="shared" si="3"/>
        <v>khanh.ha</v>
      </c>
      <c r="F62" s="3" t="str">
        <f t="shared" si="4"/>
        <v>Yes</v>
      </c>
      <c r="G62" s="3">
        <f t="shared" si="5"/>
        <v>0</v>
      </c>
      <c r="H62" s="3" t="str">
        <f t="shared" si="6"/>
        <v>Yes</v>
      </c>
      <c r="I62" s="3" t="str">
        <f t="shared" si="7"/>
        <v>Thanhna.nguyen</v>
      </c>
      <c r="J62" s="3">
        <f t="shared" si="8"/>
        <v>0</v>
      </c>
      <c r="K62" s="4">
        <v>17541217</v>
      </c>
      <c r="L62" s="3" t="s">
        <v>35</v>
      </c>
      <c r="M62" s="8" t="s">
        <v>227</v>
      </c>
      <c r="O62" s="9" t="s">
        <v>228</v>
      </c>
      <c r="P62" s="3" t="s">
        <v>221</v>
      </c>
      <c r="Q62" s="9" t="s">
        <v>222</v>
      </c>
      <c r="R62" s="3" t="s">
        <v>229</v>
      </c>
      <c r="S62" s="3" t="s">
        <v>41</v>
      </c>
      <c r="T62" s="3" t="s">
        <v>42</v>
      </c>
      <c r="U62" s="3" t="s">
        <v>43</v>
      </c>
      <c r="V62" s="3" t="s">
        <v>157</v>
      </c>
      <c r="W62" s="3" t="s">
        <v>56</v>
      </c>
      <c r="X62" s="3" t="s">
        <v>57</v>
      </c>
      <c r="Y62" s="3" t="s">
        <v>30</v>
      </c>
      <c r="AA62" s="3" t="s">
        <v>32</v>
      </c>
      <c r="AC62" s="3" t="s">
        <v>30</v>
      </c>
      <c r="AD62" s="3" t="s">
        <v>215</v>
      </c>
      <c r="AE62" s="3" t="s">
        <v>74</v>
      </c>
      <c r="AJ62" s="3">
        <f t="shared" si="9"/>
        <v>1</v>
      </c>
      <c r="AK62" s="13" t="s">
        <v>2456</v>
      </c>
      <c r="AL62" s="3" t="s">
        <v>2458</v>
      </c>
      <c r="AM62" s="14" t="s">
        <v>2457</v>
      </c>
      <c r="AO62" s="3">
        <v>0</v>
      </c>
    </row>
    <row r="63" spans="1:41" ht="15.6" customHeight="1" x14ac:dyDescent="0.25">
      <c r="A63" s="3">
        <f t="shared" si="0"/>
        <v>17284261</v>
      </c>
      <c r="B63" s="3" t="str">
        <f t="shared" si="1"/>
        <v>SyQT_FIT_H_AA_DetectBT_1002</v>
      </c>
      <c r="C63" s="3" t="str">
        <f t="shared" si="2"/>
        <v>hien.tran</v>
      </c>
      <c r="D63" s="3" t="str">
        <f t="shared" si="3"/>
        <v>khanh.ha</v>
      </c>
      <c r="F63" s="3" t="str">
        <f t="shared" si="4"/>
        <v>Yes</v>
      </c>
      <c r="G63" s="3">
        <f t="shared" si="5"/>
        <v>0</v>
      </c>
      <c r="H63" s="3" t="str">
        <f t="shared" si="6"/>
        <v>Yes</v>
      </c>
      <c r="I63" s="3" t="str">
        <f t="shared" si="7"/>
        <v>Thanhna.nguyen</v>
      </c>
      <c r="J63" s="3">
        <f t="shared" si="8"/>
        <v>0</v>
      </c>
      <c r="K63" s="4">
        <v>17284261</v>
      </c>
      <c r="L63" s="3" t="s">
        <v>35</v>
      </c>
      <c r="M63" s="8" t="s">
        <v>230</v>
      </c>
      <c r="O63" s="9" t="s">
        <v>231</v>
      </c>
      <c r="P63" s="9" t="s">
        <v>232</v>
      </c>
      <c r="R63" s="3" t="s">
        <v>214</v>
      </c>
      <c r="S63" s="3" t="s">
        <v>41</v>
      </c>
      <c r="T63" s="3" t="s">
        <v>42</v>
      </c>
      <c r="U63" s="3" t="s">
        <v>43</v>
      </c>
      <c r="V63" s="3" t="s">
        <v>44</v>
      </c>
      <c r="W63" s="3" t="s">
        <v>56</v>
      </c>
      <c r="X63" s="3" t="s">
        <v>57</v>
      </c>
      <c r="Y63" s="3" t="s">
        <v>30</v>
      </c>
      <c r="AA63" s="3" t="s">
        <v>32</v>
      </c>
      <c r="AC63" s="3" t="s">
        <v>30</v>
      </c>
      <c r="AD63" s="3" t="s">
        <v>215</v>
      </c>
      <c r="AE63" s="3" t="s">
        <v>159</v>
      </c>
      <c r="AF63" s="3" t="s">
        <v>61</v>
      </c>
      <c r="AH63" s="9" t="s">
        <v>233</v>
      </c>
      <c r="AJ63" s="3">
        <f t="shared" si="9"/>
        <v>1</v>
      </c>
      <c r="AK63" s="13" t="s">
        <v>2456</v>
      </c>
      <c r="AL63" s="3" t="s">
        <v>2458</v>
      </c>
      <c r="AM63" s="14" t="s">
        <v>2457</v>
      </c>
      <c r="AO63" s="3">
        <v>0</v>
      </c>
    </row>
    <row r="64" spans="1:41" ht="15.6" customHeight="1" x14ac:dyDescent="0.25">
      <c r="A64" s="3">
        <f t="shared" si="0"/>
        <v>0</v>
      </c>
      <c r="B64" s="3">
        <f t="shared" si="1"/>
        <v>0</v>
      </c>
      <c r="C64" s="3">
        <f t="shared" si="2"/>
        <v>0</v>
      </c>
      <c r="D64" s="3">
        <f t="shared" si="3"/>
        <v>0</v>
      </c>
      <c r="F64" s="3" t="str">
        <f t="shared" si="4"/>
        <v>No</v>
      </c>
      <c r="G64" s="3">
        <f t="shared" si="5"/>
        <v>0</v>
      </c>
      <c r="H64" s="3" t="str">
        <f t="shared" si="6"/>
        <v>No</v>
      </c>
      <c r="I64" s="3">
        <f t="shared" si="7"/>
        <v>0</v>
      </c>
      <c r="J64" s="3">
        <f t="shared" si="8"/>
        <v>0</v>
      </c>
      <c r="P64" s="9" t="s">
        <v>234</v>
      </c>
      <c r="AJ64" s="3">
        <f t="shared" si="9"/>
        <v>0</v>
      </c>
      <c r="AO64" s="3" t="e">
        <v>#N/A</v>
      </c>
    </row>
    <row r="65" spans="1:41" ht="15.6" customHeight="1" x14ac:dyDescent="0.25">
      <c r="A65" s="3">
        <f t="shared" si="0"/>
        <v>0</v>
      </c>
      <c r="B65" s="3">
        <f t="shared" si="1"/>
        <v>0</v>
      </c>
      <c r="C65" s="3">
        <f t="shared" si="2"/>
        <v>0</v>
      </c>
      <c r="D65" s="3">
        <f t="shared" si="3"/>
        <v>0</v>
      </c>
      <c r="F65" s="3" t="str">
        <f t="shared" si="4"/>
        <v>No</v>
      </c>
      <c r="G65" s="3">
        <f t="shared" si="5"/>
        <v>0</v>
      </c>
      <c r="H65" s="3" t="str">
        <f t="shared" si="6"/>
        <v>No</v>
      </c>
      <c r="I65" s="3">
        <f t="shared" si="7"/>
        <v>0</v>
      </c>
      <c r="J65" s="3">
        <f t="shared" si="8"/>
        <v>0</v>
      </c>
      <c r="P65" s="9" t="s">
        <v>235</v>
      </c>
      <c r="Q65" s="9" t="s">
        <v>236</v>
      </c>
      <c r="AJ65" s="3">
        <f t="shared" si="9"/>
        <v>0</v>
      </c>
      <c r="AO65" s="3" t="e">
        <v>#N/A</v>
      </c>
    </row>
    <row r="66" spans="1:41" ht="15.6" customHeight="1" x14ac:dyDescent="0.25">
      <c r="A66" s="3">
        <f t="shared" si="0"/>
        <v>17284263</v>
      </c>
      <c r="B66" s="3" t="str">
        <f t="shared" si="1"/>
        <v>SyQT_FIT_H_AA_Deletnotipopup_1001</v>
      </c>
      <c r="C66" s="3">
        <f t="shared" si="2"/>
        <v>0</v>
      </c>
      <c r="D66" s="3" t="str">
        <f t="shared" si="3"/>
        <v>khanh.ha</v>
      </c>
      <c r="F66" s="3" t="str">
        <f t="shared" si="4"/>
        <v>No</v>
      </c>
      <c r="G66" s="3">
        <f t="shared" si="5"/>
        <v>0</v>
      </c>
      <c r="H66" s="3" t="str">
        <f t="shared" si="6"/>
        <v>No</v>
      </c>
      <c r="I66" s="3">
        <f t="shared" si="7"/>
        <v>0</v>
      </c>
      <c r="J66" s="3">
        <f t="shared" si="8"/>
        <v>0</v>
      </c>
      <c r="K66" s="4">
        <v>17284263</v>
      </c>
      <c r="L66" s="3" t="s">
        <v>35</v>
      </c>
      <c r="M66" s="8" t="s">
        <v>237</v>
      </c>
      <c r="O66" s="9" t="s">
        <v>238</v>
      </c>
      <c r="P66" s="10" t="s">
        <v>77</v>
      </c>
      <c r="Q66" s="10" t="s">
        <v>239</v>
      </c>
      <c r="R66" s="3" t="s">
        <v>240</v>
      </c>
      <c r="S66" s="3" t="s">
        <v>41</v>
      </c>
      <c r="T66" s="3" t="s">
        <v>42</v>
      </c>
      <c r="U66" s="3" t="s">
        <v>43</v>
      </c>
      <c r="V66" s="3" t="s">
        <v>44</v>
      </c>
      <c r="W66" s="3" t="s">
        <v>45</v>
      </c>
      <c r="X66" s="3" t="s">
        <v>57</v>
      </c>
      <c r="Y66" s="3" t="s">
        <v>30</v>
      </c>
      <c r="Z66" s="3" t="s">
        <v>47</v>
      </c>
      <c r="AC66" s="3" t="s">
        <v>30</v>
      </c>
      <c r="AJ66" s="3">
        <f t="shared" si="9"/>
        <v>0</v>
      </c>
      <c r="AO66" s="3">
        <v>0</v>
      </c>
    </row>
    <row r="67" spans="1:41" ht="15.6" customHeight="1" x14ac:dyDescent="0.25">
      <c r="A67" s="3">
        <f t="shared" ref="A67:A130" si="10">K67</f>
        <v>17284268</v>
      </c>
      <c r="B67" s="3" t="str">
        <f t="shared" ref="B67:B130" si="11">M67</f>
        <v>SyQT_FIT_H_AA_AutoConnectMCH_1002</v>
      </c>
      <c r="C67" s="3" t="str">
        <f t="shared" ref="C67:C130" si="12">AA67</f>
        <v>hien.tran</v>
      </c>
      <c r="D67" s="3" t="str">
        <f t="shared" ref="D67:D130" si="13">AC67</f>
        <v>khanh.ha</v>
      </c>
      <c r="F67" s="3" t="str">
        <f t="shared" ref="F67:F130" si="14">IF(AJ67&gt;0,"Yes","No")</f>
        <v>Yes</v>
      </c>
      <c r="G67" s="3">
        <f t="shared" ref="G67:G130" si="15">AI67</f>
        <v>0</v>
      </c>
      <c r="H67" s="3" t="str">
        <f t="shared" ref="H67:H130" si="16">IF(AM67&gt;0,"Yes","No")</f>
        <v>Yes</v>
      </c>
      <c r="I67" s="3" t="str">
        <f t="shared" ref="I67:I130" si="17">AM67</f>
        <v>Thanhna.nguyen</v>
      </c>
      <c r="J67" s="3">
        <f t="shared" ref="J67:J130" si="18">AN67</f>
        <v>0</v>
      </c>
      <c r="K67" s="4">
        <v>17284268</v>
      </c>
      <c r="L67" s="3" t="s">
        <v>35</v>
      </c>
      <c r="M67" s="8" t="s">
        <v>241</v>
      </c>
      <c r="O67" s="9" t="s">
        <v>242</v>
      </c>
      <c r="P67" s="10" t="s">
        <v>77</v>
      </c>
      <c r="Q67" s="10" t="s">
        <v>243</v>
      </c>
      <c r="R67" s="3" t="s">
        <v>244</v>
      </c>
      <c r="S67" s="3" t="s">
        <v>41</v>
      </c>
      <c r="T67" s="3" t="s">
        <v>42</v>
      </c>
      <c r="U67" s="3" t="s">
        <v>43</v>
      </c>
      <c r="V67" s="3" t="s">
        <v>55</v>
      </c>
      <c r="W67" s="3" t="s">
        <v>56</v>
      </c>
      <c r="X67" s="3" t="s">
        <v>57</v>
      </c>
      <c r="Y67" s="3" t="s">
        <v>30</v>
      </c>
      <c r="AA67" s="3" t="s">
        <v>32</v>
      </c>
      <c r="AB67" s="3" t="s">
        <v>58</v>
      </c>
      <c r="AC67" s="3" t="s">
        <v>30</v>
      </c>
      <c r="AD67" s="9" t="s">
        <v>245</v>
      </c>
      <c r="AE67" s="3" t="s">
        <v>74</v>
      </c>
      <c r="AJ67" s="3">
        <f t="shared" ref="AJ67:AJ130" si="19">IFERROR(FIND("Peer. Reviewed",AE67,1),0)</f>
        <v>1</v>
      </c>
      <c r="AK67" s="13" t="s">
        <v>2456</v>
      </c>
      <c r="AL67" s="3" t="s">
        <v>2458</v>
      </c>
      <c r="AM67" s="14" t="s">
        <v>2457</v>
      </c>
      <c r="AO67" s="3">
        <v>0</v>
      </c>
    </row>
    <row r="68" spans="1:41" ht="15.6" customHeight="1" x14ac:dyDescent="0.25">
      <c r="A68" s="3">
        <f t="shared" si="10"/>
        <v>0</v>
      </c>
      <c r="B68" s="3">
        <f t="shared" si="11"/>
        <v>0</v>
      </c>
      <c r="C68" s="3">
        <f t="shared" si="12"/>
        <v>0</v>
      </c>
      <c r="D68" s="3">
        <f t="shared" si="13"/>
        <v>0</v>
      </c>
      <c r="F68" s="3" t="str">
        <f t="shared" si="14"/>
        <v>No</v>
      </c>
      <c r="G68" s="3">
        <f t="shared" si="15"/>
        <v>0</v>
      </c>
      <c r="H68" s="3" t="str">
        <f t="shared" si="16"/>
        <v>No</v>
      </c>
      <c r="I68" s="3">
        <f t="shared" si="17"/>
        <v>0</v>
      </c>
      <c r="J68" s="3">
        <f t="shared" si="18"/>
        <v>0</v>
      </c>
      <c r="P68" s="3" t="s">
        <v>246</v>
      </c>
      <c r="Q68" s="3" t="s">
        <v>247</v>
      </c>
      <c r="AJ68" s="3">
        <f t="shared" si="19"/>
        <v>0</v>
      </c>
      <c r="AO68" s="3" t="e">
        <v>#N/A</v>
      </c>
    </row>
    <row r="69" spans="1:41" ht="15.6" customHeight="1" x14ac:dyDescent="0.25">
      <c r="A69" s="3">
        <f t="shared" si="10"/>
        <v>0</v>
      </c>
      <c r="B69" s="3">
        <f t="shared" si="11"/>
        <v>0</v>
      </c>
      <c r="C69" s="3">
        <f t="shared" si="12"/>
        <v>0</v>
      </c>
      <c r="D69" s="3">
        <f t="shared" si="13"/>
        <v>0</v>
      </c>
      <c r="F69" s="3" t="str">
        <f t="shared" si="14"/>
        <v>No</v>
      </c>
      <c r="G69" s="3">
        <f t="shared" si="15"/>
        <v>0</v>
      </c>
      <c r="H69" s="3" t="str">
        <f t="shared" si="16"/>
        <v>No</v>
      </c>
      <c r="I69" s="3">
        <f t="shared" si="17"/>
        <v>0</v>
      </c>
      <c r="J69" s="3">
        <f t="shared" si="18"/>
        <v>0</v>
      </c>
      <c r="P69" s="10" t="s">
        <v>248</v>
      </c>
      <c r="Q69" s="10"/>
      <c r="AJ69" s="3">
        <f t="shared" si="19"/>
        <v>0</v>
      </c>
      <c r="AO69" s="3" t="e">
        <v>#N/A</v>
      </c>
    </row>
    <row r="70" spans="1:41" ht="15.6" customHeight="1" x14ac:dyDescent="0.25">
      <c r="A70" s="3">
        <f t="shared" si="10"/>
        <v>0</v>
      </c>
      <c r="B70" s="3">
        <f t="shared" si="11"/>
        <v>0</v>
      </c>
      <c r="C70" s="3">
        <f t="shared" si="12"/>
        <v>0</v>
      </c>
      <c r="D70" s="3">
        <f t="shared" si="13"/>
        <v>0</v>
      </c>
      <c r="F70" s="3" t="str">
        <f t="shared" si="14"/>
        <v>No</v>
      </c>
      <c r="G70" s="3">
        <f t="shared" si="15"/>
        <v>0</v>
      </c>
      <c r="H70" s="3" t="str">
        <f t="shared" si="16"/>
        <v>No</v>
      </c>
      <c r="I70" s="3">
        <f t="shared" si="17"/>
        <v>0</v>
      </c>
      <c r="J70" s="3">
        <f t="shared" si="18"/>
        <v>0</v>
      </c>
      <c r="P70" s="3" t="s">
        <v>249</v>
      </c>
      <c r="Q70" s="3" t="s">
        <v>250</v>
      </c>
      <c r="AJ70" s="3">
        <f t="shared" si="19"/>
        <v>0</v>
      </c>
      <c r="AO70" s="3" t="e">
        <v>#N/A</v>
      </c>
    </row>
    <row r="71" spans="1:41" ht="15.6" customHeight="1" x14ac:dyDescent="0.25">
      <c r="A71" s="3">
        <f t="shared" si="10"/>
        <v>17284270</v>
      </c>
      <c r="B71" s="3" t="str">
        <f t="shared" si="11"/>
        <v>SyQT_FIT_H_AA_ChangeSPCXMCH_1001</v>
      </c>
      <c r="C71" s="3">
        <f t="shared" si="12"/>
        <v>0</v>
      </c>
      <c r="D71" s="3" t="str">
        <f t="shared" si="13"/>
        <v>khanh.ha</v>
      </c>
      <c r="F71" s="3" t="str">
        <f t="shared" si="14"/>
        <v>No</v>
      </c>
      <c r="G71" s="3">
        <f t="shared" si="15"/>
        <v>0</v>
      </c>
      <c r="H71" s="3" t="str">
        <f t="shared" si="16"/>
        <v>No</v>
      </c>
      <c r="I71" s="3">
        <f t="shared" si="17"/>
        <v>0</v>
      </c>
      <c r="J71" s="3">
        <f t="shared" si="18"/>
        <v>0</v>
      </c>
      <c r="K71" s="4">
        <v>17284270</v>
      </c>
      <c r="L71" s="3" t="s">
        <v>35</v>
      </c>
      <c r="M71" s="8" t="s">
        <v>251</v>
      </c>
      <c r="O71" s="9" t="s">
        <v>252</v>
      </c>
      <c r="P71" s="9" t="s">
        <v>253</v>
      </c>
      <c r="Q71" s="9" t="s">
        <v>254</v>
      </c>
      <c r="R71" s="3" t="s">
        <v>255</v>
      </c>
      <c r="S71" s="3" t="s">
        <v>41</v>
      </c>
      <c r="T71" s="3" t="s">
        <v>42</v>
      </c>
      <c r="U71" s="3" t="s">
        <v>43</v>
      </c>
      <c r="V71" s="3" t="s">
        <v>44</v>
      </c>
      <c r="W71" s="3" t="s">
        <v>45</v>
      </c>
      <c r="X71" s="3" t="s">
        <v>46</v>
      </c>
      <c r="Y71" s="3" t="s">
        <v>30</v>
      </c>
      <c r="AC71" s="3" t="s">
        <v>30</v>
      </c>
      <c r="AD71" s="3" t="s">
        <v>256</v>
      </c>
      <c r="AJ71" s="3">
        <f t="shared" si="19"/>
        <v>0</v>
      </c>
      <c r="AO71" s="3">
        <v>0</v>
      </c>
    </row>
    <row r="72" spans="1:41" ht="15.6" customHeight="1" x14ac:dyDescent="0.25">
      <c r="A72" s="3">
        <f t="shared" si="10"/>
        <v>0</v>
      </c>
      <c r="B72" s="3">
        <f t="shared" si="11"/>
        <v>0</v>
      </c>
      <c r="C72" s="3">
        <f t="shared" si="12"/>
        <v>0</v>
      </c>
      <c r="D72" s="3">
        <f t="shared" si="13"/>
        <v>0</v>
      </c>
      <c r="F72" s="3" t="str">
        <f t="shared" si="14"/>
        <v>No</v>
      </c>
      <c r="G72" s="3">
        <f t="shared" si="15"/>
        <v>0</v>
      </c>
      <c r="H72" s="3" t="str">
        <f t="shared" si="16"/>
        <v>No</v>
      </c>
      <c r="I72" s="3">
        <f t="shared" si="17"/>
        <v>0</v>
      </c>
      <c r="J72" s="3">
        <f t="shared" si="18"/>
        <v>0</v>
      </c>
      <c r="P72" s="3" t="s">
        <v>257</v>
      </c>
      <c r="Q72" s="9" t="s">
        <v>258</v>
      </c>
      <c r="AJ72" s="3">
        <f t="shared" si="19"/>
        <v>0</v>
      </c>
      <c r="AO72" s="3" t="e">
        <v>#N/A</v>
      </c>
    </row>
    <row r="73" spans="1:41" ht="15.6" customHeight="1" x14ac:dyDescent="0.25">
      <c r="A73" s="3">
        <f t="shared" si="10"/>
        <v>17284272</v>
      </c>
      <c r="B73" s="3" t="str">
        <f t="shared" si="11"/>
        <v>SyQT_FIT_H_AA_startFirstTime_1001</v>
      </c>
      <c r="C73" s="3" t="str">
        <f t="shared" si="12"/>
        <v>hien.tran</v>
      </c>
      <c r="D73" s="3" t="str">
        <f t="shared" si="13"/>
        <v>khanh.ha</v>
      </c>
      <c r="F73" s="3" t="str">
        <f t="shared" si="14"/>
        <v>Yes</v>
      </c>
      <c r="G73" s="3">
        <f t="shared" si="15"/>
        <v>0</v>
      </c>
      <c r="H73" s="3" t="str">
        <f t="shared" si="16"/>
        <v>No</v>
      </c>
      <c r="I73" s="3">
        <f t="shared" si="17"/>
        <v>0</v>
      </c>
      <c r="J73" s="3">
        <f t="shared" si="18"/>
        <v>0</v>
      </c>
      <c r="K73" s="4">
        <v>17284272</v>
      </c>
      <c r="L73" s="3" t="s">
        <v>35</v>
      </c>
      <c r="M73" s="8" t="s">
        <v>259</v>
      </c>
      <c r="O73" s="9" t="s">
        <v>260</v>
      </c>
      <c r="P73" s="10" t="s">
        <v>77</v>
      </c>
      <c r="Q73" s="10" t="s">
        <v>243</v>
      </c>
      <c r="R73" s="3" t="s">
        <v>261</v>
      </c>
      <c r="S73" s="3" t="s">
        <v>41</v>
      </c>
      <c r="T73" s="3" t="s">
        <v>42</v>
      </c>
      <c r="U73" s="3" t="s">
        <v>43</v>
      </c>
      <c r="V73" s="3" t="s">
        <v>44</v>
      </c>
      <c r="W73" s="3" t="s">
        <v>56</v>
      </c>
      <c r="X73" s="3" t="s">
        <v>57</v>
      </c>
      <c r="Y73" s="3" t="s">
        <v>30</v>
      </c>
      <c r="AA73" s="3" t="s">
        <v>32</v>
      </c>
      <c r="AB73" s="3" t="s">
        <v>58</v>
      </c>
      <c r="AC73" s="3" t="s">
        <v>30</v>
      </c>
      <c r="AD73" s="3" t="s">
        <v>262</v>
      </c>
      <c r="AE73" s="3" t="s">
        <v>74</v>
      </c>
      <c r="AJ73" s="3">
        <f t="shared" si="19"/>
        <v>1</v>
      </c>
      <c r="AO73" s="3">
        <v>0</v>
      </c>
    </row>
    <row r="74" spans="1:41" ht="15.6" customHeight="1" x14ac:dyDescent="0.25">
      <c r="A74" s="3">
        <f t="shared" si="10"/>
        <v>0</v>
      </c>
      <c r="B74" s="3">
        <f t="shared" si="11"/>
        <v>0</v>
      </c>
      <c r="C74" s="3">
        <f t="shared" si="12"/>
        <v>0</v>
      </c>
      <c r="D74" s="3">
        <f t="shared" si="13"/>
        <v>0</v>
      </c>
      <c r="F74" s="3" t="str">
        <f t="shared" si="14"/>
        <v>No</v>
      </c>
      <c r="G74" s="3">
        <f t="shared" si="15"/>
        <v>0</v>
      </c>
      <c r="H74" s="3" t="str">
        <f t="shared" si="16"/>
        <v>No</v>
      </c>
      <c r="I74" s="3">
        <f t="shared" si="17"/>
        <v>0</v>
      </c>
      <c r="J74" s="3">
        <f t="shared" si="18"/>
        <v>0</v>
      </c>
      <c r="P74" s="3" t="s">
        <v>246</v>
      </c>
      <c r="Q74" s="3" t="s">
        <v>263</v>
      </c>
      <c r="AJ74" s="3">
        <f t="shared" si="19"/>
        <v>0</v>
      </c>
      <c r="AO74" s="3" t="e">
        <v>#N/A</v>
      </c>
    </row>
    <row r="75" spans="1:41" ht="15.6" customHeight="1" x14ac:dyDescent="0.25">
      <c r="A75" s="3">
        <f t="shared" si="10"/>
        <v>17284373</v>
      </c>
      <c r="B75" s="3" t="str">
        <f t="shared" si="11"/>
        <v>SyQT_FIT_H_AA_BTpair_1001</v>
      </c>
      <c r="C75" s="3" t="str">
        <f t="shared" si="12"/>
        <v>hien.tran</v>
      </c>
      <c r="D75" s="3" t="str">
        <f t="shared" si="13"/>
        <v>khanh.ha</v>
      </c>
      <c r="F75" s="3" t="str">
        <f t="shared" si="14"/>
        <v>Yes</v>
      </c>
      <c r="G75" s="3">
        <f t="shared" si="15"/>
        <v>0</v>
      </c>
      <c r="H75" s="3" t="str">
        <f t="shared" si="16"/>
        <v>No</v>
      </c>
      <c r="I75" s="3">
        <f t="shared" si="17"/>
        <v>0</v>
      </c>
      <c r="J75" s="3">
        <f t="shared" si="18"/>
        <v>0</v>
      </c>
      <c r="K75" s="4">
        <v>17284373</v>
      </c>
      <c r="L75" s="3" t="s">
        <v>35</v>
      </c>
      <c r="M75" s="8" t="s">
        <v>264</v>
      </c>
      <c r="O75" s="9" t="s">
        <v>265</v>
      </c>
      <c r="P75" s="11" t="s">
        <v>266</v>
      </c>
      <c r="Q75" s="11" t="s">
        <v>267</v>
      </c>
      <c r="R75" s="3" t="s">
        <v>268</v>
      </c>
      <c r="S75" s="3" t="s">
        <v>41</v>
      </c>
      <c r="T75" s="3" t="s">
        <v>42</v>
      </c>
      <c r="U75" s="3" t="s">
        <v>43</v>
      </c>
      <c r="V75" s="3" t="s">
        <v>44</v>
      </c>
      <c r="W75" s="3" t="s">
        <v>56</v>
      </c>
      <c r="X75" s="3" t="s">
        <v>57</v>
      </c>
      <c r="Y75" s="3" t="s">
        <v>30</v>
      </c>
      <c r="AA75" s="3" t="s">
        <v>32</v>
      </c>
      <c r="AB75" s="3" t="s">
        <v>58</v>
      </c>
      <c r="AC75" s="3" t="s">
        <v>30</v>
      </c>
      <c r="AD75" s="3" t="s">
        <v>269</v>
      </c>
      <c r="AE75" s="3" t="s">
        <v>74</v>
      </c>
      <c r="AJ75" s="3">
        <f t="shared" si="19"/>
        <v>1</v>
      </c>
      <c r="AO75" s="3">
        <v>0</v>
      </c>
    </row>
    <row r="76" spans="1:41" ht="15.6" customHeight="1" x14ac:dyDescent="0.25">
      <c r="A76" s="3">
        <f t="shared" si="10"/>
        <v>0</v>
      </c>
      <c r="B76" s="3">
        <f t="shared" si="11"/>
        <v>0</v>
      </c>
      <c r="C76" s="3">
        <f t="shared" si="12"/>
        <v>0</v>
      </c>
      <c r="D76" s="3">
        <f t="shared" si="13"/>
        <v>0</v>
      </c>
      <c r="F76" s="3" t="str">
        <f t="shared" si="14"/>
        <v>No</v>
      </c>
      <c r="G76" s="3">
        <f t="shared" si="15"/>
        <v>0</v>
      </c>
      <c r="H76" s="3" t="str">
        <f t="shared" si="16"/>
        <v>No</v>
      </c>
      <c r="I76" s="3">
        <f t="shared" si="17"/>
        <v>0</v>
      </c>
      <c r="J76" s="3">
        <f t="shared" si="18"/>
        <v>0</v>
      </c>
      <c r="P76" s="11" t="s">
        <v>270</v>
      </c>
      <c r="Q76" s="11" t="s">
        <v>271</v>
      </c>
      <c r="AJ76" s="3">
        <f t="shared" si="19"/>
        <v>0</v>
      </c>
      <c r="AO76" s="3" t="e">
        <v>#N/A</v>
      </c>
    </row>
    <row r="77" spans="1:41" ht="15.6" customHeight="1" x14ac:dyDescent="0.25">
      <c r="A77" s="3">
        <f t="shared" si="10"/>
        <v>17290784</v>
      </c>
      <c r="B77" s="3" t="str">
        <f t="shared" si="11"/>
        <v>SyQT_FIT_H_AA_Resolution_1001</v>
      </c>
      <c r="C77" s="3" t="str">
        <f t="shared" si="12"/>
        <v>hien.tran</v>
      </c>
      <c r="D77" s="3" t="str">
        <f t="shared" si="13"/>
        <v>khanh.ha</v>
      </c>
      <c r="F77" s="3" t="str">
        <f t="shared" si="14"/>
        <v>Yes</v>
      </c>
      <c r="G77" s="3" t="str">
        <f t="shared" si="15"/>
        <v>7 - Test environment</v>
      </c>
      <c r="H77" s="3" t="str">
        <f t="shared" si="16"/>
        <v>No</v>
      </c>
      <c r="I77" s="3">
        <f t="shared" si="17"/>
        <v>0</v>
      </c>
      <c r="J77" s="3">
        <f t="shared" si="18"/>
        <v>0</v>
      </c>
      <c r="K77" s="4">
        <v>17290784</v>
      </c>
      <c r="L77" s="3" t="s">
        <v>35</v>
      </c>
      <c r="M77" s="8" t="s">
        <v>272</v>
      </c>
      <c r="O77" s="9" t="s">
        <v>273</v>
      </c>
      <c r="P77" s="3" t="s">
        <v>274</v>
      </c>
      <c r="Q77" s="9" t="s">
        <v>275</v>
      </c>
      <c r="R77" s="3" t="s">
        <v>276</v>
      </c>
      <c r="S77" s="3" t="s">
        <v>41</v>
      </c>
      <c r="T77" s="3" t="s">
        <v>42</v>
      </c>
      <c r="U77" s="3" t="s">
        <v>43</v>
      </c>
      <c r="V77" s="3" t="s">
        <v>44</v>
      </c>
      <c r="W77" s="3" t="s">
        <v>56</v>
      </c>
      <c r="X77" s="3" t="s">
        <v>57</v>
      </c>
      <c r="Y77" s="3" t="s">
        <v>30</v>
      </c>
      <c r="AA77" s="3" t="s">
        <v>32</v>
      </c>
      <c r="AB77" s="3" t="s">
        <v>58</v>
      </c>
      <c r="AC77" s="3" t="s">
        <v>30</v>
      </c>
      <c r="AD77" s="3" t="s">
        <v>277</v>
      </c>
      <c r="AE77" s="3" t="s">
        <v>60</v>
      </c>
      <c r="AI77" s="3" t="s">
        <v>278</v>
      </c>
      <c r="AJ77" s="3">
        <f t="shared" si="19"/>
        <v>1</v>
      </c>
      <c r="AO77" s="3">
        <v>0</v>
      </c>
    </row>
    <row r="78" spans="1:41" ht="15.6" customHeight="1" x14ac:dyDescent="0.25">
      <c r="A78" s="3">
        <f t="shared" si="10"/>
        <v>0</v>
      </c>
      <c r="B78" s="3">
        <f t="shared" si="11"/>
        <v>0</v>
      </c>
      <c r="C78" s="3">
        <f t="shared" si="12"/>
        <v>0</v>
      </c>
      <c r="D78" s="3">
        <f t="shared" si="13"/>
        <v>0</v>
      </c>
      <c r="F78" s="3" t="str">
        <f t="shared" si="14"/>
        <v>No</v>
      </c>
      <c r="G78" s="3">
        <f t="shared" si="15"/>
        <v>0</v>
      </c>
      <c r="H78" s="3" t="str">
        <f t="shared" si="16"/>
        <v>No</v>
      </c>
      <c r="I78" s="3">
        <f t="shared" si="17"/>
        <v>0</v>
      </c>
      <c r="J78" s="3">
        <f t="shared" si="18"/>
        <v>0</v>
      </c>
      <c r="P78" s="3" t="s">
        <v>279</v>
      </c>
      <c r="Q78" s="3" t="s">
        <v>280</v>
      </c>
      <c r="AJ78" s="3">
        <f t="shared" si="19"/>
        <v>0</v>
      </c>
      <c r="AO78" s="3" t="e">
        <v>#N/A</v>
      </c>
    </row>
    <row r="79" spans="1:41" ht="15.6" customHeight="1" x14ac:dyDescent="0.25">
      <c r="A79" s="3">
        <f t="shared" si="10"/>
        <v>17292568</v>
      </c>
      <c r="B79" s="3" t="str">
        <f t="shared" si="11"/>
        <v>SyQT_FIT_H_AA_DetectUSB_1001</v>
      </c>
      <c r="C79" s="3" t="str">
        <f t="shared" si="12"/>
        <v>hien.tran</v>
      </c>
      <c r="D79" s="3" t="str">
        <f t="shared" si="13"/>
        <v>khanh.ha</v>
      </c>
      <c r="F79" s="3" t="str">
        <f t="shared" si="14"/>
        <v>Yes</v>
      </c>
      <c r="G79" s="3">
        <f t="shared" si="15"/>
        <v>0</v>
      </c>
      <c r="H79" s="3" t="str">
        <f t="shared" si="16"/>
        <v>No</v>
      </c>
      <c r="I79" s="3">
        <f t="shared" si="17"/>
        <v>0</v>
      </c>
      <c r="J79" s="3">
        <f t="shared" si="18"/>
        <v>0</v>
      </c>
      <c r="K79" s="4">
        <v>17292568</v>
      </c>
      <c r="L79" s="3" t="s">
        <v>35</v>
      </c>
      <c r="M79" s="8" t="s">
        <v>281</v>
      </c>
      <c r="O79" s="9" t="s">
        <v>282</v>
      </c>
      <c r="P79" s="3" t="s">
        <v>90</v>
      </c>
      <c r="Q79" s="3" t="s">
        <v>283</v>
      </c>
      <c r="R79" s="3" t="s">
        <v>284</v>
      </c>
      <c r="S79" s="3" t="s">
        <v>41</v>
      </c>
      <c r="T79" s="3" t="s">
        <v>42</v>
      </c>
      <c r="U79" s="3" t="s">
        <v>43</v>
      </c>
      <c r="V79" s="3" t="s">
        <v>44</v>
      </c>
      <c r="W79" s="3" t="s">
        <v>56</v>
      </c>
      <c r="X79" s="3" t="s">
        <v>57</v>
      </c>
      <c r="Y79" s="3" t="s">
        <v>30</v>
      </c>
      <c r="AA79" s="3" t="s">
        <v>32</v>
      </c>
      <c r="AC79" s="3" t="s">
        <v>30</v>
      </c>
      <c r="AD79" s="3" t="s">
        <v>285</v>
      </c>
      <c r="AE79" s="3" t="s">
        <v>74</v>
      </c>
      <c r="AJ79" s="3">
        <f t="shared" si="19"/>
        <v>1</v>
      </c>
      <c r="AO79" s="3">
        <v>0</v>
      </c>
    </row>
    <row r="80" spans="1:41" ht="15.6" customHeight="1" x14ac:dyDescent="0.25">
      <c r="A80" s="3">
        <f t="shared" si="10"/>
        <v>17292570</v>
      </c>
      <c r="B80" s="3" t="str">
        <f t="shared" si="11"/>
        <v>SyQT_FIT_H_AA_DetectUSB_1002</v>
      </c>
      <c r="C80" s="3" t="str">
        <f t="shared" si="12"/>
        <v>hien.tran</v>
      </c>
      <c r="D80" s="3" t="str">
        <f t="shared" si="13"/>
        <v>khanh.ha</v>
      </c>
      <c r="F80" s="3" t="str">
        <f t="shared" si="14"/>
        <v>Yes</v>
      </c>
      <c r="G80" s="3" t="str">
        <f t="shared" si="15"/>
        <v>3 - GlobalComment</v>
      </c>
      <c r="H80" s="3" t="str">
        <f t="shared" si="16"/>
        <v>No</v>
      </c>
      <c r="I80" s="3">
        <f t="shared" si="17"/>
        <v>0</v>
      </c>
      <c r="J80" s="3">
        <f t="shared" si="18"/>
        <v>0</v>
      </c>
      <c r="K80" s="4">
        <v>17292570</v>
      </c>
      <c r="L80" s="3" t="s">
        <v>35</v>
      </c>
      <c r="M80" s="8" t="s">
        <v>286</v>
      </c>
      <c r="O80" s="9" t="s">
        <v>287</v>
      </c>
      <c r="P80" s="3" t="s">
        <v>90</v>
      </c>
      <c r="Q80" s="9" t="s">
        <v>288</v>
      </c>
      <c r="R80" s="3" t="s">
        <v>284</v>
      </c>
      <c r="S80" s="3" t="s">
        <v>41</v>
      </c>
      <c r="T80" s="3" t="s">
        <v>42</v>
      </c>
      <c r="U80" s="3" t="s">
        <v>43</v>
      </c>
      <c r="V80" s="3" t="s">
        <v>44</v>
      </c>
      <c r="W80" s="3" t="s">
        <v>56</v>
      </c>
      <c r="X80" s="3" t="s">
        <v>57</v>
      </c>
      <c r="Y80" s="3" t="s">
        <v>30</v>
      </c>
      <c r="AA80" s="3" t="s">
        <v>32</v>
      </c>
      <c r="AC80" s="3" t="s">
        <v>30</v>
      </c>
      <c r="AD80" s="3" t="s">
        <v>285</v>
      </c>
      <c r="AE80" s="3" t="s">
        <v>74</v>
      </c>
      <c r="AI80" s="3" t="s">
        <v>95</v>
      </c>
      <c r="AJ80" s="3">
        <f t="shared" si="19"/>
        <v>1</v>
      </c>
      <c r="AO80" s="3">
        <v>0</v>
      </c>
    </row>
    <row r="81" spans="1:41" ht="15.6" customHeight="1" x14ac:dyDescent="0.25">
      <c r="A81" s="3">
        <f t="shared" si="10"/>
        <v>17292994</v>
      </c>
      <c r="B81" s="3" t="str">
        <f t="shared" si="11"/>
        <v>SyQT_FIT_H_AA_LaunchpopupUSB_1001</v>
      </c>
      <c r="C81" s="3" t="str">
        <f t="shared" si="12"/>
        <v>hien.tran</v>
      </c>
      <c r="D81" s="3" t="str">
        <f t="shared" si="13"/>
        <v>khanh.ha</v>
      </c>
      <c r="F81" s="3" t="str">
        <f t="shared" si="14"/>
        <v>Yes</v>
      </c>
      <c r="G81" s="3">
        <f t="shared" si="15"/>
        <v>0</v>
      </c>
      <c r="H81" s="3" t="str">
        <f t="shared" si="16"/>
        <v>No</v>
      </c>
      <c r="I81" s="3">
        <f t="shared" si="17"/>
        <v>0</v>
      </c>
      <c r="J81" s="3">
        <f t="shared" si="18"/>
        <v>0</v>
      </c>
      <c r="K81" s="4">
        <v>17292994</v>
      </c>
      <c r="L81" s="3" t="s">
        <v>35</v>
      </c>
      <c r="M81" s="8" t="s">
        <v>289</v>
      </c>
      <c r="O81" s="9" t="s">
        <v>290</v>
      </c>
      <c r="P81" s="10" t="s">
        <v>90</v>
      </c>
      <c r="Q81" s="10" t="s">
        <v>243</v>
      </c>
      <c r="R81" s="3" t="s">
        <v>291</v>
      </c>
      <c r="S81" s="3" t="s">
        <v>41</v>
      </c>
      <c r="T81" s="3" t="s">
        <v>42</v>
      </c>
      <c r="U81" s="3" t="s">
        <v>43</v>
      </c>
      <c r="V81" s="3" t="s">
        <v>44</v>
      </c>
      <c r="W81" s="3" t="s">
        <v>56</v>
      </c>
      <c r="X81" s="3" t="s">
        <v>57</v>
      </c>
      <c r="Y81" s="3" t="s">
        <v>30</v>
      </c>
      <c r="AA81" s="3" t="s">
        <v>32</v>
      </c>
      <c r="AB81" s="3" t="s">
        <v>58</v>
      </c>
      <c r="AC81" s="3" t="s">
        <v>30</v>
      </c>
      <c r="AD81" s="3" t="s">
        <v>292</v>
      </c>
      <c r="AE81" s="3" t="s">
        <v>74</v>
      </c>
      <c r="AJ81" s="3">
        <f t="shared" si="19"/>
        <v>1</v>
      </c>
      <c r="AO81" s="3">
        <v>0</v>
      </c>
    </row>
    <row r="82" spans="1:41" ht="15.6" customHeight="1" x14ac:dyDescent="0.25">
      <c r="A82" s="3">
        <f t="shared" si="10"/>
        <v>17469181</v>
      </c>
      <c r="B82" s="3" t="str">
        <f t="shared" si="11"/>
        <v>SyQT_FIT_H_AA_Unplug_1001</v>
      </c>
      <c r="C82" s="3" t="str">
        <f t="shared" si="12"/>
        <v>hien.tran</v>
      </c>
      <c r="D82" s="3" t="str">
        <f t="shared" si="13"/>
        <v>khanh.ha</v>
      </c>
      <c r="F82" s="3" t="str">
        <f t="shared" si="14"/>
        <v>Yes</v>
      </c>
      <c r="G82" s="3">
        <f t="shared" si="15"/>
        <v>0</v>
      </c>
      <c r="H82" s="3" t="str">
        <f t="shared" si="16"/>
        <v>No</v>
      </c>
      <c r="I82" s="3">
        <f t="shared" si="17"/>
        <v>0</v>
      </c>
      <c r="J82" s="3">
        <f t="shared" si="18"/>
        <v>0</v>
      </c>
      <c r="K82" s="4">
        <v>17469181</v>
      </c>
      <c r="L82" s="3" t="s">
        <v>35</v>
      </c>
      <c r="M82" s="8" t="s">
        <v>293</v>
      </c>
      <c r="O82" s="9" t="s">
        <v>294</v>
      </c>
      <c r="P82" s="3" t="s">
        <v>52</v>
      </c>
      <c r="Q82" s="9" t="s">
        <v>295</v>
      </c>
      <c r="R82" s="3" t="s">
        <v>296</v>
      </c>
      <c r="S82" s="3" t="s">
        <v>41</v>
      </c>
      <c r="T82" s="3" t="s">
        <v>42</v>
      </c>
      <c r="U82" s="3" t="s">
        <v>43</v>
      </c>
      <c r="V82" s="3" t="s">
        <v>44</v>
      </c>
      <c r="W82" s="3" t="s">
        <v>45</v>
      </c>
      <c r="X82" s="3" t="s">
        <v>57</v>
      </c>
      <c r="Y82" s="3" t="s">
        <v>30</v>
      </c>
      <c r="Z82" s="3" t="s">
        <v>47</v>
      </c>
      <c r="AA82" s="3" t="s">
        <v>32</v>
      </c>
      <c r="AC82" s="3" t="s">
        <v>30</v>
      </c>
      <c r="AD82" s="3" t="s">
        <v>297</v>
      </c>
      <c r="AE82" s="3" t="s">
        <v>60</v>
      </c>
      <c r="AJ82" s="3">
        <f t="shared" si="19"/>
        <v>1</v>
      </c>
      <c r="AO82" s="3">
        <v>0</v>
      </c>
    </row>
    <row r="83" spans="1:41" ht="15.6" customHeight="1" x14ac:dyDescent="0.25">
      <c r="A83" s="3">
        <f t="shared" si="10"/>
        <v>17469182</v>
      </c>
      <c r="B83" s="3" t="str">
        <f t="shared" si="11"/>
        <v>SyQT_FIT_H_AA_Unplug_1002</v>
      </c>
      <c r="C83" s="3" t="str">
        <f t="shared" si="12"/>
        <v>hien.tran</v>
      </c>
      <c r="D83" s="3" t="str">
        <f t="shared" si="13"/>
        <v>khanh.ha</v>
      </c>
      <c r="F83" s="3" t="str">
        <f t="shared" si="14"/>
        <v>Yes</v>
      </c>
      <c r="G83" s="3">
        <f t="shared" si="15"/>
        <v>0</v>
      </c>
      <c r="H83" s="3" t="str">
        <f t="shared" si="16"/>
        <v>No</v>
      </c>
      <c r="I83" s="3">
        <f t="shared" si="17"/>
        <v>0</v>
      </c>
      <c r="J83" s="3">
        <f t="shared" si="18"/>
        <v>0</v>
      </c>
      <c r="K83" s="4">
        <v>17469182</v>
      </c>
      <c r="L83" s="3" t="s">
        <v>35</v>
      </c>
      <c r="M83" s="8" t="s">
        <v>298</v>
      </c>
      <c r="O83" s="9" t="s">
        <v>299</v>
      </c>
      <c r="P83" s="10" t="s">
        <v>52</v>
      </c>
      <c r="Q83" s="10"/>
      <c r="R83" s="3" t="s">
        <v>296</v>
      </c>
      <c r="S83" s="3" t="s">
        <v>41</v>
      </c>
      <c r="T83" s="3" t="s">
        <v>42</v>
      </c>
      <c r="U83" s="3" t="s">
        <v>43</v>
      </c>
      <c r="V83" s="3" t="s">
        <v>44</v>
      </c>
      <c r="W83" s="3" t="s">
        <v>56</v>
      </c>
      <c r="X83" s="3" t="s">
        <v>57</v>
      </c>
      <c r="Y83" s="3" t="s">
        <v>30</v>
      </c>
      <c r="AA83" s="3" t="s">
        <v>32</v>
      </c>
      <c r="AC83" s="3" t="s">
        <v>30</v>
      </c>
      <c r="AD83" s="3" t="s">
        <v>297</v>
      </c>
      <c r="AE83" s="3" t="s">
        <v>74</v>
      </c>
      <c r="AJ83" s="3">
        <f t="shared" si="19"/>
        <v>1</v>
      </c>
      <c r="AO83" s="3">
        <v>0</v>
      </c>
    </row>
    <row r="84" spans="1:41" ht="15.6" customHeight="1" x14ac:dyDescent="0.25">
      <c r="A84" s="3">
        <f t="shared" si="10"/>
        <v>0</v>
      </c>
      <c r="B84" s="3">
        <f t="shared" si="11"/>
        <v>0</v>
      </c>
      <c r="C84" s="3">
        <f t="shared" si="12"/>
        <v>0</v>
      </c>
      <c r="D84" s="3">
        <f t="shared" si="13"/>
        <v>0</v>
      </c>
      <c r="F84" s="3" t="str">
        <f t="shared" si="14"/>
        <v>No</v>
      </c>
      <c r="G84" s="3">
        <f t="shared" si="15"/>
        <v>0</v>
      </c>
      <c r="H84" s="3" t="str">
        <f t="shared" si="16"/>
        <v>No</v>
      </c>
      <c r="I84" s="3">
        <f t="shared" si="17"/>
        <v>0</v>
      </c>
      <c r="J84" s="3">
        <f t="shared" si="18"/>
        <v>0</v>
      </c>
      <c r="P84" s="3" t="s">
        <v>300</v>
      </c>
      <c r="Q84" s="9" t="s">
        <v>301</v>
      </c>
      <c r="AJ84" s="3">
        <f t="shared" si="19"/>
        <v>0</v>
      </c>
      <c r="AO84" s="3" t="e">
        <v>#N/A</v>
      </c>
    </row>
    <row r="85" spans="1:41" ht="15.6" customHeight="1" x14ac:dyDescent="0.25">
      <c r="A85" s="3">
        <f t="shared" si="10"/>
        <v>17469183</v>
      </c>
      <c r="B85" s="3" t="str">
        <f t="shared" si="11"/>
        <v>SyQT_FIT_H_AA_LaunchpopupMCH_1002</v>
      </c>
      <c r="C85" s="3" t="str">
        <f t="shared" si="12"/>
        <v>hien.tran</v>
      </c>
      <c r="D85" s="3" t="str">
        <f t="shared" si="13"/>
        <v>khanh.ha</v>
      </c>
      <c r="F85" s="3" t="str">
        <f t="shared" si="14"/>
        <v>Yes</v>
      </c>
      <c r="G85" s="3" t="str">
        <f t="shared" si="15"/>
        <v>4 - Suggestion</v>
      </c>
      <c r="H85" s="3" t="str">
        <f t="shared" si="16"/>
        <v>No</v>
      </c>
      <c r="I85" s="3">
        <f t="shared" si="17"/>
        <v>0</v>
      </c>
      <c r="J85" s="3">
        <f t="shared" si="18"/>
        <v>0</v>
      </c>
      <c r="K85" s="4">
        <v>17469183</v>
      </c>
      <c r="L85" s="3" t="s">
        <v>35</v>
      </c>
      <c r="M85" s="8" t="s">
        <v>302</v>
      </c>
      <c r="O85" s="9" t="s">
        <v>303</v>
      </c>
      <c r="P85" s="3" t="s">
        <v>197</v>
      </c>
      <c r="Q85" s="9" t="s">
        <v>304</v>
      </c>
      <c r="R85" s="3" t="s">
        <v>305</v>
      </c>
      <c r="S85" s="3" t="s">
        <v>41</v>
      </c>
      <c r="T85" s="3" t="s">
        <v>42</v>
      </c>
      <c r="U85" s="3" t="s">
        <v>43</v>
      </c>
      <c r="V85" s="3" t="s">
        <v>55</v>
      </c>
      <c r="W85" s="3" t="s">
        <v>56</v>
      </c>
      <c r="X85" s="3" t="s">
        <v>57</v>
      </c>
      <c r="Y85" s="3" t="s">
        <v>30</v>
      </c>
      <c r="AA85" s="3" t="s">
        <v>32</v>
      </c>
      <c r="AB85" s="3" t="s">
        <v>58</v>
      </c>
      <c r="AC85" s="3" t="s">
        <v>30</v>
      </c>
      <c r="AD85" s="3" t="s">
        <v>306</v>
      </c>
      <c r="AE85" s="3" t="s">
        <v>60</v>
      </c>
      <c r="AI85" s="3" t="s">
        <v>61</v>
      </c>
      <c r="AJ85" s="3">
        <f t="shared" si="19"/>
        <v>1</v>
      </c>
      <c r="AO85" s="3">
        <v>0</v>
      </c>
    </row>
    <row r="86" spans="1:41" ht="15.6" customHeight="1" x14ac:dyDescent="0.25">
      <c r="A86" s="3">
        <f t="shared" si="10"/>
        <v>17469184</v>
      </c>
      <c r="B86" s="3" t="str">
        <f t="shared" si="11"/>
        <v>SyQT_FIT_H_AA_LaunchpopupMCH_1003</v>
      </c>
      <c r="C86" s="3">
        <f t="shared" si="12"/>
        <v>0</v>
      </c>
      <c r="D86" s="3" t="str">
        <f t="shared" si="13"/>
        <v>khanh.ha</v>
      </c>
      <c r="F86" s="3" t="str">
        <f t="shared" si="14"/>
        <v>No</v>
      </c>
      <c r="G86" s="3">
        <f t="shared" si="15"/>
        <v>0</v>
      </c>
      <c r="H86" s="3" t="str">
        <f t="shared" si="16"/>
        <v>No</v>
      </c>
      <c r="I86" s="3">
        <f t="shared" si="17"/>
        <v>0</v>
      </c>
      <c r="J86" s="3">
        <f t="shared" si="18"/>
        <v>0</v>
      </c>
      <c r="K86" s="4">
        <v>17469184</v>
      </c>
      <c r="L86" s="3" t="s">
        <v>35</v>
      </c>
      <c r="M86" s="8" t="s">
        <v>307</v>
      </c>
      <c r="O86" s="9" t="s">
        <v>308</v>
      </c>
      <c r="P86" s="3" t="s">
        <v>121</v>
      </c>
      <c r="R86" s="3" t="s">
        <v>305</v>
      </c>
      <c r="S86" s="3" t="s">
        <v>41</v>
      </c>
      <c r="T86" s="3" t="s">
        <v>42</v>
      </c>
      <c r="U86" s="3" t="s">
        <v>43</v>
      </c>
      <c r="V86" s="3" t="s">
        <v>55</v>
      </c>
      <c r="W86" s="3" t="s">
        <v>45</v>
      </c>
      <c r="X86" s="3" t="s">
        <v>46</v>
      </c>
      <c r="Y86" s="3" t="s">
        <v>30</v>
      </c>
      <c r="AB86" s="3" t="s">
        <v>58</v>
      </c>
      <c r="AC86" s="3" t="s">
        <v>30</v>
      </c>
      <c r="AD86" s="3" t="s">
        <v>306</v>
      </c>
      <c r="AJ86" s="3">
        <f t="shared" si="19"/>
        <v>0</v>
      </c>
      <c r="AO86" s="3">
        <v>0</v>
      </c>
    </row>
    <row r="87" spans="1:41" ht="15.6" customHeight="1" x14ac:dyDescent="0.25">
      <c r="A87" s="3">
        <f t="shared" si="10"/>
        <v>0</v>
      </c>
      <c r="B87" s="3">
        <f t="shared" si="11"/>
        <v>0</v>
      </c>
      <c r="C87" s="3">
        <f t="shared" si="12"/>
        <v>0</v>
      </c>
      <c r="D87" s="3">
        <f t="shared" si="13"/>
        <v>0</v>
      </c>
      <c r="F87" s="3" t="str">
        <f t="shared" si="14"/>
        <v>No</v>
      </c>
      <c r="G87" s="3">
        <f t="shared" si="15"/>
        <v>0</v>
      </c>
      <c r="H87" s="3" t="str">
        <f t="shared" si="16"/>
        <v>No</v>
      </c>
      <c r="I87" s="3">
        <f t="shared" si="17"/>
        <v>0</v>
      </c>
      <c r="J87" s="3">
        <f t="shared" si="18"/>
        <v>0</v>
      </c>
      <c r="P87" s="9" t="s">
        <v>309</v>
      </c>
      <c r="Q87" s="9" t="s">
        <v>310</v>
      </c>
      <c r="AJ87" s="3">
        <f t="shared" si="19"/>
        <v>0</v>
      </c>
      <c r="AO87" s="3" t="e">
        <v>#N/A</v>
      </c>
    </row>
    <row r="88" spans="1:41" ht="15.6" customHeight="1" x14ac:dyDescent="0.25">
      <c r="A88" s="3">
        <f t="shared" si="10"/>
        <v>17469188</v>
      </c>
      <c r="B88" s="3" t="str">
        <f t="shared" si="11"/>
        <v>SyQT_FIT_H_AA_StartNativeHUUSB_1002</v>
      </c>
      <c r="C88" s="3" t="str">
        <f t="shared" si="12"/>
        <v>hien.tran</v>
      </c>
      <c r="D88" s="3" t="str">
        <f t="shared" si="13"/>
        <v>khanh.ha</v>
      </c>
      <c r="F88" s="3" t="str">
        <f t="shared" si="14"/>
        <v>Yes</v>
      </c>
      <c r="G88" s="3">
        <f t="shared" si="15"/>
        <v>0</v>
      </c>
      <c r="H88" s="3" t="str">
        <f t="shared" si="16"/>
        <v>No</v>
      </c>
      <c r="I88" s="3">
        <f t="shared" si="17"/>
        <v>0</v>
      </c>
      <c r="J88" s="3">
        <f t="shared" si="18"/>
        <v>0</v>
      </c>
      <c r="K88" s="4">
        <v>17469188</v>
      </c>
      <c r="L88" s="3" t="s">
        <v>35</v>
      </c>
      <c r="M88" s="8" t="s">
        <v>311</v>
      </c>
      <c r="O88" s="9" t="s">
        <v>312</v>
      </c>
      <c r="P88" s="11" t="s">
        <v>313</v>
      </c>
      <c r="Q88" s="11" t="s">
        <v>314</v>
      </c>
      <c r="R88" s="3" t="s">
        <v>315</v>
      </c>
      <c r="S88" s="3" t="s">
        <v>41</v>
      </c>
      <c r="T88" s="3" t="s">
        <v>42</v>
      </c>
      <c r="U88" s="3" t="s">
        <v>43</v>
      </c>
      <c r="V88" s="3" t="s">
        <v>44</v>
      </c>
      <c r="W88" s="3" t="s">
        <v>56</v>
      </c>
      <c r="X88" s="3" t="s">
        <v>57</v>
      </c>
      <c r="Y88" s="3" t="s">
        <v>30</v>
      </c>
      <c r="AA88" s="3" t="s">
        <v>32</v>
      </c>
      <c r="AB88" s="3" t="s">
        <v>58</v>
      </c>
      <c r="AC88" s="3" t="s">
        <v>30</v>
      </c>
      <c r="AD88" s="3" t="s">
        <v>316</v>
      </c>
      <c r="AE88" s="3" t="s">
        <v>74</v>
      </c>
      <c r="AJ88" s="3">
        <f t="shared" si="19"/>
        <v>1</v>
      </c>
      <c r="AO88" s="3">
        <v>0</v>
      </c>
    </row>
    <row r="89" spans="1:41" ht="15.6" customHeight="1" x14ac:dyDescent="0.25">
      <c r="A89" s="3">
        <f t="shared" si="10"/>
        <v>17469190</v>
      </c>
      <c r="B89" s="3" t="str">
        <f t="shared" si="11"/>
        <v>SyQT_FIT_H_AA_UnplugUSB_1002</v>
      </c>
      <c r="C89" s="3" t="str">
        <f t="shared" si="12"/>
        <v>hien.tran</v>
      </c>
      <c r="D89" s="3" t="str">
        <f t="shared" si="13"/>
        <v>khanh.ha</v>
      </c>
      <c r="F89" s="3" t="str">
        <f t="shared" si="14"/>
        <v>Yes</v>
      </c>
      <c r="G89" s="3">
        <f t="shared" si="15"/>
        <v>0</v>
      </c>
      <c r="H89" s="3" t="str">
        <f t="shared" si="16"/>
        <v>No</v>
      </c>
      <c r="I89" s="3">
        <f t="shared" si="17"/>
        <v>0</v>
      </c>
      <c r="J89" s="3">
        <f t="shared" si="18"/>
        <v>0</v>
      </c>
      <c r="K89" s="4">
        <v>17469190</v>
      </c>
      <c r="L89" s="3" t="s">
        <v>35</v>
      </c>
      <c r="M89" s="8" t="s">
        <v>317</v>
      </c>
      <c r="O89" s="9" t="s">
        <v>318</v>
      </c>
      <c r="P89" s="3" t="s">
        <v>319</v>
      </c>
      <c r="Q89" s="9" t="s">
        <v>320</v>
      </c>
      <c r="R89" s="3" t="s">
        <v>321</v>
      </c>
      <c r="S89" s="3" t="s">
        <v>41</v>
      </c>
      <c r="T89" s="3" t="s">
        <v>42</v>
      </c>
      <c r="U89" s="3" t="s">
        <v>43</v>
      </c>
      <c r="V89" s="3" t="s">
        <v>44</v>
      </c>
      <c r="W89" s="3" t="s">
        <v>45</v>
      </c>
      <c r="X89" s="3" t="s">
        <v>57</v>
      </c>
      <c r="Y89" s="3" t="s">
        <v>30</v>
      </c>
      <c r="Z89" s="3" t="s">
        <v>47</v>
      </c>
      <c r="AA89" s="3" t="s">
        <v>32</v>
      </c>
      <c r="AB89" s="3" t="s">
        <v>58</v>
      </c>
      <c r="AC89" s="3" t="s">
        <v>30</v>
      </c>
      <c r="AD89" s="3" t="s">
        <v>322</v>
      </c>
      <c r="AE89" s="3" t="s">
        <v>323</v>
      </c>
      <c r="AJ89" s="3">
        <f t="shared" si="19"/>
        <v>1</v>
      </c>
      <c r="AO89" s="3">
        <v>0</v>
      </c>
    </row>
    <row r="90" spans="1:41" ht="15.6" customHeight="1" x14ac:dyDescent="0.25">
      <c r="A90" s="3">
        <f t="shared" si="10"/>
        <v>17485707</v>
      </c>
      <c r="B90" s="3" t="str">
        <f t="shared" si="11"/>
        <v>SyQT_FIT_H_AA_StopBGwireless_1006</v>
      </c>
      <c r="C90" s="3">
        <f t="shared" si="12"/>
        <v>0</v>
      </c>
      <c r="D90" s="3" t="str">
        <f t="shared" si="13"/>
        <v>khanh.ha</v>
      </c>
      <c r="F90" s="3" t="str">
        <f t="shared" si="14"/>
        <v>No</v>
      </c>
      <c r="G90" s="3">
        <f t="shared" si="15"/>
        <v>0</v>
      </c>
      <c r="H90" s="3" t="str">
        <f t="shared" si="16"/>
        <v>No</v>
      </c>
      <c r="I90" s="3">
        <f t="shared" si="17"/>
        <v>0</v>
      </c>
      <c r="J90" s="3">
        <f t="shared" si="18"/>
        <v>0</v>
      </c>
      <c r="K90" s="4">
        <v>17485707</v>
      </c>
      <c r="L90" s="3" t="s">
        <v>35</v>
      </c>
      <c r="M90" s="8" t="s">
        <v>324</v>
      </c>
      <c r="O90" s="9" t="s">
        <v>325</v>
      </c>
      <c r="P90" s="9" t="s">
        <v>326</v>
      </c>
      <c r="Q90" s="9" t="s">
        <v>327</v>
      </c>
      <c r="R90" s="3" t="s">
        <v>328</v>
      </c>
      <c r="S90" s="3" t="s">
        <v>41</v>
      </c>
      <c r="T90" s="3" t="s">
        <v>42</v>
      </c>
      <c r="U90" s="3" t="s">
        <v>43</v>
      </c>
      <c r="V90" s="3" t="s">
        <v>44</v>
      </c>
      <c r="W90" s="3" t="s">
        <v>45</v>
      </c>
      <c r="X90" s="3" t="s">
        <v>57</v>
      </c>
      <c r="Y90" s="3" t="s">
        <v>30</v>
      </c>
      <c r="Z90" s="3" t="s">
        <v>47</v>
      </c>
      <c r="AC90" s="3" t="s">
        <v>30</v>
      </c>
      <c r="AD90" s="3" t="s">
        <v>329</v>
      </c>
      <c r="AJ90" s="3">
        <f t="shared" si="19"/>
        <v>0</v>
      </c>
      <c r="AO90" s="3">
        <v>0</v>
      </c>
    </row>
    <row r="91" spans="1:41" ht="15.6" customHeight="1" x14ac:dyDescent="0.25">
      <c r="A91" s="3">
        <f t="shared" si="10"/>
        <v>17485709</v>
      </c>
      <c r="B91" s="3" t="str">
        <f t="shared" si="11"/>
        <v>SyQT_FIT_H_AA_StopBGwireless_1008</v>
      </c>
      <c r="C91" s="3">
        <f t="shared" si="12"/>
        <v>0</v>
      </c>
      <c r="D91" s="3" t="str">
        <f t="shared" si="13"/>
        <v>khanh.ha</v>
      </c>
      <c r="F91" s="3" t="str">
        <f t="shared" si="14"/>
        <v>No</v>
      </c>
      <c r="G91" s="3">
        <f t="shared" si="15"/>
        <v>0</v>
      </c>
      <c r="H91" s="3" t="str">
        <f t="shared" si="16"/>
        <v>No</v>
      </c>
      <c r="I91" s="3">
        <f t="shared" si="17"/>
        <v>0</v>
      </c>
      <c r="J91" s="3">
        <f t="shared" si="18"/>
        <v>0</v>
      </c>
      <c r="K91" s="4">
        <v>17485709</v>
      </c>
      <c r="L91" s="3" t="s">
        <v>35</v>
      </c>
      <c r="M91" s="8" t="s">
        <v>330</v>
      </c>
      <c r="O91" s="9" t="s">
        <v>325</v>
      </c>
      <c r="P91" s="3" t="s">
        <v>331</v>
      </c>
      <c r="Q91" s="9" t="s">
        <v>327</v>
      </c>
      <c r="R91" s="3" t="s">
        <v>328</v>
      </c>
      <c r="S91" s="3" t="s">
        <v>41</v>
      </c>
      <c r="T91" s="3" t="s">
        <v>42</v>
      </c>
      <c r="U91" s="3" t="s">
        <v>43</v>
      </c>
      <c r="V91" s="3" t="s">
        <v>44</v>
      </c>
      <c r="W91" s="3" t="s">
        <v>45</v>
      </c>
      <c r="X91" s="3" t="s">
        <v>57</v>
      </c>
      <c r="Y91" s="3" t="s">
        <v>30</v>
      </c>
      <c r="Z91" s="3" t="s">
        <v>47</v>
      </c>
      <c r="AC91" s="3" t="s">
        <v>30</v>
      </c>
      <c r="AD91" s="3" t="s">
        <v>329</v>
      </c>
      <c r="AJ91" s="3">
        <f t="shared" si="19"/>
        <v>0</v>
      </c>
      <c r="AO91" s="3">
        <v>0</v>
      </c>
    </row>
    <row r="92" spans="1:41" ht="15.6" customHeight="1" x14ac:dyDescent="0.25">
      <c r="A92" s="3">
        <f t="shared" si="10"/>
        <v>17485921</v>
      </c>
      <c r="B92" s="3" t="str">
        <f t="shared" si="11"/>
        <v>SyQT_FIT_H_AA_LaunchpopupWifi_1001</v>
      </c>
      <c r="C92" s="3" t="str">
        <f t="shared" si="12"/>
        <v>hien.tran</v>
      </c>
      <c r="D92" s="3" t="str">
        <f t="shared" si="13"/>
        <v>khanh.ha</v>
      </c>
      <c r="F92" s="3" t="str">
        <f t="shared" si="14"/>
        <v>Yes</v>
      </c>
      <c r="G92" s="3">
        <f t="shared" si="15"/>
        <v>0</v>
      </c>
      <c r="H92" s="3" t="str">
        <f t="shared" si="16"/>
        <v>Yes</v>
      </c>
      <c r="I92" s="3" t="str">
        <f t="shared" si="17"/>
        <v>thanhna.nguyen</v>
      </c>
      <c r="J92" s="3">
        <f t="shared" si="18"/>
        <v>0</v>
      </c>
      <c r="K92" s="4">
        <v>17485921</v>
      </c>
      <c r="L92" s="3" t="s">
        <v>35</v>
      </c>
      <c r="M92" s="8" t="s">
        <v>332</v>
      </c>
      <c r="O92" s="9" t="s">
        <v>200</v>
      </c>
      <c r="P92" s="9" t="s">
        <v>333</v>
      </c>
      <c r="R92" s="3" t="s">
        <v>334</v>
      </c>
      <c r="S92" s="3" t="s">
        <v>41</v>
      </c>
      <c r="T92" s="3" t="s">
        <v>42</v>
      </c>
      <c r="U92" s="3" t="s">
        <v>43</v>
      </c>
      <c r="V92" s="3" t="s">
        <v>44</v>
      </c>
      <c r="W92" s="3" t="s">
        <v>56</v>
      </c>
      <c r="X92" s="3" t="s">
        <v>57</v>
      </c>
      <c r="Y92" s="3" t="s">
        <v>30</v>
      </c>
      <c r="AA92" s="3" t="s">
        <v>32</v>
      </c>
      <c r="AC92" s="3" t="s">
        <v>30</v>
      </c>
      <c r="AD92" s="3" t="s">
        <v>335</v>
      </c>
      <c r="AE92" s="3" t="s">
        <v>74</v>
      </c>
      <c r="AJ92" s="3">
        <f t="shared" si="19"/>
        <v>1</v>
      </c>
      <c r="AK92" s="3" t="s">
        <v>2456</v>
      </c>
      <c r="AL92" s="3" t="s">
        <v>2458</v>
      </c>
      <c r="AM92" s="3" t="s">
        <v>33</v>
      </c>
      <c r="AO92" s="3">
        <v>0</v>
      </c>
    </row>
    <row r="93" spans="1:41" ht="15.6" customHeight="1" x14ac:dyDescent="0.25">
      <c r="A93" s="3">
        <f t="shared" si="10"/>
        <v>0</v>
      </c>
      <c r="B93" s="3">
        <f t="shared" si="11"/>
        <v>0</v>
      </c>
      <c r="C93" s="3">
        <f t="shared" si="12"/>
        <v>0</v>
      </c>
      <c r="D93" s="3">
        <f t="shared" si="13"/>
        <v>0</v>
      </c>
      <c r="F93" s="3" t="str">
        <f t="shared" si="14"/>
        <v>No</v>
      </c>
      <c r="G93" s="3">
        <f t="shared" si="15"/>
        <v>0</v>
      </c>
      <c r="H93" s="3" t="str">
        <f t="shared" si="16"/>
        <v>No</v>
      </c>
      <c r="I93" s="3">
        <f t="shared" si="17"/>
        <v>0</v>
      </c>
      <c r="J93" s="3">
        <f t="shared" si="18"/>
        <v>0</v>
      </c>
      <c r="P93" s="9" t="s">
        <v>336</v>
      </c>
      <c r="AJ93" s="3">
        <f t="shared" si="19"/>
        <v>0</v>
      </c>
      <c r="AO93" s="3" t="e">
        <v>#N/A</v>
      </c>
    </row>
    <row r="94" spans="1:41" ht="15.6" customHeight="1" x14ac:dyDescent="0.25">
      <c r="A94" s="3">
        <f t="shared" si="10"/>
        <v>0</v>
      </c>
      <c r="B94" s="3">
        <f t="shared" si="11"/>
        <v>0</v>
      </c>
      <c r="C94" s="3">
        <f t="shared" si="12"/>
        <v>0</v>
      </c>
      <c r="D94" s="3">
        <f t="shared" si="13"/>
        <v>0</v>
      </c>
      <c r="F94" s="3" t="str">
        <f t="shared" si="14"/>
        <v>No</v>
      </c>
      <c r="G94" s="3">
        <f t="shared" si="15"/>
        <v>0</v>
      </c>
      <c r="H94" s="3" t="str">
        <f t="shared" si="16"/>
        <v>No</v>
      </c>
      <c r="I94" s="3">
        <f t="shared" si="17"/>
        <v>0</v>
      </c>
      <c r="J94" s="3">
        <f t="shared" si="18"/>
        <v>0</v>
      </c>
      <c r="P94" s="9" t="s">
        <v>337</v>
      </c>
      <c r="Q94" s="9" t="s">
        <v>206</v>
      </c>
      <c r="AJ94" s="3">
        <f t="shared" si="19"/>
        <v>0</v>
      </c>
      <c r="AO94" s="3" t="e">
        <v>#N/A</v>
      </c>
    </row>
    <row r="95" spans="1:41" ht="15.6" customHeight="1" x14ac:dyDescent="0.25">
      <c r="A95" s="3">
        <f t="shared" si="10"/>
        <v>17485922</v>
      </c>
      <c r="B95" s="3" t="str">
        <f t="shared" si="11"/>
        <v>SyQT_FIT_H_AA_LaunchpopupWifi_1002</v>
      </c>
      <c r="C95" s="3" t="str">
        <f t="shared" si="12"/>
        <v>hien.tran</v>
      </c>
      <c r="D95" s="3" t="str">
        <f t="shared" si="13"/>
        <v>khanh.ha</v>
      </c>
      <c r="F95" s="3" t="str">
        <f t="shared" si="14"/>
        <v>Yes</v>
      </c>
      <c r="G95" s="3">
        <f t="shared" si="15"/>
        <v>0</v>
      </c>
      <c r="H95" s="3" t="str">
        <f t="shared" si="16"/>
        <v>No</v>
      </c>
      <c r="I95" s="3">
        <f t="shared" si="17"/>
        <v>0</v>
      </c>
      <c r="J95" s="3">
        <f t="shared" si="18"/>
        <v>0</v>
      </c>
      <c r="K95" s="4">
        <v>17485922</v>
      </c>
      <c r="L95" s="3" t="s">
        <v>35</v>
      </c>
      <c r="M95" s="8" t="s">
        <v>338</v>
      </c>
      <c r="O95" s="9" t="s">
        <v>339</v>
      </c>
      <c r="P95" s="3" t="s">
        <v>197</v>
      </c>
      <c r="Q95" s="9" t="s">
        <v>340</v>
      </c>
      <c r="R95" s="3" t="s">
        <v>341</v>
      </c>
      <c r="S95" s="3" t="s">
        <v>41</v>
      </c>
      <c r="T95" s="3" t="s">
        <v>42</v>
      </c>
      <c r="U95" s="3" t="s">
        <v>43</v>
      </c>
      <c r="V95" s="3" t="s">
        <v>44</v>
      </c>
      <c r="W95" s="3" t="s">
        <v>56</v>
      </c>
      <c r="X95" s="3" t="s">
        <v>57</v>
      </c>
      <c r="Y95" s="3" t="s">
        <v>30</v>
      </c>
      <c r="AA95" s="3" t="s">
        <v>32</v>
      </c>
      <c r="AB95" s="3" t="s">
        <v>342</v>
      </c>
      <c r="AC95" s="3" t="s">
        <v>30</v>
      </c>
      <c r="AD95" s="3" t="s">
        <v>343</v>
      </c>
      <c r="AE95" s="3" t="s">
        <v>60</v>
      </c>
      <c r="AJ95" s="3">
        <f t="shared" si="19"/>
        <v>1</v>
      </c>
      <c r="AO95" s="3">
        <v>0</v>
      </c>
    </row>
    <row r="96" spans="1:41" ht="15.6" customHeight="1" x14ac:dyDescent="0.25">
      <c r="A96" s="3">
        <f t="shared" si="10"/>
        <v>17485923</v>
      </c>
      <c r="B96" s="3" t="str">
        <f t="shared" si="11"/>
        <v>SyQT_FIT_H_AA_LaunchpopupWifi_1003</v>
      </c>
      <c r="C96" s="3">
        <f t="shared" si="12"/>
        <v>0</v>
      </c>
      <c r="D96" s="3" t="str">
        <f t="shared" si="13"/>
        <v>khanh.ha</v>
      </c>
      <c r="F96" s="3" t="str">
        <f t="shared" si="14"/>
        <v>No</v>
      </c>
      <c r="G96" s="3">
        <f t="shared" si="15"/>
        <v>0</v>
      </c>
      <c r="H96" s="3" t="str">
        <f t="shared" si="16"/>
        <v>No</v>
      </c>
      <c r="I96" s="3">
        <f t="shared" si="17"/>
        <v>0</v>
      </c>
      <c r="J96" s="3">
        <f t="shared" si="18"/>
        <v>0</v>
      </c>
      <c r="K96" s="4">
        <v>17485923</v>
      </c>
      <c r="L96" s="3" t="s">
        <v>35</v>
      </c>
      <c r="M96" s="8" t="s">
        <v>344</v>
      </c>
      <c r="O96" s="9" t="s">
        <v>345</v>
      </c>
      <c r="P96" s="3" t="s">
        <v>121</v>
      </c>
      <c r="Q96" s="9" t="s">
        <v>346</v>
      </c>
      <c r="R96" s="3" t="s">
        <v>341</v>
      </c>
      <c r="S96" s="3" t="s">
        <v>41</v>
      </c>
      <c r="T96" s="3" t="s">
        <v>42</v>
      </c>
      <c r="U96" s="3" t="s">
        <v>43</v>
      </c>
      <c r="V96" s="3" t="s">
        <v>44</v>
      </c>
      <c r="W96" s="3" t="s">
        <v>45</v>
      </c>
      <c r="X96" s="3" t="s">
        <v>57</v>
      </c>
      <c r="Y96" s="3" t="s">
        <v>30</v>
      </c>
      <c r="AC96" s="3" t="s">
        <v>30</v>
      </c>
      <c r="AD96" s="3" t="s">
        <v>343</v>
      </c>
      <c r="AJ96" s="3">
        <f t="shared" si="19"/>
        <v>0</v>
      </c>
      <c r="AO96" s="3">
        <v>0</v>
      </c>
    </row>
    <row r="97" spans="1:41" ht="15.6" customHeight="1" x14ac:dyDescent="0.25">
      <c r="A97" s="3">
        <f t="shared" si="10"/>
        <v>0</v>
      </c>
      <c r="B97" s="3">
        <f t="shared" si="11"/>
        <v>0</v>
      </c>
      <c r="C97" s="3">
        <f t="shared" si="12"/>
        <v>0</v>
      </c>
      <c r="D97" s="3">
        <f t="shared" si="13"/>
        <v>0</v>
      </c>
      <c r="F97" s="3" t="str">
        <f t="shared" si="14"/>
        <v>No</v>
      </c>
      <c r="G97" s="3">
        <f t="shared" si="15"/>
        <v>0</v>
      </c>
      <c r="H97" s="3" t="str">
        <f t="shared" si="16"/>
        <v>No</v>
      </c>
      <c r="I97" s="3">
        <f t="shared" si="17"/>
        <v>0</v>
      </c>
      <c r="J97" s="3">
        <f t="shared" si="18"/>
        <v>0</v>
      </c>
      <c r="P97" s="3" t="s">
        <v>347</v>
      </c>
      <c r="Q97" s="9" t="s">
        <v>348</v>
      </c>
      <c r="AJ97" s="3">
        <f t="shared" si="19"/>
        <v>0</v>
      </c>
      <c r="AO97" s="3" t="e">
        <v>#N/A</v>
      </c>
    </row>
    <row r="98" spans="1:41" ht="15.6" customHeight="1" x14ac:dyDescent="0.25">
      <c r="A98" s="3">
        <f t="shared" si="10"/>
        <v>17485924</v>
      </c>
      <c r="B98" s="3" t="str">
        <f t="shared" si="11"/>
        <v>SyQT_FIT_H_AA_LaunchpopupWifi_1004</v>
      </c>
      <c r="C98" s="3" t="str">
        <f t="shared" si="12"/>
        <v>hien.tran</v>
      </c>
      <c r="D98" s="3" t="str">
        <f t="shared" si="13"/>
        <v>khanh.ha</v>
      </c>
      <c r="F98" s="3" t="str">
        <f t="shared" si="14"/>
        <v>Yes</v>
      </c>
      <c r="G98" s="3">
        <f t="shared" si="15"/>
        <v>0</v>
      </c>
      <c r="H98" s="3" t="str">
        <f t="shared" si="16"/>
        <v>No</v>
      </c>
      <c r="I98" s="3">
        <f t="shared" si="17"/>
        <v>0</v>
      </c>
      <c r="J98" s="3">
        <f t="shared" si="18"/>
        <v>0</v>
      </c>
      <c r="K98" s="4">
        <v>17485924</v>
      </c>
      <c r="L98" s="3" t="s">
        <v>35</v>
      </c>
      <c r="M98" s="8" t="s">
        <v>349</v>
      </c>
      <c r="O98" s="9" t="s">
        <v>350</v>
      </c>
      <c r="P98" s="9" t="s">
        <v>351</v>
      </c>
      <c r="R98" s="3" t="s">
        <v>352</v>
      </c>
      <c r="S98" s="3" t="s">
        <v>41</v>
      </c>
      <c r="T98" s="3" t="s">
        <v>42</v>
      </c>
      <c r="U98" s="3" t="s">
        <v>43</v>
      </c>
      <c r="V98" s="3" t="s">
        <v>44</v>
      </c>
      <c r="W98" s="3" t="s">
        <v>56</v>
      </c>
      <c r="X98" s="3" t="s">
        <v>57</v>
      </c>
      <c r="Y98" s="3" t="s">
        <v>30</v>
      </c>
      <c r="AA98" s="3" t="s">
        <v>32</v>
      </c>
      <c r="AB98" s="3" t="s">
        <v>342</v>
      </c>
      <c r="AC98" s="3" t="s">
        <v>30</v>
      </c>
      <c r="AD98" s="3" t="s">
        <v>353</v>
      </c>
      <c r="AE98" s="3" t="s">
        <v>74</v>
      </c>
      <c r="AJ98" s="3">
        <f t="shared" si="19"/>
        <v>1</v>
      </c>
      <c r="AO98" s="3">
        <v>0</v>
      </c>
    </row>
    <row r="99" spans="1:41" ht="15.6" customHeight="1" x14ac:dyDescent="0.25">
      <c r="A99" s="3">
        <f t="shared" si="10"/>
        <v>0</v>
      </c>
      <c r="B99" s="3">
        <f t="shared" si="11"/>
        <v>0</v>
      </c>
      <c r="C99" s="3">
        <f t="shared" si="12"/>
        <v>0</v>
      </c>
      <c r="D99" s="3">
        <f t="shared" si="13"/>
        <v>0</v>
      </c>
      <c r="F99" s="3" t="str">
        <f t="shared" si="14"/>
        <v>No</v>
      </c>
      <c r="G99" s="3">
        <f t="shared" si="15"/>
        <v>0</v>
      </c>
      <c r="H99" s="3" t="str">
        <f t="shared" si="16"/>
        <v>No</v>
      </c>
      <c r="I99" s="3">
        <f t="shared" si="17"/>
        <v>0</v>
      </c>
      <c r="J99" s="3">
        <f t="shared" si="18"/>
        <v>0</v>
      </c>
      <c r="P99" s="9" t="s">
        <v>354</v>
      </c>
      <c r="Q99" s="9" t="s">
        <v>355</v>
      </c>
      <c r="AJ99" s="3">
        <f t="shared" si="19"/>
        <v>0</v>
      </c>
      <c r="AO99" s="3" t="e">
        <v>#N/A</v>
      </c>
    </row>
    <row r="100" spans="1:41" ht="15.6" customHeight="1" x14ac:dyDescent="0.25">
      <c r="A100" s="3">
        <f t="shared" si="10"/>
        <v>17487754</v>
      </c>
      <c r="B100" s="3" t="str">
        <f t="shared" si="11"/>
        <v>SyQT_FIT_H_AA_DetectUSB_1003</v>
      </c>
      <c r="C100" s="3" t="str">
        <f t="shared" si="12"/>
        <v>hien.tran</v>
      </c>
      <c r="D100" s="3" t="str">
        <f t="shared" si="13"/>
        <v>khanh.ha</v>
      </c>
      <c r="F100" s="3" t="str">
        <f t="shared" si="14"/>
        <v>Yes</v>
      </c>
      <c r="G100" s="3">
        <f t="shared" si="15"/>
        <v>0</v>
      </c>
      <c r="H100" s="3" t="str">
        <f t="shared" si="16"/>
        <v>No</v>
      </c>
      <c r="I100" s="3">
        <f t="shared" si="17"/>
        <v>0</v>
      </c>
      <c r="J100" s="3">
        <f t="shared" si="18"/>
        <v>0</v>
      </c>
      <c r="K100" s="4">
        <v>17487754</v>
      </c>
      <c r="L100" s="3" t="s">
        <v>35</v>
      </c>
      <c r="M100" s="8" t="s">
        <v>356</v>
      </c>
      <c r="O100" s="9" t="s">
        <v>357</v>
      </c>
      <c r="P100" s="10" t="s">
        <v>358</v>
      </c>
      <c r="Q100" s="10" t="s">
        <v>222</v>
      </c>
      <c r="R100" s="3" t="s">
        <v>284</v>
      </c>
      <c r="S100" s="3" t="s">
        <v>41</v>
      </c>
      <c r="T100" s="3" t="s">
        <v>42</v>
      </c>
      <c r="U100" s="3" t="s">
        <v>43</v>
      </c>
      <c r="V100" s="3" t="s">
        <v>157</v>
      </c>
      <c r="W100" s="3" t="s">
        <v>56</v>
      </c>
      <c r="X100" s="3" t="s">
        <v>57</v>
      </c>
      <c r="Y100" s="3" t="s">
        <v>30</v>
      </c>
      <c r="AA100" s="3" t="s">
        <v>32</v>
      </c>
      <c r="AC100" s="3" t="s">
        <v>30</v>
      </c>
      <c r="AD100" s="3" t="s">
        <v>285</v>
      </c>
      <c r="AE100" s="3" t="s">
        <v>74</v>
      </c>
      <c r="AJ100" s="3">
        <f t="shared" si="19"/>
        <v>1</v>
      </c>
      <c r="AO100" s="3">
        <v>0</v>
      </c>
    </row>
    <row r="101" spans="1:41" ht="15.6" customHeight="1" x14ac:dyDescent="0.25">
      <c r="A101" s="3">
        <f t="shared" si="10"/>
        <v>17487755</v>
      </c>
      <c r="B101" s="3" t="str">
        <f t="shared" si="11"/>
        <v>SyQT_FIT_H_AA_DetectUSB_1004</v>
      </c>
      <c r="C101" s="3" t="str">
        <f t="shared" si="12"/>
        <v>hien.tran</v>
      </c>
      <c r="D101" s="3" t="str">
        <f t="shared" si="13"/>
        <v>khanh.ha</v>
      </c>
      <c r="F101" s="3" t="str">
        <f t="shared" si="14"/>
        <v>Yes</v>
      </c>
      <c r="G101" s="3">
        <f t="shared" si="15"/>
        <v>0</v>
      </c>
      <c r="H101" s="3" t="str">
        <f t="shared" si="16"/>
        <v>No</v>
      </c>
      <c r="I101" s="3">
        <f t="shared" si="17"/>
        <v>0</v>
      </c>
      <c r="J101" s="3">
        <f t="shared" si="18"/>
        <v>0</v>
      </c>
      <c r="K101" s="4">
        <v>17487755</v>
      </c>
      <c r="L101" s="3" t="s">
        <v>35</v>
      </c>
      <c r="M101" s="8" t="s">
        <v>359</v>
      </c>
      <c r="O101" s="9" t="s">
        <v>360</v>
      </c>
      <c r="P101" s="10" t="s">
        <v>358</v>
      </c>
      <c r="Q101" s="10" t="s">
        <v>222</v>
      </c>
      <c r="R101" s="3" t="s">
        <v>284</v>
      </c>
      <c r="S101" s="3" t="s">
        <v>41</v>
      </c>
      <c r="T101" s="3" t="s">
        <v>42</v>
      </c>
      <c r="U101" s="3" t="s">
        <v>43</v>
      </c>
      <c r="V101" s="3" t="s">
        <v>157</v>
      </c>
      <c r="W101" s="3" t="s">
        <v>56</v>
      </c>
      <c r="X101" s="3" t="s">
        <v>57</v>
      </c>
      <c r="Y101" s="3" t="s">
        <v>30</v>
      </c>
      <c r="AA101" s="3" t="s">
        <v>32</v>
      </c>
      <c r="AC101" s="3" t="s">
        <v>30</v>
      </c>
      <c r="AD101" s="3" t="s">
        <v>285</v>
      </c>
      <c r="AE101" s="3" t="s">
        <v>74</v>
      </c>
      <c r="AJ101" s="3">
        <f t="shared" si="19"/>
        <v>1</v>
      </c>
      <c r="AO101" s="3">
        <v>0</v>
      </c>
    </row>
    <row r="102" spans="1:41" ht="15.6" customHeight="1" x14ac:dyDescent="0.25">
      <c r="A102" s="3">
        <f t="shared" si="10"/>
        <v>17487756</v>
      </c>
      <c r="B102" s="3" t="str">
        <f t="shared" si="11"/>
        <v>SyQT_FIT_H_AA_DetectUSB_1005</v>
      </c>
      <c r="C102" s="3" t="str">
        <f t="shared" si="12"/>
        <v>hien.tran</v>
      </c>
      <c r="D102" s="3" t="str">
        <f t="shared" si="13"/>
        <v>khanh.ha</v>
      </c>
      <c r="F102" s="3" t="str">
        <f t="shared" si="14"/>
        <v>Yes</v>
      </c>
      <c r="G102" s="3">
        <f t="shared" si="15"/>
        <v>0</v>
      </c>
      <c r="H102" s="3" t="str">
        <f t="shared" si="16"/>
        <v>No</v>
      </c>
      <c r="I102" s="3">
        <f t="shared" si="17"/>
        <v>0</v>
      </c>
      <c r="J102" s="3">
        <f t="shared" si="18"/>
        <v>0</v>
      </c>
      <c r="K102" s="4">
        <v>17487756</v>
      </c>
      <c r="L102" s="3" t="s">
        <v>35</v>
      </c>
      <c r="M102" s="8" t="s">
        <v>361</v>
      </c>
      <c r="O102" s="9" t="s">
        <v>362</v>
      </c>
      <c r="P102" s="10" t="s">
        <v>358</v>
      </c>
      <c r="Q102" s="10" t="s">
        <v>222</v>
      </c>
      <c r="R102" s="3" t="s">
        <v>284</v>
      </c>
      <c r="S102" s="3" t="s">
        <v>41</v>
      </c>
      <c r="T102" s="3" t="s">
        <v>42</v>
      </c>
      <c r="U102" s="3" t="s">
        <v>43</v>
      </c>
      <c r="V102" s="3" t="s">
        <v>157</v>
      </c>
      <c r="W102" s="3" t="s">
        <v>56</v>
      </c>
      <c r="X102" s="3" t="s">
        <v>57</v>
      </c>
      <c r="Y102" s="3" t="s">
        <v>30</v>
      </c>
      <c r="AA102" s="3" t="s">
        <v>32</v>
      </c>
      <c r="AC102" s="3" t="s">
        <v>30</v>
      </c>
      <c r="AD102" s="3" t="s">
        <v>285</v>
      </c>
      <c r="AE102" s="3" t="s">
        <v>74</v>
      </c>
      <c r="AJ102" s="3">
        <f t="shared" si="19"/>
        <v>1</v>
      </c>
      <c r="AO102" s="3">
        <v>0</v>
      </c>
    </row>
    <row r="103" spans="1:41" ht="15.6" customHeight="1" x14ac:dyDescent="0.25">
      <c r="A103" s="3">
        <f t="shared" si="10"/>
        <v>17487757</v>
      </c>
      <c r="B103" s="3" t="str">
        <f t="shared" si="11"/>
        <v>SyQT_FIT_H_AA_DetectUSB_1006</v>
      </c>
      <c r="C103" s="3" t="str">
        <f t="shared" si="12"/>
        <v>hien.tran</v>
      </c>
      <c r="D103" s="3" t="str">
        <f t="shared" si="13"/>
        <v>khanh.ha</v>
      </c>
      <c r="F103" s="3" t="str">
        <f t="shared" si="14"/>
        <v>Yes</v>
      </c>
      <c r="G103" s="3">
        <f t="shared" si="15"/>
        <v>0</v>
      </c>
      <c r="H103" s="3" t="str">
        <f t="shared" si="16"/>
        <v>No</v>
      </c>
      <c r="I103" s="3">
        <f t="shared" si="17"/>
        <v>0</v>
      </c>
      <c r="J103" s="3">
        <f t="shared" si="18"/>
        <v>0</v>
      </c>
      <c r="K103" s="4">
        <v>17487757</v>
      </c>
      <c r="L103" s="3" t="s">
        <v>35</v>
      </c>
      <c r="M103" s="8" t="s">
        <v>363</v>
      </c>
      <c r="O103" s="9" t="s">
        <v>364</v>
      </c>
      <c r="P103" s="10" t="s">
        <v>358</v>
      </c>
      <c r="Q103" s="10" t="s">
        <v>222</v>
      </c>
      <c r="R103" s="3" t="s">
        <v>284</v>
      </c>
      <c r="S103" s="3" t="s">
        <v>41</v>
      </c>
      <c r="T103" s="3" t="s">
        <v>42</v>
      </c>
      <c r="U103" s="3" t="s">
        <v>43</v>
      </c>
      <c r="V103" s="3" t="s">
        <v>157</v>
      </c>
      <c r="W103" s="3" t="s">
        <v>56</v>
      </c>
      <c r="X103" s="3" t="s">
        <v>57</v>
      </c>
      <c r="Y103" s="3" t="s">
        <v>30</v>
      </c>
      <c r="AA103" s="3" t="s">
        <v>32</v>
      </c>
      <c r="AC103" s="3" t="s">
        <v>30</v>
      </c>
      <c r="AD103" s="3" t="s">
        <v>285</v>
      </c>
      <c r="AE103" s="3" t="s">
        <v>74</v>
      </c>
      <c r="AJ103" s="3">
        <f t="shared" si="19"/>
        <v>1</v>
      </c>
      <c r="AO103" s="3">
        <v>0</v>
      </c>
    </row>
    <row r="104" spans="1:41" ht="15.6" customHeight="1" x14ac:dyDescent="0.25">
      <c r="A104" s="3">
        <f t="shared" si="10"/>
        <v>17284274</v>
      </c>
      <c r="B104" s="3" t="str">
        <f t="shared" si="11"/>
        <v>SyQT_FIT_H_AA_notstartwhenOFForlimited_1002</v>
      </c>
      <c r="C104" s="3">
        <f t="shared" si="12"/>
        <v>0</v>
      </c>
      <c r="D104" s="3" t="str">
        <f t="shared" si="13"/>
        <v>khanh.ha</v>
      </c>
      <c r="F104" s="3" t="str">
        <f t="shared" si="14"/>
        <v>No</v>
      </c>
      <c r="G104" s="3">
        <f t="shared" si="15"/>
        <v>0</v>
      </c>
      <c r="H104" s="3" t="str">
        <f t="shared" si="16"/>
        <v>No</v>
      </c>
      <c r="I104" s="3">
        <f t="shared" si="17"/>
        <v>0</v>
      </c>
      <c r="J104" s="3">
        <f t="shared" si="18"/>
        <v>0</v>
      </c>
      <c r="K104" s="4">
        <v>17284274</v>
      </c>
      <c r="L104" s="3" t="s">
        <v>35</v>
      </c>
      <c r="M104" s="8" t="s">
        <v>365</v>
      </c>
      <c r="O104" s="9" t="s">
        <v>366</v>
      </c>
      <c r="P104" s="11" t="s">
        <v>367</v>
      </c>
      <c r="Q104" s="11" t="s">
        <v>368</v>
      </c>
      <c r="R104" s="3" t="s">
        <v>369</v>
      </c>
      <c r="S104" s="3" t="s">
        <v>41</v>
      </c>
      <c r="T104" s="3" t="s">
        <v>42</v>
      </c>
      <c r="U104" s="3" t="s">
        <v>43</v>
      </c>
      <c r="V104" s="3" t="s">
        <v>44</v>
      </c>
      <c r="W104" s="3" t="s">
        <v>45</v>
      </c>
      <c r="X104" s="3" t="s">
        <v>57</v>
      </c>
      <c r="Y104" s="3" t="s">
        <v>30</v>
      </c>
      <c r="Z104" s="3" t="s">
        <v>47</v>
      </c>
      <c r="AC104" s="3" t="s">
        <v>30</v>
      </c>
      <c r="AD104" s="3" t="s">
        <v>370</v>
      </c>
      <c r="AJ104" s="3">
        <f t="shared" si="19"/>
        <v>0</v>
      </c>
      <c r="AO104" s="3">
        <v>0</v>
      </c>
    </row>
    <row r="105" spans="1:41" ht="15.6" customHeight="1" x14ac:dyDescent="0.25">
      <c r="A105" s="3">
        <f t="shared" si="10"/>
        <v>0</v>
      </c>
      <c r="B105" s="3">
        <f t="shared" si="11"/>
        <v>0</v>
      </c>
      <c r="C105" s="3">
        <f t="shared" si="12"/>
        <v>0</v>
      </c>
      <c r="D105" s="3">
        <f t="shared" si="13"/>
        <v>0</v>
      </c>
      <c r="F105" s="3" t="str">
        <f t="shared" si="14"/>
        <v>No</v>
      </c>
      <c r="G105" s="3">
        <f t="shared" si="15"/>
        <v>0</v>
      </c>
      <c r="H105" s="3" t="str">
        <f t="shared" si="16"/>
        <v>No</v>
      </c>
      <c r="I105" s="3">
        <f t="shared" si="17"/>
        <v>0</v>
      </c>
      <c r="J105" s="3">
        <f t="shared" si="18"/>
        <v>0</v>
      </c>
      <c r="P105" s="11" t="s">
        <v>371</v>
      </c>
      <c r="Q105" s="11" t="s">
        <v>372</v>
      </c>
      <c r="AJ105" s="3">
        <f t="shared" si="19"/>
        <v>0</v>
      </c>
      <c r="AO105" s="3" t="e">
        <v>#N/A</v>
      </c>
    </row>
    <row r="106" spans="1:41" ht="15.6" customHeight="1" x14ac:dyDescent="0.25">
      <c r="A106" s="3">
        <f t="shared" si="10"/>
        <v>17284276</v>
      </c>
      <c r="B106" s="3" t="str">
        <f t="shared" si="11"/>
        <v>SyQT_FIT_H_AA_notstartwhenOFForlimited_1004</v>
      </c>
      <c r="C106" s="3">
        <f t="shared" si="12"/>
        <v>0</v>
      </c>
      <c r="D106" s="3" t="str">
        <f t="shared" si="13"/>
        <v>khanh.ha</v>
      </c>
      <c r="F106" s="3" t="str">
        <f t="shared" si="14"/>
        <v>No</v>
      </c>
      <c r="G106" s="3">
        <f t="shared" si="15"/>
        <v>0</v>
      </c>
      <c r="H106" s="3" t="str">
        <f t="shared" si="16"/>
        <v>No</v>
      </c>
      <c r="I106" s="3">
        <f t="shared" si="17"/>
        <v>0</v>
      </c>
      <c r="J106" s="3">
        <f t="shared" si="18"/>
        <v>0</v>
      </c>
      <c r="K106" s="4">
        <v>17284276</v>
      </c>
      <c r="L106" s="3" t="s">
        <v>35</v>
      </c>
      <c r="M106" s="8" t="s">
        <v>373</v>
      </c>
      <c r="O106" s="9" t="s">
        <v>374</v>
      </c>
      <c r="P106" s="10" t="s">
        <v>367</v>
      </c>
      <c r="Q106" s="10" t="s">
        <v>368</v>
      </c>
      <c r="R106" s="3" t="s">
        <v>375</v>
      </c>
      <c r="S106" s="3" t="s">
        <v>41</v>
      </c>
      <c r="T106" s="3" t="s">
        <v>42</v>
      </c>
      <c r="U106" s="3" t="s">
        <v>43</v>
      </c>
      <c r="V106" s="3" t="s">
        <v>44</v>
      </c>
      <c r="W106" s="3" t="s">
        <v>45</v>
      </c>
      <c r="X106" s="3" t="s">
        <v>57</v>
      </c>
      <c r="Y106" s="3" t="s">
        <v>30</v>
      </c>
      <c r="Z106" s="3" t="s">
        <v>47</v>
      </c>
      <c r="AC106" s="3" t="s">
        <v>30</v>
      </c>
      <c r="AD106" s="3" t="s">
        <v>370</v>
      </c>
      <c r="AJ106" s="3">
        <f t="shared" si="19"/>
        <v>0</v>
      </c>
      <c r="AO106" s="3">
        <v>0</v>
      </c>
    </row>
    <row r="107" spans="1:41" ht="15.6" customHeight="1" x14ac:dyDescent="0.25">
      <c r="A107" s="3">
        <f t="shared" si="10"/>
        <v>0</v>
      </c>
      <c r="B107" s="3">
        <f t="shared" si="11"/>
        <v>0</v>
      </c>
      <c r="C107" s="3">
        <f t="shared" si="12"/>
        <v>0</v>
      </c>
      <c r="D107" s="3">
        <f t="shared" si="13"/>
        <v>0</v>
      </c>
      <c r="F107" s="3" t="str">
        <f t="shared" si="14"/>
        <v>No</v>
      </c>
      <c r="G107" s="3">
        <f t="shared" si="15"/>
        <v>0</v>
      </c>
      <c r="H107" s="3" t="str">
        <f t="shared" si="16"/>
        <v>No</v>
      </c>
      <c r="I107" s="3">
        <f t="shared" si="17"/>
        <v>0</v>
      </c>
      <c r="J107" s="3">
        <f t="shared" si="18"/>
        <v>0</v>
      </c>
      <c r="P107" s="10" t="s">
        <v>371</v>
      </c>
      <c r="Q107" s="10" t="s">
        <v>372</v>
      </c>
      <c r="AJ107" s="3">
        <f t="shared" si="19"/>
        <v>0</v>
      </c>
      <c r="AO107" s="3" t="e">
        <v>#N/A</v>
      </c>
    </row>
    <row r="108" spans="1:41" ht="15.6" customHeight="1" x14ac:dyDescent="0.25">
      <c r="A108" s="3">
        <f t="shared" si="10"/>
        <v>17284278</v>
      </c>
      <c r="B108" s="3" t="str">
        <f t="shared" si="11"/>
        <v>SyQT_FIT_H_AA_notstartwhenOFForlimited_1006</v>
      </c>
      <c r="C108" s="3">
        <f t="shared" si="12"/>
        <v>0</v>
      </c>
      <c r="D108" s="3" t="str">
        <f t="shared" si="13"/>
        <v>khanh.ha</v>
      </c>
      <c r="F108" s="3" t="str">
        <f t="shared" si="14"/>
        <v>No</v>
      </c>
      <c r="G108" s="3">
        <f t="shared" si="15"/>
        <v>0</v>
      </c>
      <c r="H108" s="3" t="str">
        <f t="shared" si="16"/>
        <v>No</v>
      </c>
      <c r="I108" s="3">
        <f t="shared" si="17"/>
        <v>0</v>
      </c>
      <c r="J108" s="3">
        <f t="shared" si="18"/>
        <v>0</v>
      </c>
      <c r="K108" s="4">
        <v>17284278</v>
      </c>
      <c r="L108" s="3" t="s">
        <v>35</v>
      </c>
      <c r="M108" s="8" t="s">
        <v>376</v>
      </c>
      <c r="O108" s="9" t="s">
        <v>377</v>
      </c>
      <c r="P108" s="11" t="s">
        <v>378</v>
      </c>
      <c r="Q108" s="11" t="s">
        <v>379</v>
      </c>
      <c r="R108" s="3" t="s">
        <v>375</v>
      </c>
      <c r="S108" s="3" t="s">
        <v>41</v>
      </c>
      <c r="T108" s="3" t="s">
        <v>42</v>
      </c>
      <c r="U108" s="3" t="s">
        <v>43</v>
      </c>
      <c r="V108" s="3" t="s">
        <v>44</v>
      </c>
      <c r="W108" s="3" t="s">
        <v>45</v>
      </c>
      <c r="X108" s="3" t="s">
        <v>57</v>
      </c>
      <c r="Y108" s="3" t="s">
        <v>30</v>
      </c>
      <c r="Z108" s="3" t="s">
        <v>47</v>
      </c>
      <c r="AC108" s="3" t="s">
        <v>30</v>
      </c>
      <c r="AD108" s="3" t="s">
        <v>370</v>
      </c>
      <c r="AJ108" s="3">
        <f t="shared" si="19"/>
        <v>0</v>
      </c>
      <c r="AO108" s="3">
        <v>0</v>
      </c>
    </row>
    <row r="109" spans="1:41" ht="15.6" customHeight="1" x14ac:dyDescent="0.25">
      <c r="A109" s="3">
        <f t="shared" si="10"/>
        <v>17284280</v>
      </c>
      <c r="B109" s="3" t="str">
        <f t="shared" si="11"/>
        <v>SyQT_FIT_H_AA_notstartwhenOFForlimited_1008</v>
      </c>
      <c r="C109" s="3">
        <f t="shared" si="12"/>
        <v>0</v>
      </c>
      <c r="D109" s="3" t="str">
        <f t="shared" si="13"/>
        <v>khanh.ha</v>
      </c>
      <c r="F109" s="3" t="str">
        <f t="shared" si="14"/>
        <v>No</v>
      </c>
      <c r="G109" s="3">
        <f t="shared" si="15"/>
        <v>0</v>
      </c>
      <c r="H109" s="3" t="str">
        <f t="shared" si="16"/>
        <v>No</v>
      </c>
      <c r="I109" s="3">
        <f t="shared" si="17"/>
        <v>0</v>
      </c>
      <c r="J109" s="3">
        <f t="shared" si="18"/>
        <v>0</v>
      </c>
      <c r="K109" s="4">
        <v>17284280</v>
      </c>
      <c r="L109" s="3" t="s">
        <v>35</v>
      </c>
      <c r="M109" s="8" t="s">
        <v>380</v>
      </c>
      <c r="O109" s="9" t="s">
        <v>381</v>
      </c>
      <c r="P109" s="10" t="s">
        <v>378</v>
      </c>
      <c r="Q109" s="10" t="s">
        <v>379</v>
      </c>
      <c r="R109" s="3" t="s">
        <v>375</v>
      </c>
      <c r="S109" s="3" t="s">
        <v>41</v>
      </c>
      <c r="T109" s="3" t="s">
        <v>42</v>
      </c>
      <c r="U109" s="3" t="s">
        <v>43</v>
      </c>
      <c r="V109" s="3" t="s">
        <v>44</v>
      </c>
      <c r="W109" s="3" t="s">
        <v>45</v>
      </c>
      <c r="X109" s="3" t="s">
        <v>46</v>
      </c>
      <c r="Y109" s="3" t="s">
        <v>30</v>
      </c>
      <c r="Z109" s="3" t="s">
        <v>47</v>
      </c>
      <c r="AC109" s="3" t="s">
        <v>30</v>
      </c>
      <c r="AD109" s="3" t="s">
        <v>370</v>
      </c>
      <c r="AJ109" s="3">
        <f t="shared" si="19"/>
        <v>0</v>
      </c>
      <c r="AO109" s="3">
        <v>0</v>
      </c>
    </row>
    <row r="110" spans="1:41" ht="15.6" customHeight="1" x14ac:dyDescent="0.25">
      <c r="A110" s="3">
        <f t="shared" si="10"/>
        <v>17284282</v>
      </c>
      <c r="B110" s="3" t="str">
        <f t="shared" si="11"/>
        <v>SyQT_FIT_H_CP_notstartwhenOFForlimited_1010</v>
      </c>
      <c r="C110" s="3">
        <f t="shared" si="12"/>
        <v>0</v>
      </c>
      <c r="D110" s="3" t="str">
        <f t="shared" si="13"/>
        <v>khanh.ha</v>
      </c>
      <c r="F110" s="3" t="str">
        <f t="shared" si="14"/>
        <v>No</v>
      </c>
      <c r="G110" s="3">
        <f t="shared" si="15"/>
        <v>0</v>
      </c>
      <c r="H110" s="3" t="str">
        <f t="shared" si="16"/>
        <v>Yes</v>
      </c>
      <c r="I110" s="3" t="str">
        <f t="shared" si="17"/>
        <v>thanhna.nguyen</v>
      </c>
      <c r="J110" s="3" t="str">
        <f t="shared" si="18"/>
        <v>Suggestion</v>
      </c>
      <c r="K110" s="4">
        <v>17284282</v>
      </c>
      <c r="L110" s="3" t="s">
        <v>35</v>
      </c>
      <c r="M110" s="8" t="s">
        <v>382</v>
      </c>
      <c r="O110" s="9" t="s">
        <v>383</v>
      </c>
      <c r="P110" s="10" t="s">
        <v>384</v>
      </c>
      <c r="Q110" s="10" t="s">
        <v>385</v>
      </c>
      <c r="R110" s="3" t="s">
        <v>375</v>
      </c>
      <c r="S110" s="3" t="s">
        <v>41</v>
      </c>
      <c r="T110" s="3" t="s">
        <v>42</v>
      </c>
      <c r="U110" s="3" t="s">
        <v>43</v>
      </c>
      <c r="V110" s="3" t="s">
        <v>44</v>
      </c>
      <c r="W110" s="3" t="s">
        <v>45</v>
      </c>
      <c r="X110" s="3" t="s">
        <v>57</v>
      </c>
      <c r="Y110" s="3" t="s">
        <v>30</v>
      </c>
      <c r="Z110" s="3" t="s">
        <v>47</v>
      </c>
      <c r="AC110" s="3" t="s">
        <v>30</v>
      </c>
      <c r="AD110" s="3" t="s">
        <v>370</v>
      </c>
      <c r="AJ110" s="3">
        <f t="shared" si="19"/>
        <v>0</v>
      </c>
      <c r="AK110" s="13" t="s">
        <v>2456</v>
      </c>
      <c r="AL110" s="3" t="s">
        <v>2452</v>
      </c>
      <c r="AM110" s="3" t="s">
        <v>33</v>
      </c>
      <c r="AN110" s="3" t="s">
        <v>2450</v>
      </c>
      <c r="AO110" s="3" t="s">
        <v>2452</v>
      </c>
    </row>
    <row r="111" spans="1:41" ht="15.6" customHeight="1" x14ac:dyDescent="0.25">
      <c r="A111" s="3">
        <f t="shared" si="10"/>
        <v>17284284</v>
      </c>
      <c r="B111" s="3" t="str">
        <f t="shared" si="11"/>
        <v>SyQT_FIT_H_AA_notstartwhenOFForlimited_1012</v>
      </c>
      <c r="C111" s="3">
        <f t="shared" si="12"/>
        <v>0</v>
      </c>
      <c r="D111" s="3" t="str">
        <f t="shared" si="13"/>
        <v>khanh.ha</v>
      </c>
      <c r="F111" s="3" t="str">
        <f t="shared" si="14"/>
        <v>No</v>
      </c>
      <c r="G111" s="3">
        <f t="shared" si="15"/>
        <v>0</v>
      </c>
      <c r="H111" s="3" t="str">
        <f t="shared" si="16"/>
        <v>No</v>
      </c>
      <c r="I111" s="3">
        <f t="shared" si="17"/>
        <v>0</v>
      </c>
      <c r="J111" s="3">
        <f t="shared" si="18"/>
        <v>0</v>
      </c>
      <c r="K111" s="4">
        <v>17284284</v>
      </c>
      <c r="L111" s="3" t="s">
        <v>35</v>
      </c>
      <c r="M111" s="8" t="s">
        <v>386</v>
      </c>
      <c r="O111" s="9" t="s">
        <v>387</v>
      </c>
      <c r="P111" s="10" t="s">
        <v>384</v>
      </c>
      <c r="Q111" s="10" t="s">
        <v>385</v>
      </c>
      <c r="R111" s="3" t="s">
        <v>375</v>
      </c>
      <c r="S111" s="3" t="s">
        <v>41</v>
      </c>
      <c r="T111" s="3" t="s">
        <v>42</v>
      </c>
      <c r="U111" s="3" t="s">
        <v>43</v>
      </c>
      <c r="V111" s="3" t="s">
        <v>44</v>
      </c>
      <c r="W111" s="3" t="s">
        <v>45</v>
      </c>
      <c r="X111" s="3" t="s">
        <v>57</v>
      </c>
      <c r="Y111" s="3" t="s">
        <v>30</v>
      </c>
      <c r="Z111" s="3" t="s">
        <v>47</v>
      </c>
      <c r="AC111" s="3" t="s">
        <v>30</v>
      </c>
      <c r="AD111" s="3" t="s">
        <v>370</v>
      </c>
      <c r="AJ111" s="3">
        <f t="shared" si="19"/>
        <v>0</v>
      </c>
      <c r="AO111" s="3">
        <v>0</v>
      </c>
    </row>
    <row r="112" spans="1:41" ht="15.6" customHeight="1" x14ac:dyDescent="0.25">
      <c r="A112" s="3">
        <f t="shared" si="10"/>
        <v>17284285</v>
      </c>
      <c r="B112" s="3" t="str">
        <f t="shared" si="11"/>
        <v>SyQT_FIT_H_AA_firstconn2MD_1001</v>
      </c>
      <c r="C112" s="3">
        <f t="shared" si="12"/>
        <v>0</v>
      </c>
      <c r="D112" s="3" t="str">
        <f t="shared" si="13"/>
        <v>khanh.ha</v>
      </c>
      <c r="F112" s="3" t="str">
        <f t="shared" si="14"/>
        <v>No</v>
      </c>
      <c r="G112" s="3">
        <f t="shared" si="15"/>
        <v>0</v>
      </c>
      <c r="H112" s="3" t="str">
        <f t="shared" si="16"/>
        <v>No</v>
      </c>
      <c r="I112" s="3">
        <f t="shared" si="17"/>
        <v>0</v>
      </c>
      <c r="J112" s="3">
        <f t="shared" si="18"/>
        <v>0</v>
      </c>
      <c r="K112" s="4">
        <v>17284285</v>
      </c>
      <c r="L112" s="3" t="s">
        <v>35</v>
      </c>
      <c r="M112" s="8" t="s">
        <v>388</v>
      </c>
      <c r="O112" s="9" t="s">
        <v>389</v>
      </c>
      <c r="P112" s="3" t="s">
        <v>390</v>
      </c>
      <c r="Q112" s="3" t="s">
        <v>390</v>
      </c>
      <c r="R112" s="3" t="s">
        <v>391</v>
      </c>
      <c r="S112" s="3" t="s">
        <v>41</v>
      </c>
      <c r="T112" s="3" t="s">
        <v>42</v>
      </c>
      <c r="U112" s="3" t="s">
        <v>43</v>
      </c>
      <c r="V112" s="3" t="s">
        <v>44</v>
      </c>
      <c r="W112" s="3" t="s">
        <v>45</v>
      </c>
      <c r="X112" s="3" t="s">
        <v>46</v>
      </c>
      <c r="Y112" s="3" t="s">
        <v>30</v>
      </c>
      <c r="AC112" s="3" t="s">
        <v>30</v>
      </c>
      <c r="AD112" s="3" t="s">
        <v>392</v>
      </c>
      <c r="AJ112" s="3">
        <f t="shared" si="19"/>
        <v>0</v>
      </c>
      <c r="AO112" s="3">
        <v>0</v>
      </c>
    </row>
    <row r="113" spans="1:41" ht="15.6" customHeight="1" x14ac:dyDescent="0.25">
      <c r="A113" s="3">
        <f t="shared" si="10"/>
        <v>0</v>
      </c>
      <c r="B113" s="3">
        <f t="shared" si="11"/>
        <v>0</v>
      </c>
      <c r="C113" s="3">
        <f t="shared" si="12"/>
        <v>0</v>
      </c>
      <c r="D113" s="3">
        <f t="shared" si="13"/>
        <v>0</v>
      </c>
      <c r="F113" s="3" t="str">
        <f t="shared" si="14"/>
        <v>No</v>
      </c>
      <c r="G113" s="3">
        <f t="shared" si="15"/>
        <v>0</v>
      </c>
      <c r="H113" s="3" t="str">
        <f t="shared" si="16"/>
        <v>No</v>
      </c>
      <c r="I113" s="3">
        <f t="shared" si="17"/>
        <v>0</v>
      </c>
      <c r="J113" s="3">
        <f t="shared" si="18"/>
        <v>0</v>
      </c>
      <c r="P113" s="11" t="s">
        <v>393</v>
      </c>
      <c r="Q113" s="11" t="s">
        <v>394</v>
      </c>
      <c r="AJ113" s="3">
        <f t="shared" si="19"/>
        <v>0</v>
      </c>
      <c r="AO113" s="3" t="e">
        <v>#N/A</v>
      </c>
    </row>
    <row r="114" spans="1:41" ht="15.6" customHeight="1" x14ac:dyDescent="0.25">
      <c r="A114" s="3">
        <f t="shared" si="10"/>
        <v>17284286</v>
      </c>
      <c r="B114" s="3" t="str">
        <f t="shared" si="11"/>
        <v>SyQT_FIT_H_AA_firstconn2MD_1002</v>
      </c>
      <c r="C114" s="3" t="str">
        <f t="shared" si="12"/>
        <v>hien.tran</v>
      </c>
      <c r="D114" s="3" t="str">
        <f t="shared" si="13"/>
        <v>khanh.ha</v>
      </c>
      <c r="F114" s="3" t="str">
        <f t="shared" si="14"/>
        <v>Yes</v>
      </c>
      <c r="G114" s="3">
        <f t="shared" si="15"/>
        <v>0</v>
      </c>
      <c r="H114" s="3" t="str">
        <f t="shared" si="16"/>
        <v>No</v>
      </c>
      <c r="I114" s="3">
        <f t="shared" si="17"/>
        <v>0</v>
      </c>
      <c r="J114" s="3">
        <f t="shared" si="18"/>
        <v>0</v>
      </c>
      <c r="K114" s="4">
        <v>17284286</v>
      </c>
      <c r="L114" s="3" t="s">
        <v>35</v>
      </c>
      <c r="M114" s="8" t="s">
        <v>395</v>
      </c>
      <c r="O114" s="9" t="s">
        <v>396</v>
      </c>
      <c r="P114" s="11" t="s">
        <v>397</v>
      </c>
      <c r="Q114" s="11" t="s">
        <v>398</v>
      </c>
      <c r="R114" s="3" t="s">
        <v>391</v>
      </c>
      <c r="S114" s="3" t="s">
        <v>41</v>
      </c>
      <c r="T114" s="3" t="s">
        <v>42</v>
      </c>
      <c r="U114" s="3" t="s">
        <v>43</v>
      </c>
      <c r="V114" s="3" t="s">
        <v>44</v>
      </c>
      <c r="W114" s="3" t="s">
        <v>45</v>
      </c>
      <c r="X114" s="3" t="s">
        <v>57</v>
      </c>
      <c r="Y114" s="3" t="s">
        <v>30</v>
      </c>
      <c r="AA114" s="3" t="s">
        <v>32</v>
      </c>
      <c r="AC114" s="3" t="s">
        <v>30</v>
      </c>
      <c r="AD114" s="3" t="s">
        <v>392</v>
      </c>
      <c r="AE114" s="3" t="s">
        <v>94</v>
      </c>
      <c r="AH114" s="9" t="s">
        <v>399</v>
      </c>
      <c r="AJ114" s="3">
        <f t="shared" si="19"/>
        <v>1</v>
      </c>
      <c r="AO114" s="3">
        <v>0</v>
      </c>
    </row>
    <row r="115" spans="1:41" ht="15.6" customHeight="1" x14ac:dyDescent="0.25">
      <c r="A115" s="3">
        <f t="shared" si="10"/>
        <v>0</v>
      </c>
      <c r="B115" s="3">
        <f t="shared" si="11"/>
        <v>0</v>
      </c>
      <c r="C115" s="3">
        <f t="shared" si="12"/>
        <v>0</v>
      </c>
      <c r="D115" s="3">
        <f t="shared" si="13"/>
        <v>0</v>
      </c>
      <c r="F115" s="3" t="str">
        <f t="shared" si="14"/>
        <v>No</v>
      </c>
      <c r="G115" s="3">
        <f t="shared" si="15"/>
        <v>0</v>
      </c>
      <c r="H115" s="3" t="str">
        <f t="shared" si="16"/>
        <v>No</v>
      </c>
      <c r="I115" s="3">
        <f t="shared" si="17"/>
        <v>0</v>
      </c>
      <c r="J115" s="3">
        <f t="shared" si="18"/>
        <v>0</v>
      </c>
      <c r="P115" s="10" t="s">
        <v>393</v>
      </c>
      <c r="Q115" s="10" t="s">
        <v>394</v>
      </c>
      <c r="AJ115" s="3">
        <f t="shared" si="19"/>
        <v>0</v>
      </c>
      <c r="AO115" s="3" t="e">
        <v>#N/A</v>
      </c>
    </row>
    <row r="116" spans="1:41" ht="15.6" customHeight="1" x14ac:dyDescent="0.25">
      <c r="A116" s="3">
        <f t="shared" si="10"/>
        <v>0</v>
      </c>
      <c r="B116" s="3">
        <f t="shared" si="11"/>
        <v>0</v>
      </c>
      <c r="C116" s="3">
        <f t="shared" si="12"/>
        <v>0</v>
      </c>
      <c r="D116" s="3">
        <f t="shared" si="13"/>
        <v>0</v>
      </c>
      <c r="F116" s="3" t="str">
        <f t="shared" si="14"/>
        <v>No</v>
      </c>
      <c r="G116" s="3">
        <f t="shared" si="15"/>
        <v>0</v>
      </c>
      <c r="H116" s="3" t="str">
        <f t="shared" si="16"/>
        <v>No</v>
      </c>
      <c r="I116" s="3">
        <f t="shared" si="17"/>
        <v>0</v>
      </c>
      <c r="J116" s="3">
        <f t="shared" si="18"/>
        <v>0</v>
      </c>
      <c r="P116" s="3" t="s">
        <v>400</v>
      </c>
      <c r="Q116" s="9" t="s">
        <v>401</v>
      </c>
      <c r="AJ116" s="3">
        <f t="shared" si="19"/>
        <v>0</v>
      </c>
      <c r="AO116" s="3" t="e">
        <v>#N/A</v>
      </c>
    </row>
    <row r="117" spans="1:41" ht="15.6" customHeight="1" x14ac:dyDescent="0.25">
      <c r="A117" s="3">
        <f t="shared" si="10"/>
        <v>17284287</v>
      </c>
      <c r="B117" s="3" t="str">
        <f t="shared" si="11"/>
        <v>SyQT_FIT_H_AA_firstconn2MD_006</v>
      </c>
      <c r="C117" s="3" t="str">
        <f t="shared" si="12"/>
        <v>hien.tran</v>
      </c>
      <c r="D117" s="3" t="str">
        <f t="shared" si="13"/>
        <v>khanh.ha</v>
      </c>
      <c r="F117" s="3" t="str">
        <f t="shared" si="14"/>
        <v>Yes</v>
      </c>
      <c r="G117" s="3">
        <f t="shared" si="15"/>
        <v>0</v>
      </c>
      <c r="H117" s="3" t="str">
        <f t="shared" si="16"/>
        <v>No</v>
      </c>
      <c r="I117" s="3">
        <f t="shared" si="17"/>
        <v>0</v>
      </c>
      <c r="J117" s="3">
        <f t="shared" si="18"/>
        <v>0</v>
      </c>
      <c r="K117" s="4">
        <v>17284287</v>
      </c>
      <c r="L117" s="3" t="s">
        <v>35</v>
      </c>
      <c r="M117" s="8" t="s">
        <v>402</v>
      </c>
      <c r="O117" s="9" t="s">
        <v>396</v>
      </c>
      <c r="P117" s="10" t="s">
        <v>397</v>
      </c>
      <c r="Q117" s="10" t="s">
        <v>398</v>
      </c>
      <c r="R117" s="3" t="s">
        <v>391</v>
      </c>
      <c r="S117" s="3" t="s">
        <v>41</v>
      </c>
      <c r="T117" s="3" t="s">
        <v>42</v>
      </c>
      <c r="U117" s="3" t="s">
        <v>43</v>
      </c>
      <c r="V117" s="3" t="s">
        <v>44</v>
      </c>
      <c r="W117" s="3" t="s">
        <v>45</v>
      </c>
      <c r="X117" s="3" t="s">
        <v>57</v>
      </c>
      <c r="Y117" s="3" t="s">
        <v>30</v>
      </c>
      <c r="AA117" s="3" t="s">
        <v>32</v>
      </c>
      <c r="AC117" s="3" t="s">
        <v>30</v>
      </c>
      <c r="AD117" s="3" t="s">
        <v>392</v>
      </c>
      <c r="AE117" s="3" t="s">
        <v>94</v>
      </c>
      <c r="AH117" s="9" t="s">
        <v>403</v>
      </c>
      <c r="AJ117" s="3">
        <f t="shared" si="19"/>
        <v>1</v>
      </c>
      <c r="AO117" s="3">
        <v>0</v>
      </c>
    </row>
    <row r="118" spans="1:41" ht="15.6" customHeight="1" x14ac:dyDescent="0.25">
      <c r="A118" s="3">
        <f t="shared" si="10"/>
        <v>0</v>
      </c>
      <c r="B118" s="3">
        <f t="shared" si="11"/>
        <v>0</v>
      </c>
      <c r="C118" s="3">
        <f t="shared" si="12"/>
        <v>0</v>
      </c>
      <c r="D118" s="3">
        <f t="shared" si="13"/>
        <v>0</v>
      </c>
      <c r="F118" s="3" t="str">
        <f t="shared" si="14"/>
        <v>No</v>
      </c>
      <c r="G118" s="3">
        <f t="shared" si="15"/>
        <v>0</v>
      </c>
      <c r="H118" s="3" t="str">
        <f t="shared" si="16"/>
        <v>No</v>
      </c>
      <c r="I118" s="3">
        <f t="shared" si="17"/>
        <v>0</v>
      </c>
      <c r="J118" s="3">
        <f t="shared" si="18"/>
        <v>0</v>
      </c>
      <c r="P118" s="11" t="s">
        <v>393</v>
      </c>
      <c r="Q118" s="11" t="s">
        <v>404</v>
      </c>
      <c r="AJ118" s="3">
        <f t="shared" si="19"/>
        <v>0</v>
      </c>
      <c r="AO118" s="3" t="e">
        <v>#N/A</v>
      </c>
    </row>
    <row r="119" spans="1:41" ht="15.6" customHeight="1" x14ac:dyDescent="0.25">
      <c r="A119" s="3">
        <f t="shared" si="10"/>
        <v>0</v>
      </c>
      <c r="B119" s="3">
        <f t="shared" si="11"/>
        <v>0</v>
      </c>
      <c r="C119" s="3">
        <f t="shared" si="12"/>
        <v>0</v>
      </c>
      <c r="D119" s="3">
        <f t="shared" si="13"/>
        <v>0</v>
      </c>
      <c r="F119" s="3" t="str">
        <f t="shared" si="14"/>
        <v>No</v>
      </c>
      <c r="G119" s="3">
        <f t="shared" si="15"/>
        <v>0</v>
      </c>
      <c r="H119" s="3" t="str">
        <f t="shared" si="16"/>
        <v>No</v>
      </c>
      <c r="I119" s="3">
        <f t="shared" si="17"/>
        <v>0</v>
      </c>
      <c r="J119" s="3">
        <f t="shared" si="18"/>
        <v>0</v>
      </c>
      <c r="P119" s="3" t="s">
        <v>405</v>
      </c>
      <c r="Q119" s="9" t="s">
        <v>406</v>
      </c>
      <c r="AJ119" s="3">
        <f t="shared" si="19"/>
        <v>0</v>
      </c>
      <c r="AO119" s="3" t="e">
        <v>#N/A</v>
      </c>
    </row>
    <row r="120" spans="1:41" ht="15.6" customHeight="1" x14ac:dyDescent="0.25">
      <c r="A120" s="3">
        <f t="shared" si="10"/>
        <v>0</v>
      </c>
      <c r="B120" s="3">
        <f t="shared" si="11"/>
        <v>0</v>
      </c>
      <c r="C120" s="3">
        <f t="shared" si="12"/>
        <v>0</v>
      </c>
      <c r="D120" s="3">
        <f t="shared" si="13"/>
        <v>0</v>
      </c>
      <c r="F120" s="3" t="str">
        <f t="shared" si="14"/>
        <v>No</v>
      </c>
      <c r="G120" s="3">
        <f t="shared" si="15"/>
        <v>0</v>
      </c>
      <c r="H120" s="3" t="str">
        <f t="shared" si="16"/>
        <v>No</v>
      </c>
      <c r="I120" s="3">
        <f t="shared" si="17"/>
        <v>0</v>
      </c>
      <c r="J120" s="3">
        <f t="shared" si="18"/>
        <v>0</v>
      </c>
      <c r="P120" s="11" t="s">
        <v>407</v>
      </c>
      <c r="Q120" s="11" t="s">
        <v>408</v>
      </c>
      <c r="AJ120" s="3">
        <f t="shared" si="19"/>
        <v>0</v>
      </c>
      <c r="AO120" s="3" t="e">
        <v>#N/A</v>
      </c>
    </row>
    <row r="121" spans="1:41" ht="15.6" customHeight="1" x14ac:dyDescent="0.25">
      <c r="A121" s="3">
        <f t="shared" si="10"/>
        <v>17284289</v>
      </c>
      <c r="B121" s="3" t="str">
        <f t="shared" si="11"/>
        <v>SyQT_FIT_H_AA_Reconn2MDHFP_1002</v>
      </c>
      <c r="C121" s="3" t="str">
        <f t="shared" si="12"/>
        <v>hien.tran</v>
      </c>
      <c r="D121" s="3" t="str">
        <f t="shared" si="13"/>
        <v>khanh.ha</v>
      </c>
      <c r="F121" s="3" t="str">
        <f t="shared" si="14"/>
        <v>Yes</v>
      </c>
      <c r="G121" s="3" t="str">
        <f t="shared" si="15"/>
        <v>3 - GlobalComment</v>
      </c>
      <c r="H121" s="3" t="str">
        <f t="shared" si="16"/>
        <v>No</v>
      </c>
      <c r="I121" s="3">
        <f t="shared" si="17"/>
        <v>0</v>
      </c>
      <c r="J121" s="3">
        <f t="shared" si="18"/>
        <v>0</v>
      </c>
      <c r="K121" s="4">
        <v>17284289</v>
      </c>
      <c r="L121" s="3" t="s">
        <v>35</v>
      </c>
      <c r="M121" s="8" t="s">
        <v>409</v>
      </c>
      <c r="O121" s="9" t="s">
        <v>410</v>
      </c>
      <c r="P121" s="3" t="s">
        <v>397</v>
      </c>
      <c r="Q121" s="9" t="s">
        <v>411</v>
      </c>
      <c r="R121" s="3" t="s">
        <v>412</v>
      </c>
      <c r="S121" s="3" t="s">
        <v>41</v>
      </c>
      <c r="T121" s="3" t="s">
        <v>42</v>
      </c>
      <c r="U121" s="3" t="s">
        <v>43</v>
      </c>
      <c r="V121" s="3" t="s">
        <v>55</v>
      </c>
      <c r="W121" s="3" t="s">
        <v>56</v>
      </c>
      <c r="X121" s="3" t="s">
        <v>57</v>
      </c>
      <c r="Y121" s="3" t="s">
        <v>30</v>
      </c>
      <c r="AA121" s="3" t="s">
        <v>32</v>
      </c>
      <c r="AC121" s="3" t="s">
        <v>30</v>
      </c>
      <c r="AD121" s="3" t="s">
        <v>413</v>
      </c>
      <c r="AE121" s="3" t="s">
        <v>60</v>
      </c>
      <c r="AI121" s="3" t="s">
        <v>95</v>
      </c>
      <c r="AJ121" s="3">
        <f t="shared" si="19"/>
        <v>1</v>
      </c>
      <c r="AO121" s="3">
        <v>0</v>
      </c>
    </row>
    <row r="122" spans="1:41" ht="15.6" customHeight="1" x14ac:dyDescent="0.25">
      <c r="A122" s="3">
        <f t="shared" si="10"/>
        <v>0</v>
      </c>
      <c r="B122" s="3">
        <f t="shared" si="11"/>
        <v>0</v>
      </c>
      <c r="C122" s="3">
        <f t="shared" si="12"/>
        <v>0</v>
      </c>
      <c r="D122" s="3">
        <f t="shared" si="13"/>
        <v>0</v>
      </c>
      <c r="F122" s="3" t="str">
        <f t="shared" si="14"/>
        <v>No</v>
      </c>
      <c r="G122" s="3">
        <f t="shared" si="15"/>
        <v>0</v>
      </c>
      <c r="H122" s="3" t="str">
        <f t="shared" si="16"/>
        <v>No</v>
      </c>
      <c r="I122" s="3">
        <f t="shared" si="17"/>
        <v>0</v>
      </c>
      <c r="J122" s="3">
        <f t="shared" si="18"/>
        <v>0</v>
      </c>
      <c r="P122" s="3" t="s">
        <v>393</v>
      </c>
      <c r="Q122" s="9" t="s">
        <v>414</v>
      </c>
      <c r="AJ122" s="3">
        <f t="shared" si="19"/>
        <v>0</v>
      </c>
      <c r="AO122" s="3" t="e">
        <v>#N/A</v>
      </c>
    </row>
    <row r="123" spans="1:41" ht="15.6" customHeight="1" x14ac:dyDescent="0.25">
      <c r="A123" s="3">
        <f t="shared" si="10"/>
        <v>0</v>
      </c>
      <c r="B123" s="3">
        <f t="shared" si="11"/>
        <v>0</v>
      </c>
      <c r="C123" s="3">
        <f t="shared" si="12"/>
        <v>0</v>
      </c>
      <c r="D123" s="3">
        <f t="shared" si="13"/>
        <v>0</v>
      </c>
      <c r="F123" s="3" t="str">
        <f t="shared" si="14"/>
        <v>No</v>
      </c>
      <c r="G123" s="3">
        <f t="shared" si="15"/>
        <v>0</v>
      </c>
      <c r="H123" s="3" t="str">
        <f t="shared" si="16"/>
        <v>No</v>
      </c>
      <c r="I123" s="3">
        <f t="shared" si="17"/>
        <v>0</v>
      </c>
      <c r="J123" s="3">
        <f t="shared" si="18"/>
        <v>0</v>
      </c>
      <c r="P123" s="9" t="s">
        <v>415</v>
      </c>
      <c r="Q123" s="9" t="s">
        <v>416</v>
      </c>
      <c r="AJ123" s="3">
        <f t="shared" si="19"/>
        <v>0</v>
      </c>
      <c r="AO123" s="3" t="e">
        <v>#N/A</v>
      </c>
    </row>
    <row r="124" spans="1:41" ht="15.6" customHeight="1" x14ac:dyDescent="0.25">
      <c r="A124" s="3">
        <f t="shared" si="10"/>
        <v>17284291</v>
      </c>
      <c r="B124" s="3" t="str">
        <f t="shared" si="11"/>
        <v>SyQT_FIT_H_AA_Reconn2MDHFP_1004</v>
      </c>
      <c r="C124" s="3" t="str">
        <f t="shared" si="12"/>
        <v>hien.tran</v>
      </c>
      <c r="D124" s="3" t="str">
        <f t="shared" si="13"/>
        <v>khanh.ha</v>
      </c>
      <c r="F124" s="3" t="str">
        <f t="shared" si="14"/>
        <v>Yes</v>
      </c>
      <c r="G124" s="3">
        <f t="shared" si="15"/>
        <v>0</v>
      </c>
      <c r="H124" s="3" t="str">
        <f t="shared" si="16"/>
        <v>No</v>
      </c>
      <c r="I124" s="3">
        <f t="shared" si="17"/>
        <v>0</v>
      </c>
      <c r="J124" s="3">
        <f t="shared" si="18"/>
        <v>0</v>
      </c>
      <c r="K124" s="4">
        <v>17284291</v>
      </c>
      <c r="L124" s="3" t="s">
        <v>35</v>
      </c>
      <c r="M124" s="8" t="s">
        <v>417</v>
      </c>
      <c r="O124" s="9" t="s">
        <v>410</v>
      </c>
      <c r="P124" s="10" t="s">
        <v>397</v>
      </c>
      <c r="Q124" s="10" t="s">
        <v>411</v>
      </c>
      <c r="R124" s="3" t="s">
        <v>412</v>
      </c>
      <c r="S124" s="3" t="s">
        <v>41</v>
      </c>
      <c r="T124" s="3" t="s">
        <v>42</v>
      </c>
      <c r="U124" s="3" t="s">
        <v>43</v>
      </c>
      <c r="V124" s="3" t="s">
        <v>55</v>
      </c>
      <c r="W124" s="3" t="s">
        <v>56</v>
      </c>
      <c r="X124" s="3" t="s">
        <v>57</v>
      </c>
      <c r="Y124" s="3" t="s">
        <v>30</v>
      </c>
      <c r="AA124" s="3" t="s">
        <v>32</v>
      </c>
      <c r="AC124" s="3" t="s">
        <v>30</v>
      </c>
      <c r="AD124" s="3" t="s">
        <v>413</v>
      </c>
      <c r="AE124" s="3" t="s">
        <v>74</v>
      </c>
      <c r="AJ124" s="3">
        <f t="shared" si="19"/>
        <v>1</v>
      </c>
      <c r="AO124" s="3">
        <v>0</v>
      </c>
    </row>
    <row r="125" spans="1:41" ht="15.6" customHeight="1" x14ac:dyDescent="0.25">
      <c r="A125" s="3">
        <f t="shared" si="10"/>
        <v>0</v>
      </c>
      <c r="B125" s="3">
        <f t="shared" si="11"/>
        <v>0</v>
      </c>
      <c r="C125" s="3">
        <f t="shared" si="12"/>
        <v>0</v>
      </c>
      <c r="D125" s="3">
        <f t="shared" si="13"/>
        <v>0</v>
      </c>
      <c r="F125" s="3" t="str">
        <f t="shared" si="14"/>
        <v>No</v>
      </c>
      <c r="G125" s="3">
        <f t="shared" si="15"/>
        <v>0</v>
      </c>
      <c r="H125" s="3" t="str">
        <f t="shared" si="16"/>
        <v>No</v>
      </c>
      <c r="I125" s="3">
        <f t="shared" si="17"/>
        <v>0</v>
      </c>
      <c r="J125" s="3">
        <f t="shared" si="18"/>
        <v>0</v>
      </c>
      <c r="P125" s="3" t="s">
        <v>393</v>
      </c>
      <c r="Q125" s="9" t="s">
        <v>418</v>
      </c>
      <c r="AJ125" s="3">
        <f t="shared" si="19"/>
        <v>0</v>
      </c>
      <c r="AO125" s="3" t="e">
        <v>#N/A</v>
      </c>
    </row>
    <row r="126" spans="1:41" ht="15.6" customHeight="1" x14ac:dyDescent="0.25">
      <c r="A126" s="3">
        <f t="shared" si="10"/>
        <v>0</v>
      </c>
      <c r="B126" s="3">
        <f t="shared" si="11"/>
        <v>0</v>
      </c>
      <c r="C126" s="3">
        <f t="shared" si="12"/>
        <v>0</v>
      </c>
      <c r="D126" s="3">
        <f t="shared" si="13"/>
        <v>0</v>
      </c>
      <c r="F126" s="3" t="str">
        <f t="shared" si="14"/>
        <v>No</v>
      </c>
      <c r="G126" s="3">
        <f t="shared" si="15"/>
        <v>0</v>
      </c>
      <c r="H126" s="3" t="str">
        <f t="shared" si="16"/>
        <v>No</v>
      </c>
      <c r="I126" s="3">
        <f t="shared" si="17"/>
        <v>0</v>
      </c>
      <c r="J126" s="3">
        <f t="shared" si="18"/>
        <v>0</v>
      </c>
      <c r="P126" s="9" t="s">
        <v>419</v>
      </c>
      <c r="Q126" s="9" t="s">
        <v>420</v>
      </c>
      <c r="AJ126" s="3">
        <f t="shared" si="19"/>
        <v>0</v>
      </c>
      <c r="AO126" s="3" t="e">
        <v>#N/A</v>
      </c>
    </row>
    <row r="127" spans="1:41" ht="15.6" customHeight="1" x14ac:dyDescent="0.25">
      <c r="A127" s="3">
        <f t="shared" si="10"/>
        <v>17284295</v>
      </c>
      <c r="B127" s="3" t="str">
        <f t="shared" si="11"/>
        <v>SyQT_FIT_H_AA_StartNativeHUUSB_1001</v>
      </c>
      <c r="C127" s="3" t="str">
        <f t="shared" si="12"/>
        <v>hien.tran</v>
      </c>
      <c r="D127" s="3" t="str">
        <f t="shared" si="13"/>
        <v>khanh.ha</v>
      </c>
      <c r="F127" s="3" t="str">
        <f t="shared" si="14"/>
        <v>Yes</v>
      </c>
      <c r="G127" s="3">
        <f t="shared" si="15"/>
        <v>0</v>
      </c>
      <c r="H127" s="3" t="str">
        <f t="shared" si="16"/>
        <v>No</v>
      </c>
      <c r="I127" s="3">
        <f t="shared" si="17"/>
        <v>0</v>
      </c>
      <c r="J127" s="3">
        <f t="shared" si="18"/>
        <v>0</v>
      </c>
      <c r="K127" s="4">
        <v>17284295</v>
      </c>
      <c r="L127" s="3" t="s">
        <v>35</v>
      </c>
      <c r="M127" s="8" t="s">
        <v>421</v>
      </c>
      <c r="O127" s="9" t="s">
        <v>422</v>
      </c>
      <c r="P127" s="11" t="s">
        <v>423</v>
      </c>
      <c r="Q127" s="11" t="s">
        <v>424</v>
      </c>
      <c r="R127" s="3" t="s">
        <v>425</v>
      </c>
      <c r="S127" s="3" t="s">
        <v>41</v>
      </c>
      <c r="T127" s="3" t="s">
        <v>42</v>
      </c>
      <c r="U127" s="3" t="s">
        <v>43</v>
      </c>
      <c r="V127" s="3" t="s">
        <v>44</v>
      </c>
      <c r="W127" s="3" t="s">
        <v>56</v>
      </c>
      <c r="X127" s="3" t="s">
        <v>57</v>
      </c>
      <c r="Y127" s="3" t="s">
        <v>30</v>
      </c>
      <c r="AA127" s="3" t="s">
        <v>32</v>
      </c>
      <c r="AB127" s="3" t="s">
        <v>58</v>
      </c>
      <c r="AC127" s="3" t="s">
        <v>30</v>
      </c>
      <c r="AD127" s="3" t="s">
        <v>316</v>
      </c>
      <c r="AE127" s="3" t="s">
        <v>74</v>
      </c>
      <c r="AJ127" s="3">
        <f t="shared" si="19"/>
        <v>1</v>
      </c>
      <c r="AO127" s="3">
        <v>0</v>
      </c>
    </row>
    <row r="128" spans="1:41" ht="15.6" customHeight="1" x14ac:dyDescent="0.25">
      <c r="A128" s="3">
        <f t="shared" si="10"/>
        <v>17284303</v>
      </c>
      <c r="B128" s="3" t="str">
        <f t="shared" si="11"/>
        <v>SyQT_FIT_H_AA_UnplugUSB_1001</v>
      </c>
      <c r="C128" s="3" t="str">
        <f t="shared" si="12"/>
        <v>hien.tran</v>
      </c>
      <c r="D128" s="3" t="str">
        <f t="shared" si="13"/>
        <v>khanh.ha</v>
      </c>
      <c r="F128" s="3" t="str">
        <f t="shared" si="14"/>
        <v>Yes</v>
      </c>
      <c r="G128" s="3">
        <f t="shared" si="15"/>
        <v>0</v>
      </c>
      <c r="H128" s="3" t="str">
        <f t="shared" si="16"/>
        <v>No</v>
      </c>
      <c r="I128" s="3">
        <f t="shared" si="17"/>
        <v>0</v>
      </c>
      <c r="J128" s="3">
        <f t="shared" si="18"/>
        <v>0</v>
      </c>
      <c r="K128" s="4">
        <v>17284303</v>
      </c>
      <c r="L128" s="3" t="s">
        <v>35</v>
      </c>
      <c r="M128" s="8" t="s">
        <v>426</v>
      </c>
      <c r="O128" s="9" t="s">
        <v>427</v>
      </c>
      <c r="P128" s="3" t="s">
        <v>319</v>
      </c>
      <c r="Q128" s="9" t="s">
        <v>428</v>
      </c>
      <c r="R128" s="3" t="s">
        <v>429</v>
      </c>
      <c r="S128" s="3" t="s">
        <v>41</v>
      </c>
      <c r="T128" s="3" t="s">
        <v>42</v>
      </c>
      <c r="U128" s="3" t="s">
        <v>43</v>
      </c>
      <c r="V128" s="3" t="s">
        <v>44</v>
      </c>
      <c r="W128" s="3" t="s">
        <v>56</v>
      </c>
      <c r="X128" s="3" t="s">
        <v>57</v>
      </c>
      <c r="Y128" s="3" t="s">
        <v>30</v>
      </c>
      <c r="AA128" s="3" t="s">
        <v>32</v>
      </c>
      <c r="AB128" s="3" t="s">
        <v>58</v>
      </c>
      <c r="AC128" s="3" t="s">
        <v>30</v>
      </c>
      <c r="AD128" s="3" t="s">
        <v>322</v>
      </c>
      <c r="AE128" s="3" t="s">
        <v>74</v>
      </c>
      <c r="AJ128" s="3">
        <f t="shared" si="19"/>
        <v>1</v>
      </c>
      <c r="AO128" s="3">
        <v>0</v>
      </c>
    </row>
    <row r="129" spans="1:41" ht="15.6" customHeight="1" x14ac:dyDescent="0.25">
      <c r="A129" s="3">
        <f t="shared" si="10"/>
        <v>17284313</v>
      </c>
      <c r="B129" s="3" t="str">
        <f t="shared" si="11"/>
        <v>SyQT_FIT_H_AA_ChargeModeSameMD_064</v>
      </c>
      <c r="C129" s="3" t="str">
        <f t="shared" si="12"/>
        <v>hien.tran</v>
      </c>
      <c r="D129" s="3" t="str">
        <f t="shared" si="13"/>
        <v>khanh.ha</v>
      </c>
      <c r="F129" s="3" t="str">
        <f t="shared" si="14"/>
        <v>Yes</v>
      </c>
      <c r="G129" s="3" t="str">
        <f t="shared" si="15"/>
        <v>3 - GlobalComment</v>
      </c>
      <c r="H129" s="3" t="str">
        <f t="shared" si="16"/>
        <v>Yes</v>
      </c>
      <c r="I129" s="3" t="str">
        <f t="shared" si="17"/>
        <v>thanhna.nguyen</v>
      </c>
      <c r="J129" s="3">
        <f t="shared" si="18"/>
        <v>0</v>
      </c>
      <c r="K129" s="4">
        <v>17284313</v>
      </c>
      <c r="L129" s="3" t="s">
        <v>35</v>
      </c>
      <c r="M129" s="8" t="s">
        <v>430</v>
      </c>
      <c r="O129" s="9" t="s">
        <v>431</v>
      </c>
      <c r="P129" s="3" t="s">
        <v>432</v>
      </c>
      <c r="Q129" s="9" t="s">
        <v>433</v>
      </c>
      <c r="R129" s="3" t="s">
        <v>434</v>
      </c>
      <c r="S129" s="3" t="s">
        <v>41</v>
      </c>
      <c r="T129" s="3" t="s">
        <v>42</v>
      </c>
      <c r="U129" s="3" t="s">
        <v>43</v>
      </c>
      <c r="V129" s="3" t="s">
        <v>44</v>
      </c>
      <c r="W129" s="3" t="s">
        <v>56</v>
      </c>
      <c r="X129" s="3" t="s">
        <v>57</v>
      </c>
      <c r="Y129" s="3" t="s">
        <v>30</v>
      </c>
      <c r="AA129" s="3" t="s">
        <v>32</v>
      </c>
      <c r="AC129" s="3" t="s">
        <v>30</v>
      </c>
      <c r="AD129" s="3" t="s">
        <v>435</v>
      </c>
      <c r="AE129" s="3" t="s">
        <v>436</v>
      </c>
      <c r="AI129" s="3" t="s">
        <v>95</v>
      </c>
      <c r="AJ129" s="3">
        <f t="shared" si="19"/>
        <v>1</v>
      </c>
      <c r="AK129" s="3" t="s">
        <v>2456</v>
      </c>
      <c r="AL129" s="3" t="s">
        <v>2458</v>
      </c>
      <c r="AM129" s="3" t="s">
        <v>33</v>
      </c>
      <c r="AO129" s="3">
        <v>0</v>
      </c>
    </row>
    <row r="130" spans="1:41" ht="15.6" customHeight="1" x14ac:dyDescent="0.25">
      <c r="A130" s="3">
        <f t="shared" si="10"/>
        <v>17284315</v>
      </c>
      <c r="B130" s="3" t="str">
        <f t="shared" si="11"/>
        <v>SyQT_FIT_H_CP_secondconnnopopup_072</v>
      </c>
      <c r="C130" s="3" t="str">
        <f t="shared" si="12"/>
        <v>hien.tran</v>
      </c>
      <c r="D130" s="3" t="str">
        <f t="shared" si="13"/>
        <v>khanh.ha</v>
      </c>
      <c r="F130" s="3" t="str">
        <f t="shared" si="14"/>
        <v>Yes</v>
      </c>
      <c r="G130" s="3">
        <f t="shared" si="15"/>
        <v>0</v>
      </c>
      <c r="H130" s="3" t="str">
        <f t="shared" si="16"/>
        <v>Yes</v>
      </c>
      <c r="I130" s="3" t="str">
        <f t="shared" si="17"/>
        <v>thanhna.nguyen</v>
      </c>
      <c r="J130" s="3" t="str">
        <f t="shared" si="18"/>
        <v>Suggestion</v>
      </c>
      <c r="K130" s="4">
        <v>17284315</v>
      </c>
      <c r="L130" s="3" t="s">
        <v>35</v>
      </c>
      <c r="M130" s="8" t="s">
        <v>437</v>
      </c>
      <c r="O130" s="9" t="s">
        <v>438</v>
      </c>
      <c r="P130" s="11" t="s">
        <v>439</v>
      </c>
      <c r="Q130" s="11"/>
      <c r="R130" s="3" t="s">
        <v>440</v>
      </c>
      <c r="S130" s="3" t="s">
        <v>27</v>
      </c>
      <c r="T130" s="3" t="s">
        <v>42</v>
      </c>
      <c r="U130" s="3" t="s">
        <v>43</v>
      </c>
      <c r="V130" s="3" t="s">
        <v>55</v>
      </c>
      <c r="W130" s="3" t="s">
        <v>56</v>
      </c>
      <c r="X130" s="3" t="s">
        <v>57</v>
      </c>
      <c r="Y130" s="3" t="s">
        <v>30</v>
      </c>
      <c r="AA130" s="3" t="s">
        <v>32</v>
      </c>
      <c r="AC130" s="3" t="s">
        <v>30</v>
      </c>
      <c r="AD130" s="3" t="s">
        <v>441</v>
      </c>
      <c r="AE130" s="3" t="s">
        <v>159</v>
      </c>
      <c r="AF130" s="3" t="s">
        <v>442</v>
      </c>
      <c r="AH130" s="3" t="s">
        <v>443</v>
      </c>
      <c r="AJ130" s="3">
        <f t="shared" si="19"/>
        <v>1</v>
      </c>
      <c r="AK130" s="13" t="s">
        <v>2456</v>
      </c>
      <c r="AL130" s="15" t="s">
        <v>2459</v>
      </c>
      <c r="AM130" s="3" t="s">
        <v>33</v>
      </c>
      <c r="AN130" s="3" t="s">
        <v>2450</v>
      </c>
      <c r="AO130" s="3" t="s">
        <v>2452</v>
      </c>
    </row>
    <row r="131" spans="1:41" ht="15.6" customHeight="1" x14ac:dyDescent="0.25">
      <c r="A131" s="3">
        <f t="shared" ref="A131:A194" si="20">K131</f>
        <v>0</v>
      </c>
      <c r="B131" s="3">
        <f t="shared" ref="B131:B194" si="21">M131</f>
        <v>0</v>
      </c>
      <c r="C131" s="3">
        <f t="shared" ref="C131:C194" si="22">AA131</f>
        <v>0</v>
      </c>
      <c r="D131" s="3">
        <f t="shared" ref="D131:D194" si="23">AC131</f>
        <v>0</v>
      </c>
      <c r="F131" s="3" t="str">
        <f t="shared" ref="F131:F194" si="24">IF(AJ131&gt;0,"Yes","No")</f>
        <v>No</v>
      </c>
      <c r="G131" s="3">
        <f t="shared" ref="G131:G194" si="25">AI131</f>
        <v>0</v>
      </c>
      <c r="H131" s="3" t="str">
        <f t="shared" ref="H131:H194" si="26">IF(AM131&gt;0,"Yes","No")</f>
        <v>No</v>
      </c>
      <c r="I131" s="3">
        <f t="shared" ref="I131:I194" si="27">AM131</f>
        <v>0</v>
      </c>
      <c r="J131" s="3">
        <f t="shared" ref="J131:J194" si="28">AN131</f>
        <v>0</v>
      </c>
      <c r="P131" s="11" t="s">
        <v>444</v>
      </c>
      <c r="Q131" s="11" t="s">
        <v>445</v>
      </c>
      <c r="AJ131" s="3">
        <f t="shared" ref="AJ131:AJ194" si="29">IFERROR(FIND("Peer. Reviewed",AE131,1),0)</f>
        <v>0</v>
      </c>
      <c r="AO131" s="3" t="e">
        <v>#N/A</v>
      </c>
    </row>
    <row r="132" spans="1:41" ht="15.6" customHeight="1" x14ac:dyDescent="0.25">
      <c r="A132" s="3">
        <f t="shared" si="20"/>
        <v>17284317</v>
      </c>
      <c r="B132" s="3" t="str">
        <f t="shared" si="21"/>
        <v>SyQT_FIT_H_CP_secondconnnopopup_139</v>
      </c>
      <c r="C132" s="3" t="str">
        <f t="shared" si="22"/>
        <v>hien.tran</v>
      </c>
      <c r="D132" s="3" t="str">
        <f t="shared" si="23"/>
        <v>khanh.ha</v>
      </c>
      <c r="F132" s="3" t="str">
        <f t="shared" si="24"/>
        <v>Yes</v>
      </c>
      <c r="G132" s="3">
        <f t="shared" si="25"/>
        <v>0</v>
      </c>
      <c r="H132" s="3" t="str">
        <f t="shared" si="26"/>
        <v>Yes</v>
      </c>
      <c r="I132" s="3" t="str">
        <f t="shared" si="27"/>
        <v>thanhna.nguyen</v>
      </c>
      <c r="J132" s="3" t="str">
        <f t="shared" si="28"/>
        <v>Suggestion</v>
      </c>
      <c r="K132" s="4">
        <v>17284317</v>
      </c>
      <c r="L132" s="3" t="s">
        <v>35</v>
      </c>
      <c r="M132" s="8" t="s">
        <v>446</v>
      </c>
      <c r="O132" s="9" t="s">
        <v>447</v>
      </c>
      <c r="P132" s="10" t="s">
        <v>448</v>
      </c>
      <c r="Q132" s="10"/>
      <c r="R132" s="3" t="s">
        <v>440</v>
      </c>
      <c r="S132" s="3" t="s">
        <v>27</v>
      </c>
      <c r="T132" s="3" t="s">
        <v>42</v>
      </c>
      <c r="U132" s="3" t="s">
        <v>43</v>
      </c>
      <c r="V132" s="3" t="s">
        <v>157</v>
      </c>
      <c r="W132" s="3" t="s">
        <v>56</v>
      </c>
      <c r="X132" s="3" t="s">
        <v>57</v>
      </c>
      <c r="Y132" s="3" t="s">
        <v>30</v>
      </c>
      <c r="AA132" s="3" t="s">
        <v>32</v>
      </c>
      <c r="AC132" s="3" t="s">
        <v>30</v>
      </c>
      <c r="AD132" s="3" t="s">
        <v>441</v>
      </c>
      <c r="AE132" s="3" t="s">
        <v>159</v>
      </c>
      <c r="AH132" s="3" t="s">
        <v>443</v>
      </c>
      <c r="AJ132" s="3">
        <f t="shared" si="29"/>
        <v>1</v>
      </c>
      <c r="AK132" s="13" t="s">
        <v>2456</v>
      </c>
      <c r="AL132" s="15" t="s">
        <v>2459</v>
      </c>
      <c r="AM132" s="3" t="s">
        <v>33</v>
      </c>
      <c r="AN132" s="3" t="s">
        <v>2450</v>
      </c>
      <c r="AO132" s="3" t="s">
        <v>2452</v>
      </c>
    </row>
    <row r="133" spans="1:41" ht="15.6" customHeight="1" x14ac:dyDescent="0.25">
      <c r="A133" s="3">
        <f t="shared" si="20"/>
        <v>0</v>
      </c>
      <c r="B133" s="3">
        <f t="shared" si="21"/>
        <v>0</v>
      </c>
      <c r="C133" s="3">
        <f t="shared" si="22"/>
        <v>0</v>
      </c>
      <c r="D133" s="3">
        <f t="shared" si="23"/>
        <v>0</v>
      </c>
      <c r="F133" s="3" t="str">
        <f t="shared" si="24"/>
        <v>No</v>
      </c>
      <c r="G133" s="3">
        <f t="shared" si="25"/>
        <v>0</v>
      </c>
      <c r="H133" s="3" t="str">
        <f t="shared" si="26"/>
        <v>No</v>
      </c>
      <c r="I133" s="3">
        <f t="shared" si="27"/>
        <v>0</v>
      </c>
      <c r="J133" s="3">
        <f t="shared" si="28"/>
        <v>0</v>
      </c>
      <c r="P133" s="10" t="s">
        <v>444</v>
      </c>
      <c r="Q133" s="10" t="s">
        <v>445</v>
      </c>
      <c r="AJ133" s="3">
        <f t="shared" si="29"/>
        <v>0</v>
      </c>
      <c r="AO133" s="3" t="e">
        <v>#N/A</v>
      </c>
    </row>
    <row r="134" spans="1:41" ht="15.6" customHeight="1" x14ac:dyDescent="0.25">
      <c r="A134" s="3">
        <f t="shared" si="20"/>
        <v>17284319</v>
      </c>
      <c r="B134" s="3" t="str">
        <f t="shared" si="21"/>
        <v>SyQT_FIT_H_AA_secondconnnopopup_067</v>
      </c>
      <c r="C134" s="3" t="str">
        <f t="shared" si="22"/>
        <v>hien.tran</v>
      </c>
      <c r="D134" s="3" t="str">
        <f t="shared" si="23"/>
        <v>khanh.ha</v>
      </c>
      <c r="F134" s="3" t="str">
        <f t="shared" si="24"/>
        <v>Yes</v>
      </c>
      <c r="G134" s="3" t="str">
        <f t="shared" si="25"/>
        <v>3 - GlobalComment</v>
      </c>
      <c r="H134" s="3" t="str">
        <f t="shared" si="26"/>
        <v>Yes</v>
      </c>
      <c r="I134" s="3" t="str">
        <f t="shared" si="27"/>
        <v>thanhna.nguyen</v>
      </c>
      <c r="J134" s="3" t="str">
        <f t="shared" si="28"/>
        <v>Suggestion</v>
      </c>
      <c r="K134" s="4">
        <v>17284319</v>
      </c>
      <c r="L134" s="3" t="s">
        <v>35</v>
      </c>
      <c r="M134" s="8" t="s">
        <v>449</v>
      </c>
      <c r="O134" s="9" t="s">
        <v>450</v>
      </c>
      <c r="P134" s="9" t="s">
        <v>451</v>
      </c>
      <c r="R134" s="3" t="s">
        <v>440</v>
      </c>
      <c r="S134" s="3" t="s">
        <v>27</v>
      </c>
      <c r="T134" s="3" t="s">
        <v>42</v>
      </c>
      <c r="U134" s="3" t="s">
        <v>43</v>
      </c>
      <c r="V134" s="3" t="s">
        <v>157</v>
      </c>
      <c r="W134" s="3" t="s">
        <v>56</v>
      </c>
      <c r="X134" s="3" t="s">
        <v>57</v>
      </c>
      <c r="Y134" s="3" t="s">
        <v>30</v>
      </c>
      <c r="AA134" s="3" t="s">
        <v>32</v>
      </c>
      <c r="AC134" s="3" t="s">
        <v>30</v>
      </c>
      <c r="AD134" s="3" t="s">
        <v>441</v>
      </c>
      <c r="AE134" s="3" t="s">
        <v>159</v>
      </c>
      <c r="AH134" s="9" t="s">
        <v>452</v>
      </c>
      <c r="AI134" s="3" t="s">
        <v>95</v>
      </c>
      <c r="AJ134" s="3">
        <f t="shared" si="29"/>
        <v>1</v>
      </c>
      <c r="AK134" s="13" t="s">
        <v>2456</v>
      </c>
      <c r="AL134" s="3" t="s">
        <v>2460</v>
      </c>
      <c r="AM134" s="3" t="s">
        <v>33</v>
      </c>
      <c r="AN134" s="3" t="s">
        <v>2450</v>
      </c>
      <c r="AO134" s="3">
        <v>0</v>
      </c>
    </row>
    <row r="135" spans="1:41" ht="15.6" customHeight="1" x14ac:dyDescent="0.25">
      <c r="A135" s="3">
        <f t="shared" si="20"/>
        <v>0</v>
      </c>
      <c r="B135" s="3">
        <f t="shared" si="21"/>
        <v>0</v>
      </c>
      <c r="C135" s="3">
        <f t="shared" si="22"/>
        <v>0</v>
      </c>
      <c r="D135" s="3">
        <f t="shared" si="23"/>
        <v>0</v>
      </c>
      <c r="F135" s="3" t="str">
        <f t="shared" si="24"/>
        <v>No</v>
      </c>
      <c r="G135" s="3">
        <f t="shared" si="25"/>
        <v>0</v>
      </c>
      <c r="H135" s="3" t="str">
        <f t="shared" si="26"/>
        <v>No</v>
      </c>
      <c r="I135" s="3">
        <f t="shared" si="27"/>
        <v>0</v>
      </c>
      <c r="J135" s="3">
        <f t="shared" si="28"/>
        <v>0</v>
      </c>
      <c r="P135" s="3" t="s">
        <v>453</v>
      </c>
      <c r="AJ135" s="3">
        <f t="shared" si="29"/>
        <v>0</v>
      </c>
      <c r="AO135" s="3" t="e">
        <v>#N/A</v>
      </c>
    </row>
    <row r="136" spans="1:41" ht="15.6" customHeight="1" x14ac:dyDescent="0.25">
      <c r="A136" s="3">
        <f t="shared" si="20"/>
        <v>0</v>
      </c>
      <c r="B136" s="3">
        <f t="shared" si="21"/>
        <v>0</v>
      </c>
      <c r="C136" s="3">
        <f t="shared" si="22"/>
        <v>0</v>
      </c>
      <c r="D136" s="3">
        <f t="shared" si="23"/>
        <v>0</v>
      </c>
      <c r="F136" s="3" t="str">
        <f t="shared" si="24"/>
        <v>No</v>
      </c>
      <c r="G136" s="3">
        <f t="shared" si="25"/>
        <v>0</v>
      </c>
      <c r="H136" s="3" t="str">
        <f t="shared" si="26"/>
        <v>No</v>
      </c>
      <c r="I136" s="3">
        <f t="shared" si="27"/>
        <v>0</v>
      </c>
      <c r="J136" s="3">
        <f t="shared" si="28"/>
        <v>0</v>
      </c>
      <c r="P136" s="3" t="s">
        <v>454</v>
      </c>
      <c r="Q136" s="9" t="s">
        <v>455</v>
      </c>
      <c r="AJ136" s="3">
        <f t="shared" si="29"/>
        <v>0</v>
      </c>
      <c r="AO136" s="3" t="e">
        <v>#N/A</v>
      </c>
    </row>
    <row r="137" spans="1:41" ht="15.6" customHeight="1" x14ac:dyDescent="0.25">
      <c r="A137" s="3">
        <f t="shared" si="20"/>
        <v>17284320</v>
      </c>
      <c r="B137" s="3" t="str">
        <f t="shared" si="21"/>
        <v>SyQT_FIT_H_CP_secondconnnopopup_138</v>
      </c>
      <c r="C137" s="3" t="str">
        <f t="shared" si="22"/>
        <v>hien.tran</v>
      </c>
      <c r="D137" s="3" t="str">
        <f t="shared" si="23"/>
        <v>khanh.ha</v>
      </c>
      <c r="F137" s="3" t="str">
        <f t="shared" si="24"/>
        <v>Yes</v>
      </c>
      <c r="G137" s="3">
        <f t="shared" si="25"/>
        <v>0</v>
      </c>
      <c r="H137" s="3" t="str">
        <f t="shared" si="26"/>
        <v>Yes</v>
      </c>
      <c r="I137" s="3" t="str">
        <f t="shared" si="27"/>
        <v>thanhna.nguyen</v>
      </c>
      <c r="J137" s="3" t="str">
        <f t="shared" si="28"/>
        <v>Suggestion</v>
      </c>
      <c r="K137" s="4">
        <v>17284320</v>
      </c>
      <c r="L137" s="3" t="s">
        <v>35</v>
      </c>
      <c r="M137" s="8" t="s">
        <v>456</v>
      </c>
      <c r="O137" s="9" t="s">
        <v>457</v>
      </c>
      <c r="P137" s="10" t="s">
        <v>439</v>
      </c>
      <c r="Q137" s="10"/>
      <c r="R137" s="3" t="s">
        <v>440</v>
      </c>
      <c r="S137" s="3" t="s">
        <v>27</v>
      </c>
      <c r="T137" s="3" t="s">
        <v>42</v>
      </c>
      <c r="U137" s="3" t="s">
        <v>43</v>
      </c>
      <c r="V137" s="3" t="s">
        <v>55</v>
      </c>
      <c r="W137" s="3" t="s">
        <v>56</v>
      </c>
      <c r="X137" s="3" t="s">
        <v>57</v>
      </c>
      <c r="Y137" s="3" t="s">
        <v>30</v>
      </c>
      <c r="AA137" s="3" t="s">
        <v>32</v>
      </c>
      <c r="AC137" s="3" t="s">
        <v>30</v>
      </c>
      <c r="AD137" s="3" t="s">
        <v>441</v>
      </c>
      <c r="AE137" s="3" t="s">
        <v>159</v>
      </c>
      <c r="AH137" s="9" t="s">
        <v>458</v>
      </c>
      <c r="AJ137" s="3">
        <f t="shared" si="29"/>
        <v>1</v>
      </c>
      <c r="AK137" s="13" t="s">
        <v>2456</v>
      </c>
      <c r="AL137" s="15" t="s">
        <v>2459</v>
      </c>
      <c r="AM137" s="3" t="s">
        <v>33</v>
      </c>
      <c r="AN137" s="3" t="s">
        <v>2450</v>
      </c>
      <c r="AO137" s="3" t="s">
        <v>2452</v>
      </c>
    </row>
    <row r="138" spans="1:41" ht="15.6" customHeight="1" x14ac:dyDescent="0.25">
      <c r="A138" s="3">
        <f t="shared" si="20"/>
        <v>0</v>
      </c>
      <c r="B138" s="3">
        <f t="shared" si="21"/>
        <v>0</v>
      </c>
      <c r="C138" s="3">
        <f t="shared" si="22"/>
        <v>0</v>
      </c>
      <c r="D138" s="3">
        <f t="shared" si="23"/>
        <v>0</v>
      </c>
      <c r="F138" s="3" t="str">
        <f t="shared" si="24"/>
        <v>No</v>
      </c>
      <c r="G138" s="3">
        <f t="shared" si="25"/>
        <v>0</v>
      </c>
      <c r="H138" s="3" t="str">
        <f t="shared" si="26"/>
        <v>No</v>
      </c>
      <c r="I138" s="3">
        <f t="shared" si="27"/>
        <v>0</v>
      </c>
      <c r="J138" s="3">
        <f t="shared" si="28"/>
        <v>0</v>
      </c>
      <c r="P138" s="10" t="s">
        <v>444</v>
      </c>
      <c r="Q138" s="10" t="s">
        <v>445</v>
      </c>
      <c r="AJ138" s="3">
        <f t="shared" si="29"/>
        <v>0</v>
      </c>
      <c r="AO138" s="3" t="e">
        <v>#N/A</v>
      </c>
    </row>
    <row r="139" spans="1:41" ht="15.6" customHeight="1" x14ac:dyDescent="0.25">
      <c r="A139" s="3">
        <f t="shared" si="20"/>
        <v>17284331</v>
      </c>
      <c r="B139" s="3" t="str">
        <f t="shared" si="21"/>
        <v>SyQT_FIT_H_AA_AutoConnectWireless_1002</v>
      </c>
      <c r="C139" s="3" t="str">
        <f t="shared" si="22"/>
        <v>hien.tran</v>
      </c>
      <c r="D139" s="3" t="str">
        <f t="shared" si="23"/>
        <v>khanh.ha</v>
      </c>
      <c r="F139" s="3" t="str">
        <f t="shared" si="24"/>
        <v>Yes</v>
      </c>
      <c r="G139" s="3" t="str">
        <f t="shared" si="25"/>
        <v>3 - GlobalComment</v>
      </c>
      <c r="H139" s="3" t="str">
        <f t="shared" si="26"/>
        <v>No</v>
      </c>
      <c r="I139" s="3">
        <f t="shared" si="27"/>
        <v>0</v>
      </c>
      <c r="J139" s="3">
        <f t="shared" si="28"/>
        <v>0</v>
      </c>
      <c r="K139" s="4">
        <v>17284331</v>
      </c>
      <c r="L139" s="3" t="s">
        <v>35</v>
      </c>
      <c r="M139" s="8" t="s">
        <v>459</v>
      </c>
      <c r="O139" s="9" t="s">
        <v>460</v>
      </c>
      <c r="P139" s="9" t="s">
        <v>461</v>
      </c>
      <c r="R139" s="3" t="s">
        <v>462</v>
      </c>
      <c r="S139" s="3" t="s">
        <v>41</v>
      </c>
      <c r="T139" s="3" t="s">
        <v>42</v>
      </c>
      <c r="U139" s="3" t="s">
        <v>43</v>
      </c>
      <c r="V139" s="3" t="s">
        <v>55</v>
      </c>
      <c r="W139" s="3" t="s">
        <v>56</v>
      </c>
      <c r="X139" s="3" t="s">
        <v>57</v>
      </c>
      <c r="Y139" s="3" t="s">
        <v>30</v>
      </c>
      <c r="AA139" s="3" t="s">
        <v>32</v>
      </c>
      <c r="AC139" s="3" t="s">
        <v>30</v>
      </c>
      <c r="AD139" s="9" t="s">
        <v>463</v>
      </c>
      <c r="AE139" s="3" t="s">
        <v>94</v>
      </c>
      <c r="AI139" s="3" t="s">
        <v>95</v>
      </c>
      <c r="AJ139" s="3">
        <f t="shared" si="29"/>
        <v>1</v>
      </c>
      <c r="AO139" s="3">
        <v>0</v>
      </c>
    </row>
    <row r="140" spans="1:41" ht="15.6" customHeight="1" x14ac:dyDescent="0.25">
      <c r="A140" s="3">
        <f t="shared" si="20"/>
        <v>0</v>
      </c>
      <c r="B140" s="3">
        <f t="shared" si="21"/>
        <v>0</v>
      </c>
      <c r="C140" s="3">
        <f t="shared" si="22"/>
        <v>0</v>
      </c>
      <c r="D140" s="3">
        <f t="shared" si="23"/>
        <v>0</v>
      </c>
      <c r="F140" s="3" t="str">
        <f t="shared" si="24"/>
        <v>No</v>
      </c>
      <c r="G140" s="3">
        <f t="shared" si="25"/>
        <v>0</v>
      </c>
      <c r="H140" s="3" t="str">
        <f t="shared" si="26"/>
        <v>No</v>
      </c>
      <c r="I140" s="3">
        <f t="shared" si="27"/>
        <v>0</v>
      </c>
      <c r="J140" s="3">
        <f t="shared" si="28"/>
        <v>0</v>
      </c>
      <c r="P140" s="9" t="s">
        <v>464</v>
      </c>
      <c r="AJ140" s="3">
        <f t="shared" si="29"/>
        <v>0</v>
      </c>
      <c r="AO140" s="3" t="e">
        <v>#N/A</v>
      </c>
    </row>
    <row r="141" spans="1:41" ht="15.6" customHeight="1" x14ac:dyDescent="0.25">
      <c r="A141" s="3">
        <f t="shared" si="20"/>
        <v>0</v>
      </c>
      <c r="B141" s="3">
        <f t="shared" si="21"/>
        <v>0</v>
      </c>
      <c r="C141" s="3">
        <f t="shared" si="22"/>
        <v>0</v>
      </c>
      <c r="D141" s="3">
        <f t="shared" si="23"/>
        <v>0</v>
      </c>
      <c r="F141" s="3" t="str">
        <f t="shared" si="24"/>
        <v>No</v>
      </c>
      <c r="G141" s="3">
        <f t="shared" si="25"/>
        <v>0</v>
      </c>
      <c r="H141" s="3" t="str">
        <f t="shared" si="26"/>
        <v>No</v>
      </c>
      <c r="I141" s="3">
        <f t="shared" si="27"/>
        <v>0</v>
      </c>
      <c r="J141" s="3">
        <f t="shared" si="28"/>
        <v>0</v>
      </c>
      <c r="P141" s="9" t="s">
        <v>235</v>
      </c>
      <c r="Q141" s="9" t="s">
        <v>465</v>
      </c>
      <c r="AJ141" s="3">
        <f t="shared" si="29"/>
        <v>0</v>
      </c>
      <c r="AO141" s="3" t="e">
        <v>#N/A</v>
      </c>
    </row>
    <row r="142" spans="1:41" ht="15.6" customHeight="1" x14ac:dyDescent="0.25">
      <c r="A142" s="3">
        <f t="shared" si="20"/>
        <v>17612798</v>
      </c>
      <c r="B142" s="3" t="str">
        <f t="shared" si="21"/>
        <v>SyQT_FIT_H_AA_StopwirelessOOR_1001</v>
      </c>
      <c r="C142" s="3" t="str">
        <f t="shared" si="22"/>
        <v>hien.tran</v>
      </c>
      <c r="D142" s="3" t="str">
        <f t="shared" si="23"/>
        <v>khanh.ha</v>
      </c>
      <c r="F142" s="3" t="str">
        <f t="shared" si="24"/>
        <v>Yes</v>
      </c>
      <c r="G142" s="3">
        <f t="shared" si="25"/>
        <v>0</v>
      </c>
      <c r="H142" s="3" t="str">
        <f t="shared" si="26"/>
        <v>No</v>
      </c>
      <c r="I142" s="3">
        <f t="shared" si="27"/>
        <v>0</v>
      </c>
      <c r="J142" s="3">
        <f t="shared" si="28"/>
        <v>0</v>
      </c>
      <c r="K142" s="4">
        <v>17612798</v>
      </c>
      <c r="L142" s="3" t="s">
        <v>35</v>
      </c>
      <c r="M142" s="8" t="s">
        <v>466</v>
      </c>
      <c r="O142" s="9" t="s">
        <v>325</v>
      </c>
      <c r="P142" s="3" t="s">
        <v>467</v>
      </c>
      <c r="Q142" s="9" t="s">
        <v>468</v>
      </c>
      <c r="R142" s="3" t="s">
        <v>469</v>
      </c>
      <c r="S142" s="3" t="s">
        <v>41</v>
      </c>
      <c r="T142" s="3" t="s">
        <v>42</v>
      </c>
      <c r="U142" s="3" t="s">
        <v>43</v>
      </c>
      <c r="V142" s="3" t="s">
        <v>44</v>
      </c>
      <c r="W142" s="3" t="s">
        <v>56</v>
      </c>
      <c r="X142" s="3" t="s">
        <v>57</v>
      </c>
      <c r="Y142" s="3" t="s">
        <v>30</v>
      </c>
      <c r="AA142" s="3" t="s">
        <v>32</v>
      </c>
      <c r="AB142" s="3" t="s">
        <v>58</v>
      </c>
      <c r="AC142" s="3" t="s">
        <v>30</v>
      </c>
      <c r="AD142" s="3" t="s">
        <v>470</v>
      </c>
      <c r="AE142" s="3" t="s">
        <v>323</v>
      </c>
      <c r="AJ142" s="3">
        <f t="shared" si="29"/>
        <v>1</v>
      </c>
      <c r="AO142" s="3">
        <v>0</v>
      </c>
    </row>
    <row r="143" spans="1:41" ht="15.6" customHeight="1" x14ac:dyDescent="0.25">
      <c r="A143" s="3">
        <f t="shared" si="20"/>
        <v>17284333</v>
      </c>
      <c r="B143" s="3" t="str">
        <f t="shared" si="21"/>
        <v>SyQT_FIT_H_AA_Stopwireless_1003</v>
      </c>
      <c r="C143" s="3" t="str">
        <f t="shared" si="22"/>
        <v>hien.tran</v>
      </c>
      <c r="D143" s="3" t="str">
        <f t="shared" si="23"/>
        <v>khanh.ha</v>
      </c>
      <c r="F143" s="3" t="str">
        <f t="shared" si="24"/>
        <v>Yes</v>
      </c>
      <c r="G143" s="3">
        <f t="shared" si="25"/>
        <v>0</v>
      </c>
      <c r="H143" s="3" t="str">
        <f t="shared" si="26"/>
        <v>No</v>
      </c>
      <c r="I143" s="3">
        <f t="shared" si="27"/>
        <v>0</v>
      </c>
      <c r="J143" s="3">
        <f t="shared" si="28"/>
        <v>0</v>
      </c>
      <c r="K143" s="4">
        <v>17284333</v>
      </c>
      <c r="L143" s="3" t="s">
        <v>35</v>
      </c>
      <c r="M143" s="8" t="s">
        <v>471</v>
      </c>
      <c r="O143" s="9" t="s">
        <v>325</v>
      </c>
      <c r="P143" s="9" t="s">
        <v>326</v>
      </c>
      <c r="Q143" s="9" t="s">
        <v>472</v>
      </c>
      <c r="R143" s="3" t="s">
        <v>469</v>
      </c>
      <c r="S143" s="3" t="s">
        <v>41</v>
      </c>
      <c r="T143" s="3" t="s">
        <v>42</v>
      </c>
      <c r="U143" s="3" t="s">
        <v>43</v>
      </c>
      <c r="V143" s="3" t="s">
        <v>44</v>
      </c>
      <c r="W143" s="3" t="s">
        <v>56</v>
      </c>
      <c r="X143" s="3" t="s">
        <v>57</v>
      </c>
      <c r="Y143" s="3" t="s">
        <v>30</v>
      </c>
      <c r="AA143" s="3" t="s">
        <v>32</v>
      </c>
      <c r="AB143" s="3" t="s">
        <v>58</v>
      </c>
      <c r="AC143" s="3" t="s">
        <v>30</v>
      </c>
      <c r="AD143" s="3" t="s">
        <v>470</v>
      </c>
      <c r="AE143" s="3" t="s">
        <v>60</v>
      </c>
      <c r="AJ143" s="3">
        <f t="shared" si="29"/>
        <v>1</v>
      </c>
      <c r="AO143" s="3">
        <v>0</v>
      </c>
    </row>
    <row r="144" spans="1:41" ht="15.6" customHeight="1" x14ac:dyDescent="0.25">
      <c r="A144" s="3">
        <f t="shared" si="20"/>
        <v>17284335</v>
      </c>
      <c r="B144" s="3" t="str">
        <f t="shared" si="21"/>
        <v>SyQT_FIT_H_AA_StopBGwireless_1002</v>
      </c>
      <c r="C144" s="3" t="str">
        <f t="shared" si="22"/>
        <v>hien.tran</v>
      </c>
      <c r="D144" s="3" t="str">
        <f t="shared" si="23"/>
        <v>khanh.ha</v>
      </c>
      <c r="F144" s="3" t="str">
        <f t="shared" si="24"/>
        <v>Yes</v>
      </c>
      <c r="G144" s="3">
        <f t="shared" si="25"/>
        <v>0</v>
      </c>
      <c r="H144" s="3" t="str">
        <f t="shared" si="26"/>
        <v>No</v>
      </c>
      <c r="I144" s="3">
        <f t="shared" si="27"/>
        <v>0</v>
      </c>
      <c r="J144" s="3">
        <f t="shared" si="28"/>
        <v>0</v>
      </c>
      <c r="K144" s="4">
        <v>17284335</v>
      </c>
      <c r="L144" s="3" t="s">
        <v>35</v>
      </c>
      <c r="M144" s="8" t="s">
        <v>473</v>
      </c>
      <c r="O144" s="9" t="s">
        <v>474</v>
      </c>
      <c r="P144" s="9" t="s">
        <v>326</v>
      </c>
      <c r="Q144" s="9" t="s">
        <v>475</v>
      </c>
      <c r="R144" s="3" t="s">
        <v>328</v>
      </c>
      <c r="S144" s="3" t="s">
        <v>41</v>
      </c>
      <c r="T144" s="3" t="s">
        <v>42</v>
      </c>
      <c r="U144" s="3" t="s">
        <v>43</v>
      </c>
      <c r="V144" s="3" t="s">
        <v>44</v>
      </c>
      <c r="W144" s="3" t="s">
        <v>56</v>
      </c>
      <c r="X144" s="3" t="s">
        <v>57</v>
      </c>
      <c r="Y144" s="3" t="s">
        <v>30</v>
      </c>
      <c r="AA144" s="3" t="s">
        <v>32</v>
      </c>
      <c r="AC144" s="3" t="s">
        <v>30</v>
      </c>
      <c r="AD144" s="3" t="s">
        <v>329</v>
      </c>
      <c r="AE144" s="3" t="s">
        <v>74</v>
      </c>
      <c r="AJ144" s="3">
        <f t="shared" si="29"/>
        <v>1</v>
      </c>
      <c r="AO144" s="3">
        <v>0</v>
      </c>
    </row>
    <row r="145" spans="1:41" ht="15.6" customHeight="1" x14ac:dyDescent="0.25">
      <c r="A145" s="3">
        <f t="shared" si="20"/>
        <v>17284337</v>
      </c>
      <c r="B145" s="3" t="str">
        <f t="shared" si="21"/>
        <v>SyQT_FIT_H_AA_StopBGwireless_1004</v>
      </c>
      <c r="C145" s="3" t="str">
        <f t="shared" si="22"/>
        <v>hien.tran</v>
      </c>
      <c r="D145" s="3" t="str">
        <f t="shared" si="23"/>
        <v>khanh.ha</v>
      </c>
      <c r="F145" s="3" t="str">
        <f t="shared" si="24"/>
        <v>Yes</v>
      </c>
      <c r="G145" s="3">
        <f t="shared" si="25"/>
        <v>0</v>
      </c>
      <c r="H145" s="3" t="str">
        <f t="shared" si="26"/>
        <v>No</v>
      </c>
      <c r="I145" s="3">
        <f t="shared" si="27"/>
        <v>0</v>
      </c>
      <c r="J145" s="3">
        <f t="shared" si="28"/>
        <v>0</v>
      </c>
      <c r="K145" s="4">
        <v>17284337</v>
      </c>
      <c r="L145" s="3" t="s">
        <v>35</v>
      </c>
      <c r="M145" s="8" t="s">
        <v>476</v>
      </c>
      <c r="O145" s="9" t="s">
        <v>474</v>
      </c>
      <c r="P145" s="3" t="s">
        <v>331</v>
      </c>
      <c r="Q145" s="9" t="s">
        <v>477</v>
      </c>
      <c r="R145" s="3" t="s">
        <v>328</v>
      </c>
      <c r="S145" s="3" t="s">
        <v>41</v>
      </c>
      <c r="T145" s="3" t="s">
        <v>42</v>
      </c>
      <c r="U145" s="3" t="s">
        <v>43</v>
      </c>
      <c r="V145" s="3" t="s">
        <v>44</v>
      </c>
      <c r="W145" s="3" t="s">
        <v>56</v>
      </c>
      <c r="X145" s="3" t="s">
        <v>57</v>
      </c>
      <c r="Y145" s="3" t="s">
        <v>30</v>
      </c>
      <c r="AA145" s="3" t="s">
        <v>32</v>
      </c>
      <c r="AC145" s="3" t="s">
        <v>30</v>
      </c>
      <c r="AD145" s="3" t="s">
        <v>329</v>
      </c>
      <c r="AE145" s="3" t="s">
        <v>74</v>
      </c>
      <c r="AJ145" s="3">
        <f t="shared" si="29"/>
        <v>1</v>
      </c>
      <c r="AO145" s="3">
        <v>0</v>
      </c>
    </row>
    <row r="146" spans="1:41" ht="15.6" customHeight="1" x14ac:dyDescent="0.25">
      <c r="A146" s="3">
        <f t="shared" si="20"/>
        <v>17284339</v>
      </c>
      <c r="B146" s="3" t="str">
        <f t="shared" si="21"/>
        <v>SyQT_FIT_H_AA_StartNativeHUWireless_1002</v>
      </c>
      <c r="C146" s="3" t="str">
        <f t="shared" si="22"/>
        <v>hien.tran</v>
      </c>
      <c r="D146" s="3" t="str">
        <f t="shared" si="23"/>
        <v>khanh.ha</v>
      </c>
      <c r="F146" s="3" t="str">
        <f t="shared" si="24"/>
        <v>Yes</v>
      </c>
      <c r="G146" s="3">
        <f t="shared" si="25"/>
        <v>0</v>
      </c>
      <c r="H146" s="3" t="str">
        <f t="shared" si="26"/>
        <v>No</v>
      </c>
      <c r="I146" s="3">
        <f t="shared" si="27"/>
        <v>0</v>
      </c>
      <c r="J146" s="3">
        <f t="shared" si="28"/>
        <v>0</v>
      </c>
      <c r="K146" s="4">
        <v>17284339</v>
      </c>
      <c r="L146" s="3" t="s">
        <v>35</v>
      </c>
      <c r="M146" s="8" t="s">
        <v>478</v>
      </c>
      <c r="O146" s="9" t="s">
        <v>479</v>
      </c>
      <c r="P146" s="9" t="s">
        <v>423</v>
      </c>
      <c r="Q146" s="9" t="s">
        <v>480</v>
      </c>
      <c r="R146" s="3" t="s">
        <v>481</v>
      </c>
      <c r="S146" s="3" t="s">
        <v>41</v>
      </c>
      <c r="T146" s="3" t="s">
        <v>42</v>
      </c>
      <c r="U146" s="3" t="s">
        <v>43</v>
      </c>
      <c r="V146" s="3" t="s">
        <v>55</v>
      </c>
      <c r="W146" s="3" t="s">
        <v>56</v>
      </c>
      <c r="X146" s="3" t="s">
        <v>57</v>
      </c>
      <c r="Y146" s="3" t="s">
        <v>30</v>
      </c>
      <c r="AA146" s="3" t="s">
        <v>32</v>
      </c>
      <c r="AB146" s="3" t="s">
        <v>58</v>
      </c>
      <c r="AC146" s="3" t="s">
        <v>30</v>
      </c>
      <c r="AD146" s="3" t="s">
        <v>482</v>
      </c>
      <c r="AE146" s="3" t="s">
        <v>74</v>
      </c>
      <c r="AJ146" s="3">
        <f t="shared" si="29"/>
        <v>1</v>
      </c>
      <c r="AO146" s="3">
        <v>0</v>
      </c>
    </row>
    <row r="147" spans="1:41" ht="15.6" customHeight="1" x14ac:dyDescent="0.25">
      <c r="A147" s="3">
        <f t="shared" si="20"/>
        <v>17284341</v>
      </c>
      <c r="B147" s="3" t="str">
        <f t="shared" si="21"/>
        <v>SyQT_FIT_H_AA_StartNativeHUWireless_1004</v>
      </c>
      <c r="C147" s="3" t="str">
        <f t="shared" si="22"/>
        <v>hien.tran</v>
      </c>
      <c r="D147" s="3" t="str">
        <f t="shared" si="23"/>
        <v>khanh.ha</v>
      </c>
      <c r="F147" s="3" t="str">
        <f t="shared" si="24"/>
        <v>Yes</v>
      </c>
      <c r="G147" s="3">
        <f t="shared" si="25"/>
        <v>0</v>
      </c>
      <c r="H147" s="3" t="str">
        <f t="shared" si="26"/>
        <v>No</v>
      </c>
      <c r="I147" s="3">
        <f t="shared" si="27"/>
        <v>0</v>
      </c>
      <c r="J147" s="3">
        <f t="shared" si="28"/>
        <v>0</v>
      </c>
      <c r="K147" s="4">
        <v>17284341</v>
      </c>
      <c r="L147" s="3" t="s">
        <v>35</v>
      </c>
      <c r="M147" s="8" t="s">
        <v>483</v>
      </c>
      <c r="O147" s="9" t="s">
        <v>484</v>
      </c>
      <c r="P147" s="10" t="s">
        <v>313</v>
      </c>
      <c r="Q147" s="10" t="s">
        <v>314</v>
      </c>
      <c r="R147" s="3" t="s">
        <v>481</v>
      </c>
      <c r="S147" s="3" t="s">
        <v>41</v>
      </c>
      <c r="T147" s="3" t="s">
        <v>42</v>
      </c>
      <c r="U147" s="3" t="s">
        <v>43</v>
      </c>
      <c r="V147" s="3" t="s">
        <v>44</v>
      </c>
      <c r="W147" s="3" t="s">
        <v>56</v>
      </c>
      <c r="X147" s="3" t="s">
        <v>57</v>
      </c>
      <c r="Y147" s="3" t="s">
        <v>30</v>
      </c>
      <c r="AA147" s="3" t="s">
        <v>32</v>
      </c>
      <c r="AB147" s="3" t="s">
        <v>58</v>
      </c>
      <c r="AC147" s="3" t="s">
        <v>30</v>
      </c>
      <c r="AD147" s="3" t="s">
        <v>482</v>
      </c>
      <c r="AE147" s="3" t="s">
        <v>74</v>
      </c>
      <c r="AJ147" s="3">
        <f t="shared" si="29"/>
        <v>1</v>
      </c>
      <c r="AO147" s="3">
        <v>0</v>
      </c>
    </row>
    <row r="148" spans="1:41" ht="15.6" customHeight="1" x14ac:dyDescent="0.25">
      <c r="A148" s="3">
        <f t="shared" si="20"/>
        <v>17284343</v>
      </c>
      <c r="B148" s="3" t="str">
        <f t="shared" si="21"/>
        <v>SyQT_FIT_H_AA_ResumebyIconWifi_1002</v>
      </c>
      <c r="C148" s="3" t="str">
        <f t="shared" si="22"/>
        <v>hien.tran</v>
      </c>
      <c r="D148" s="3" t="str">
        <f t="shared" si="23"/>
        <v>khanh.ha</v>
      </c>
      <c r="F148" s="3" t="str">
        <f t="shared" si="24"/>
        <v>Yes</v>
      </c>
      <c r="G148" s="3">
        <f t="shared" si="25"/>
        <v>0</v>
      </c>
      <c r="H148" s="3" t="str">
        <f t="shared" si="26"/>
        <v>No</v>
      </c>
      <c r="I148" s="3">
        <f t="shared" si="27"/>
        <v>0</v>
      </c>
      <c r="J148" s="3">
        <f t="shared" si="28"/>
        <v>0</v>
      </c>
      <c r="K148" s="4">
        <v>17284343</v>
      </c>
      <c r="L148" s="3" t="s">
        <v>35</v>
      </c>
      <c r="M148" s="8" t="s">
        <v>485</v>
      </c>
      <c r="O148" s="9" t="s">
        <v>486</v>
      </c>
      <c r="P148" s="10" t="s">
        <v>70</v>
      </c>
      <c r="Q148" s="10" t="s">
        <v>71</v>
      </c>
      <c r="R148" s="3" t="s">
        <v>487</v>
      </c>
      <c r="S148" s="3" t="s">
        <v>41</v>
      </c>
      <c r="T148" s="3" t="s">
        <v>42</v>
      </c>
      <c r="U148" s="3" t="s">
        <v>43</v>
      </c>
      <c r="V148" s="3" t="s">
        <v>44</v>
      </c>
      <c r="W148" s="3" t="s">
        <v>56</v>
      </c>
      <c r="X148" s="3" t="s">
        <v>57</v>
      </c>
      <c r="Y148" s="3" t="s">
        <v>30</v>
      </c>
      <c r="AA148" s="3" t="s">
        <v>32</v>
      </c>
      <c r="AB148" s="3" t="s">
        <v>58</v>
      </c>
      <c r="AC148" s="3" t="s">
        <v>30</v>
      </c>
      <c r="AD148" s="3" t="s">
        <v>488</v>
      </c>
      <c r="AE148" s="3" t="s">
        <v>74</v>
      </c>
      <c r="AJ148" s="3">
        <f t="shared" si="29"/>
        <v>1</v>
      </c>
      <c r="AO148" s="3">
        <v>0</v>
      </c>
    </row>
    <row r="149" spans="1:41" ht="15.6" customHeight="1" x14ac:dyDescent="0.25">
      <c r="A149" s="3">
        <f t="shared" si="20"/>
        <v>17284346</v>
      </c>
      <c r="B149" s="3" t="str">
        <f t="shared" si="21"/>
        <v>SyQT_FIT_H_AA_StopBGwirelessOffSPCX_1001</v>
      </c>
      <c r="C149" s="3">
        <f t="shared" si="22"/>
        <v>0</v>
      </c>
      <c r="D149" s="3" t="str">
        <f t="shared" si="23"/>
        <v>khanh.ha</v>
      </c>
      <c r="F149" s="3" t="str">
        <f t="shared" si="24"/>
        <v>No</v>
      </c>
      <c r="G149" s="3">
        <f t="shared" si="25"/>
        <v>0</v>
      </c>
      <c r="H149" s="3" t="str">
        <f t="shared" si="26"/>
        <v>No</v>
      </c>
      <c r="I149" s="3">
        <f t="shared" si="27"/>
        <v>0</v>
      </c>
      <c r="J149" s="3">
        <f t="shared" si="28"/>
        <v>0</v>
      </c>
      <c r="K149" s="4">
        <v>17284346</v>
      </c>
      <c r="L149" s="3" t="s">
        <v>35</v>
      </c>
      <c r="M149" s="8" t="s">
        <v>489</v>
      </c>
      <c r="O149" s="9" t="s">
        <v>474</v>
      </c>
      <c r="P149" s="10" t="s">
        <v>490</v>
      </c>
      <c r="Q149" s="10" t="s">
        <v>491</v>
      </c>
      <c r="R149" s="3" t="s">
        <v>492</v>
      </c>
      <c r="S149" s="3" t="s">
        <v>41</v>
      </c>
      <c r="T149" s="3" t="s">
        <v>42</v>
      </c>
      <c r="U149" s="3" t="s">
        <v>43</v>
      </c>
      <c r="V149" s="3" t="s">
        <v>44</v>
      </c>
      <c r="W149" s="3" t="s">
        <v>45</v>
      </c>
      <c r="X149" s="3" t="s">
        <v>57</v>
      </c>
      <c r="Y149" s="3" t="s">
        <v>30</v>
      </c>
      <c r="Z149" s="3" t="s">
        <v>47</v>
      </c>
      <c r="AC149" s="3" t="s">
        <v>30</v>
      </c>
      <c r="AD149" s="3" t="s">
        <v>493</v>
      </c>
      <c r="AJ149" s="3">
        <f t="shared" si="29"/>
        <v>0</v>
      </c>
      <c r="AO149" s="3">
        <v>0</v>
      </c>
    </row>
    <row r="150" spans="1:41" ht="15.6" customHeight="1" x14ac:dyDescent="0.25">
      <c r="A150" s="3">
        <f t="shared" si="20"/>
        <v>17284348</v>
      </c>
      <c r="B150" s="3" t="str">
        <f t="shared" si="21"/>
        <v>SyQT_FIT_H_AA_SwitchfromDMconnectviaMCH_1002</v>
      </c>
      <c r="C150" s="3" t="str">
        <f t="shared" si="22"/>
        <v>hien.tran</v>
      </c>
      <c r="D150" s="3" t="str">
        <f t="shared" si="23"/>
        <v>khanh.ha</v>
      </c>
      <c r="F150" s="3" t="str">
        <f t="shared" si="24"/>
        <v>Yes</v>
      </c>
      <c r="G150" s="3">
        <f t="shared" si="25"/>
        <v>0</v>
      </c>
      <c r="H150" s="3" t="str">
        <f t="shared" si="26"/>
        <v>No</v>
      </c>
      <c r="I150" s="3">
        <f t="shared" si="27"/>
        <v>0</v>
      </c>
      <c r="J150" s="3">
        <f t="shared" si="28"/>
        <v>0</v>
      </c>
      <c r="K150" s="4">
        <v>17284348</v>
      </c>
      <c r="L150" s="3" t="s">
        <v>35</v>
      </c>
      <c r="M150" s="8" t="s">
        <v>494</v>
      </c>
      <c r="O150" s="9" t="s">
        <v>495</v>
      </c>
      <c r="P150" s="9" t="s">
        <v>496</v>
      </c>
      <c r="Q150" s="9" t="s">
        <v>497</v>
      </c>
      <c r="R150" s="3" t="s">
        <v>498</v>
      </c>
      <c r="S150" s="3" t="s">
        <v>41</v>
      </c>
      <c r="T150" s="3" t="s">
        <v>42</v>
      </c>
      <c r="U150" s="3" t="s">
        <v>43</v>
      </c>
      <c r="V150" s="3" t="s">
        <v>157</v>
      </c>
      <c r="W150" s="3" t="s">
        <v>56</v>
      </c>
      <c r="X150" s="3" t="s">
        <v>57</v>
      </c>
      <c r="Y150" s="3" t="s">
        <v>30</v>
      </c>
      <c r="AA150" s="3" t="s">
        <v>32</v>
      </c>
      <c r="AC150" s="3" t="s">
        <v>30</v>
      </c>
      <c r="AD150" s="3" t="s">
        <v>499</v>
      </c>
      <c r="AE150" s="3" t="s">
        <v>500</v>
      </c>
      <c r="AH150" s="9" t="s">
        <v>501</v>
      </c>
      <c r="AJ150" s="3">
        <f t="shared" si="29"/>
        <v>1</v>
      </c>
      <c r="AO150" s="3">
        <v>0</v>
      </c>
    </row>
    <row r="151" spans="1:41" ht="15.6" customHeight="1" x14ac:dyDescent="0.25">
      <c r="A151" s="3">
        <f t="shared" si="20"/>
        <v>17284349</v>
      </c>
      <c r="B151" s="3" t="str">
        <f t="shared" si="21"/>
        <v>SyQT_FIT_H_AA_SwitchfromDM_1003</v>
      </c>
      <c r="C151" s="3" t="str">
        <f t="shared" si="22"/>
        <v>hien.tran</v>
      </c>
      <c r="D151" s="3" t="str">
        <f t="shared" si="23"/>
        <v>khanh.ha</v>
      </c>
      <c r="F151" s="3" t="str">
        <f t="shared" si="24"/>
        <v>Yes</v>
      </c>
      <c r="G151" s="3">
        <f t="shared" si="25"/>
        <v>0</v>
      </c>
      <c r="H151" s="3" t="str">
        <f t="shared" si="26"/>
        <v>No</v>
      </c>
      <c r="I151" s="3">
        <f t="shared" si="27"/>
        <v>0</v>
      </c>
      <c r="J151" s="3">
        <f t="shared" si="28"/>
        <v>0</v>
      </c>
      <c r="K151" s="4">
        <v>17284349</v>
      </c>
      <c r="L151" s="3" t="s">
        <v>35</v>
      </c>
      <c r="M151" s="8" t="s">
        <v>502</v>
      </c>
      <c r="O151" s="9" t="s">
        <v>503</v>
      </c>
      <c r="P151" s="9" t="s">
        <v>504</v>
      </c>
      <c r="Q151" s="9" t="s">
        <v>505</v>
      </c>
      <c r="R151" s="3" t="s">
        <v>506</v>
      </c>
      <c r="S151" s="3" t="s">
        <v>41</v>
      </c>
      <c r="T151" s="3" t="s">
        <v>42</v>
      </c>
      <c r="U151" s="3" t="s">
        <v>43</v>
      </c>
      <c r="V151" s="3" t="s">
        <v>44</v>
      </c>
      <c r="W151" s="3" t="s">
        <v>45</v>
      </c>
      <c r="X151" s="3" t="s">
        <v>57</v>
      </c>
      <c r="Y151" s="3" t="s">
        <v>30</v>
      </c>
      <c r="Z151" s="3" t="s">
        <v>178</v>
      </c>
      <c r="AA151" s="3" t="s">
        <v>32</v>
      </c>
      <c r="AC151" s="3" t="s">
        <v>30</v>
      </c>
      <c r="AD151" s="3" t="s">
        <v>507</v>
      </c>
      <c r="AE151" s="3" t="s">
        <v>508</v>
      </c>
      <c r="AH151" s="9" t="s">
        <v>501</v>
      </c>
      <c r="AJ151" s="3">
        <f t="shared" si="29"/>
        <v>1</v>
      </c>
      <c r="AO151" s="3">
        <v>0</v>
      </c>
    </row>
    <row r="152" spans="1:41" ht="15.6" customHeight="1" x14ac:dyDescent="0.25">
      <c r="A152" s="3">
        <f t="shared" si="20"/>
        <v>17284352</v>
      </c>
      <c r="B152" s="3" t="str">
        <f t="shared" si="21"/>
        <v>SyQT_FIT_H_AA_StopBGwirelessOffSPCX_1001</v>
      </c>
      <c r="C152" s="3" t="str">
        <f t="shared" si="22"/>
        <v>hien.tran</v>
      </c>
      <c r="D152" s="3" t="str">
        <f t="shared" si="23"/>
        <v>khanh.ha</v>
      </c>
      <c r="F152" s="3" t="str">
        <f t="shared" si="24"/>
        <v>Yes</v>
      </c>
      <c r="G152" s="3">
        <f t="shared" si="25"/>
        <v>0</v>
      </c>
      <c r="H152" s="3" t="str">
        <f t="shared" si="26"/>
        <v>No</v>
      </c>
      <c r="I152" s="3">
        <f t="shared" si="27"/>
        <v>0</v>
      </c>
      <c r="J152" s="3">
        <f t="shared" si="28"/>
        <v>0</v>
      </c>
      <c r="K152" s="4">
        <v>17284352</v>
      </c>
      <c r="L152" s="3" t="s">
        <v>35</v>
      </c>
      <c r="M152" s="8" t="s">
        <v>489</v>
      </c>
      <c r="O152" s="9" t="s">
        <v>509</v>
      </c>
      <c r="P152" s="11" t="s">
        <v>490</v>
      </c>
      <c r="Q152" s="11" t="s">
        <v>491</v>
      </c>
      <c r="R152" s="3" t="s">
        <v>510</v>
      </c>
      <c r="S152" s="3" t="s">
        <v>41</v>
      </c>
      <c r="T152" s="3" t="s">
        <v>42</v>
      </c>
      <c r="U152" s="3" t="s">
        <v>43</v>
      </c>
      <c r="V152" s="3" t="s">
        <v>44</v>
      </c>
      <c r="W152" s="3" t="s">
        <v>56</v>
      </c>
      <c r="X152" s="3" t="s">
        <v>57</v>
      </c>
      <c r="Y152" s="3" t="s">
        <v>30</v>
      </c>
      <c r="AA152" s="3" t="s">
        <v>32</v>
      </c>
      <c r="AB152" s="3" t="s">
        <v>58</v>
      </c>
      <c r="AC152" s="3" t="s">
        <v>30</v>
      </c>
      <c r="AD152" s="3" t="s">
        <v>511</v>
      </c>
      <c r="AE152" s="3" t="s">
        <v>94</v>
      </c>
      <c r="AJ152" s="3">
        <f t="shared" si="29"/>
        <v>1</v>
      </c>
      <c r="AO152" s="3">
        <v>0</v>
      </c>
    </row>
    <row r="153" spans="1:41" ht="15.6" customHeight="1" x14ac:dyDescent="0.25">
      <c r="A153" s="3">
        <f t="shared" si="20"/>
        <v>17284354</v>
      </c>
      <c r="B153" s="3" t="str">
        <f t="shared" si="21"/>
        <v>SyQT_FIT_H_AA_Factoryreset_1001</v>
      </c>
      <c r="C153" s="3" t="str">
        <f t="shared" si="22"/>
        <v>hien.tran</v>
      </c>
      <c r="D153" s="3" t="str">
        <f t="shared" si="23"/>
        <v>khanh.ha</v>
      </c>
      <c r="F153" s="3" t="str">
        <f t="shared" si="24"/>
        <v>Yes</v>
      </c>
      <c r="G153" s="3">
        <f t="shared" si="25"/>
        <v>0</v>
      </c>
      <c r="H153" s="3" t="str">
        <f t="shared" si="26"/>
        <v>No</v>
      </c>
      <c r="I153" s="3">
        <f t="shared" si="27"/>
        <v>0</v>
      </c>
      <c r="J153" s="3">
        <f t="shared" si="28"/>
        <v>0</v>
      </c>
      <c r="K153" s="4">
        <v>17284354</v>
      </c>
      <c r="L153" s="3" t="s">
        <v>35</v>
      </c>
      <c r="M153" s="8" t="s">
        <v>512</v>
      </c>
      <c r="O153" s="9" t="s">
        <v>513</v>
      </c>
      <c r="P153" s="11" t="s">
        <v>514</v>
      </c>
      <c r="Q153" s="11" t="s">
        <v>515</v>
      </c>
      <c r="R153" s="3" t="s">
        <v>516</v>
      </c>
      <c r="S153" s="3" t="s">
        <v>41</v>
      </c>
      <c r="T153" s="3" t="s">
        <v>42</v>
      </c>
      <c r="U153" s="3" t="s">
        <v>43</v>
      </c>
      <c r="V153" s="3" t="s">
        <v>55</v>
      </c>
      <c r="W153" s="3" t="s">
        <v>56</v>
      </c>
      <c r="X153" s="3" t="s">
        <v>57</v>
      </c>
      <c r="Y153" s="3" t="s">
        <v>30</v>
      </c>
      <c r="AA153" s="3" t="s">
        <v>32</v>
      </c>
      <c r="AC153" s="3" t="s">
        <v>30</v>
      </c>
      <c r="AD153" s="3" t="s">
        <v>517</v>
      </c>
      <c r="AE153" s="3" t="s">
        <v>94</v>
      </c>
      <c r="AJ153" s="3">
        <f t="shared" si="29"/>
        <v>1</v>
      </c>
      <c r="AO153" s="3">
        <v>0</v>
      </c>
    </row>
    <row r="154" spans="1:41" ht="15.6" customHeight="1" x14ac:dyDescent="0.25">
      <c r="A154" s="3">
        <f t="shared" si="20"/>
        <v>17284356</v>
      </c>
      <c r="B154" s="3" t="str">
        <f t="shared" si="21"/>
        <v>SyQT_FIT_H_AA_ModidyMode_1001</v>
      </c>
      <c r="C154" s="3">
        <f t="shared" si="22"/>
        <v>0</v>
      </c>
      <c r="D154" s="3" t="str">
        <f t="shared" si="23"/>
        <v>khanh.ha</v>
      </c>
      <c r="F154" s="3" t="str">
        <f t="shared" si="24"/>
        <v>No</v>
      </c>
      <c r="G154" s="3">
        <f t="shared" si="25"/>
        <v>0</v>
      </c>
      <c r="H154" s="3" t="str">
        <f t="shared" si="26"/>
        <v>No</v>
      </c>
      <c r="I154" s="3">
        <f t="shared" si="27"/>
        <v>0</v>
      </c>
      <c r="J154" s="3">
        <f t="shared" si="28"/>
        <v>0</v>
      </c>
      <c r="K154" s="4">
        <v>17284356</v>
      </c>
      <c r="L154" s="3" t="s">
        <v>35</v>
      </c>
      <c r="M154" s="8" t="s">
        <v>518</v>
      </c>
      <c r="O154" s="9" t="s">
        <v>519</v>
      </c>
      <c r="P154" s="10" t="s">
        <v>520</v>
      </c>
      <c r="Q154" s="10" t="s">
        <v>521</v>
      </c>
      <c r="R154" s="3" t="s">
        <v>522</v>
      </c>
      <c r="S154" s="3" t="s">
        <v>41</v>
      </c>
      <c r="T154" s="3" t="s">
        <v>42</v>
      </c>
      <c r="U154" s="3" t="s">
        <v>43</v>
      </c>
      <c r="V154" s="3" t="s">
        <v>44</v>
      </c>
      <c r="W154" s="3" t="s">
        <v>45</v>
      </c>
      <c r="X154" s="3" t="s">
        <v>46</v>
      </c>
      <c r="Y154" s="3" t="s">
        <v>30</v>
      </c>
      <c r="Z154" s="3" t="s">
        <v>47</v>
      </c>
      <c r="AC154" s="3" t="s">
        <v>30</v>
      </c>
      <c r="AD154" s="3" t="s">
        <v>523</v>
      </c>
      <c r="AJ154" s="3">
        <f t="shared" si="29"/>
        <v>0</v>
      </c>
      <c r="AO154" s="3">
        <v>0</v>
      </c>
    </row>
    <row r="155" spans="1:41" ht="15.6" customHeight="1" x14ac:dyDescent="0.25">
      <c r="A155" s="3">
        <f t="shared" si="20"/>
        <v>0</v>
      </c>
      <c r="B155" s="3">
        <f t="shared" si="21"/>
        <v>0</v>
      </c>
      <c r="C155" s="3">
        <f t="shared" si="22"/>
        <v>0</v>
      </c>
      <c r="D155" s="3">
        <f t="shared" si="23"/>
        <v>0</v>
      </c>
      <c r="F155" s="3" t="str">
        <f t="shared" si="24"/>
        <v>No</v>
      </c>
      <c r="G155" s="3">
        <f t="shared" si="25"/>
        <v>0</v>
      </c>
      <c r="H155" s="3" t="str">
        <f t="shared" si="26"/>
        <v>No</v>
      </c>
      <c r="I155" s="3">
        <f t="shared" si="27"/>
        <v>0</v>
      </c>
      <c r="J155" s="3">
        <f t="shared" si="28"/>
        <v>0</v>
      </c>
      <c r="P155" s="3" t="s">
        <v>524</v>
      </c>
      <c r="Q155" s="3" t="s">
        <v>525</v>
      </c>
      <c r="AJ155" s="3">
        <f t="shared" si="29"/>
        <v>0</v>
      </c>
      <c r="AO155" s="3" t="e">
        <v>#N/A</v>
      </c>
    </row>
    <row r="156" spans="1:41" ht="15.6" customHeight="1" x14ac:dyDescent="0.25">
      <c r="A156" s="3">
        <f t="shared" si="20"/>
        <v>0</v>
      </c>
      <c r="B156" s="3">
        <f t="shared" si="21"/>
        <v>0</v>
      </c>
      <c r="C156" s="3">
        <f t="shared" si="22"/>
        <v>0</v>
      </c>
      <c r="D156" s="3">
        <f t="shared" si="23"/>
        <v>0</v>
      </c>
      <c r="F156" s="3" t="str">
        <f t="shared" si="24"/>
        <v>No</v>
      </c>
      <c r="G156" s="3">
        <f t="shared" si="25"/>
        <v>0</v>
      </c>
      <c r="H156" s="3" t="str">
        <f t="shared" si="26"/>
        <v>No</v>
      </c>
      <c r="I156" s="3">
        <f t="shared" si="27"/>
        <v>0</v>
      </c>
      <c r="J156" s="3">
        <f t="shared" si="28"/>
        <v>0</v>
      </c>
      <c r="P156" s="10" t="s">
        <v>526</v>
      </c>
      <c r="Q156" s="10" t="s">
        <v>527</v>
      </c>
      <c r="AJ156" s="3">
        <f t="shared" si="29"/>
        <v>0</v>
      </c>
      <c r="AO156" s="3" t="e">
        <v>#N/A</v>
      </c>
    </row>
    <row r="157" spans="1:41" ht="15.6" customHeight="1" x14ac:dyDescent="0.25">
      <c r="A157" s="3">
        <f t="shared" si="20"/>
        <v>17284361</v>
      </c>
      <c r="B157" s="3" t="str">
        <f t="shared" si="21"/>
        <v>SyQT_FIT_H_AA_Multitouch_1001</v>
      </c>
      <c r="C157" s="3" t="str">
        <f t="shared" si="22"/>
        <v>hien.tran</v>
      </c>
      <c r="D157" s="3" t="str">
        <f t="shared" si="23"/>
        <v>khanh.ha</v>
      </c>
      <c r="F157" s="3" t="str">
        <f t="shared" si="24"/>
        <v>Yes</v>
      </c>
      <c r="G157" s="3">
        <f t="shared" si="25"/>
        <v>0</v>
      </c>
      <c r="H157" s="3" t="str">
        <f t="shared" si="26"/>
        <v>No</v>
      </c>
      <c r="I157" s="3">
        <f t="shared" si="27"/>
        <v>0</v>
      </c>
      <c r="J157" s="3">
        <f t="shared" si="28"/>
        <v>0</v>
      </c>
      <c r="K157" s="4">
        <v>17284361</v>
      </c>
      <c r="L157" s="3" t="s">
        <v>35</v>
      </c>
      <c r="M157" s="8" t="s">
        <v>528</v>
      </c>
      <c r="O157" s="9" t="s">
        <v>529</v>
      </c>
      <c r="P157" s="9" t="s">
        <v>530</v>
      </c>
      <c r="Q157" s="9" t="s">
        <v>531</v>
      </c>
      <c r="R157" s="3" t="s">
        <v>532</v>
      </c>
      <c r="S157" s="3" t="s">
        <v>41</v>
      </c>
      <c r="T157" s="3" t="s">
        <v>42</v>
      </c>
      <c r="U157" s="3" t="s">
        <v>43</v>
      </c>
      <c r="V157" s="3" t="s">
        <v>44</v>
      </c>
      <c r="W157" s="3" t="s">
        <v>56</v>
      </c>
      <c r="X157" s="3" t="s">
        <v>57</v>
      </c>
      <c r="Y157" s="3" t="s">
        <v>30</v>
      </c>
      <c r="AA157" s="3" t="s">
        <v>32</v>
      </c>
      <c r="AC157" s="3" t="s">
        <v>30</v>
      </c>
      <c r="AD157" s="3" t="s">
        <v>533</v>
      </c>
      <c r="AE157" s="3" t="s">
        <v>94</v>
      </c>
      <c r="AJ157" s="3">
        <f t="shared" si="29"/>
        <v>1</v>
      </c>
      <c r="AO157" s="3">
        <v>0</v>
      </c>
    </row>
    <row r="158" spans="1:41" ht="15.6" customHeight="1" x14ac:dyDescent="0.25">
      <c r="A158" s="3">
        <f t="shared" si="20"/>
        <v>0</v>
      </c>
      <c r="B158" s="3">
        <f t="shared" si="21"/>
        <v>0</v>
      </c>
      <c r="C158" s="3">
        <f t="shared" si="22"/>
        <v>0</v>
      </c>
      <c r="D158" s="3">
        <f t="shared" si="23"/>
        <v>0</v>
      </c>
      <c r="F158" s="3" t="str">
        <f t="shared" si="24"/>
        <v>No</v>
      </c>
      <c r="G158" s="3">
        <f t="shared" si="25"/>
        <v>0</v>
      </c>
      <c r="H158" s="3" t="str">
        <f t="shared" si="26"/>
        <v>No</v>
      </c>
      <c r="I158" s="3">
        <f t="shared" si="27"/>
        <v>0</v>
      </c>
      <c r="J158" s="3">
        <f t="shared" si="28"/>
        <v>0</v>
      </c>
      <c r="P158" s="11" t="s">
        <v>534</v>
      </c>
      <c r="Q158" s="11" t="s">
        <v>535</v>
      </c>
      <c r="AJ158" s="3">
        <f t="shared" si="29"/>
        <v>0</v>
      </c>
      <c r="AO158" s="3" t="e">
        <v>#N/A</v>
      </c>
    </row>
    <row r="159" spans="1:41" ht="15.6" customHeight="1" x14ac:dyDescent="0.25">
      <c r="A159" s="3">
        <f t="shared" si="20"/>
        <v>0</v>
      </c>
      <c r="B159" s="3">
        <f t="shared" si="21"/>
        <v>0</v>
      </c>
      <c r="C159" s="3">
        <f t="shared" si="22"/>
        <v>0</v>
      </c>
      <c r="D159" s="3">
        <f t="shared" si="23"/>
        <v>0</v>
      </c>
      <c r="F159" s="3" t="str">
        <f t="shared" si="24"/>
        <v>No</v>
      </c>
      <c r="G159" s="3">
        <f t="shared" si="25"/>
        <v>0</v>
      </c>
      <c r="H159" s="3" t="str">
        <f t="shared" si="26"/>
        <v>No</v>
      </c>
      <c r="I159" s="3">
        <f t="shared" si="27"/>
        <v>0</v>
      </c>
      <c r="J159" s="3">
        <f t="shared" si="28"/>
        <v>0</v>
      </c>
      <c r="P159" s="3" t="s">
        <v>536</v>
      </c>
      <c r="Q159" s="3" t="s">
        <v>537</v>
      </c>
      <c r="AJ159" s="3">
        <f t="shared" si="29"/>
        <v>0</v>
      </c>
      <c r="AO159" s="3" t="e">
        <v>#N/A</v>
      </c>
    </row>
    <row r="160" spans="1:41" ht="15.6" customHeight="1" x14ac:dyDescent="0.25">
      <c r="A160" s="3">
        <f t="shared" si="20"/>
        <v>17284362</v>
      </c>
      <c r="B160" s="3" t="str">
        <f t="shared" si="21"/>
        <v>SyQT_FIT_H_AA_ChangeiPodMode_1001</v>
      </c>
      <c r="C160" s="3">
        <f t="shared" si="22"/>
        <v>0</v>
      </c>
      <c r="D160" s="3" t="str">
        <f t="shared" si="23"/>
        <v>khanh.ha</v>
      </c>
      <c r="F160" s="3" t="str">
        <f t="shared" si="24"/>
        <v>No</v>
      </c>
      <c r="G160" s="3">
        <f t="shared" si="25"/>
        <v>0</v>
      </c>
      <c r="H160" s="3" t="str">
        <f t="shared" si="26"/>
        <v>No</v>
      </c>
      <c r="I160" s="3">
        <f t="shared" si="27"/>
        <v>0</v>
      </c>
      <c r="J160" s="3">
        <f t="shared" si="28"/>
        <v>0</v>
      </c>
      <c r="K160" s="4">
        <v>17284362</v>
      </c>
      <c r="L160" s="3" t="s">
        <v>35</v>
      </c>
      <c r="M160" s="8" t="s">
        <v>538</v>
      </c>
      <c r="O160" s="9" t="s">
        <v>539</v>
      </c>
      <c r="P160" s="3" t="s">
        <v>540</v>
      </c>
      <c r="Q160" s="3" t="s">
        <v>541</v>
      </c>
      <c r="R160" s="3" t="s">
        <v>542</v>
      </c>
      <c r="S160" s="3" t="s">
        <v>41</v>
      </c>
      <c r="T160" s="3" t="s">
        <v>42</v>
      </c>
      <c r="U160" s="3" t="s">
        <v>43</v>
      </c>
      <c r="V160" s="3" t="s">
        <v>44</v>
      </c>
      <c r="W160" s="3" t="s">
        <v>45</v>
      </c>
      <c r="X160" s="3" t="s">
        <v>46</v>
      </c>
      <c r="Y160" s="3" t="s">
        <v>30</v>
      </c>
      <c r="Z160" s="3" t="s">
        <v>47</v>
      </c>
      <c r="AC160" s="3" t="s">
        <v>30</v>
      </c>
      <c r="AD160" s="3" t="s">
        <v>543</v>
      </c>
      <c r="AJ160" s="3">
        <f t="shared" si="29"/>
        <v>0</v>
      </c>
      <c r="AO160" s="3">
        <v>0</v>
      </c>
    </row>
    <row r="161" spans="1:41" ht="15.6" customHeight="1" x14ac:dyDescent="0.25">
      <c r="A161" s="3">
        <f t="shared" si="20"/>
        <v>0</v>
      </c>
      <c r="B161" s="3">
        <f t="shared" si="21"/>
        <v>0</v>
      </c>
      <c r="C161" s="3">
        <f t="shared" si="22"/>
        <v>0</v>
      </c>
      <c r="D161" s="3">
        <f t="shared" si="23"/>
        <v>0</v>
      </c>
      <c r="F161" s="3" t="str">
        <f t="shared" si="24"/>
        <v>No</v>
      </c>
      <c r="G161" s="3">
        <f t="shared" si="25"/>
        <v>0</v>
      </c>
      <c r="H161" s="3" t="str">
        <f t="shared" si="26"/>
        <v>No</v>
      </c>
      <c r="I161" s="3">
        <f t="shared" si="27"/>
        <v>0</v>
      </c>
      <c r="J161" s="3">
        <f t="shared" si="28"/>
        <v>0</v>
      </c>
      <c r="P161" s="10" t="s">
        <v>534</v>
      </c>
      <c r="Q161" s="10" t="s">
        <v>535</v>
      </c>
      <c r="AJ161" s="3">
        <f t="shared" si="29"/>
        <v>0</v>
      </c>
      <c r="AO161" s="3" t="e">
        <v>#N/A</v>
      </c>
    </row>
    <row r="162" spans="1:41" ht="15.6" customHeight="1" x14ac:dyDescent="0.25">
      <c r="A162" s="3">
        <f t="shared" si="20"/>
        <v>17284363</v>
      </c>
      <c r="B162" s="3" t="str">
        <f t="shared" si="21"/>
        <v>SyQT_FIT_H_AA_DisconnHFPcall_1001</v>
      </c>
      <c r="C162" s="3">
        <f t="shared" si="22"/>
        <v>0</v>
      </c>
      <c r="D162" s="3" t="str">
        <f t="shared" si="23"/>
        <v>khanh.ha</v>
      </c>
      <c r="F162" s="3" t="str">
        <f t="shared" si="24"/>
        <v>No</v>
      </c>
      <c r="G162" s="3">
        <f t="shared" si="25"/>
        <v>0</v>
      </c>
      <c r="H162" s="3" t="str">
        <f t="shared" si="26"/>
        <v>No</v>
      </c>
      <c r="I162" s="3">
        <f t="shared" si="27"/>
        <v>0</v>
      </c>
      <c r="J162" s="3">
        <f t="shared" si="28"/>
        <v>0</v>
      </c>
      <c r="K162" s="4">
        <v>17284363</v>
      </c>
      <c r="L162" s="3" t="s">
        <v>35</v>
      </c>
      <c r="M162" s="8" t="s">
        <v>544</v>
      </c>
      <c r="O162" s="9" t="s">
        <v>545</v>
      </c>
      <c r="P162" s="3" t="s">
        <v>546</v>
      </c>
      <c r="R162" s="3" t="s">
        <v>547</v>
      </c>
      <c r="S162" s="3" t="s">
        <v>41</v>
      </c>
      <c r="T162" s="3" t="s">
        <v>42</v>
      </c>
      <c r="U162" s="3" t="s">
        <v>43</v>
      </c>
      <c r="V162" s="3" t="s">
        <v>55</v>
      </c>
      <c r="W162" s="3" t="s">
        <v>45</v>
      </c>
      <c r="X162" s="3" t="s">
        <v>46</v>
      </c>
      <c r="Y162" s="3" t="s">
        <v>30</v>
      </c>
      <c r="AC162" s="3" t="s">
        <v>30</v>
      </c>
      <c r="AD162" s="3" t="s">
        <v>548</v>
      </c>
      <c r="AJ162" s="3">
        <f t="shared" si="29"/>
        <v>0</v>
      </c>
      <c r="AO162" s="3">
        <v>0</v>
      </c>
    </row>
    <row r="163" spans="1:41" ht="15.6" customHeight="1" x14ac:dyDescent="0.25">
      <c r="A163" s="3">
        <f t="shared" si="20"/>
        <v>0</v>
      </c>
      <c r="B163" s="3">
        <f t="shared" si="21"/>
        <v>0</v>
      </c>
      <c r="C163" s="3">
        <f t="shared" si="22"/>
        <v>0</v>
      </c>
      <c r="D163" s="3">
        <f t="shared" si="23"/>
        <v>0</v>
      </c>
      <c r="F163" s="3" t="str">
        <f t="shared" si="24"/>
        <v>No</v>
      </c>
      <c r="G163" s="3">
        <f t="shared" si="25"/>
        <v>0</v>
      </c>
      <c r="H163" s="3" t="str">
        <f t="shared" si="26"/>
        <v>No</v>
      </c>
      <c r="I163" s="3">
        <f t="shared" si="27"/>
        <v>0</v>
      </c>
      <c r="J163" s="3">
        <f t="shared" si="28"/>
        <v>0</v>
      </c>
      <c r="P163" s="9" t="s">
        <v>549</v>
      </c>
      <c r="Q163" s="3" t="s">
        <v>550</v>
      </c>
      <c r="AJ163" s="3">
        <f t="shared" si="29"/>
        <v>0</v>
      </c>
      <c r="AO163" s="3" t="e">
        <v>#N/A</v>
      </c>
    </row>
    <row r="164" spans="1:41" ht="15.6" customHeight="1" x14ac:dyDescent="0.25">
      <c r="A164" s="3">
        <f t="shared" si="20"/>
        <v>17284367</v>
      </c>
      <c r="B164" s="3" t="str">
        <f t="shared" si="21"/>
        <v>SyQT_FIT_H_AA_SwitchStartfromDM_1003</v>
      </c>
      <c r="C164" s="3" t="str">
        <f t="shared" si="22"/>
        <v>hien.tran</v>
      </c>
      <c r="D164" s="3" t="str">
        <f t="shared" si="23"/>
        <v>khanh.ha</v>
      </c>
      <c r="F164" s="3" t="str">
        <f t="shared" si="24"/>
        <v>Yes</v>
      </c>
      <c r="G164" s="3" t="str">
        <f t="shared" si="25"/>
        <v>1 - Error</v>
      </c>
      <c r="H164" s="3" t="str">
        <f t="shared" si="26"/>
        <v>No</v>
      </c>
      <c r="I164" s="3">
        <f t="shared" si="27"/>
        <v>0</v>
      </c>
      <c r="J164" s="3">
        <f t="shared" si="28"/>
        <v>0</v>
      </c>
      <c r="K164" s="4">
        <v>17284367</v>
      </c>
      <c r="L164" s="3" t="s">
        <v>35</v>
      </c>
      <c r="M164" s="8" t="s">
        <v>551</v>
      </c>
      <c r="O164" s="9" t="s">
        <v>552</v>
      </c>
      <c r="P164" s="9" t="s">
        <v>553</v>
      </c>
      <c r="R164" s="3" t="s">
        <v>554</v>
      </c>
      <c r="S164" s="3" t="s">
        <v>27</v>
      </c>
      <c r="T164" s="3" t="s">
        <v>42</v>
      </c>
      <c r="U164" s="3" t="s">
        <v>43</v>
      </c>
      <c r="V164" s="3" t="s">
        <v>55</v>
      </c>
      <c r="W164" s="3" t="s">
        <v>56</v>
      </c>
      <c r="X164" s="3" t="s">
        <v>57</v>
      </c>
      <c r="Y164" s="3" t="s">
        <v>30</v>
      </c>
      <c r="AA164" s="3" t="s">
        <v>32</v>
      </c>
      <c r="AC164" s="3" t="s">
        <v>30</v>
      </c>
      <c r="AD164" s="3" t="s">
        <v>555</v>
      </c>
      <c r="AE164" s="3" t="s">
        <v>94</v>
      </c>
      <c r="AI164" s="3" t="s">
        <v>556</v>
      </c>
      <c r="AJ164" s="3">
        <f t="shared" si="29"/>
        <v>1</v>
      </c>
      <c r="AO164" s="3">
        <v>0</v>
      </c>
    </row>
    <row r="165" spans="1:41" ht="15.6" customHeight="1" x14ac:dyDescent="0.25">
      <c r="A165" s="3">
        <f t="shared" si="20"/>
        <v>0</v>
      </c>
      <c r="B165" s="3">
        <f t="shared" si="21"/>
        <v>0</v>
      </c>
      <c r="C165" s="3">
        <f t="shared" si="22"/>
        <v>0</v>
      </c>
      <c r="D165" s="3">
        <f t="shared" si="23"/>
        <v>0</v>
      </c>
      <c r="F165" s="3" t="str">
        <f t="shared" si="24"/>
        <v>No</v>
      </c>
      <c r="G165" s="3">
        <f t="shared" si="25"/>
        <v>0</v>
      </c>
      <c r="H165" s="3" t="str">
        <f t="shared" si="26"/>
        <v>No</v>
      </c>
      <c r="I165" s="3">
        <f t="shared" si="27"/>
        <v>0</v>
      </c>
      <c r="J165" s="3">
        <f t="shared" si="28"/>
        <v>0</v>
      </c>
      <c r="P165" s="10" t="s">
        <v>557</v>
      </c>
      <c r="Q165" s="10"/>
      <c r="AJ165" s="3">
        <f t="shared" si="29"/>
        <v>0</v>
      </c>
      <c r="AO165" s="3" t="e">
        <v>#N/A</v>
      </c>
    </row>
    <row r="166" spans="1:41" ht="15.6" customHeight="1" x14ac:dyDescent="0.25">
      <c r="A166" s="3">
        <f t="shared" si="20"/>
        <v>0</v>
      </c>
      <c r="B166" s="3">
        <f t="shared" si="21"/>
        <v>0</v>
      </c>
      <c r="C166" s="3">
        <f t="shared" si="22"/>
        <v>0</v>
      </c>
      <c r="D166" s="3">
        <f t="shared" si="23"/>
        <v>0</v>
      </c>
      <c r="F166" s="3" t="str">
        <f t="shared" si="24"/>
        <v>No</v>
      </c>
      <c r="G166" s="3">
        <f t="shared" si="25"/>
        <v>0</v>
      </c>
      <c r="H166" s="3" t="str">
        <f t="shared" si="26"/>
        <v>No</v>
      </c>
      <c r="I166" s="3">
        <f t="shared" si="27"/>
        <v>0</v>
      </c>
      <c r="J166" s="3">
        <f t="shared" si="28"/>
        <v>0</v>
      </c>
      <c r="P166" s="3" t="s">
        <v>558</v>
      </c>
      <c r="Q166" s="9" t="s">
        <v>559</v>
      </c>
      <c r="AJ166" s="3">
        <f t="shared" si="29"/>
        <v>0</v>
      </c>
      <c r="AO166" s="3" t="e">
        <v>#N/A</v>
      </c>
    </row>
    <row r="167" spans="1:41" ht="15.6" customHeight="1" x14ac:dyDescent="0.25">
      <c r="A167" s="3">
        <f t="shared" si="20"/>
        <v>17284368</v>
      </c>
      <c r="B167" s="3" t="str">
        <f t="shared" si="21"/>
        <v>SyQT_FIT_H_AA_SwitchStartfromDM_1004</v>
      </c>
      <c r="C167" s="3" t="str">
        <f t="shared" si="22"/>
        <v>hien.tran</v>
      </c>
      <c r="D167" s="3" t="str">
        <f t="shared" si="23"/>
        <v>khanh.ha</v>
      </c>
      <c r="F167" s="3" t="str">
        <f t="shared" si="24"/>
        <v>Yes</v>
      </c>
      <c r="G167" s="3" t="str">
        <f t="shared" si="25"/>
        <v>1 - Error</v>
      </c>
      <c r="H167" s="3" t="str">
        <f t="shared" si="26"/>
        <v>No</v>
      </c>
      <c r="I167" s="3">
        <f t="shared" si="27"/>
        <v>0</v>
      </c>
      <c r="J167" s="3">
        <f t="shared" si="28"/>
        <v>0</v>
      </c>
      <c r="K167" s="4">
        <v>17284368</v>
      </c>
      <c r="L167" s="3" t="s">
        <v>35</v>
      </c>
      <c r="M167" s="8" t="s">
        <v>560</v>
      </c>
      <c r="O167" s="9" t="s">
        <v>561</v>
      </c>
      <c r="P167" s="9" t="s">
        <v>562</v>
      </c>
      <c r="R167" s="3" t="s">
        <v>554</v>
      </c>
      <c r="S167" s="3" t="s">
        <v>27</v>
      </c>
      <c r="T167" s="3" t="s">
        <v>42</v>
      </c>
      <c r="U167" s="3" t="s">
        <v>43</v>
      </c>
      <c r="V167" s="3" t="s">
        <v>55</v>
      </c>
      <c r="W167" s="3" t="s">
        <v>56</v>
      </c>
      <c r="X167" s="3" t="s">
        <v>57</v>
      </c>
      <c r="Y167" s="3" t="s">
        <v>30</v>
      </c>
      <c r="AA167" s="3" t="s">
        <v>32</v>
      </c>
      <c r="AC167" s="3" t="s">
        <v>30</v>
      </c>
      <c r="AD167" s="3" t="s">
        <v>555</v>
      </c>
      <c r="AE167" s="3" t="s">
        <v>94</v>
      </c>
      <c r="AI167" s="3" t="s">
        <v>556</v>
      </c>
      <c r="AJ167" s="3">
        <f t="shared" si="29"/>
        <v>1</v>
      </c>
      <c r="AO167" s="3">
        <v>0</v>
      </c>
    </row>
    <row r="168" spans="1:41" ht="15.6" customHeight="1" x14ac:dyDescent="0.25">
      <c r="A168" s="3">
        <f t="shared" si="20"/>
        <v>0</v>
      </c>
      <c r="B168" s="3">
        <f t="shared" si="21"/>
        <v>0</v>
      </c>
      <c r="C168" s="3">
        <f t="shared" si="22"/>
        <v>0</v>
      </c>
      <c r="D168" s="3">
        <f t="shared" si="23"/>
        <v>0</v>
      </c>
      <c r="F168" s="3" t="str">
        <f t="shared" si="24"/>
        <v>No</v>
      </c>
      <c r="G168" s="3">
        <f t="shared" si="25"/>
        <v>0</v>
      </c>
      <c r="H168" s="3" t="str">
        <f t="shared" si="26"/>
        <v>No</v>
      </c>
      <c r="I168" s="3">
        <f t="shared" si="27"/>
        <v>0</v>
      </c>
      <c r="J168" s="3">
        <f t="shared" si="28"/>
        <v>0</v>
      </c>
      <c r="P168" s="10" t="s">
        <v>557</v>
      </c>
      <c r="Q168" s="10"/>
      <c r="AJ168" s="3">
        <f t="shared" si="29"/>
        <v>0</v>
      </c>
      <c r="AO168" s="3" t="e">
        <v>#N/A</v>
      </c>
    </row>
    <row r="169" spans="1:41" ht="15.6" customHeight="1" x14ac:dyDescent="0.25">
      <c r="A169" s="3">
        <f t="shared" si="20"/>
        <v>0</v>
      </c>
      <c r="B169" s="3">
        <f t="shared" si="21"/>
        <v>0</v>
      </c>
      <c r="C169" s="3">
        <f t="shared" si="22"/>
        <v>0</v>
      </c>
      <c r="D169" s="3">
        <f t="shared" si="23"/>
        <v>0</v>
      </c>
      <c r="F169" s="3" t="str">
        <f t="shared" si="24"/>
        <v>No</v>
      </c>
      <c r="G169" s="3">
        <f t="shared" si="25"/>
        <v>0</v>
      </c>
      <c r="H169" s="3" t="str">
        <f t="shared" si="26"/>
        <v>No</v>
      </c>
      <c r="I169" s="3">
        <f t="shared" si="27"/>
        <v>0</v>
      </c>
      <c r="J169" s="3">
        <f t="shared" si="28"/>
        <v>0</v>
      </c>
      <c r="P169" s="3" t="s">
        <v>563</v>
      </c>
      <c r="Q169" s="9" t="s">
        <v>564</v>
      </c>
      <c r="AJ169" s="3">
        <f t="shared" si="29"/>
        <v>0</v>
      </c>
      <c r="AO169" s="3" t="e">
        <v>#N/A</v>
      </c>
    </row>
    <row r="170" spans="1:41" ht="15.6" customHeight="1" x14ac:dyDescent="0.25">
      <c r="A170" s="3">
        <f t="shared" si="20"/>
        <v>17284371</v>
      </c>
      <c r="B170" s="3" t="str">
        <f t="shared" si="21"/>
        <v>SyQT_FIT_H_AA_OnOffSPCX_1003</v>
      </c>
      <c r="C170" s="3" t="str">
        <f t="shared" si="22"/>
        <v>hien.tran</v>
      </c>
      <c r="D170" s="3" t="str">
        <f t="shared" si="23"/>
        <v>khanh.ha</v>
      </c>
      <c r="F170" s="3" t="str">
        <f t="shared" si="24"/>
        <v>Yes</v>
      </c>
      <c r="G170" s="3">
        <f t="shared" si="25"/>
        <v>0</v>
      </c>
      <c r="H170" s="3" t="str">
        <f t="shared" si="26"/>
        <v>No</v>
      </c>
      <c r="I170" s="3">
        <f t="shared" si="27"/>
        <v>0</v>
      </c>
      <c r="J170" s="3">
        <f t="shared" si="28"/>
        <v>0</v>
      </c>
      <c r="K170" s="4">
        <v>17284371</v>
      </c>
      <c r="L170" s="3" t="s">
        <v>35</v>
      </c>
      <c r="M170" s="8" t="s">
        <v>565</v>
      </c>
      <c r="O170" s="9" t="s">
        <v>153</v>
      </c>
      <c r="P170" s="9" t="s">
        <v>566</v>
      </c>
      <c r="Q170" s="9" t="s">
        <v>567</v>
      </c>
      <c r="R170" s="3" t="s">
        <v>568</v>
      </c>
      <c r="S170" s="3" t="s">
        <v>41</v>
      </c>
      <c r="T170" s="3" t="s">
        <v>42</v>
      </c>
      <c r="U170" s="3" t="s">
        <v>43</v>
      </c>
      <c r="V170" s="3" t="s">
        <v>157</v>
      </c>
      <c r="W170" s="3" t="s">
        <v>56</v>
      </c>
      <c r="X170" s="3" t="s">
        <v>57</v>
      </c>
      <c r="Y170" s="3" t="s">
        <v>30</v>
      </c>
      <c r="AA170" s="3" t="s">
        <v>32</v>
      </c>
      <c r="AC170" s="3" t="s">
        <v>30</v>
      </c>
      <c r="AD170" s="3" t="s">
        <v>569</v>
      </c>
      <c r="AE170" s="3" t="s">
        <v>94</v>
      </c>
      <c r="AJ170" s="3">
        <f t="shared" si="29"/>
        <v>1</v>
      </c>
      <c r="AO170" s="3">
        <v>0</v>
      </c>
    </row>
    <row r="171" spans="1:41" ht="15.6" customHeight="1" x14ac:dyDescent="0.25">
      <c r="A171" s="3">
        <f t="shared" si="20"/>
        <v>0</v>
      </c>
      <c r="B171" s="3">
        <f t="shared" si="21"/>
        <v>0</v>
      </c>
      <c r="C171" s="3">
        <f t="shared" si="22"/>
        <v>0</v>
      </c>
      <c r="D171" s="3">
        <f t="shared" si="23"/>
        <v>0</v>
      </c>
      <c r="F171" s="3" t="str">
        <f t="shared" si="24"/>
        <v>No</v>
      </c>
      <c r="G171" s="3">
        <f t="shared" si="25"/>
        <v>0</v>
      </c>
      <c r="H171" s="3" t="str">
        <f t="shared" si="26"/>
        <v>No</v>
      </c>
      <c r="I171" s="3">
        <f t="shared" si="27"/>
        <v>0</v>
      </c>
      <c r="J171" s="3">
        <f t="shared" si="28"/>
        <v>0</v>
      </c>
      <c r="P171" s="9" t="s">
        <v>570</v>
      </c>
      <c r="Q171" s="9" t="s">
        <v>571</v>
      </c>
      <c r="AJ171" s="3">
        <f t="shared" si="29"/>
        <v>0</v>
      </c>
      <c r="AO171" s="3" t="e">
        <v>#N/A</v>
      </c>
    </row>
    <row r="172" spans="1:41" ht="15.6" customHeight="1" x14ac:dyDescent="0.25">
      <c r="A172" s="3">
        <f t="shared" si="20"/>
        <v>17036540</v>
      </c>
      <c r="B172" s="3" t="str">
        <f t="shared" si="21"/>
        <v>SyQT_FIT_AA_ConnWiFiBT_FirstTime_095</v>
      </c>
      <c r="C172" s="3" t="str">
        <f t="shared" si="22"/>
        <v>hien.tran</v>
      </c>
      <c r="D172" s="3" t="str">
        <f t="shared" si="23"/>
        <v>khanh.ha</v>
      </c>
      <c r="F172" s="3" t="str">
        <f t="shared" si="24"/>
        <v>Yes</v>
      </c>
      <c r="G172" s="3" t="str">
        <f>AF172</f>
        <v>2 - InvestigationIssue</v>
      </c>
      <c r="H172" s="3" t="str">
        <f t="shared" si="26"/>
        <v>No</v>
      </c>
      <c r="I172" s="3">
        <f t="shared" si="27"/>
        <v>0</v>
      </c>
      <c r="J172" s="3">
        <f t="shared" si="28"/>
        <v>0</v>
      </c>
      <c r="K172" s="4">
        <v>17036540</v>
      </c>
      <c r="L172" s="3" t="s">
        <v>35</v>
      </c>
      <c r="M172" s="8" t="s">
        <v>572</v>
      </c>
      <c r="O172" s="9" t="s">
        <v>573</v>
      </c>
      <c r="P172" s="9" t="s">
        <v>574</v>
      </c>
      <c r="R172" s="3" t="s">
        <v>575</v>
      </c>
      <c r="S172" s="3" t="s">
        <v>41</v>
      </c>
      <c r="T172" s="3" t="s">
        <v>42</v>
      </c>
      <c r="U172" s="3" t="s">
        <v>43</v>
      </c>
      <c r="V172" s="3" t="s">
        <v>44</v>
      </c>
      <c r="W172" s="3" t="s">
        <v>56</v>
      </c>
      <c r="X172" s="3" t="s">
        <v>57</v>
      </c>
      <c r="Y172" s="3" t="s">
        <v>30</v>
      </c>
      <c r="AA172" s="3" t="s">
        <v>32</v>
      </c>
      <c r="AB172" s="3" t="s">
        <v>58</v>
      </c>
      <c r="AC172" s="3" t="s">
        <v>30</v>
      </c>
      <c r="AD172" s="3" t="s">
        <v>576</v>
      </c>
      <c r="AE172" s="3" t="s">
        <v>74</v>
      </c>
      <c r="AF172" s="3" t="s">
        <v>577</v>
      </c>
      <c r="AG172" s="3" t="s">
        <v>578</v>
      </c>
      <c r="AJ172" s="3">
        <f t="shared" si="29"/>
        <v>1</v>
      </c>
      <c r="AO172" s="3">
        <v>0</v>
      </c>
    </row>
    <row r="173" spans="1:41" ht="15.6" customHeight="1" x14ac:dyDescent="0.25">
      <c r="A173" s="3">
        <f t="shared" si="20"/>
        <v>0</v>
      </c>
      <c r="B173" s="3">
        <f t="shared" si="21"/>
        <v>0</v>
      </c>
      <c r="C173" s="3">
        <f t="shared" si="22"/>
        <v>0</v>
      </c>
      <c r="D173" s="3">
        <f t="shared" si="23"/>
        <v>0</v>
      </c>
      <c r="F173" s="3" t="str">
        <f t="shared" si="24"/>
        <v>No</v>
      </c>
      <c r="G173" s="3">
        <f t="shared" si="25"/>
        <v>0</v>
      </c>
      <c r="H173" s="3" t="str">
        <f t="shared" si="26"/>
        <v>No</v>
      </c>
      <c r="I173" s="3">
        <f t="shared" si="27"/>
        <v>0</v>
      </c>
      <c r="J173" s="3">
        <f t="shared" si="28"/>
        <v>0</v>
      </c>
      <c r="P173" s="3" t="s">
        <v>579</v>
      </c>
      <c r="AJ173" s="3">
        <f t="shared" si="29"/>
        <v>0</v>
      </c>
      <c r="AO173" s="3" t="e">
        <v>#N/A</v>
      </c>
    </row>
    <row r="174" spans="1:41" ht="15.6" customHeight="1" x14ac:dyDescent="0.25">
      <c r="A174" s="3">
        <f t="shared" si="20"/>
        <v>0</v>
      </c>
      <c r="B174" s="3">
        <f t="shared" si="21"/>
        <v>0</v>
      </c>
      <c r="C174" s="3">
        <f t="shared" si="22"/>
        <v>0</v>
      </c>
      <c r="D174" s="3">
        <f t="shared" si="23"/>
        <v>0</v>
      </c>
      <c r="F174" s="3" t="str">
        <f t="shared" si="24"/>
        <v>No</v>
      </c>
      <c r="G174" s="3">
        <f t="shared" si="25"/>
        <v>0</v>
      </c>
      <c r="H174" s="3" t="str">
        <f t="shared" si="26"/>
        <v>No</v>
      </c>
      <c r="I174" s="3">
        <f t="shared" si="27"/>
        <v>0</v>
      </c>
      <c r="J174" s="3">
        <f t="shared" si="28"/>
        <v>0</v>
      </c>
      <c r="P174" s="3" t="s">
        <v>580</v>
      </c>
      <c r="Q174" s="9" t="s">
        <v>581</v>
      </c>
      <c r="AJ174" s="3">
        <f t="shared" si="29"/>
        <v>0</v>
      </c>
      <c r="AO174" s="3" t="e">
        <v>#N/A</v>
      </c>
    </row>
    <row r="175" spans="1:41" ht="15.6" customHeight="1" x14ac:dyDescent="0.25">
      <c r="A175" s="3">
        <f t="shared" si="20"/>
        <v>17036542</v>
      </c>
      <c r="B175" s="3" t="str">
        <f t="shared" si="21"/>
        <v>SyQT_FIT_AA_ConnWiFiBT_StartHUByIcon_115</v>
      </c>
      <c r="C175" s="3" t="str">
        <f t="shared" si="22"/>
        <v>hien.tran</v>
      </c>
      <c r="D175" s="3" t="str">
        <f t="shared" si="23"/>
        <v>khanh.ha</v>
      </c>
      <c r="F175" s="3" t="str">
        <f t="shared" si="24"/>
        <v>Yes</v>
      </c>
      <c r="G175" s="3">
        <f t="shared" si="25"/>
        <v>0</v>
      </c>
      <c r="H175" s="3" t="str">
        <f t="shared" si="26"/>
        <v>No</v>
      </c>
      <c r="I175" s="3">
        <f t="shared" si="27"/>
        <v>0</v>
      </c>
      <c r="J175" s="3">
        <f t="shared" si="28"/>
        <v>0</v>
      </c>
      <c r="K175" s="4">
        <v>17036542</v>
      </c>
      <c r="L175" s="3" t="s">
        <v>35</v>
      </c>
      <c r="M175" s="8" t="s">
        <v>582</v>
      </c>
      <c r="O175" s="9" t="s">
        <v>583</v>
      </c>
      <c r="P175" s="10" t="s">
        <v>423</v>
      </c>
      <c r="Q175" s="10" t="s">
        <v>424</v>
      </c>
      <c r="R175" s="3" t="s">
        <v>584</v>
      </c>
      <c r="S175" s="3" t="s">
        <v>41</v>
      </c>
      <c r="T175" s="3" t="s">
        <v>42</v>
      </c>
      <c r="U175" s="3" t="s">
        <v>43</v>
      </c>
      <c r="V175" s="3" t="s">
        <v>44</v>
      </c>
      <c r="W175" s="3" t="s">
        <v>56</v>
      </c>
      <c r="X175" s="3" t="s">
        <v>57</v>
      </c>
      <c r="Y175" s="3" t="s">
        <v>30</v>
      </c>
      <c r="AA175" s="3" t="s">
        <v>32</v>
      </c>
      <c r="AB175" s="3" t="s">
        <v>58</v>
      </c>
      <c r="AC175" s="3" t="s">
        <v>30</v>
      </c>
      <c r="AD175" s="3" t="s">
        <v>585</v>
      </c>
      <c r="AE175" s="3" t="s">
        <v>74</v>
      </c>
      <c r="AF175" s="3" t="s">
        <v>61</v>
      </c>
      <c r="AG175" s="3" t="s">
        <v>578</v>
      </c>
      <c r="AJ175" s="3">
        <f t="shared" si="29"/>
        <v>1</v>
      </c>
      <c r="AO175" s="3">
        <v>0</v>
      </c>
    </row>
    <row r="176" spans="1:41" ht="15.6" customHeight="1" x14ac:dyDescent="0.25">
      <c r="A176" s="3">
        <f t="shared" si="20"/>
        <v>17036544</v>
      </c>
      <c r="B176" s="3" t="str">
        <f t="shared" si="21"/>
        <v>SyQT_FIT_AA_ConnWiFiBT_StartHPApp_108</v>
      </c>
      <c r="C176" s="3" t="str">
        <f t="shared" si="22"/>
        <v>hien.tran</v>
      </c>
      <c r="D176" s="3" t="str">
        <f t="shared" si="23"/>
        <v>khanh.ha</v>
      </c>
      <c r="F176" s="3" t="str">
        <f t="shared" si="24"/>
        <v>Yes</v>
      </c>
      <c r="G176" s="3">
        <f t="shared" si="25"/>
        <v>0</v>
      </c>
      <c r="H176" s="3" t="str">
        <f t="shared" si="26"/>
        <v>No</v>
      </c>
      <c r="I176" s="3">
        <f t="shared" si="27"/>
        <v>0</v>
      </c>
      <c r="J176" s="3">
        <f t="shared" si="28"/>
        <v>0</v>
      </c>
      <c r="K176" s="4">
        <v>17036544</v>
      </c>
      <c r="L176" s="3" t="s">
        <v>35</v>
      </c>
      <c r="M176" s="8" t="s">
        <v>586</v>
      </c>
      <c r="O176" s="9" t="s">
        <v>587</v>
      </c>
      <c r="P176" s="10" t="s">
        <v>313</v>
      </c>
      <c r="Q176" s="10" t="s">
        <v>314</v>
      </c>
      <c r="R176" s="3" t="s">
        <v>584</v>
      </c>
      <c r="S176" s="3" t="s">
        <v>41</v>
      </c>
      <c r="T176" s="3" t="s">
        <v>42</v>
      </c>
      <c r="U176" s="3" t="s">
        <v>43</v>
      </c>
      <c r="V176" s="3" t="s">
        <v>44</v>
      </c>
      <c r="W176" s="3" t="s">
        <v>56</v>
      </c>
      <c r="X176" s="3" t="s">
        <v>57</v>
      </c>
      <c r="Y176" s="3" t="s">
        <v>30</v>
      </c>
      <c r="AA176" s="3" t="s">
        <v>32</v>
      </c>
      <c r="AB176" s="3" t="s">
        <v>58</v>
      </c>
      <c r="AC176" s="3" t="s">
        <v>30</v>
      </c>
      <c r="AD176" s="3" t="s">
        <v>585</v>
      </c>
      <c r="AE176" s="3" t="s">
        <v>74</v>
      </c>
      <c r="AF176" s="3" t="s">
        <v>61</v>
      </c>
      <c r="AG176" s="3" t="s">
        <v>578</v>
      </c>
      <c r="AJ176" s="3">
        <f t="shared" si="29"/>
        <v>1</v>
      </c>
      <c r="AO176" s="3">
        <v>0</v>
      </c>
    </row>
    <row r="177" spans="1:41" ht="15.6" customHeight="1" x14ac:dyDescent="0.25">
      <c r="A177" s="3">
        <f t="shared" si="20"/>
        <v>17036547</v>
      </c>
      <c r="B177" s="3" t="str">
        <f t="shared" si="21"/>
        <v>SyQT_FIT_AA_ConnWiFiBT_Stop_123</v>
      </c>
      <c r="C177" s="3" t="str">
        <f t="shared" si="22"/>
        <v>hien.tran</v>
      </c>
      <c r="D177" s="3" t="str">
        <f t="shared" si="23"/>
        <v>khanh.ha</v>
      </c>
      <c r="F177" s="3" t="str">
        <f t="shared" si="24"/>
        <v>Yes</v>
      </c>
      <c r="G177" s="3">
        <f t="shared" si="25"/>
        <v>0</v>
      </c>
      <c r="H177" s="3" t="str">
        <f t="shared" si="26"/>
        <v>No</v>
      </c>
      <c r="I177" s="3">
        <f t="shared" si="27"/>
        <v>0</v>
      </c>
      <c r="J177" s="3">
        <f t="shared" si="28"/>
        <v>0</v>
      </c>
      <c r="K177" s="4">
        <v>17036547</v>
      </c>
      <c r="L177" s="3" t="s">
        <v>35</v>
      </c>
      <c r="M177" s="8" t="s">
        <v>588</v>
      </c>
      <c r="O177" s="9" t="s">
        <v>589</v>
      </c>
      <c r="P177" s="9" t="s">
        <v>590</v>
      </c>
      <c r="Q177" s="9" t="s">
        <v>591</v>
      </c>
      <c r="R177" s="3" t="s">
        <v>592</v>
      </c>
      <c r="S177" s="3" t="s">
        <v>41</v>
      </c>
      <c r="T177" s="3" t="s">
        <v>42</v>
      </c>
      <c r="U177" s="3" t="s">
        <v>43</v>
      </c>
      <c r="V177" s="3" t="s">
        <v>44</v>
      </c>
      <c r="W177" s="3" t="s">
        <v>56</v>
      </c>
      <c r="X177" s="3" t="s">
        <v>57</v>
      </c>
      <c r="Y177" s="3" t="s">
        <v>30</v>
      </c>
      <c r="AA177" s="3" t="s">
        <v>32</v>
      </c>
      <c r="AB177" s="3" t="s">
        <v>58</v>
      </c>
      <c r="AC177" s="3" t="s">
        <v>30</v>
      </c>
      <c r="AD177" s="3" t="s">
        <v>593</v>
      </c>
      <c r="AE177" s="3" t="s">
        <v>74</v>
      </c>
      <c r="AF177" s="3" t="s">
        <v>61</v>
      </c>
      <c r="AG177" s="3" t="s">
        <v>578</v>
      </c>
      <c r="AJ177" s="3">
        <f t="shared" si="29"/>
        <v>1</v>
      </c>
      <c r="AO177" s="3">
        <v>0</v>
      </c>
    </row>
    <row r="178" spans="1:41" ht="15.6" customHeight="1" x14ac:dyDescent="0.25">
      <c r="A178" s="3">
        <f t="shared" si="20"/>
        <v>17039754</v>
      </c>
      <c r="B178" s="3" t="str">
        <f t="shared" si="21"/>
        <v>SyQT_FIT_AA_ConnUSB_ResumeByIcon_015</v>
      </c>
      <c r="C178" s="3" t="str">
        <f t="shared" si="22"/>
        <v>hien.tran</v>
      </c>
      <c r="D178" s="3" t="str">
        <f t="shared" si="23"/>
        <v>khanh.ha</v>
      </c>
      <c r="F178" s="3" t="str">
        <f t="shared" si="24"/>
        <v>Yes</v>
      </c>
      <c r="G178" s="3">
        <f t="shared" si="25"/>
        <v>0</v>
      </c>
      <c r="H178" s="3" t="str">
        <f t="shared" si="26"/>
        <v>No</v>
      </c>
      <c r="I178" s="3">
        <f t="shared" si="27"/>
        <v>0</v>
      </c>
      <c r="J178" s="3">
        <f t="shared" si="28"/>
        <v>0</v>
      </c>
      <c r="K178" s="4">
        <v>17039754</v>
      </c>
      <c r="L178" s="3" t="s">
        <v>35</v>
      </c>
      <c r="M178" s="8" t="s">
        <v>594</v>
      </c>
      <c r="O178" s="9" t="s">
        <v>595</v>
      </c>
      <c r="P178" s="11" t="s">
        <v>70</v>
      </c>
      <c r="Q178" s="11" t="s">
        <v>71</v>
      </c>
      <c r="R178" s="3" t="s">
        <v>596</v>
      </c>
      <c r="S178" s="3" t="s">
        <v>41</v>
      </c>
      <c r="T178" s="3" t="s">
        <v>42</v>
      </c>
      <c r="U178" s="3" t="s">
        <v>43</v>
      </c>
      <c r="V178" s="3" t="s">
        <v>44</v>
      </c>
      <c r="W178" s="3" t="s">
        <v>56</v>
      </c>
      <c r="X178" s="3" t="s">
        <v>57</v>
      </c>
      <c r="Y178" s="3" t="s">
        <v>30</v>
      </c>
      <c r="AA178" s="3" t="s">
        <v>32</v>
      </c>
      <c r="AB178" s="3" t="s">
        <v>58</v>
      </c>
      <c r="AC178" s="3" t="s">
        <v>30</v>
      </c>
      <c r="AD178" s="3" t="s">
        <v>597</v>
      </c>
      <c r="AE178" s="3" t="s">
        <v>74</v>
      </c>
      <c r="AG178" s="3" t="s">
        <v>578</v>
      </c>
      <c r="AJ178" s="3">
        <f t="shared" si="29"/>
        <v>1</v>
      </c>
      <c r="AO178" s="3">
        <v>0</v>
      </c>
    </row>
    <row r="179" spans="1:41" ht="15.6" customHeight="1" x14ac:dyDescent="0.25">
      <c r="A179" s="3">
        <f t="shared" si="20"/>
        <v>17039757</v>
      </c>
      <c r="B179" s="3" t="str">
        <f t="shared" si="21"/>
        <v>SyQT_FIT_AA_ConnUSB_Stop_011</v>
      </c>
      <c r="C179" s="3" t="str">
        <f t="shared" si="22"/>
        <v>hien.tran</v>
      </c>
      <c r="D179" s="3" t="str">
        <f t="shared" si="23"/>
        <v>khanh.ha</v>
      </c>
      <c r="F179" s="3" t="str">
        <f t="shared" si="24"/>
        <v>Yes</v>
      </c>
      <c r="G179" s="3">
        <f t="shared" si="25"/>
        <v>0</v>
      </c>
      <c r="H179" s="3" t="str">
        <f t="shared" si="26"/>
        <v>No</v>
      </c>
      <c r="I179" s="3">
        <f t="shared" si="27"/>
        <v>0</v>
      </c>
      <c r="J179" s="3">
        <f t="shared" si="28"/>
        <v>0</v>
      </c>
      <c r="K179" s="4">
        <v>17039757</v>
      </c>
      <c r="L179" s="3" t="s">
        <v>35</v>
      </c>
      <c r="M179" s="8" t="s">
        <v>598</v>
      </c>
      <c r="O179" s="9" t="s">
        <v>599</v>
      </c>
      <c r="P179" s="10" t="s">
        <v>319</v>
      </c>
      <c r="Q179" s="10" t="s">
        <v>600</v>
      </c>
      <c r="R179" s="3" t="s">
        <v>601</v>
      </c>
      <c r="S179" s="3" t="s">
        <v>41</v>
      </c>
      <c r="T179" s="3" t="s">
        <v>42</v>
      </c>
      <c r="U179" s="3" t="s">
        <v>43</v>
      </c>
      <c r="V179" s="3" t="s">
        <v>44</v>
      </c>
      <c r="W179" s="3" t="s">
        <v>56</v>
      </c>
      <c r="X179" s="3" t="s">
        <v>57</v>
      </c>
      <c r="Y179" s="3" t="s">
        <v>30</v>
      </c>
      <c r="AA179" s="3" t="s">
        <v>32</v>
      </c>
      <c r="AB179" s="3" t="s">
        <v>58</v>
      </c>
      <c r="AC179" s="3" t="s">
        <v>30</v>
      </c>
      <c r="AD179" s="3" t="s">
        <v>602</v>
      </c>
      <c r="AE179" s="3" t="s">
        <v>74</v>
      </c>
      <c r="AF179" s="3" t="s">
        <v>61</v>
      </c>
      <c r="AG179" s="3" t="s">
        <v>578</v>
      </c>
      <c r="AJ179" s="3">
        <f t="shared" si="29"/>
        <v>1</v>
      </c>
      <c r="AO179" s="3">
        <v>0</v>
      </c>
    </row>
    <row r="180" spans="1:41" ht="15.6" customHeight="1" x14ac:dyDescent="0.25">
      <c r="A180" s="3">
        <f t="shared" si="20"/>
        <v>17039759</v>
      </c>
      <c r="B180" s="3" t="str">
        <f t="shared" si="21"/>
        <v>SyQT_FIT_AA_ConnWiFiBT_ResumeByIcon_119</v>
      </c>
      <c r="C180" s="3" t="str">
        <f t="shared" si="22"/>
        <v>hien.tran</v>
      </c>
      <c r="D180" s="3" t="str">
        <f t="shared" si="23"/>
        <v>khanh.ha</v>
      </c>
      <c r="F180" s="3" t="str">
        <f t="shared" si="24"/>
        <v>Yes</v>
      </c>
      <c r="G180" s="3">
        <f t="shared" si="25"/>
        <v>0</v>
      </c>
      <c r="H180" s="3" t="str">
        <f t="shared" si="26"/>
        <v>No</v>
      </c>
      <c r="I180" s="3">
        <f t="shared" si="27"/>
        <v>0</v>
      </c>
      <c r="J180" s="3">
        <f t="shared" si="28"/>
        <v>0</v>
      </c>
      <c r="K180" s="4">
        <v>17039759</v>
      </c>
      <c r="L180" s="3" t="s">
        <v>35</v>
      </c>
      <c r="M180" s="8" t="s">
        <v>603</v>
      </c>
      <c r="O180" s="9" t="s">
        <v>604</v>
      </c>
      <c r="P180" s="10" t="s">
        <v>70</v>
      </c>
      <c r="Q180" s="10" t="s">
        <v>71</v>
      </c>
      <c r="R180" s="3" t="s">
        <v>605</v>
      </c>
      <c r="S180" s="3" t="s">
        <v>41</v>
      </c>
      <c r="T180" s="3" t="s">
        <v>42</v>
      </c>
      <c r="U180" s="3" t="s">
        <v>43</v>
      </c>
      <c r="V180" s="3" t="s">
        <v>44</v>
      </c>
      <c r="W180" s="3" t="s">
        <v>56</v>
      </c>
      <c r="X180" s="3" t="s">
        <v>57</v>
      </c>
      <c r="Y180" s="3" t="s">
        <v>30</v>
      </c>
      <c r="AA180" s="3" t="s">
        <v>32</v>
      </c>
      <c r="AB180" s="3" t="s">
        <v>58</v>
      </c>
      <c r="AC180" s="3" t="s">
        <v>30</v>
      </c>
      <c r="AD180" s="3" t="s">
        <v>606</v>
      </c>
      <c r="AE180" s="3" t="s">
        <v>74</v>
      </c>
      <c r="AG180" s="3" t="s">
        <v>578</v>
      </c>
      <c r="AJ180" s="3">
        <f t="shared" si="29"/>
        <v>1</v>
      </c>
      <c r="AO180" s="3">
        <v>0</v>
      </c>
    </row>
    <row r="181" spans="1:41" ht="15.6" customHeight="1" x14ac:dyDescent="0.25">
      <c r="A181" s="3">
        <f t="shared" si="20"/>
        <v>17039763</v>
      </c>
      <c r="B181" s="3" t="str">
        <f t="shared" si="21"/>
        <v>SyQT_FIT_AA_Notification_Incomingcall_019_01</v>
      </c>
      <c r="C181" s="3" t="str">
        <f t="shared" si="22"/>
        <v>hien.tran</v>
      </c>
      <c r="D181" s="3" t="str">
        <f t="shared" si="23"/>
        <v>khanh.ha</v>
      </c>
      <c r="F181" s="3" t="str">
        <f t="shared" si="24"/>
        <v>Yes</v>
      </c>
      <c r="G181" s="3">
        <f t="shared" si="25"/>
        <v>0</v>
      </c>
      <c r="H181" s="3" t="str">
        <f t="shared" si="26"/>
        <v>Yes</v>
      </c>
      <c r="I181" s="3" t="str">
        <f t="shared" si="27"/>
        <v>thanhna.nguyen</v>
      </c>
      <c r="J181" s="3">
        <f t="shared" si="28"/>
        <v>0</v>
      </c>
      <c r="K181" s="4">
        <v>17039763</v>
      </c>
      <c r="L181" s="3" t="s">
        <v>35</v>
      </c>
      <c r="M181" s="8" t="s">
        <v>607</v>
      </c>
      <c r="O181" s="9" t="s">
        <v>608</v>
      </c>
      <c r="P181" s="9" t="s">
        <v>609</v>
      </c>
      <c r="Q181" s="9" t="s">
        <v>610</v>
      </c>
      <c r="R181" s="3" t="s">
        <v>611</v>
      </c>
      <c r="S181" s="3" t="s">
        <v>41</v>
      </c>
      <c r="T181" s="3" t="s">
        <v>42</v>
      </c>
      <c r="U181" s="3" t="s">
        <v>43</v>
      </c>
      <c r="V181" s="3" t="s">
        <v>44</v>
      </c>
      <c r="W181" s="3" t="s">
        <v>56</v>
      </c>
      <c r="X181" s="3" t="s">
        <v>57</v>
      </c>
      <c r="Y181" s="3" t="s">
        <v>30</v>
      </c>
      <c r="AA181" s="3" t="s">
        <v>32</v>
      </c>
      <c r="AB181" s="3" t="s">
        <v>58</v>
      </c>
      <c r="AC181" s="3" t="s">
        <v>30</v>
      </c>
      <c r="AD181" s="3" t="s">
        <v>612</v>
      </c>
      <c r="AE181" s="3" t="s">
        <v>74</v>
      </c>
      <c r="AF181" s="3" t="s">
        <v>61</v>
      </c>
      <c r="AG181" s="3" t="s">
        <v>578</v>
      </c>
      <c r="AJ181" s="3">
        <f t="shared" si="29"/>
        <v>1</v>
      </c>
      <c r="AK181" s="3" t="s">
        <v>2456</v>
      </c>
      <c r="AL181" s="3" t="s">
        <v>2458</v>
      </c>
      <c r="AM181" s="3" t="s">
        <v>33</v>
      </c>
      <c r="AO181" s="3">
        <v>0</v>
      </c>
    </row>
    <row r="182" spans="1:41" ht="15.6" customHeight="1" x14ac:dyDescent="0.25">
      <c r="A182" s="3">
        <f t="shared" si="20"/>
        <v>17039765</v>
      </c>
      <c r="B182" s="3" t="str">
        <f t="shared" si="21"/>
        <v>SyQT_FIT_AA_Notification_ReceiptSMS_019_02</v>
      </c>
      <c r="C182" s="3" t="str">
        <f t="shared" si="22"/>
        <v>hien.tran</v>
      </c>
      <c r="D182" s="3" t="str">
        <f t="shared" si="23"/>
        <v>khanh.ha</v>
      </c>
      <c r="F182" s="3" t="str">
        <f t="shared" si="24"/>
        <v>Yes</v>
      </c>
      <c r="G182" s="3">
        <f t="shared" si="25"/>
        <v>0</v>
      </c>
      <c r="H182" s="3" t="str">
        <f t="shared" si="26"/>
        <v>Yes</v>
      </c>
      <c r="I182" s="3" t="str">
        <f t="shared" si="27"/>
        <v>thanhna.nguyen</v>
      </c>
      <c r="J182" s="3">
        <f t="shared" si="28"/>
        <v>0</v>
      </c>
      <c r="K182" s="4">
        <v>17039765</v>
      </c>
      <c r="L182" s="3" t="s">
        <v>35</v>
      </c>
      <c r="M182" s="8" t="s">
        <v>613</v>
      </c>
      <c r="O182" s="9" t="s">
        <v>608</v>
      </c>
      <c r="P182" s="9" t="s">
        <v>614</v>
      </c>
      <c r="Q182" s="9" t="s">
        <v>615</v>
      </c>
      <c r="R182" s="3" t="s">
        <v>611</v>
      </c>
      <c r="S182" s="3" t="s">
        <v>41</v>
      </c>
      <c r="T182" s="3" t="s">
        <v>42</v>
      </c>
      <c r="U182" s="3" t="s">
        <v>43</v>
      </c>
      <c r="V182" s="3" t="s">
        <v>44</v>
      </c>
      <c r="W182" s="3" t="s">
        <v>56</v>
      </c>
      <c r="X182" s="3" t="s">
        <v>57</v>
      </c>
      <c r="Y182" s="3" t="s">
        <v>30</v>
      </c>
      <c r="AA182" s="3" t="s">
        <v>32</v>
      </c>
      <c r="AB182" s="3" t="s">
        <v>58</v>
      </c>
      <c r="AC182" s="3" t="s">
        <v>30</v>
      </c>
      <c r="AD182" s="3" t="s">
        <v>612</v>
      </c>
      <c r="AE182" s="3" t="s">
        <v>74</v>
      </c>
      <c r="AF182" s="3" t="s">
        <v>61</v>
      </c>
      <c r="AG182" s="3" t="s">
        <v>578</v>
      </c>
      <c r="AJ182" s="3">
        <f t="shared" si="29"/>
        <v>1</v>
      </c>
      <c r="AK182" s="3" t="s">
        <v>2456</v>
      </c>
      <c r="AL182" s="3" t="s">
        <v>2458</v>
      </c>
      <c r="AM182" s="3" t="s">
        <v>33</v>
      </c>
      <c r="AO182" s="3">
        <v>0</v>
      </c>
    </row>
    <row r="183" spans="1:41" ht="15.6" customHeight="1" x14ac:dyDescent="0.25">
      <c r="A183" s="3">
        <f t="shared" si="20"/>
        <v>17039767</v>
      </c>
      <c r="B183" s="3" t="str">
        <f t="shared" si="21"/>
        <v>SyQT_FIT_AA_Notification_ReceiptSNS_019_03</v>
      </c>
      <c r="C183" s="3" t="str">
        <f t="shared" si="22"/>
        <v>hien.tran</v>
      </c>
      <c r="D183" s="3" t="str">
        <f t="shared" si="23"/>
        <v>khanh.ha</v>
      </c>
      <c r="F183" s="3" t="str">
        <f t="shared" si="24"/>
        <v>Yes</v>
      </c>
      <c r="G183" s="3">
        <f t="shared" si="25"/>
        <v>0</v>
      </c>
      <c r="H183" s="3" t="str">
        <f t="shared" si="26"/>
        <v>Yes</v>
      </c>
      <c r="I183" s="3" t="str">
        <f t="shared" si="27"/>
        <v>thanhna.nguyen</v>
      </c>
      <c r="J183" s="3">
        <f t="shared" si="28"/>
        <v>0</v>
      </c>
      <c r="K183" s="4">
        <v>17039767</v>
      </c>
      <c r="L183" s="3" t="s">
        <v>35</v>
      </c>
      <c r="M183" s="8" t="s">
        <v>616</v>
      </c>
      <c r="O183" s="9" t="s">
        <v>608</v>
      </c>
      <c r="P183" s="9" t="s">
        <v>617</v>
      </c>
      <c r="Q183" s="9" t="s">
        <v>618</v>
      </c>
      <c r="R183" s="3" t="s">
        <v>611</v>
      </c>
      <c r="S183" s="3" t="s">
        <v>41</v>
      </c>
      <c r="T183" s="3" t="s">
        <v>42</v>
      </c>
      <c r="U183" s="3" t="s">
        <v>43</v>
      </c>
      <c r="V183" s="3" t="s">
        <v>44</v>
      </c>
      <c r="W183" s="3" t="s">
        <v>56</v>
      </c>
      <c r="X183" s="3" t="s">
        <v>57</v>
      </c>
      <c r="Y183" s="3" t="s">
        <v>30</v>
      </c>
      <c r="AA183" s="3" t="s">
        <v>32</v>
      </c>
      <c r="AB183" s="3" t="s">
        <v>58</v>
      </c>
      <c r="AC183" s="3" t="s">
        <v>30</v>
      </c>
      <c r="AD183" s="3" t="s">
        <v>612</v>
      </c>
      <c r="AE183" s="3" t="s">
        <v>74</v>
      </c>
      <c r="AF183" s="3" t="s">
        <v>61</v>
      </c>
      <c r="AG183" s="3" t="s">
        <v>578</v>
      </c>
      <c r="AJ183" s="3">
        <f t="shared" si="29"/>
        <v>1</v>
      </c>
      <c r="AK183" s="3" t="s">
        <v>2456</v>
      </c>
      <c r="AL183" s="3" t="s">
        <v>2458</v>
      </c>
      <c r="AM183" s="3" t="s">
        <v>33</v>
      </c>
      <c r="AO183" s="3">
        <v>0</v>
      </c>
    </row>
    <row r="184" spans="1:41" ht="15.6" customHeight="1" x14ac:dyDescent="0.25">
      <c r="A184" s="3">
        <f t="shared" si="20"/>
        <v>17050335</v>
      </c>
      <c r="B184" s="3" t="str">
        <f t="shared" si="21"/>
        <v>SyQT_FIT_AA_SupportVR_Start_1002</v>
      </c>
      <c r="C184" s="3" t="str">
        <f t="shared" si="22"/>
        <v>hien.tran</v>
      </c>
      <c r="D184" s="3" t="str">
        <f t="shared" si="23"/>
        <v>khanh.ha</v>
      </c>
      <c r="F184" s="3" t="str">
        <f t="shared" si="24"/>
        <v>Yes</v>
      </c>
      <c r="G184" s="3">
        <f t="shared" si="25"/>
        <v>0</v>
      </c>
      <c r="H184" s="3" t="str">
        <f t="shared" si="26"/>
        <v>No</v>
      </c>
      <c r="I184" s="3">
        <f t="shared" si="27"/>
        <v>0</v>
      </c>
      <c r="J184" s="3">
        <f t="shared" si="28"/>
        <v>0</v>
      </c>
      <c r="K184" s="4">
        <v>17050335</v>
      </c>
      <c r="L184" s="3" t="s">
        <v>35</v>
      </c>
      <c r="M184" s="8" t="s">
        <v>619</v>
      </c>
      <c r="O184" s="9" t="s">
        <v>620</v>
      </c>
      <c r="P184" s="9" t="s">
        <v>621</v>
      </c>
      <c r="Q184" s="9" t="s">
        <v>622</v>
      </c>
      <c r="R184" s="3" t="s">
        <v>623</v>
      </c>
      <c r="S184" s="3" t="s">
        <v>41</v>
      </c>
      <c r="T184" s="3" t="s">
        <v>42</v>
      </c>
      <c r="U184" s="3" t="s">
        <v>43</v>
      </c>
      <c r="W184" s="3" t="s">
        <v>56</v>
      </c>
      <c r="X184" s="3" t="s">
        <v>57</v>
      </c>
      <c r="Y184" s="3" t="s">
        <v>30</v>
      </c>
      <c r="AA184" s="3" t="s">
        <v>32</v>
      </c>
      <c r="AB184" s="3" t="s">
        <v>58</v>
      </c>
      <c r="AC184" s="3" t="s">
        <v>30</v>
      </c>
      <c r="AD184" s="3" t="s">
        <v>624</v>
      </c>
      <c r="AE184" s="3" t="s">
        <v>74</v>
      </c>
      <c r="AG184" s="3" t="s">
        <v>578</v>
      </c>
      <c r="AJ184" s="3">
        <f t="shared" si="29"/>
        <v>1</v>
      </c>
      <c r="AO184" s="3">
        <v>0</v>
      </c>
    </row>
    <row r="185" spans="1:41" ht="15.6" customHeight="1" x14ac:dyDescent="0.25">
      <c r="A185" s="3">
        <f t="shared" si="20"/>
        <v>17069015</v>
      </c>
      <c r="B185" s="3" t="str">
        <f t="shared" si="21"/>
        <v>SyQT_FIT_AA_SupportVR_StartNativeVR_1005</v>
      </c>
      <c r="C185" s="3" t="str">
        <f t="shared" si="22"/>
        <v>hien.tran</v>
      </c>
      <c r="D185" s="3" t="str">
        <f t="shared" si="23"/>
        <v>khanh.ha</v>
      </c>
      <c r="F185" s="3" t="str">
        <f t="shared" si="24"/>
        <v>Yes</v>
      </c>
      <c r="G185" s="3">
        <f t="shared" si="25"/>
        <v>0</v>
      </c>
      <c r="H185" s="3" t="str">
        <f t="shared" si="26"/>
        <v>No</v>
      </c>
      <c r="I185" s="3">
        <f t="shared" si="27"/>
        <v>0</v>
      </c>
      <c r="J185" s="3">
        <f t="shared" si="28"/>
        <v>0</v>
      </c>
      <c r="K185" s="4">
        <v>17069015</v>
      </c>
      <c r="L185" s="3" t="s">
        <v>35</v>
      </c>
      <c r="M185" s="8" t="s">
        <v>625</v>
      </c>
      <c r="O185" s="9" t="s">
        <v>626</v>
      </c>
      <c r="P185" s="11" t="s">
        <v>627</v>
      </c>
      <c r="Q185" s="11" t="s">
        <v>628</v>
      </c>
      <c r="R185" s="3" t="s">
        <v>623</v>
      </c>
      <c r="S185" s="3" t="s">
        <v>41</v>
      </c>
      <c r="T185" s="3" t="s">
        <v>42</v>
      </c>
      <c r="U185" s="3" t="s">
        <v>43</v>
      </c>
      <c r="W185" s="3" t="s">
        <v>56</v>
      </c>
      <c r="X185" s="3" t="s">
        <v>57</v>
      </c>
      <c r="Y185" s="3" t="s">
        <v>30</v>
      </c>
      <c r="AA185" s="3" t="s">
        <v>32</v>
      </c>
      <c r="AB185" s="3" t="s">
        <v>58</v>
      </c>
      <c r="AC185" s="3" t="s">
        <v>30</v>
      </c>
      <c r="AD185" s="3" t="s">
        <v>624</v>
      </c>
      <c r="AE185" s="3" t="s">
        <v>74</v>
      </c>
      <c r="AG185" s="3" t="s">
        <v>578</v>
      </c>
      <c r="AJ185" s="3">
        <f t="shared" si="29"/>
        <v>1</v>
      </c>
      <c r="AO185" s="3">
        <v>0</v>
      </c>
    </row>
    <row r="186" spans="1:41" ht="15.6" customHeight="1" x14ac:dyDescent="0.25">
      <c r="A186" s="3">
        <f t="shared" si="20"/>
        <v>17039917</v>
      </c>
      <c r="B186" s="3" t="str">
        <f t="shared" si="21"/>
        <v>SyQT_FIT_AA_SupportVR_Start_1003</v>
      </c>
      <c r="C186" s="3" t="str">
        <f t="shared" si="22"/>
        <v>hien.tran</v>
      </c>
      <c r="D186" s="3" t="str">
        <f t="shared" si="23"/>
        <v>khanh.ha</v>
      </c>
      <c r="F186" s="3" t="str">
        <f t="shared" si="24"/>
        <v>Yes</v>
      </c>
      <c r="G186" s="3">
        <f t="shared" si="25"/>
        <v>0</v>
      </c>
      <c r="H186" s="3" t="str">
        <f t="shared" si="26"/>
        <v>No</v>
      </c>
      <c r="I186" s="3">
        <f t="shared" si="27"/>
        <v>0</v>
      </c>
      <c r="J186" s="3">
        <f t="shared" si="28"/>
        <v>0</v>
      </c>
      <c r="K186" s="4">
        <v>17039917</v>
      </c>
      <c r="L186" s="3" t="s">
        <v>35</v>
      </c>
      <c r="M186" s="8" t="s">
        <v>629</v>
      </c>
      <c r="O186" s="9" t="s">
        <v>630</v>
      </c>
      <c r="P186" s="9" t="s">
        <v>631</v>
      </c>
      <c r="Q186" s="9" t="s">
        <v>632</v>
      </c>
      <c r="R186" s="3" t="s">
        <v>623</v>
      </c>
      <c r="S186" s="3" t="s">
        <v>41</v>
      </c>
      <c r="T186" s="3" t="s">
        <v>42</v>
      </c>
      <c r="U186" s="3" t="s">
        <v>43</v>
      </c>
      <c r="V186" s="3" t="s">
        <v>44</v>
      </c>
      <c r="W186" s="3" t="s">
        <v>56</v>
      </c>
      <c r="X186" s="3" t="s">
        <v>57</v>
      </c>
      <c r="Y186" s="3" t="s">
        <v>30</v>
      </c>
      <c r="AA186" s="3" t="s">
        <v>32</v>
      </c>
      <c r="AB186" s="3" t="s">
        <v>58</v>
      </c>
      <c r="AC186" s="3" t="s">
        <v>30</v>
      </c>
      <c r="AD186" s="3" t="s">
        <v>624</v>
      </c>
      <c r="AE186" s="3" t="s">
        <v>74</v>
      </c>
      <c r="AF186" s="3" t="s">
        <v>61</v>
      </c>
      <c r="AG186" s="3" t="s">
        <v>578</v>
      </c>
      <c r="AJ186" s="3">
        <f t="shared" si="29"/>
        <v>1</v>
      </c>
      <c r="AO186" s="3">
        <v>0</v>
      </c>
    </row>
    <row r="187" spans="1:41" ht="15.6" customHeight="1" x14ac:dyDescent="0.25">
      <c r="A187" s="3">
        <f t="shared" si="20"/>
        <v>0</v>
      </c>
      <c r="B187" s="3">
        <f t="shared" si="21"/>
        <v>0</v>
      </c>
      <c r="C187" s="3">
        <f t="shared" si="22"/>
        <v>0</v>
      </c>
      <c r="D187" s="3">
        <f t="shared" si="23"/>
        <v>0</v>
      </c>
      <c r="F187" s="3" t="str">
        <f t="shared" si="24"/>
        <v>No</v>
      </c>
      <c r="G187" s="3">
        <f t="shared" si="25"/>
        <v>0</v>
      </c>
      <c r="H187" s="3" t="str">
        <f t="shared" si="26"/>
        <v>No</v>
      </c>
      <c r="I187" s="3">
        <f t="shared" si="27"/>
        <v>0</v>
      </c>
      <c r="J187" s="3">
        <f t="shared" si="28"/>
        <v>0</v>
      </c>
      <c r="P187" s="3" t="s">
        <v>633</v>
      </c>
      <c r="AJ187" s="3">
        <f t="shared" si="29"/>
        <v>0</v>
      </c>
      <c r="AO187" s="3" t="e">
        <v>#N/A</v>
      </c>
    </row>
    <row r="188" spans="1:41" ht="15.6" customHeight="1" x14ac:dyDescent="0.25">
      <c r="A188" s="3">
        <f t="shared" si="20"/>
        <v>0</v>
      </c>
      <c r="B188" s="3">
        <f t="shared" si="21"/>
        <v>0</v>
      </c>
      <c r="C188" s="3">
        <f t="shared" si="22"/>
        <v>0</v>
      </c>
      <c r="D188" s="3">
        <f t="shared" si="23"/>
        <v>0</v>
      </c>
      <c r="F188" s="3" t="str">
        <f t="shared" si="24"/>
        <v>No</v>
      </c>
      <c r="G188" s="3">
        <f t="shared" si="25"/>
        <v>0</v>
      </c>
      <c r="H188" s="3" t="str">
        <f t="shared" si="26"/>
        <v>No</v>
      </c>
      <c r="I188" s="3">
        <f t="shared" si="27"/>
        <v>0</v>
      </c>
      <c r="J188" s="3">
        <f t="shared" si="28"/>
        <v>0</v>
      </c>
      <c r="P188" s="9" t="s">
        <v>634</v>
      </c>
      <c r="Q188" s="9" t="s">
        <v>635</v>
      </c>
      <c r="AJ188" s="3">
        <f t="shared" si="29"/>
        <v>0</v>
      </c>
      <c r="AO188" s="3" t="e">
        <v>#N/A</v>
      </c>
    </row>
    <row r="189" spans="1:41" ht="15.6" customHeight="1" x14ac:dyDescent="0.25">
      <c r="A189" s="3">
        <f t="shared" si="20"/>
        <v>0</v>
      </c>
      <c r="B189" s="3">
        <f t="shared" si="21"/>
        <v>0</v>
      </c>
      <c r="C189" s="3">
        <f t="shared" si="22"/>
        <v>0</v>
      </c>
      <c r="D189" s="3">
        <f t="shared" si="23"/>
        <v>0</v>
      </c>
      <c r="F189" s="3" t="str">
        <f t="shared" si="24"/>
        <v>No</v>
      </c>
      <c r="G189" s="3">
        <f t="shared" si="25"/>
        <v>0</v>
      </c>
      <c r="H189" s="3" t="str">
        <f t="shared" si="26"/>
        <v>No</v>
      </c>
      <c r="I189" s="3">
        <f t="shared" si="27"/>
        <v>0</v>
      </c>
      <c r="J189" s="3">
        <f t="shared" si="28"/>
        <v>0</v>
      </c>
      <c r="P189" s="3" t="s">
        <v>636</v>
      </c>
      <c r="AJ189" s="3">
        <f t="shared" si="29"/>
        <v>0</v>
      </c>
      <c r="AO189" s="3" t="e">
        <v>#N/A</v>
      </c>
    </row>
    <row r="190" spans="1:41" ht="15.6" customHeight="1" x14ac:dyDescent="0.25">
      <c r="A190" s="3">
        <f t="shared" si="20"/>
        <v>0</v>
      </c>
      <c r="B190" s="3">
        <f t="shared" si="21"/>
        <v>0</v>
      </c>
      <c r="C190" s="3">
        <f t="shared" si="22"/>
        <v>0</v>
      </c>
      <c r="D190" s="3">
        <f t="shared" si="23"/>
        <v>0</v>
      </c>
      <c r="F190" s="3" t="str">
        <f t="shared" si="24"/>
        <v>No</v>
      </c>
      <c r="G190" s="3">
        <f t="shared" si="25"/>
        <v>0</v>
      </c>
      <c r="H190" s="3" t="str">
        <f t="shared" si="26"/>
        <v>No</v>
      </c>
      <c r="I190" s="3">
        <f t="shared" si="27"/>
        <v>0</v>
      </c>
      <c r="J190" s="3">
        <f t="shared" si="28"/>
        <v>0</v>
      </c>
      <c r="P190" s="9" t="s">
        <v>637</v>
      </c>
      <c r="Q190" s="9" t="s">
        <v>638</v>
      </c>
      <c r="AJ190" s="3">
        <f t="shared" si="29"/>
        <v>0</v>
      </c>
      <c r="AO190" s="3" t="e">
        <v>#N/A</v>
      </c>
    </row>
    <row r="191" spans="1:41" ht="15.6" customHeight="1" x14ac:dyDescent="0.25">
      <c r="A191" s="3">
        <f t="shared" si="20"/>
        <v>17039744</v>
      </c>
      <c r="B191" s="3" t="str">
        <f t="shared" si="21"/>
        <v>SyQT_FIT_AIVI2_CP_ConnUSB_144</v>
      </c>
      <c r="C191" s="3" t="str">
        <f t="shared" si="22"/>
        <v>hien.tran</v>
      </c>
      <c r="D191" s="3" t="str">
        <f t="shared" si="23"/>
        <v>khanh.ha</v>
      </c>
      <c r="F191" s="3" t="str">
        <f t="shared" si="24"/>
        <v>Yes</v>
      </c>
      <c r="G191" s="3">
        <f t="shared" si="25"/>
        <v>0</v>
      </c>
      <c r="H191" s="3" t="str">
        <f t="shared" si="26"/>
        <v>Yes</v>
      </c>
      <c r="I191" s="3" t="str">
        <f t="shared" si="27"/>
        <v>thanhna.nguyen</v>
      </c>
      <c r="J191" s="3" t="str">
        <f t="shared" si="28"/>
        <v>Suggestion</v>
      </c>
      <c r="K191" s="4">
        <v>17039744</v>
      </c>
      <c r="L191" s="3" t="s">
        <v>35</v>
      </c>
      <c r="M191" s="8" t="s">
        <v>639</v>
      </c>
      <c r="O191" s="9" t="s">
        <v>640</v>
      </c>
      <c r="P191" s="3" t="s">
        <v>641</v>
      </c>
      <c r="Q191" s="9" t="s">
        <v>642</v>
      </c>
      <c r="R191" s="3" t="s">
        <v>643</v>
      </c>
      <c r="S191" s="3" t="s">
        <v>41</v>
      </c>
      <c r="T191" s="3" t="s">
        <v>42</v>
      </c>
      <c r="U191" s="3" t="s">
        <v>43</v>
      </c>
      <c r="V191" s="3" t="s">
        <v>44</v>
      </c>
      <c r="W191" s="3" t="s">
        <v>56</v>
      </c>
      <c r="X191" s="3" t="s">
        <v>57</v>
      </c>
      <c r="Y191" s="3" t="s">
        <v>30</v>
      </c>
      <c r="AA191" s="3" t="s">
        <v>32</v>
      </c>
      <c r="AC191" s="3" t="s">
        <v>30</v>
      </c>
      <c r="AD191" s="3" t="s">
        <v>644</v>
      </c>
      <c r="AE191" s="3" t="s">
        <v>74</v>
      </c>
      <c r="AG191" s="3" t="s">
        <v>578</v>
      </c>
      <c r="AJ191" s="3">
        <f t="shared" si="29"/>
        <v>1</v>
      </c>
      <c r="AK191" s="13" t="s">
        <v>2456</v>
      </c>
      <c r="AL191" s="3" t="s">
        <v>2452</v>
      </c>
      <c r="AM191" s="3" t="s">
        <v>33</v>
      </c>
      <c r="AN191" s="3" t="s">
        <v>2450</v>
      </c>
      <c r="AO191" s="3" t="s">
        <v>2452</v>
      </c>
    </row>
    <row r="192" spans="1:41" ht="15.6" customHeight="1" x14ac:dyDescent="0.25">
      <c r="A192" s="3">
        <f t="shared" si="20"/>
        <v>17039746</v>
      </c>
      <c r="B192" s="3" t="str">
        <f t="shared" si="21"/>
        <v>SyQT_FIT_AIVI_AA_ConnUSB_003</v>
      </c>
      <c r="C192" s="3" t="str">
        <f t="shared" si="22"/>
        <v>hien.tran</v>
      </c>
      <c r="D192" s="3" t="str">
        <f t="shared" si="23"/>
        <v>khanh.ha</v>
      </c>
      <c r="F192" s="3" t="str">
        <f t="shared" si="24"/>
        <v>Yes</v>
      </c>
      <c r="G192" s="3">
        <f t="shared" si="25"/>
        <v>0</v>
      </c>
      <c r="H192" s="3" t="str">
        <f t="shared" si="26"/>
        <v>No</v>
      </c>
      <c r="I192" s="3">
        <f t="shared" si="27"/>
        <v>0</v>
      </c>
      <c r="J192" s="3">
        <f t="shared" si="28"/>
        <v>0</v>
      </c>
      <c r="K192" s="4">
        <v>17039746</v>
      </c>
      <c r="L192" s="3" t="s">
        <v>35</v>
      </c>
      <c r="M192" s="8" t="s">
        <v>645</v>
      </c>
      <c r="O192" s="9" t="s">
        <v>646</v>
      </c>
      <c r="P192" s="3" t="s">
        <v>647</v>
      </c>
      <c r="Q192" s="9" t="s">
        <v>648</v>
      </c>
      <c r="R192" s="3" t="s">
        <v>649</v>
      </c>
      <c r="S192" s="3" t="s">
        <v>41</v>
      </c>
      <c r="T192" s="3" t="s">
        <v>42</v>
      </c>
      <c r="U192" s="3" t="s">
        <v>43</v>
      </c>
      <c r="V192" s="3" t="s">
        <v>44</v>
      </c>
      <c r="W192" s="3" t="s">
        <v>56</v>
      </c>
      <c r="X192" s="3" t="s">
        <v>57</v>
      </c>
      <c r="Y192" s="3" t="s">
        <v>30</v>
      </c>
      <c r="AA192" s="3" t="s">
        <v>32</v>
      </c>
      <c r="AC192" s="3" t="s">
        <v>30</v>
      </c>
      <c r="AD192" s="3" t="s">
        <v>650</v>
      </c>
      <c r="AE192" s="3" t="s">
        <v>74</v>
      </c>
      <c r="AG192" s="3" t="s">
        <v>578</v>
      </c>
      <c r="AJ192" s="3">
        <f t="shared" si="29"/>
        <v>1</v>
      </c>
      <c r="AO192" s="3">
        <v>0</v>
      </c>
    </row>
    <row r="193" spans="1:41" ht="15.6" customHeight="1" x14ac:dyDescent="0.25">
      <c r="A193" s="3">
        <f t="shared" si="20"/>
        <v>0</v>
      </c>
      <c r="B193" s="3">
        <f t="shared" si="21"/>
        <v>0</v>
      </c>
      <c r="C193" s="3">
        <f t="shared" si="22"/>
        <v>0</v>
      </c>
      <c r="D193" s="3">
        <f t="shared" si="23"/>
        <v>0</v>
      </c>
      <c r="F193" s="3" t="str">
        <f t="shared" si="24"/>
        <v>No</v>
      </c>
      <c r="G193" s="3">
        <f t="shared" si="25"/>
        <v>0</v>
      </c>
      <c r="H193" s="3" t="str">
        <f t="shared" si="26"/>
        <v>No</v>
      </c>
      <c r="I193" s="3">
        <f t="shared" si="27"/>
        <v>0</v>
      </c>
      <c r="J193" s="3">
        <f t="shared" si="28"/>
        <v>0</v>
      </c>
      <c r="P193" s="9" t="s">
        <v>651</v>
      </c>
      <c r="Q193" s="9" t="s">
        <v>652</v>
      </c>
      <c r="AJ193" s="3">
        <f t="shared" si="29"/>
        <v>0</v>
      </c>
      <c r="AO193" s="3" t="e">
        <v>#N/A</v>
      </c>
    </row>
    <row r="194" spans="1:41" ht="15.6" customHeight="1" x14ac:dyDescent="0.25">
      <c r="A194" s="3">
        <f t="shared" si="20"/>
        <v>17039752</v>
      </c>
      <c r="B194" s="3" t="str">
        <f t="shared" si="21"/>
        <v>SyQT_FIT_AIVI_AA_ConnUSB_012</v>
      </c>
      <c r="C194" s="3" t="str">
        <f t="shared" si="22"/>
        <v>hien.tran</v>
      </c>
      <c r="D194" s="3" t="str">
        <f t="shared" si="23"/>
        <v>khanh.ha</v>
      </c>
      <c r="F194" s="3" t="str">
        <f t="shared" si="24"/>
        <v>Yes</v>
      </c>
      <c r="G194" s="3">
        <f t="shared" si="25"/>
        <v>0</v>
      </c>
      <c r="H194" s="3" t="str">
        <f t="shared" si="26"/>
        <v>No</v>
      </c>
      <c r="I194" s="3">
        <f t="shared" si="27"/>
        <v>0</v>
      </c>
      <c r="J194" s="3">
        <f t="shared" si="28"/>
        <v>0</v>
      </c>
      <c r="K194" s="4">
        <v>17039752</v>
      </c>
      <c r="L194" s="3" t="s">
        <v>35</v>
      </c>
      <c r="M194" s="8" t="s">
        <v>653</v>
      </c>
      <c r="O194" s="9" t="s">
        <v>654</v>
      </c>
      <c r="P194" s="10" t="s">
        <v>423</v>
      </c>
      <c r="Q194" s="10" t="s">
        <v>424</v>
      </c>
      <c r="R194" s="3" t="s">
        <v>655</v>
      </c>
      <c r="S194" s="3" t="s">
        <v>41</v>
      </c>
      <c r="T194" s="3" t="s">
        <v>42</v>
      </c>
      <c r="U194" s="3" t="s">
        <v>43</v>
      </c>
      <c r="V194" s="3" t="s">
        <v>44</v>
      </c>
      <c r="W194" s="3" t="s">
        <v>56</v>
      </c>
      <c r="X194" s="3" t="s">
        <v>57</v>
      </c>
      <c r="Y194" s="3" t="s">
        <v>30</v>
      </c>
      <c r="AA194" s="3" t="s">
        <v>32</v>
      </c>
      <c r="AC194" s="3" t="s">
        <v>30</v>
      </c>
      <c r="AD194" s="3" t="s">
        <v>656</v>
      </c>
      <c r="AE194" s="3" t="s">
        <v>74</v>
      </c>
      <c r="AG194" s="3" t="s">
        <v>578</v>
      </c>
      <c r="AJ194" s="3">
        <f t="shared" si="29"/>
        <v>1</v>
      </c>
      <c r="AO194" s="3">
        <v>0</v>
      </c>
    </row>
    <row r="195" spans="1:41" ht="15.6" customHeight="1" x14ac:dyDescent="0.25">
      <c r="A195" s="3">
        <f t="shared" ref="A195:A258" si="30">K195</f>
        <v>17051249</v>
      </c>
      <c r="B195" s="3" t="str">
        <f t="shared" ref="B195:B258" si="31">M195</f>
        <v>SyQT_FIT_AIVI_AA_ConnUSB_106</v>
      </c>
      <c r="C195" s="3" t="str">
        <f t="shared" ref="C195:C258" si="32">AA195</f>
        <v>hien.tran</v>
      </c>
      <c r="D195" s="3" t="str">
        <f t="shared" ref="D195:D258" si="33">AC195</f>
        <v>khanh.ha</v>
      </c>
      <c r="F195" s="3" t="str">
        <f t="shared" ref="F195:F258" si="34">IF(AJ195&gt;0,"Yes","No")</f>
        <v>Yes</v>
      </c>
      <c r="G195" s="3">
        <f t="shared" ref="G195:G258" si="35">AI195</f>
        <v>0</v>
      </c>
      <c r="H195" s="3" t="str">
        <f t="shared" ref="H195:H258" si="36">IF(AM195&gt;0,"Yes","No")</f>
        <v>No</v>
      </c>
      <c r="I195" s="3">
        <f t="shared" ref="I195:I258" si="37">AM195</f>
        <v>0</v>
      </c>
      <c r="J195" s="3">
        <f t="shared" ref="J195:J258" si="38">AN195</f>
        <v>0</v>
      </c>
      <c r="K195" s="4">
        <v>17051249</v>
      </c>
      <c r="L195" s="3" t="s">
        <v>35</v>
      </c>
      <c r="M195" s="8" t="s">
        <v>657</v>
      </c>
      <c r="O195" s="9" t="s">
        <v>658</v>
      </c>
      <c r="P195" s="9" t="s">
        <v>659</v>
      </c>
      <c r="Q195" s="9" t="s">
        <v>660</v>
      </c>
      <c r="R195" s="3" t="s">
        <v>655</v>
      </c>
      <c r="S195" s="3" t="s">
        <v>41</v>
      </c>
      <c r="T195" s="3" t="s">
        <v>42</v>
      </c>
      <c r="U195" s="3" t="s">
        <v>43</v>
      </c>
      <c r="V195" s="3" t="s">
        <v>55</v>
      </c>
      <c r="W195" s="3" t="s">
        <v>56</v>
      </c>
      <c r="X195" s="3" t="s">
        <v>57</v>
      </c>
      <c r="Y195" s="3" t="s">
        <v>30</v>
      </c>
      <c r="AA195" s="3" t="s">
        <v>32</v>
      </c>
      <c r="AC195" s="3" t="s">
        <v>30</v>
      </c>
      <c r="AD195" s="3" t="s">
        <v>656</v>
      </c>
      <c r="AE195" s="3" t="s">
        <v>74</v>
      </c>
      <c r="AG195" s="3" t="s">
        <v>578</v>
      </c>
      <c r="AJ195" s="3">
        <f t="shared" ref="AJ195:AJ258" si="39">IFERROR(FIND("Peer. Reviewed",AE195,1),0)</f>
        <v>1</v>
      </c>
      <c r="AO195" s="3">
        <v>0</v>
      </c>
    </row>
    <row r="196" spans="1:41" ht="15.6" customHeight="1" x14ac:dyDescent="0.25">
      <c r="A196" s="3">
        <f t="shared" si="30"/>
        <v>17039697</v>
      </c>
      <c r="B196" s="3" t="str">
        <f t="shared" si="31"/>
        <v>SyQT_FIT_AA_Media_ListentomusicbyVR_121</v>
      </c>
      <c r="C196" s="3" t="str">
        <f t="shared" si="32"/>
        <v>khanh.ha</v>
      </c>
      <c r="D196" s="3" t="str">
        <f t="shared" si="33"/>
        <v>hien.tran</v>
      </c>
      <c r="F196" s="3" t="str">
        <f t="shared" si="34"/>
        <v>Yes</v>
      </c>
      <c r="G196" s="3">
        <f t="shared" si="35"/>
        <v>0</v>
      </c>
      <c r="H196" s="3" t="str">
        <f t="shared" si="36"/>
        <v>Yes</v>
      </c>
      <c r="I196" s="3" t="str">
        <f t="shared" si="37"/>
        <v>thanhna.nguyen</v>
      </c>
      <c r="J196" s="3" t="str">
        <f t="shared" si="38"/>
        <v>Suggestion</v>
      </c>
      <c r="K196" s="4">
        <v>17039697</v>
      </c>
      <c r="L196" s="3" t="s">
        <v>35</v>
      </c>
      <c r="M196" s="8" t="s">
        <v>662</v>
      </c>
      <c r="O196" s="9" t="s">
        <v>663</v>
      </c>
      <c r="P196" s="9" t="s">
        <v>664</v>
      </c>
      <c r="Q196" s="9" t="s">
        <v>665</v>
      </c>
      <c r="R196" s="3" t="s">
        <v>666</v>
      </c>
      <c r="S196" s="3" t="s">
        <v>41</v>
      </c>
      <c r="T196" s="3" t="s">
        <v>42</v>
      </c>
      <c r="U196" s="3" t="s">
        <v>43</v>
      </c>
      <c r="V196" s="3" t="s">
        <v>44</v>
      </c>
      <c r="W196" s="3" t="s">
        <v>56</v>
      </c>
      <c r="X196" s="3" t="s">
        <v>57</v>
      </c>
      <c r="Y196" s="3" t="s">
        <v>32</v>
      </c>
      <c r="AA196" s="3" t="s">
        <v>30</v>
      </c>
      <c r="AB196" s="3" t="s">
        <v>58</v>
      </c>
      <c r="AC196" s="3" t="s">
        <v>32</v>
      </c>
      <c r="AD196" s="3" t="s">
        <v>667</v>
      </c>
      <c r="AE196" s="3" t="s">
        <v>74</v>
      </c>
      <c r="AF196" s="3" t="s">
        <v>61</v>
      </c>
      <c r="AG196" s="3" t="s">
        <v>578</v>
      </c>
      <c r="AJ196" s="3">
        <f t="shared" si="39"/>
        <v>1</v>
      </c>
      <c r="AK196" s="13" t="s">
        <v>2456</v>
      </c>
      <c r="AL196" s="3" t="s">
        <v>661</v>
      </c>
      <c r="AM196" s="3" t="s">
        <v>33</v>
      </c>
      <c r="AN196" s="3" t="s">
        <v>2450</v>
      </c>
      <c r="AO196" s="3">
        <v>0</v>
      </c>
    </row>
    <row r="197" spans="1:41" ht="15.6" customHeight="1" x14ac:dyDescent="0.25">
      <c r="A197" s="3">
        <f t="shared" si="30"/>
        <v>0</v>
      </c>
      <c r="B197" s="3">
        <f t="shared" si="31"/>
        <v>0</v>
      </c>
      <c r="C197" s="3">
        <f t="shared" si="32"/>
        <v>0</v>
      </c>
      <c r="D197" s="3">
        <f t="shared" si="33"/>
        <v>0</v>
      </c>
      <c r="F197" s="3" t="str">
        <f t="shared" si="34"/>
        <v>No</v>
      </c>
      <c r="G197" s="3">
        <f t="shared" si="35"/>
        <v>0</v>
      </c>
      <c r="H197" s="3" t="str">
        <f t="shared" si="36"/>
        <v>No</v>
      </c>
      <c r="I197" s="3">
        <f t="shared" si="37"/>
        <v>0</v>
      </c>
      <c r="J197" s="3">
        <f t="shared" si="38"/>
        <v>0</v>
      </c>
      <c r="P197" s="10" t="s">
        <v>668</v>
      </c>
      <c r="Q197" s="10" t="s">
        <v>669</v>
      </c>
      <c r="AJ197" s="3">
        <f t="shared" si="39"/>
        <v>0</v>
      </c>
      <c r="AO197" s="3" t="e">
        <v>#N/A</v>
      </c>
    </row>
    <row r="198" spans="1:41" ht="15.6" customHeight="1" x14ac:dyDescent="0.25">
      <c r="A198" s="3">
        <f t="shared" si="30"/>
        <v>17039700</v>
      </c>
      <c r="B198" s="3" t="str">
        <f t="shared" si="31"/>
        <v>SyQT_FIT_AA_SMS_SendSMSbyvoice_1003</v>
      </c>
      <c r="C198" s="3" t="str">
        <f t="shared" si="32"/>
        <v>khanh.ha</v>
      </c>
      <c r="D198" s="3" t="str">
        <f t="shared" si="33"/>
        <v>hien.tran</v>
      </c>
      <c r="F198" s="3" t="str">
        <f t="shared" si="34"/>
        <v>Yes</v>
      </c>
      <c r="G198" s="3">
        <f t="shared" si="35"/>
        <v>0</v>
      </c>
      <c r="H198" s="3" t="str">
        <f t="shared" si="36"/>
        <v>No</v>
      </c>
      <c r="I198" s="3">
        <f t="shared" si="37"/>
        <v>0</v>
      </c>
      <c r="J198" s="3">
        <f t="shared" si="38"/>
        <v>0</v>
      </c>
      <c r="K198" s="4">
        <v>17039700</v>
      </c>
      <c r="L198" s="3" t="s">
        <v>35</v>
      </c>
      <c r="M198" s="8" t="s">
        <v>670</v>
      </c>
      <c r="O198" s="9" t="s">
        <v>671</v>
      </c>
      <c r="P198" s="9" t="s">
        <v>672</v>
      </c>
      <c r="Q198" s="9" t="s">
        <v>673</v>
      </c>
      <c r="R198" s="3" t="s">
        <v>674</v>
      </c>
      <c r="S198" s="3" t="s">
        <v>41</v>
      </c>
      <c r="T198" s="3" t="s">
        <v>42</v>
      </c>
      <c r="U198" s="3" t="s">
        <v>43</v>
      </c>
      <c r="V198" s="3" t="s">
        <v>44</v>
      </c>
      <c r="W198" s="3" t="s">
        <v>56</v>
      </c>
      <c r="X198" s="3" t="s">
        <v>57</v>
      </c>
      <c r="Y198" s="3" t="s">
        <v>32</v>
      </c>
      <c r="AA198" s="3" t="s">
        <v>30</v>
      </c>
      <c r="AB198" s="3" t="s">
        <v>675</v>
      </c>
      <c r="AC198" s="3" t="s">
        <v>32</v>
      </c>
      <c r="AD198" s="3" t="s">
        <v>676</v>
      </c>
      <c r="AE198" s="3" t="s">
        <v>74</v>
      </c>
      <c r="AF198" s="3" t="s">
        <v>61</v>
      </c>
      <c r="AG198" s="3" t="s">
        <v>578</v>
      </c>
      <c r="AJ198" s="3">
        <f t="shared" si="39"/>
        <v>1</v>
      </c>
      <c r="AO198" s="3">
        <v>0</v>
      </c>
    </row>
    <row r="199" spans="1:41" ht="15.6" customHeight="1" x14ac:dyDescent="0.25">
      <c r="A199" s="3">
        <f t="shared" si="30"/>
        <v>0</v>
      </c>
      <c r="B199" s="3">
        <f t="shared" si="31"/>
        <v>0</v>
      </c>
      <c r="C199" s="3">
        <f t="shared" si="32"/>
        <v>0</v>
      </c>
      <c r="D199" s="3">
        <f t="shared" si="33"/>
        <v>0</v>
      </c>
      <c r="F199" s="3" t="str">
        <f t="shared" si="34"/>
        <v>No</v>
      </c>
      <c r="G199" s="3">
        <f t="shared" si="35"/>
        <v>0</v>
      </c>
      <c r="H199" s="3" t="str">
        <f t="shared" si="36"/>
        <v>No</v>
      </c>
      <c r="I199" s="3">
        <f t="shared" si="37"/>
        <v>0</v>
      </c>
      <c r="J199" s="3">
        <f t="shared" si="38"/>
        <v>0</v>
      </c>
      <c r="P199" s="9" t="s">
        <v>677</v>
      </c>
      <c r="Q199" s="9" t="s">
        <v>678</v>
      </c>
      <c r="AJ199" s="3">
        <f t="shared" si="39"/>
        <v>0</v>
      </c>
      <c r="AO199" s="3" t="e">
        <v>#N/A</v>
      </c>
    </row>
    <row r="200" spans="1:41" ht="15.6" customHeight="1" x14ac:dyDescent="0.25">
      <c r="A200" s="3">
        <f t="shared" si="30"/>
        <v>0</v>
      </c>
      <c r="B200" s="3">
        <f t="shared" si="31"/>
        <v>0</v>
      </c>
      <c r="C200" s="3">
        <f t="shared" si="32"/>
        <v>0</v>
      </c>
      <c r="D200" s="3">
        <f t="shared" si="33"/>
        <v>0</v>
      </c>
      <c r="F200" s="3" t="str">
        <f t="shared" si="34"/>
        <v>No</v>
      </c>
      <c r="G200" s="3">
        <f t="shared" si="35"/>
        <v>0</v>
      </c>
      <c r="H200" s="3" t="str">
        <f t="shared" si="36"/>
        <v>No</v>
      </c>
      <c r="I200" s="3">
        <f t="shared" si="37"/>
        <v>0</v>
      </c>
      <c r="J200" s="3">
        <f t="shared" si="38"/>
        <v>0</v>
      </c>
      <c r="P200" s="3" t="s">
        <v>679</v>
      </c>
      <c r="Q200" s="9" t="s">
        <v>680</v>
      </c>
      <c r="AJ200" s="3">
        <f t="shared" si="39"/>
        <v>0</v>
      </c>
      <c r="AO200" s="3" t="e">
        <v>#N/A</v>
      </c>
    </row>
    <row r="201" spans="1:41" ht="15.6" customHeight="1" x14ac:dyDescent="0.25">
      <c r="A201" s="3">
        <f t="shared" si="30"/>
        <v>0</v>
      </c>
      <c r="B201" s="3">
        <f t="shared" si="31"/>
        <v>0</v>
      </c>
      <c r="C201" s="3">
        <f t="shared" si="32"/>
        <v>0</v>
      </c>
      <c r="D201" s="3">
        <f t="shared" si="33"/>
        <v>0</v>
      </c>
      <c r="F201" s="3" t="str">
        <f t="shared" si="34"/>
        <v>No</v>
      </c>
      <c r="G201" s="3">
        <f t="shared" si="35"/>
        <v>0</v>
      </c>
      <c r="H201" s="3" t="str">
        <f t="shared" si="36"/>
        <v>No</v>
      </c>
      <c r="I201" s="3">
        <f t="shared" si="37"/>
        <v>0</v>
      </c>
      <c r="J201" s="3">
        <f t="shared" si="38"/>
        <v>0</v>
      </c>
      <c r="P201" s="10" t="s">
        <v>681</v>
      </c>
      <c r="Q201" s="10" t="s">
        <v>682</v>
      </c>
      <c r="AJ201" s="3">
        <f t="shared" si="39"/>
        <v>0</v>
      </c>
      <c r="AO201" s="3" t="e">
        <v>#N/A</v>
      </c>
    </row>
    <row r="202" spans="1:41" ht="15.6" customHeight="1" x14ac:dyDescent="0.25">
      <c r="A202" s="3">
        <f t="shared" si="30"/>
        <v>17039701</v>
      </c>
      <c r="B202" s="3" t="str">
        <f t="shared" si="31"/>
        <v>SyQT_FIT_AA_SMS_SendSMSbyvoice_1004</v>
      </c>
      <c r="C202" s="3" t="str">
        <f t="shared" si="32"/>
        <v>khanh.ha</v>
      </c>
      <c r="D202" s="3" t="str">
        <f t="shared" si="33"/>
        <v>hien.tran</v>
      </c>
      <c r="F202" s="3" t="str">
        <f t="shared" si="34"/>
        <v>Yes</v>
      </c>
      <c r="G202" s="3">
        <f t="shared" si="35"/>
        <v>0</v>
      </c>
      <c r="H202" s="3" t="str">
        <f t="shared" si="36"/>
        <v>No</v>
      </c>
      <c r="I202" s="3">
        <f t="shared" si="37"/>
        <v>0</v>
      </c>
      <c r="J202" s="3">
        <f t="shared" si="38"/>
        <v>0</v>
      </c>
      <c r="K202" s="4">
        <v>17039701</v>
      </c>
      <c r="L202" s="3" t="s">
        <v>35</v>
      </c>
      <c r="M202" s="8" t="s">
        <v>683</v>
      </c>
      <c r="O202" s="9" t="s">
        <v>671</v>
      </c>
      <c r="P202" s="3" t="s">
        <v>684</v>
      </c>
      <c r="Q202" s="9" t="s">
        <v>685</v>
      </c>
      <c r="R202" s="3" t="s">
        <v>674</v>
      </c>
      <c r="S202" s="3" t="s">
        <v>41</v>
      </c>
      <c r="T202" s="3" t="s">
        <v>42</v>
      </c>
      <c r="U202" s="3" t="s">
        <v>43</v>
      </c>
      <c r="V202" s="3" t="s">
        <v>44</v>
      </c>
      <c r="W202" s="3" t="s">
        <v>56</v>
      </c>
      <c r="X202" s="3" t="s">
        <v>57</v>
      </c>
      <c r="Y202" s="3" t="s">
        <v>32</v>
      </c>
      <c r="AA202" s="3" t="s">
        <v>30</v>
      </c>
      <c r="AB202" s="3" t="s">
        <v>686</v>
      </c>
      <c r="AC202" s="3" t="s">
        <v>32</v>
      </c>
      <c r="AD202" s="3" t="s">
        <v>676</v>
      </c>
      <c r="AE202" s="3" t="s">
        <v>74</v>
      </c>
      <c r="AF202" s="3" t="s">
        <v>61</v>
      </c>
      <c r="AG202" s="3" t="s">
        <v>578</v>
      </c>
      <c r="AJ202" s="3">
        <f t="shared" si="39"/>
        <v>1</v>
      </c>
      <c r="AO202" s="3">
        <v>0</v>
      </c>
    </row>
    <row r="203" spans="1:41" ht="15.6" customHeight="1" x14ac:dyDescent="0.25">
      <c r="A203" s="3">
        <f t="shared" si="30"/>
        <v>0</v>
      </c>
      <c r="B203" s="3">
        <f t="shared" si="31"/>
        <v>0</v>
      </c>
      <c r="C203" s="3">
        <f t="shared" si="32"/>
        <v>0</v>
      </c>
      <c r="D203" s="3">
        <f t="shared" si="33"/>
        <v>0</v>
      </c>
      <c r="F203" s="3" t="str">
        <f t="shared" si="34"/>
        <v>No</v>
      </c>
      <c r="G203" s="3">
        <f t="shared" si="35"/>
        <v>0</v>
      </c>
      <c r="H203" s="3" t="str">
        <f t="shared" si="36"/>
        <v>No</v>
      </c>
      <c r="I203" s="3">
        <f t="shared" si="37"/>
        <v>0</v>
      </c>
      <c r="J203" s="3">
        <f t="shared" si="38"/>
        <v>0</v>
      </c>
      <c r="P203" s="9" t="s">
        <v>687</v>
      </c>
      <c r="Q203" s="9" t="s">
        <v>688</v>
      </c>
      <c r="AJ203" s="3">
        <f t="shared" si="39"/>
        <v>0</v>
      </c>
      <c r="AO203" s="3" t="e">
        <v>#N/A</v>
      </c>
    </row>
    <row r="204" spans="1:41" ht="15.6" customHeight="1" x14ac:dyDescent="0.25">
      <c r="A204" s="3">
        <f t="shared" si="30"/>
        <v>0</v>
      </c>
      <c r="B204" s="3">
        <f t="shared" si="31"/>
        <v>0</v>
      </c>
      <c r="C204" s="3">
        <f t="shared" si="32"/>
        <v>0</v>
      </c>
      <c r="D204" s="3">
        <f t="shared" si="33"/>
        <v>0</v>
      </c>
      <c r="F204" s="3" t="str">
        <f t="shared" si="34"/>
        <v>No</v>
      </c>
      <c r="G204" s="3">
        <f t="shared" si="35"/>
        <v>0</v>
      </c>
      <c r="H204" s="3" t="str">
        <f t="shared" si="36"/>
        <v>No</v>
      </c>
      <c r="I204" s="3">
        <f t="shared" si="37"/>
        <v>0</v>
      </c>
      <c r="J204" s="3">
        <f t="shared" si="38"/>
        <v>0</v>
      </c>
      <c r="P204" s="9" t="s">
        <v>689</v>
      </c>
      <c r="Q204" s="9" t="s">
        <v>690</v>
      </c>
      <c r="AJ204" s="3">
        <f t="shared" si="39"/>
        <v>0</v>
      </c>
      <c r="AO204" s="3" t="e">
        <v>#N/A</v>
      </c>
    </row>
    <row r="205" spans="1:41" ht="15.6" customHeight="1" x14ac:dyDescent="0.25">
      <c r="A205" s="3">
        <f t="shared" si="30"/>
        <v>0</v>
      </c>
      <c r="B205" s="3">
        <f t="shared" si="31"/>
        <v>0</v>
      </c>
      <c r="C205" s="3">
        <f t="shared" si="32"/>
        <v>0</v>
      </c>
      <c r="D205" s="3">
        <f t="shared" si="33"/>
        <v>0</v>
      </c>
      <c r="F205" s="3" t="str">
        <f t="shared" si="34"/>
        <v>No</v>
      </c>
      <c r="G205" s="3">
        <f t="shared" si="35"/>
        <v>0</v>
      </c>
      <c r="H205" s="3" t="str">
        <f t="shared" si="36"/>
        <v>No</v>
      </c>
      <c r="I205" s="3">
        <f t="shared" si="37"/>
        <v>0</v>
      </c>
      <c r="J205" s="3">
        <f t="shared" si="38"/>
        <v>0</v>
      </c>
      <c r="P205" s="3" t="s">
        <v>691</v>
      </c>
      <c r="Q205" s="9" t="s">
        <v>692</v>
      </c>
      <c r="AJ205" s="3">
        <f t="shared" si="39"/>
        <v>0</v>
      </c>
      <c r="AO205" s="3" t="e">
        <v>#N/A</v>
      </c>
    </row>
    <row r="206" spans="1:41" ht="15.6" customHeight="1" x14ac:dyDescent="0.25">
      <c r="A206" s="3">
        <f t="shared" si="30"/>
        <v>0</v>
      </c>
      <c r="B206" s="3">
        <f t="shared" si="31"/>
        <v>0</v>
      </c>
      <c r="C206" s="3">
        <f t="shared" si="32"/>
        <v>0</v>
      </c>
      <c r="D206" s="3">
        <f t="shared" si="33"/>
        <v>0</v>
      </c>
      <c r="F206" s="3" t="str">
        <f t="shared" si="34"/>
        <v>No</v>
      </c>
      <c r="G206" s="3">
        <f t="shared" si="35"/>
        <v>0</v>
      </c>
      <c r="H206" s="3" t="str">
        <f t="shared" si="36"/>
        <v>No</v>
      </c>
      <c r="I206" s="3">
        <f t="shared" si="37"/>
        <v>0</v>
      </c>
      <c r="J206" s="3">
        <f t="shared" si="38"/>
        <v>0</v>
      </c>
      <c r="P206" s="10" t="s">
        <v>693</v>
      </c>
      <c r="Q206" s="10" t="s">
        <v>694</v>
      </c>
      <c r="AJ206" s="3">
        <f t="shared" si="39"/>
        <v>0</v>
      </c>
      <c r="AO206" s="3" t="e">
        <v>#N/A</v>
      </c>
    </row>
    <row r="207" spans="1:41" ht="15.6" customHeight="1" x14ac:dyDescent="0.25">
      <c r="A207" s="3">
        <f t="shared" si="30"/>
        <v>17039703</v>
      </c>
      <c r="B207" s="3" t="str">
        <f t="shared" si="31"/>
        <v>SyQT_FIT_AA_SMS_DisplaySMS_027</v>
      </c>
      <c r="C207" s="3" t="str">
        <f t="shared" si="32"/>
        <v>khanh.ha</v>
      </c>
      <c r="D207" s="3" t="str">
        <f t="shared" si="33"/>
        <v>hien.tran</v>
      </c>
      <c r="F207" s="3" t="str">
        <f t="shared" si="34"/>
        <v>Yes</v>
      </c>
      <c r="G207" s="3" t="str">
        <f>AF207</f>
        <v>3 - GlobalComment</v>
      </c>
      <c r="H207" s="3" t="str">
        <f t="shared" si="36"/>
        <v>Yes</v>
      </c>
      <c r="I207" s="3" t="str">
        <f t="shared" si="37"/>
        <v>thanhna.nguyen</v>
      </c>
      <c r="J207" s="3">
        <f t="shared" si="38"/>
        <v>0</v>
      </c>
      <c r="K207" s="4">
        <v>17039703</v>
      </c>
      <c r="L207" s="3" t="s">
        <v>35</v>
      </c>
      <c r="M207" s="8" t="s">
        <v>695</v>
      </c>
      <c r="O207" s="9" t="s">
        <v>696</v>
      </c>
      <c r="P207" s="3" t="s">
        <v>697</v>
      </c>
      <c r="Q207" s="9" t="s">
        <v>698</v>
      </c>
      <c r="R207" s="3" t="s">
        <v>699</v>
      </c>
      <c r="S207" s="3" t="s">
        <v>41</v>
      </c>
      <c r="T207" s="3" t="s">
        <v>42</v>
      </c>
      <c r="U207" s="3" t="s">
        <v>43</v>
      </c>
      <c r="V207" s="3" t="s">
        <v>44</v>
      </c>
      <c r="W207" s="3" t="s">
        <v>56</v>
      </c>
      <c r="X207" s="3" t="s">
        <v>57</v>
      </c>
      <c r="Y207" s="3" t="s">
        <v>32</v>
      </c>
      <c r="AA207" s="3" t="s">
        <v>30</v>
      </c>
      <c r="AB207" s="3" t="s">
        <v>58</v>
      </c>
      <c r="AC207" s="3" t="s">
        <v>32</v>
      </c>
      <c r="AD207" s="3" t="s">
        <v>700</v>
      </c>
      <c r="AE207" s="3" t="s">
        <v>74</v>
      </c>
      <c r="AF207" s="3" t="s">
        <v>95</v>
      </c>
      <c r="AG207" s="3" t="s">
        <v>578</v>
      </c>
      <c r="AJ207" s="3">
        <f t="shared" si="39"/>
        <v>1</v>
      </c>
      <c r="AK207" s="3" t="s">
        <v>2456</v>
      </c>
      <c r="AL207" s="3" t="s">
        <v>2458</v>
      </c>
      <c r="AM207" s="3" t="s">
        <v>33</v>
      </c>
      <c r="AO207" s="3">
        <v>0</v>
      </c>
    </row>
    <row r="208" spans="1:41" ht="15.6" customHeight="1" x14ac:dyDescent="0.25">
      <c r="A208" s="3">
        <f t="shared" si="30"/>
        <v>17039706</v>
      </c>
      <c r="B208" s="3" t="str">
        <f t="shared" si="31"/>
        <v>SyQT_FIT_AA_Phonecall_Displayoutgoingandincomingcall_1003</v>
      </c>
      <c r="C208" s="3" t="str">
        <f t="shared" si="32"/>
        <v>khanh.ha</v>
      </c>
      <c r="D208" s="3" t="str">
        <f t="shared" si="33"/>
        <v>hien.tran</v>
      </c>
      <c r="F208" s="3" t="str">
        <f t="shared" si="34"/>
        <v>Yes</v>
      </c>
      <c r="G208" s="3">
        <f t="shared" si="35"/>
        <v>0</v>
      </c>
      <c r="H208" s="3" t="str">
        <f t="shared" si="36"/>
        <v>Yes</v>
      </c>
      <c r="I208" s="3" t="str">
        <f t="shared" si="37"/>
        <v>thanhna.nguyen</v>
      </c>
      <c r="J208" s="3" t="str">
        <f t="shared" si="38"/>
        <v>Suggestion</v>
      </c>
      <c r="K208" s="4">
        <v>17039706</v>
      </c>
      <c r="L208" s="3" t="s">
        <v>35</v>
      </c>
      <c r="M208" s="8" t="s">
        <v>702</v>
      </c>
      <c r="O208" s="9" t="s">
        <v>703</v>
      </c>
      <c r="P208" s="3" t="s">
        <v>704</v>
      </c>
      <c r="Q208" s="9" t="s">
        <v>705</v>
      </c>
      <c r="R208" s="3" t="s">
        <v>706</v>
      </c>
      <c r="S208" s="3" t="s">
        <v>41</v>
      </c>
      <c r="T208" s="3" t="s">
        <v>42</v>
      </c>
      <c r="U208" s="3" t="s">
        <v>43</v>
      </c>
      <c r="V208" s="3" t="s">
        <v>44</v>
      </c>
      <c r="W208" s="3" t="s">
        <v>56</v>
      </c>
      <c r="X208" s="3" t="s">
        <v>57</v>
      </c>
      <c r="Y208" s="3" t="s">
        <v>32</v>
      </c>
      <c r="AA208" s="3" t="s">
        <v>30</v>
      </c>
      <c r="AB208" s="3" t="s">
        <v>675</v>
      </c>
      <c r="AC208" s="3" t="s">
        <v>32</v>
      </c>
      <c r="AD208" s="3" t="s">
        <v>707</v>
      </c>
      <c r="AE208" s="3" t="s">
        <v>74</v>
      </c>
      <c r="AF208" s="3" t="s">
        <v>61</v>
      </c>
      <c r="AG208" s="3" t="s">
        <v>578</v>
      </c>
      <c r="AJ208" s="3">
        <f t="shared" si="39"/>
        <v>1</v>
      </c>
      <c r="AK208" s="13" t="s">
        <v>2456</v>
      </c>
      <c r="AL208" s="3" t="s">
        <v>701</v>
      </c>
      <c r="AM208" s="3" t="s">
        <v>33</v>
      </c>
      <c r="AN208" s="3" t="s">
        <v>2450</v>
      </c>
      <c r="AO208" s="3">
        <v>0</v>
      </c>
    </row>
    <row r="209" spans="1:41" ht="15.6" customHeight="1" x14ac:dyDescent="0.25">
      <c r="A209" s="3">
        <f t="shared" si="30"/>
        <v>17039707</v>
      </c>
      <c r="B209" s="3" t="str">
        <f t="shared" si="31"/>
        <v>SyQT_FIT_AA_Phonecall_Displayoutgoingandincomingcall_1004</v>
      </c>
      <c r="C209" s="3" t="str">
        <f t="shared" si="32"/>
        <v>khanh.ha</v>
      </c>
      <c r="D209" s="3" t="str">
        <f t="shared" si="33"/>
        <v>hien.tran</v>
      </c>
      <c r="F209" s="3" t="str">
        <f t="shared" si="34"/>
        <v>Yes</v>
      </c>
      <c r="G209" s="3">
        <f t="shared" si="35"/>
        <v>0</v>
      </c>
      <c r="H209" s="3" t="str">
        <f t="shared" si="36"/>
        <v>Yes</v>
      </c>
      <c r="I209" s="3" t="str">
        <f t="shared" si="37"/>
        <v>thanhna.nguyen</v>
      </c>
      <c r="J209" s="3" t="str">
        <f t="shared" si="38"/>
        <v>Suggestion</v>
      </c>
      <c r="K209" s="4">
        <v>17039707</v>
      </c>
      <c r="L209" s="3" t="s">
        <v>35</v>
      </c>
      <c r="M209" s="8" t="s">
        <v>708</v>
      </c>
      <c r="O209" s="9" t="s">
        <v>709</v>
      </c>
      <c r="P209" s="11" t="s">
        <v>704</v>
      </c>
      <c r="Q209" s="11" t="s">
        <v>710</v>
      </c>
      <c r="R209" s="3" t="s">
        <v>706</v>
      </c>
      <c r="S209" s="3" t="s">
        <v>41</v>
      </c>
      <c r="T209" s="3" t="s">
        <v>42</v>
      </c>
      <c r="U209" s="3" t="s">
        <v>43</v>
      </c>
      <c r="V209" s="3" t="s">
        <v>44</v>
      </c>
      <c r="W209" s="3" t="s">
        <v>56</v>
      </c>
      <c r="X209" s="3" t="s">
        <v>57</v>
      </c>
      <c r="Y209" s="3" t="s">
        <v>32</v>
      </c>
      <c r="AA209" s="3" t="s">
        <v>30</v>
      </c>
      <c r="AB209" s="3" t="s">
        <v>675</v>
      </c>
      <c r="AC209" s="3" t="s">
        <v>32</v>
      </c>
      <c r="AD209" s="3" t="s">
        <v>707</v>
      </c>
      <c r="AE209" s="3" t="s">
        <v>74</v>
      </c>
      <c r="AF209" s="3" t="s">
        <v>61</v>
      </c>
      <c r="AG209" s="3" t="s">
        <v>578</v>
      </c>
      <c r="AJ209" s="3">
        <f t="shared" si="39"/>
        <v>1</v>
      </c>
      <c r="AK209" s="13" t="s">
        <v>2456</v>
      </c>
      <c r="AL209" s="3" t="s">
        <v>701</v>
      </c>
      <c r="AM209" s="3" t="s">
        <v>33</v>
      </c>
      <c r="AN209" s="3" t="s">
        <v>2450</v>
      </c>
      <c r="AO209" s="3">
        <v>0</v>
      </c>
    </row>
    <row r="210" spans="1:41" ht="15.6" customHeight="1" x14ac:dyDescent="0.25">
      <c r="A210" s="3">
        <f t="shared" si="30"/>
        <v>17039732</v>
      </c>
      <c r="B210" s="3" t="str">
        <f t="shared" si="31"/>
        <v>SyQT_FIT_AA_Phonecall_Displayoutgoingandincomingcall_1025</v>
      </c>
      <c r="C210" s="3" t="str">
        <f t="shared" si="32"/>
        <v>khanh.ha</v>
      </c>
      <c r="D210" s="3" t="str">
        <f t="shared" si="33"/>
        <v>hien.tran</v>
      </c>
      <c r="F210" s="3" t="str">
        <f t="shared" si="34"/>
        <v>Yes</v>
      </c>
      <c r="G210" s="3">
        <f t="shared" si="35"/>
        <v>0</v>
      </c>
      <c r="H210" s="3" t="str">
        <f t="shared" si="36"/>
        <v>Yes</v>
      </c>
      <c r="I210" s="3" t="str">
        <f t="shared" si="37"/>
        <v>thanhna.nguyen</v>
      </c>
      <c r="J210" s="3" t="str">
        <f t="shared" si="38"/>
        <v>Suggestion</v>
      </c>
      <c r="K210" s="4">
        <v>17039732</v>
      </c>
      <c r="L210" s="3" t="s">
        <v>35</v>
      </c>
      <c r="M210" s="8" t="s">
        <v>711</v>
      </c>
      <c r="O210" s="9" t="s">
        <v>712</v>
      </c>
      <c r="P210" s="3" t="s">
        <v>713</v>
      </c>
      <c r="Q210" s="9" t="s">
        <v>714</v>
      </c>
      <c r="R210" s="3" t="s">
        <v>706</v>
      </c>
      <c r="S210" s="3" t="s">
        <v>41</v>
      </c>
      <c r="T210" s="3" t="s">
        <v>42</v>
      </c>
      <c r="U210" s="3" t="s">
        <v>43</v>
      </c>
      <c r="V210" s="3" t="s">
        <v>44</v>
      </c>
      <c r="W210" s="3" t="s">
        <v>56</v>
      </c>
      <c r="X210" s="3" t="s">
        <v>57</v>
      </c>
      <c r="Y210" s="3" t="s">
        <v>32</v>
      </c>
      <c r="AA210" s="3" t="s">
        <v>30</v>
      </c>
      <c r="AB210" s="3" t="s">
        <v>675</v>
      </c>
      <c r="AC210" s="3" t="s">
        <v>32</v>
      </c>
      <c r="AD210" s="3" t="s">
        <v>707</v>
      </c>
      <c r="AE210" s="3" t="s">
        <v>74</v>
      </c>
      <c r="AF210" s="3" t="s">
        <v>61</v>
      </c>
      <c r="AG210" s="3" t="s">
        <v>578</v>
      </c>
      <c r="AJ210" s="3">
        <f t="shared" si="39"/>
        <v>1</v>
      </c>
      <c r="AK210" s="13" t="s">
        <v>2456</v>
      </c>
      <c r="AL210" s="3" t="s">
        <v>701</v>
      </c>
      <c r="AM210" s="3" t="s">
        <v>33</v>
      </c>
      <c r="AN210" s="3" t="s">
        <v>2450</v>
      </c>
      <c r="AO210" s="3">
        <v>0</v>
      </c>
    </row>
    <row r="211" spans="1:41" ht="15.6" customHeight="1" x14ac:dyDescent="0.25">
      <c r="A211" s="3">
        <f t="shared" si="30"/>
        <v>17039733</v>
      </c>
      <c r="B211" s="3" t="str">
        <f t="shared" si="31"/>
        <v>SyQT_FIT_AA_Phonecall_Displayoutgoingandincomingcall_1026</v>
      </c>
      <c r="C211" s="3" t="str">
        <f t="shared" si="32"/>
        <v>khanh.ha</v>
      </c>
      <c r="D211" s="3" t="str">
        <f t="shared" si="33"/>
        <v>hien.tran</v>
      </c>
      <c r="F211" s="3" t="str">
        <f t="shared" si="34"/>
        <v>Yes</v>
      </c>
      <c r="G211" s="3">
        <f t="shared" si="35"/>
        <v>0</v>
      </c>
      <c r="H211" s="3" t="str">
        <f t="shared" si="36"/>
        <v>Yes</v>
      </c>
      <c r="I211" s="3" t="str">
        <f t="shared" si="37"/>
        <v>thanhna.nguyen</v>
      </c>
      <c r="J211" s="3" t="str">
        <f t="shared" si="38"/>
        <v>Suggestion</v>
      </c>
      <c r="K211" s="4">
        <v>17039733</v>
      </c>
      <c r="L211" s="3" t="s">
        <v>35</v>
      </c>
      <c r="M211" s="8" t="s">
        <v>715</v>
      </c>
      <c r="O211" s="9" t="s">
        <v>716</v>
      </c>
      <c r="P211" s="10" t="s">
        <v>717</v>
      </c>
      <c r="Q211" s="10" t="s">
        <v>718</v>
      </c>
      <c r="R211" s="3" t="s">
        <v>706</v>
      </c>
      <c r="S211" s="3" t="s">
        <v>41</v>
      </c>
      <c r="T211" s="3" t="s">
        <v>42</v>
      </c>
      <c r="U211" s="3" t="s">
        <v>43</v>
      </c>
      <c r="V211" s="3" t="s">
        <v>44</v>
      </c>
      <c r="W211" s="3" t="s">
        <v>56</v>
      </c>
      <c r="X211" s="3" t="s">
        <v>57</v>
      </c>
      <c r="Y211" s="3" t="s">
        <v>32</v>
      </c>
      <c r="AA211" s="3" t="s">
        <v>30</v>
      </c>
      <c r="AB211" s="3" t="s">
        <v>675</v>
      </c>
      <c r="AC211" s="3" t="s">
        <v>32</v>
      </c>
      <c r="AD211" s="3" t="s">
        <v>707</v>
      </c>
      <c r="AE211" s="3" t="s">
        <v>74</v>
      </c>
      <c r="AF211" s="3" t="s">
        <v>61</v>
      </c>
      <c r="AG211" s="3" t="s">
        <v>578</v>
      </c>
      <c r="AJ211" s="3">
        <f t="shared" si="39"/>
        <v>1</v>
      </c>
      <c r="AK211" s="13" t="s">
        <v>2456</v>
      </c>
      <c r="AL211" s="3" t="s">
        <v>701</v>
      </c>
      <c r="AM211" s="3" t="s">
        <v>33</v>
      </c>
      <c r="AN211" s="3" t="s">
        <v>2450</v>
      </c>
      <c r="AO211" s="3">
        <v>0</v>
      </c>
    </row>
    <row r="212" spans="1:41" ht="15.6" customHeight="1" x14ac:dyDescent="0.25">
      <c r="A212" s="3">
        <f t="shared" si="30"/>
        <v>17039709</v>
      </c>
      <c r="B212" s="3" t="str">
        <f t="shared" si="31"/>
        <v>SyQT_FIT_AA_Phonecall_Contact_146</v>
      </c>
      <c r="C212" s="3" t="str">
        <f t="shared" si="32"/>
        <v>khanh.ha</v>
      </c>
      <c r="D212" s="3" t="str">
        <f t="shared" si="33"/>
        <v>hien.tran</v>
      </c>
      <c r="F212" s="3" t="str">
        <f t="shared" si="34"/>
        <v>Yes</v>
      </c>
      <c r="G212" s="3">
        <f t="shared" si="35"/>
        <v>0</v>
      </c>
      <c r="H212" s="3" t="str">
        <f t="shared" si="36"/>
        <v>No</v>
      </c>
      <c r="I212" s="3">
        <f t="shared" si="37"/>
        <v>0</v>
      </c>
      <c r="J212" s="3">
        <f t="shared" si="38"/>
        <v>0</v>
      </c>
      <c r="K212" s="4">
        <v>17039709</v>
      </c>
      <c r="L212" s="3" t="s">
        <v>35</v>
      </c>
      <c r="M212" s="8" t="s">
        <v>719</v>
      </c>
      <c r="O212" s="9" t="s">
        <v>720</v>
      </c>
      <c r="P212" s="10" t="s">
        <v>721</v>
      </c>
      <c r="Q212" s="10" t="s">
        <v>722</v>
      </c>
      <c r="R212" s="3" t="s">
        <v>723</v>
      </c>
      <c r="S212" s="3" t="s">
        <v>41</v>
      </c>
      <c r="T212" s="3" t="s">
        <v>42</v>
      </c>
      <c r="U212" s="3" t="s">
        <v>43</v>
      </c>
      <c r="V212" s="3" t="s">
        <v>44</v>
      </c>
      <c r="W212" s="3" t="s">
        <v>56</v>
      </c>
      <c r="X212" s="3" t="s">
        <v>57</v>
      </c>
      <c r="Y212" s="3" t="s">
        <v>32</v>
      </c>
      <c r="AA212" s="3" t="s">
        <v>30</v>
      </c>
      <c r="AB212" s="3" t="s">
        <v>724</v>
      </c>
      <c r="AC212" s="3" t="s">
        <v>32</v>
      </c>
      <c r="AD212" s="3" t="s">
        <v>725</v>
      </c>
      <c r="AE212" s="3" t="s">
        <v>74</v>
      </c>
      <c r="AG212" s="3" t="s">
        <v>578</v>
      </c>
      <c r="AJ212" s="3">
        <f t="shared" si="39"/>
        <v>1</v>
      </c>
      <c r="AO212" s="3">
        <v>0</v>
      </c>
    </row>
    <row r="213" spans="1:41" ht="15.6" customHeight="1" x14ac:dyDescent="0.25">
      <c r="A213" s="3">
        <f t="shared" si="30"/>
        <v>0</v>
      </c>
      <c r="B213" s="3">
        <f t="shared" si="31"/>
        <v>0</v>
      </c>
      <c r="C213" s="3">
        <f t="shared" si="32"/>
        <v>0</v>
      </c>
      <c r="D213" s="3">
        <f t="shared" si="33"/>
        <v>0</v>
      </c>
      <c r="F213" s="3" t="str">
        <f t="shared" si="34"/>
        <v>No</v>
      </c>
      <c r="G213" s="3">
        <f t="shared" si="35"/>
        <v>0</v>
      </c>
      <c r="H213" s="3" t="str">
        <f t="shared" si="36"/>
        <v>No</v>
      </c>
      <c r="I213" s="3">
        <f t="shared" si="37"/>
        <v>0</v>
      </c>
      <c r="J213" s="3">
        <f t="shared" si="38"/>
        <v>0</v>
      </c>
      <c r="P213" s="10" t="s">
        <v>726</v>
      </c>
      <c r="Q213" s="10" t="s">
        <v>727</v>
      </c>
      <c r="AJ213" s="3">
        <f t="shared" si="39"/>
        <v>0</v>
      </c>
      <c r="AO213" s="3" t="e">
        <v>#N/A</v>
      </c>
    </row>
    <row r="214" spans="1:41" ht="15.6" customHeight="1" x14ac:dyDescent="0.25">
      <c r="A214" s="3">
        <f t="shared" si="30"/>
        <v>17039711</v>
      </c>
      <c r="B214" s="3" t="str">
        <f t="shared" si="31"/>
        <v>SyQT_FIT_AA_Phonecall_CallHistory_145</v>
      </c>
      <c r="C214" s="3" t="str">
        <f t="shared" si="32"/>
        <v>khanh.ha</v>
      </c>
      <c r="D214" s="3" t="str">
        <f t="shared" si="33"/>
        <v>hien.tran</v>
      </c>
      <c r="F214" s="3" t="str">
        <f t="shared" si="34"/>
        <v>Yes</v>
      </c>
      <c r="G214" s="3">
        <f t="shared" si="35"/>
        <v>0</v>
      </c>
      <c r="H214" s="3" t="str">
        <f t="shared" si="36"/>
        <v>No</v>
      </c>
      <c r="I214" s="3">
        <f t="shared" si="37"/>
        <v>0</v>
      </c>
      <c r="J214" s="3">
        <f t="shared" si="38"/>
        <v>0</v>
      </c>
      <c r="K214" s="4">
        <v>17039711</v>
      </c>
      <c r="L214" s="3" t="s">
        <v>35</v>
      </c>
      <c r="M214" s="8" t="s">
        <v>728</v>
      </c>
      <c r="O214" s="9" t="s">
        <v>729</v>
      </c>
      <c r="P214" s="10" t="s">
        <v>721</v>
      </c>
      <c r="Q214" s="10" t="s">
        <v>722</v>
      </c>
      <c r="R214" s="3" t="s">
        <v>730</v>
      </c>
      <c r="S214" s="3" t="s">
        <v>41</v>
      </c>
      <c r="T214" s="3" t="s">
        <v>42</v>
      </c>
      <c r="U214" s="3" t="s">
        <v>43</v>
      </c>
      <c r="V214" s="3" t="s">
        <v>44</v>
      </c>
      <c r="W214" s="3" t="s">
        <v>56</v>
      </c>
      <c r="X214" s="3" t="s">
        <v>57</v>
      </c>
      <c r="Y214" s="3" t="s">
        <v>32</v>
      </c>
      <c r="AA214" s="3" t="s">
        <v>30</v>
      </c>
      <c r="AB214" s="3" t="s">
        <v>58</v>
      </c>
      <c r="AC214" s="3" t="s">
        <v>32</v>
      </c>
      <c r="AD214" s="3" t="s">
        <v>731</v>
      </c>
      <c r="AE214" s="3" t="s">
        <v>74</v>
      </c>
      <c r="AF214" s="3" t="s">
        <v>732</v>
      </c>
      <c r="AG214" s="3" t="s">
        <v>578</v>
      </c>
      <c r="AJ214" s="3">
        <f t="shared" si="39"/>
        <v>1</v>
      </c>
      <c r="AO214" s="3">
        <v>0</v>
      </c>
    </row>
    <row r="215" spans="1:41" ht="15.6" customHeight="1" x14ac:dyDescent="0.25">
      <c r="A215" s="3">
        <f t="shared" si="30"/>
        <v>0</v>
      </c>
      <c r="B215" s="3">
        <f t="shared" si="31"/>
        <v>0</v>
      </c>
      <c r="C215" s="3">
        <f t="shared" si="32"/>
        <v>0</v>
      </c>
      <c r="D215" s="3">
        <f t="shared" si="33"/>
        <v>0</v>
      </c>
      <c r="F215" s="3" t="str">
        <f t="shared" si="34"/>
        <v>No</v>
      </c>
      <c r="G215" s="3">
        <f t="shared" si="35"/>
        <v>0</v>
      </c>
      <c r="H215" s="3" t="str">
        <f t="shared" si="36"/>
        <v>No</v>
      </c>
      <c r="I215" s="3">
        <f t="shared" si="37"/>
        <v>0</v>
      </c>
      <c r="J215" s="3">
        <f t="shared" si="38"/>
        <v>0</v>
      </c>
      <c r="P215" s="10" t="s">
        <v>733</v>
      </c>
      <c r="Q215" s="10" t="s">
        <v>734</v>
      </c>
      <c r="AJ215" s="3">
        <f t="shared" si="39"/>
        <v>0</v>
      </c>
      <c r="AO215" s="3" t="e">
        <v>#N/A</v>
      </c>
    </row>
    <row r="216" spans="1:41" ht="15.6" customHeight="1" x14ac:dyDescent="0.25">
      <c r="A216" s="3">
        <f t="shared" si="30"/>
        <v>17039714</v>
      </c>
      <c r="B216" s="3" t="str">
        <f t="shared" si="31"/>
        <v>SyQT_FIT_AA_Phonecall_Receiveacall_1007</v>
      </c>
      <c r="C216" s="3" t="str">
        <f t="shared" si="32"/>
        <v>khanh.ha</v>
      </c>
      <c r="D216" s="3" t="str">
        <f t="shared" si="33"/>
        <v>hien.tran</v>
      </c>
      <c r="F216" s="3" t="str">
        <f t="shared" si="34"/>
        <v>Yes</v>
      </c>
      <c r="G216" s="3">
        <f t="shared" si="35"/>
        <v>0</v>
      </c>
      <c r="H216" s="3" t="str">
        <f t="shared" si="36"/>
        <v>No</v>
      </c>
      <c r="I216" s="3">
        <f t="shared" si="37"/>
        <v>0</v>
      </c>
      <c r="J216" s="3">
        <f t="shared" si="38"/>
        <v>0</v>
      </c>
      <c r="K216" s="4">
        <v>17039714</v>
      </c>
      <c r="L216" s="3" t="s">
        <v>35</v>
      </c>
      <c r="M216" s="8" t="s">
        <v>735</v>
      </c>
      <c r="O216" s="9" t="s">
        <v>736</v>
      </c>
      <c r="P216" s="11" t="s">
        <v>737</v>
      </c>
      <c r="Q216" s="11" t="s">
        <v>738</v>
      </c>
      <c r="R216" s="3" t="s">
        <v>739</v>
      </c>
      <c r="S216" s="3" t="s">
        <v>41</v>
      </c>
      <c r="T216" s="3" t="s">
        <v>42</v>
      </c>
      <c r="U216" s="3" t="s">
        <v>43</v>
      </c>
      <c r="V216" s="3" t="s">
        <v>44</v>
      </c>
      <c r="W216" s="3" t="s">
        <v>56</v>
      </c>
      <c r="X216" s="3" t="s">
        <v>57</v>
      </c>
      <c r="Y216" s="3" t="s">
        <v>32</v>
      </c>
      <c r="AA216" s="3" t="s">
        <v>30</v>
      </c>
      <c r="AB216" s="3" t="s">
        <v>675</v>
      </c>
      <c r="AC216" s="3" t="s">
        <v>32</v>
      </c>
      <c r="AD216" s="3" t="s">
        <v>740</v>
      </c>
      <c r="AE216" s="3" t="s">
        <v>74</v>
      </c>
      <c r="AF216" s="3" t="s">
        <v>61</v>
      </c>
      <c r="AG216" s="3" t="s">
        <v>578</v>
      </c>
      <c r="AJ216" s="3">
        <f t="shared" si="39"/>
        <v>1</v>
      </c>
      <c r="AO216" s="3">
        <v>0</v>
      </c>
    </row>
    <row r="217" spans="1:41" ht="15.6" customHeight="1" x14ac:dyDescent="0.25">
      <c r="A217" s="3">
        <f t="shared" si="30"/>
        <v>0</v>
      </c>
      <c r="B217" s="3">
        <f t="shared" si="31"/>
        <v>0</v>
      </c>
      <c r="C217" s="3">
        <f t="shared" si="32"/>
        <v>0</v>
      </c>
      <c r="D217" s="3">
        <f t="shared" si="33"/>
        <v>0</v>
      </c>
      <c r="F217" s="3" t="str">
        <f t="shared" si="34"/>
        <v>No</v>
      </c>
      <c r="G217" s="3">
        <f t="shared" si="35"/>
        <v>0</v>
      </c>
      <c r="H217" s="3" t="str">
        <f t="shared" si="36"/>
        <v>No</v>
      </c>
      <c r="I217" s="3">
        <f t="shared" si="37"/>
        <v>0</v>
      </c>
      <c r="J217" s="3">
        <f t="shared" si="38"/>
        <v>0</v>
      </c>
      <c r="P217" s="10" t="s">
        <v>741</v>
      </c>
      <c r="Q217" s="10" t="s">
        <v>742</v>
      </c>
      <c r="AJ217" s="3">
        <f t="shared" si="39"/>
        <v>0</v>
      </c>
      <c r="AO217" s="3" t="e">
        <v>#N/A</v>
      </c>
    </row>
    <row r="218" spans="1:41" ht="15.6" customHeight="1" x14ac:dyDescent="0.25">
      <c r="A218" s="3">
        <f t="shared" si="30"/>
        <v>17039715</v>
      </c>
      <c r="B218" s="3" t="str">
        <f t="shared" si="31"/>
        <v>SyQT_FIT_AA_Phonecall_Receiveacall_1008</v>
      </c>
      <c r="C218" s="3">
        <f t="shared" si="32"/>
        <v>0</v>
      </c>
      <c r="D218" s="3" t="str">
        <f t="shared" si="33"/>
        <v>hien.tran</v>
      </c>
      <c r="F218" s="3" t="str">
        <f t="shared" si="34"/>
        <v>No</v>
      </c>
      <c r="G218" s="3">
        <f t="shared" si="35"/>
        <v>0</v>
      </c>
      <c r="H218" s="3" t="str">
        <f t="shared" si="36"/>
        <v>No</v>
      </c>
      <c r="I218" s="3">
        <f t="shared" si="37"/>
        <v>0</v>
      </c>
      <c r="J218" s="3">
        <f t="shared" si="38"/>
        <v>0</v>
      </c>
      <c r="K218" s="4">
        <v>17039715</v>
      </c>
      <c r="L218" s="3" t="s">
        <v>35</v>
      </c>
      <c r="M218" s="8" t="s">
        <v>743</v>
      </c>
      <c r="O218" s="9" t="s">
        <v>744</v>
      </c>
      <c r="P218" s="10" t="s">
        <v>737</v>
      </c>
      <c r="Q218" s="10" t="s">
        <v>738</v>
      </c>
      <c r="R218" s="3" t="s">
        <v>739</v>
      </c>
      <c r="S218" s="3" t="s">
        <v>41</v>
      </c>
      <c r="T218" s="3" t="s">
        <v>42</v>
      </c>
      <c r="U218" s="3" t="s">
        <v>43</v>
      </c>
      <c r="V218" s="3" t="s">
        <v>44</v>
      </c>
      <c r="W218" s="3" t="s">
        <v>45</v>
      </c>
      <c r="X218" s="3" t="s">
        <v>57</v>
      </c>
      <c r="Y218" s="3" t="s">
        <v>32</v>
      </c>
      <c r="AC218" s="3" t="s">
        <v>32</v>
      </c>
      <c r="AD218" s="3" t="s">
        <v>740</v>
      </c>
      <c r="AG218" s="3" t="s">
        <v>578</v>
      </c>
      <c r="AJ218" s="3">
        <f t="shared" si="39"/>
        <v>0</v>
      </c>
      <c r="AO218" s="3">
        <v>0</v>
      </c>
    </row>
    <row r="219" spans="1:41" ht="15.6" customHeight="1" x14ac:dyDescent="0.25">
      <c r="A219" s="3">
        <f t="shared" si="30"/>
        <v>0</v>
      </c>
      <c r="B219" s="3">
        <f t="shared" si="31"/>
        <v>0</v>
      </c>
      <c r="C219" s="3">
        <f t="shared" si="32"/>
        <v>0</v>
      </c>
      <c r="D219" s="3">
        <f t="shared" si="33"/>
        <v>0</v>
      </c>
      <c r="F219" s="3" t="str">
        <f t="shared" si="34"/>
        <v>No</v>
      </c>
      <c r="G219" s="3">
        <f t="shared" si="35"/>
        <v>0</v>
      </c>
      <c r="H219" s="3" t="str">
        <f t="shared" si="36"/>
        <v>No</v>
      </c>
      <c r="I219" s="3">
        <f t="shared" si="37"/>
        <v>0</v>
      </c>
      <c r="J219" s="3">
        <f t="shared" si="38"/>
        <v>0</v>
      </c>
      <c r="P219" s="9" t="s">
        <v>745</v>
      </c>
      <c r="Q219" s="9" t="s">
        <v>746</v>
      </c>
      <c r="AJ219" s="3">
        <f t="shared" si="39"/>
        <v>0</v>
      </c>
      <c r="AO219" s="3" t="e">
        <v>#N/A</v>
      </c>
    </row>
    <row r="220" spans="1:41" ht="15.6" customHeight="1" x14ac:dyDescent="0.25">
      <c r="A220" s="3">
        <f t="shared" si="30"/>
        <v>17039718</v>
      </c>
      <c r="B220" s="3" t="str">
        <f t="shared" si="31"/>
        <v>SyQT_FIT_AA_Phonecall_Makeacallbytouch_1011</v>
      </c>
      <c r="C220" s="3" t="str">
        <f t="shared" si="32"/>
        <v>khanh.ha</v>
      </c>
      <c r="D220" s="3" t="str">
        <f t="shared" si="33"/>
        <v>hien.tran</v>
      </c>
      <c r="F220" s="3" t="str">
        <f t="shared" si="34"/>
        <v>Yes</v>
      </c>
      <c r="G220" s="3">
        <f t="shared" si="35"/>
        <v>0</v>
      </c>
      <c r="H220" s="3" t="str">
        <f t="shared" si="36"/>
        <v>No</v>
      </c>
      <c r="I220" s="3">
        <f t="shared" si="37"/>
        <v>0</v>
      </c>
      <c r="J220" s="3">
        <f t="shared" si="38"/>
        <v>0</v>
      </c>
      <c r="K220" s="4">
        <v>17039718</v>
      </c>
      <c r="L220" s="3" t="s">
        <v>35</v>
      </c>
      <c r="M220" s="8" t="s">
        <v>747</v>
      </c>
      <c r="O220" s="9" t="s">
        <v>736</v>
      </c>
      <c r="P220" s="10" t="s">
        <v>721</v>
      </c>
      <c r="Q220" s="10" t="s">
        <v>722</v>
      </c>
      <c r="R220" s="3" t="s">
        <v>748</v>
      </c>
      <c r="S220" s="3" t="s">
        <v>41</v>
      </c>
      <c r="T220" s="3" t="s">
        <v>42</v>
      </c>
      <c r="U220" s="3" t="s">
        <v>43</v>
      </c>
      <c r="V220" s="3" t="s">
        <v>44</v>
      </c>
      <c r="W220" s="3" t="s">
        <v>56</v>
      </c>
      <c r="X220" s="3" t="s">
        <v>57</v>
      </c>
      <c r="Y220" s="3" t="s">
        <v>32</v>
      </c>
      <c r="AA220" s="3" t="s">
        <v>30</v>
      </c>
      <c r="AB220" s="3" t="s">
        <v>675</v>
      </c>
      <c r="AC220" s="3" t="s">
        <v>32</v>
      </c>
      <c r="AD220" s="3" t="s">
        <v>749</v>
      </c>
      <c r="AE220" s="3" t="s">
        <v>74</v>
      </c>
      <c r="AG220" s="3" t="s">
        <v>578</v>
      </c>
      <c r="AJ220" s="3">
        <f t="shared" si="39"/>
        <v>1</v>
      </c>
      <c r="AO220" s="3">
        <v>0</v>
      </c>
    </row>
    <row r="221" spans="1:41" ht="15.6" customHeight="1" x14ac:dyDescent="0.25">
      <c r="A221" s="3">
        <f t="shared" si="30"/>
        <v>0</v>
      </c>
      <c r="B221" s="3">
        <f t="shared" si="31"/>
        <v>0</v>
      </c>
      <c r="C221" s="3">
        <f t="shared" si="32"/>
        <v>0</v>
      </c>
      <c r="D221" s="3">
        <f t="shared" si="33"/>
        <v>0</v>
      </c>
      <c r="F221" s="3" t="str">
        <f t="shared" si="34"/>
        <v>No</v>
      </c>
      <c r="G221" s="3">
        <f t="shared" si="35"/>
        <v>0</v>
      </c>
      <c r="H221" s="3" t="str">
        <f t="shared" si="36"/>
        <v>No</v>
      </c>
      <c r="I221" s="3">
        <f t="shared" si="37"/>
        <v>0</v>
      </c>
      <c r="J221" s="3">
        <f t="shared" si="38"/>
        <v>0</v>
      </c>
      <c r="P221" s="10" t="s">
        <v>750</v>
      </c>
      <c r="Q221" s="10" t="s">
        <v>751</v>
      </c>
      <c r="AJ221" s="3">
        <f t="shared" si="39"/>
        <v>0</v>
      </c>
      <c r="AO221" s="3" t="e">
        <v>#N/A</v>
      </c>
    </row>
    <row r="222" spans="1:41" ht="15.6" customHeight="1" x14ac:dyDescent="0.25">
      <c r="A222" s="3">
        <f t="shared" si="30"/>
        <v>0</v>
      </c>
      <c r="B222" s="3">
        <f t="shared" si="31"/>
        <v>0</v>
      </c>
      <c r="C222" s="3">
        <f t="shared" si="32"/>
        <v>0</v>
      </c>
      <c r="D222" s="3">
        <f t="shared" si="33"/>
        <v>0</v>
      </c>
      <c r="F222" s="3" t="str">
        <f t="shared" si="34"/>
        <v>No</v>
      </c>
      <c r="G222" s="3">
        <f t="shared" si="35"/>
        <v>0</v>
      </c>
      <c r="H222" s="3" t="str">
        <f t="shared" si="36"/>
        <v>No</v>
      </c>
      <c r="I222" s="3">
        <f t="shared" si="37"/>
        <v>0</v>
      </c>
      <c r="J222" s="3">
        <f t="shared" si="38"/>
        <v>0</v>
      </c>
      <c r="P222" s="10" t="s">
        <v>752</v>
      </c>
      <c r="Q222" s="10" t="s">
        <v>753</v>
      </c>
      <c r="AJ222" s="3">
        <f t="shared" si="39"/>
        <v>0</v>
      </c>
      <c r="AO222" s="3" t="e">
        <v>#N/A</v>
      </c>
    </row>
    <row r="223" spans="1:41" ht="15.6" customHeight="1" x14ac:dyDescent="0.25">
      <c r="A223" s="3">
        <f t="shared" si="30"/>
        <v>0</v>
      </c>
      <c r="B223" s="3">
        <f t="shared" si="31"/>
        <v>0</v>
      </c>
      <c r="C223" s="3">
        <f t="shared" si="32"/>
        <v>0</v>
      </c>
      <c r="D223" s="3">
        <f t="shared" si="33"/>
        <v>0</v>
      </c>
      <c r="F223" s="3" t="str">
        <f t="shared" si="34"/>
        <v>No</v>
      </c>
      <c r="G223" s="3">
        <f t="shared" si="35"/>
        <v>0</v>
      </c>
      <c r="H223" s="3" t="str">
        <f t="shared" si="36"/>
        <v>No</v>
      </c>
      <c r="I223" s="3">
        <f t="shared" si="37"/>
        <v>0</v>
      </c>
      <c r="J223" s="3">
        <f t="shared" si="38"/>
        <v>0</v>
      </c>
      <c r="P223" s="10" t="s">
        <v>754</v>
      </c>
      <c r="Q223" s="10" t="s">
        <v>755</v>
      </c>
      <c r="AJ223" s="3">
        <f t="shared" si="39"/>
        <v>0</v>
      </c>
      <c r="AO223" s="3" t="e">
        <v>#N/A</v>
      </c>
    </row>
    <row r="224" spans="1:41" ht="15.6" customHeight="1" x14ac:dyDescent="0.25">
      <c r="A224" s="3">
        <f t="shared" si="30"/>
        <v>17039719</v>
      </c>
      <c r="B224" s="3" t="str">
        <f t="shared" si="31"/>
        <v>SyQT_FIT_AA_Phonecall_Makeacallbytouch_1012</v>
      </c>
      <c r="C224" s="3" t="str">
        <f t="shared" si="32"/>
        <v>khanh.ha</v>
      </c>
      <c r="D224" s="3" t="str">
        <f t="shared" si="33"/>
        <v>hien.tran</v>
      </c>
      <c r="F224" s="3" t="str">
        <f t="shared" si="34"/>
        <v>Yes</v>
      </c>
      <c r="G224" s="3">
        <f t="shared" si="35"/>
        <v>0</v>
      </c>
      <c r="H224" s="3" t="str">
        <f t="shared" si="36"/>
        <v>No</v>
      </c>
      <c r="I224" s="3">
        <f t="shared" si="37"/>
        <v>0</v>
      </c>
      <c r="J224" s="3">
        <f t="shared" si="38"/>
        <v>0</v>
      </c>
      <c r="K224" s="4">
        <v>17039719</v>
      </c>
      <c r="L224" s="3" t="s">
        <v>35</v>
      </c>
      <c r="M224" s="8" t="s">
        <v>756</v>
      </c>
      <c r="O224" s="9" t="s">
        <v>736</v>
      </c>
      <c r="P224" s="9" t="s">
        <v>757</v>
      </c>
      <c r="Q224" s="9" t="s">
        <v>722</v>
      </c>
      <c r="R224" s="3" t="s">
        <v>748</v>
      </c>
      <c r="S224" s="3" t="s">
        <v>41</v>
      </c>
      <c r="T224" s="3" t="s">
        <v>42</v>
      </c>
      <c r="U224" s="3" t="s">
        <v>43</v>
      </c>
      <c r="V224" s="3" t="s">
        <v>44</v>
      </c>
      <c r="W224" s="3" t="s">
        <v>56</v>
      </c>
      <c r="X224" s="3" t="s">
        <v>57</v>
      </c>
      <c r="Y224" s="3" t="s">
        <v>32</v>
      </c>
      <c r="AA224" s="3" t="s">
        <v>30</v>
      </c>
      <c r="AB224" s="3" t="s">
        <v>675</v>
      </c>
      <c r="AC224" s="3" t="s">
        <v>32</v>
      </c>
      <c r="AD224" s="3" t="s">
        <v>749</v>
      </c>
      <c r="AE224" s="3" t="s">
        <v>74</v>
      </c>
      <c r="AF224" s="3" t="s">
        <v>61</v>
      </c>
      <c r="AG224" s="3" t="s">
        <v>578</v>
      </c>
      <c r="AJ224" s="3">
        <f t="shared" si="39"/>
        <v>1</v>
      </c>
      <c r="AO224" s="3">
        <v>0</v>
      </c>
    </row>
    <row r="225" spans="1:41" ht="15.6" customHeight="1" x14ac:dyDescent="0.25">
      <c r="A225" s="3">
        <f t="shared" si="30"/>
        <v>0</v>
      </c>
      <c r="B225" s="3">
        <f t="shared" si="31"/>
        <v>0</v>
      </c>
      <c r="C225" s="3">
        <f t="shared" si="32"/>
        <v>0</v>
      </c>
      <c r="D225" s="3">
        <f t="shared" si="33"/>
        <v>0</v>
      </c>
      <c r="F225" s="3" t="str">
        <f t="shared" si="34"/>
        <v>No</v>
      </c>
      <c r="G225" s="3">
        <f t="shared" si="35"/>
        <v>0</v>
      </c>
      <c r="H225" s="3" t="str">
        <f t="shared" si="36"/>
        <v>No</v>
      </c>
      <c r="I225" s="3">
        <f t="shared" si="37"/>
        <v>0</v>
      </c>
      <c r="J225" s="3">
        <f t="shared" si="38"/>
        <v>0</v>
      </c>
      <c r="P225" s="10" t="s">
        <v>758</v>
      </c>
      <c r="Q225" s="10" t="s">
        <v>751</v>
      </c>
      <c r="AJ225" s="3">
        <f t="shared" si="39"/>
        <v>0</v>
      </c>
      <c r="AO225" s="3" t="e">
        <v>#N/A</v>
      </c>
    </row>
    <row r="226" spans="1:41" ht="15.6" customHeight="1" x14ac:dyDescent="0.25">
      <c r="A226" s="3">
        <f t="shared" si="30"/>
        <v>0</v>
      </c>
      <c r="B226" s="3">
        <f t="shared" si="31"/>
        <v>0</v>
      </c>
      <c r="C226" s="3">
        <f t="shared" si="32"/>
        <v>0</v>
      </c>
      <c r="D226" s="3">
        <f t="shared" si="33"/>
        <v>0</v>
      </c>
      <c r="F226" s="3" t="str">
        <f t="shared" si="34"/>
        <v>No</v>
      </c>
      <c r="G226" s="3">
        <f t="shared" si="35"/>
        <v>0</v>
      </c>
      <c r="H226" s="3" t="str">
        <f t="shared" si="36"/>
        <v>No</v>
      </c>
      <c r="I226" s="3">
        <f t="shared" si="37"/>
        <v>0</v>
      </c>
      <c r="J226" s="3">
        <f t="shared" si="38"/>
        <v>0</v>
      </c>
      <c r="P226" s="10" t="s">
        <v>759</v>
      </c>
      <c r="Q226" s="10" t="s">
        <v>753</v>
      </c>
      <c r="AJ226" s="3">
        <f t="shared" si="39"/>
        <v>0</v>
      </c>
      <c r="AO226" s="3" t="e">
        <v>#N/A</v>
      </c>
    </row>
    <row r="227" spans="1:41" ht="15.6" customHeight="1" x14ac:dyDescent="0.25">
      <c r="A227" s="3">
        <f t="shared" si="30"/>
        <v>0</v>
      </c>
      <c r="B227" s="3">
        <f t="shared" si="31"/>
        <v>0</v>
      </c>
      <c r="C227" s="3">
        <f t="shared" si="32"/>
        <v>0</v>
      </c>
      <c r="D227" s="3">
        <f t="shared" si="33"/>
        <v>0</v>
      </c>
      <c r="F227" s="3" t="str">
        <f t="shared" si="34"/>
        <v>No</v>
      </c>
      <c r="G227" s="3">
        <f t="shared" si="35"/>
        <v>0</v>
      </c>
      <c r="H227" s="3" t="str">
        <f t="shared" si="36"/>
        <v>No</v>
      </c>
      <c r="I227" s="3">
        <f t="shared" si="37"/>
        <v>0</v>
      </c>
      <c r="J227" s="3">
        <f t="shared" si="38"/>
        <v>0</v>
      </c>
      <c r="P227" s="10" t="s">
        <v>760</v>
      </c>
      <c r="Q227" s="10" t="s">
        <v>761</v>
      </c>
      <c r="AJ227" s="3">
        <f t="shared" si="39"/>
        <v>0</v>
      </c>
      <c r="AO227" s="3" t="e">
        <v>#N/A</v>
      </c>
    </row>
    <row r="228" spans="1:41" ht="15.6" customHeight="1" x14ac:dyDescent="0.25">
      <c r="A228" s="3">
        <f t="shared" si="30"/>
        <v>17039721</v>
      </c>
      <c r="B228" s="3" t="str">
        <f t="shared" si="31"/>
        <v>SyQT_FIT_AA_Phonecall_MakeacallbyVoice_132</v>
      </c>
      <c r="C228" s="3" t="str">
        <f t="shared" si="32"/>
        <v>khanh.ha</v>
      </c>
      <c r="D228" s="3" t="str">
        <f t="shared" si="33"/>
        <v>hien.tran</v>
      </c>
      <c r="F228" s="3" t="str">
        <f t="shared" si="34"/>
        <v>Yes</v>
      </c>
      <c r="G228" s="3">
        <f t="shared" si="35"/>
        <v>0</v>
      </c>
      <c r="H228" s="3" t="str">
        <f t="shared" si="36"/>
        <v>No</v>
      </c>
      <c r="I228" s="3">
        <f t="shared" si="37"/>
        <v>0</v>
      </c>
      <c r="J228" s="3">
        <f t="shared" si="38"/>
        <v>0</v>
      </c>
      <c r="K228" s="4">
        <v>17039721</v>
      </c>
      <c r="L228" s="3" t="s">
        <v>35</v>
      </c>
      <c r="M228" s="8" t="s">
        <v>762</v>
      </c>
      <c r="O228" s="9" t="s">
        <v>763</v>
      </c>
      <c r="P228" s="9" t="s">
        <v>764</v>
      </c>
      <c r="Q228" s="9" t="s">
        <v>765</v>
      </c>
      <c r="R228" s="3" t="s">
        <v>766</v>
      </c>
      <c r="S228" s="3" t="s">
        <v>41</v>
      </c>
      <c r="T228" s="3" t="s">
        <v>42</v>
      </c>
      <c r="U228" s="3" t="s">
        <v>43</v>
      </c>
      <c r="V228" s="3" t="s">
        <v>44</v>
      </c>
      <c r="W228" s="3" t="s">
        <v>56</v>
      </c>
      <c r="X228" s="3" t="s">
        <v>57</v>
      </c>
      <c r="Y228" s="3" t="s">
        <v>32</v>
      </c>
      <c r="AA228" s="3" t="s">
        <v>30</v>
      </c>
      <c r="AB228" s="3" t="s">
        <v>675</v>
      </c>
      <c r="AC228" s="3" t="s">
        <v>32</v>
      </c>
      <c r="AD228" s="3" t="s">
        <v>767</v>
      </c>
      <c r="AE228" s="3" t="s">
        <v>74</v>
      </c>
      <c r="AG228" s="3" t="s">
        <v>578</v>
      </c>
      <c r="AJ228" s="3">
        <f t="shared" si="39"/>
        <v>1</v>
      </c>
      <c r="AO228" s="3">
        <v>0</v>
      </c>
    </row>
    <row r="229" spans="1:41" ht="15.6" customHeight="1" x14ac:dyDescent="0.25">
      <c r="A229" s="3">
        <f t="shared" si="30"/>
        <v>0</v>
      </c>
      <c r="B229" s="3">
        <f t="shared" si="31"/>
        <v>0</v>
      </c>
      <c r="C229" s="3">
        <f t="shared" si="32"/>
        <v>0</v>
      </c>
      <c r="D229" s="3">
        <f t="shared" si="33"/>
        <v>0</v>
      </c>
      <c r="F229" s="3" t="str">
        <f t="shared" si="34"/>
        <v>No</v>
      </c>
      <c r="G229" s="3">
        <f t="shared" si="35"/>
        <v>0</v>
      </c>
      <c r="H229" s="3" t="str">
        <f t="shared" si="36"/>
        <v>No</v>
      </c>
      <c r="I229" s="3">
        <f t="shared" si="37"/>
        <v>0</v>
      </c>
      <c r="J229" s="3">
        <f t="shared" si="38"/>
        <v>0</v>
      </c>
      <c r="P229" s="11" t="s">
        <v>768</v>
      </c>
      <c r="Q229" s="11" t="s">
        <v>769</v>
      </c>
      <c r="AJ229" s="3">
        <f t="shared" si="39"/>
        <v>0</v>
      </c>
      <c r="AO229" s="3" t="e">
        <v>#N/A</v>
      </c>
    </row>
    <row r="230" spans="1:41" ht="15.6" customHeight="1" x14ac:dyDescent="0.25">
      <c r="A230" s="3">
        <f t="shared" si="30"/>
        <v>17039725</v>
      </c>
      <c r="B230" s="3" t="str">
        <f t="shared" si="31"/>
        <v>SyQT_FIT_AA_Phonecall_EndCall_1010</v>
      </c>
      <c r="C230" s="3" t="str">
        <f t="shared" si="32"/>
        <v>khanh.ha</v>
      </c>
      <c r="D230" s="3" t="str">
        <f t="shared" si="33"/>
        <v>hien.tran</v>
      </c>
      <c r="F230" s="3" t="str">
        <f t="shared" si="34"/>
        <v>Yes</v>
      </c>
      <c r="G230" s="3">
        <f t="shared" si="35"/>
        <v>0</v>
      </c>
      <c r="H230" s="3" t="str">
        <f t="shared" si="36"/>
        <v>Yes</v>
      </c>
      <c r="I230" s="3" t="str">
        <f t="shared" si="37"/>
        <v>thanhna.nguyen</v>
      </c>
      <c r="J230" s="3" t="str">
        <f t="shared" si="38"/>
        <v>Suggestion</v>
      </c>
      <c r="K230" s="4">
        <v>17039725</v>
      </c>
      <c r="L230" s="3" t="s">
        <v>35</v>
      </c>
      <c r="M230" s="8" t="s">
        <v>770</v>
      </c>
      <c r="O230" s="9" t="s">
        <v>771</v>
      </c>
      <c r="P230" s="10" t="s">
        <v>772</v>
      </c>
      <c r="Q230" s="10" t="s">
        <v>773</v>
      </c>
      <c r="R230" s="3" t="s">
        <v>774</v>
      </c>
      <c r="S230" s="3" t="s">
        <v>41</v>
      </c>
      <c r="T230" s="3" t="s">
        <v>42</v>
      </c>
      <c r="U230" s="3" t="s">
        <v>43</v>
      </c>
      <c r="V230" s="3" t="s">
        <v>44</v>
      </c>
      <c r="W230" s="3" t="s">
        <v>56</v>
      </c>
      <c r="X230" s="3" t="s">
        <v>57</v>
      </c>
      <c r="Y230" s="3" t="s">
        <v>32</v>
      </c>
      <c r="AA230" s="3" t="s">
        <v>30</v>
      </c>
      <c r="AB230" s="3" t="s">
        <v>675</v>
      </c>
      <c r="AC230" s="3" t="s">
        <v>32</v>
      </c>
      <c r="AD230" s="3" t="s">
        <v>775</v>
      </c>
      <c r="AE230" s="3" t="s">
        <v>74</v>
      </c>
      <c r="AF230" s="3" t="s">
        <v>61</v>
      </c>
      <c r="AG230" s="3" t="s">
        <v>578</v>
      </c>
      <c r="AJ230" s="3">
        <f t="shared" si="39"/>
        <v>1</v>
      </c>
      <c r="AK230" s="13" t="s">
        <v>2456</v>
      </c>
      <c r="AL230" s="3" t="s">
        <v>2461</v>
      </c>
      <c r="AM230" s="3" t="s">
        <v>33</v>
      </c>
      <c r="AN230" s="3" t="s">
        <v>2450</v>
      </c>
      <c r="AO230" s="3">
        <v>0</v>
      </c>
    </row>
    <row r="231" spans="1:41" ht="15.6" customHeight="1" x14ac:dyDescent="0.25">
      <c r="A231" s="3">
        <f t="shared" si="30"/>
        <v>17165753</v>
      </c>
      <c r="B231" s="3" t="str">
        <f t="shared" si="31"/>
        <v>SyQT_FIT_AA_Phonecall_EndCall_1011</v>
      </c>
      <c r="C231" s="3" t="str">
        <f t="shared" si="32"/>
        <v>khanh.ha</v>
      </c>
      <c r="D231" s="3" t="str">
        <f t="shared" si="33"/>
        <v>hien.tran</v>
      </c>
      <c r="F231" s="3" t="str">
        <f t="shared" si="34"/>
        <v>Yes</v>
      </c>
      <c r="G231" s="3">
        <f t="shared" si="35"/>
        <v>0</v>
      </c>
      <c r="H231" s="3" t="str">
        <f t="shared" si="36"/>
        <v>Yes</v>
      </c>
      <c r="I231" s="3" t="str">
        <f t="shared" si="37"/>
        <v>thanhna.nguyen</v>
      </c>
      <c r="J231" s="3" t="str">
        <f t="shared" si="38"/>
        <v>Suggestion</v>
      </c>
      <c r="K231" s="4">
        <v>17165753</v>
      </c>
      <c r="L231" s="3" t="s">
        <v>35</v>
      </c>
      <c r="M231" s="8" t="s">
        <v>776</v>
      </c>
      <c r="O231" s="9" t="s">
        <v>777</v>
      </c>
      <c r="P231" s="10" t="s">
        <v>772</v>
      </c>
      <c r="Q231" s="10" t="s">
        <v>773</v>
      </c>
      <c r="R231" s="3" t="s">
        <v>774</v>
      </c>
      <c r="S231" s="3" t="s">
        <v>41</v>
      </c>
      <c r="T231" s="3" t="s">
        <v>42</v>
      </c>
      <c r="U231" s="3" t="s">
        <v>43</v>
      </c>
      <c r="V231" s="3" t="s">
        <v>44</v>
      </c>
      <c r="W231" s="3" t="s">
        <v>56</v>
      </c>
      <c r="X231" s="3" t="s">
        <v>57</v>
      </c>
      <c r="Y231" s="3" t="s">
        <v>32</v>
      </c>
      <c r="AA231" s="3" t="s">
        <v>30</v>
      </c>
      <c r="AB231" s="3" t="s">
        <v>675</v>
      </c>
      <c r="AC231" s="3" t="s">
        <v>32</v>
      </c>
      <c r="AD231" s="3" t="s">
        <v>775</v>
      </c>
      <c r="AE231" s="3" t="s">
        <v>74</v>
      </c>
      <c r="AG231" s="3" t="s">
        <v>578</v>
      </c>
      <c r="AJ231" s="3">
        <f t="shared" si="39"/>
        <v>1</v>
      </c>
      <c r="AK231" s="13" t="s">
        <v>2456</v>
      </c>
      <c r="AL231" s="3" t="s">
        <v>2461</v>
      </c>
      <c r="AM231" s="3" t="s">
        <v>33</v>
      </c>
      <c r="AN231" s="3" t="s">
        <v>2450</v>
      </c>
      <c r="AO231" s="3">
        <v>0</v>
      </c>
    </row>
    <row r="232" spans="1:41" ht="15.6" customHeight="1" x14ac:dyDescent="0.25">
      <c r="A232" s="3">
        <f t="shared" si="30"/>
        <v>17165754</v>
      </c>
      <c r="B232" s="3" t="str">
        <f t="shared" si="31"/>
        <v>SyQT_FIT_AA_Phonecall_EndCall_1012</v>
      </c>
      <c r="C232" s="3" t="str">
        <f t="shared" si="32"/>
        <v>khanh.ha</v>
      </c>
      <c r="D232" s="3" t="str">
        <f t="shared" si="33"/>
        <v>hien.tran</v>
      </c>
      <c r="F232" s="3" t="str">
        <f t="shared" si="34"/>
        <v>Yes</v>
      </c>
      <c r="G232" s="3">
        <f t="shared" si="35"/>
        <v>0</v>
      </c>
      <c r="H232" s="3" t="str">
        <f t="shared" si="36"/>
        <v>Yes</v>
      </c>
      <c r="I232" s="3" t="str">
        <f t="shared" si="37"/>
        <v>thanhna.nguyen</v>
      </c>
      <c r="J232" s="3" t="str">
        <f t="shared" si="38"/>
        <v>Suggestion</v>
      </c>
      <c r="K232" s="4">
        <v>17165754</v>
      </c>
      <c r="L232" s="3" t="s">
        <v>35</v>
      </c>
      <c r="M232" s="8" t="s">
        <v>778</v>
      </c>
      <c r="O232" s="9" t="s">
        <v>779</v>
      </c>
      <c r="P232" s="10" t="s">
        <v>772</v>
      </c>
      <c r="Q232" s="10" t="s">
        <v>773</v>
      </c>
      <c r="R232" s="3" t="s">
        <v>774</v>
      </c>
      <c r="S232" s="3" t="s">
        <v>41</v>
      </c>
      <c r="T232" s="3" t="s">
        <v>42</v>
      </c>
      <c r="U232" s="3" t="s">
        <v>43</v>
      </c>
      <c r="V232" s="3" t="s">
        <v>44</v>
      </c>
      <c r="W232" s="3" t="s">
        <v>56</v>
      </c>
      <c r="X232" s="3" t="s">
        <v>57</v>
      </c>
      <c r="Y232" s="3" t="s">
        <v>32</v>
      </c>
      <c r="AA232" s="3" t="s">
        <v>30</v>
      </c>
      <c r="AB232" s="3" t="s">
        <v>675</v>
      </c>
      <c r="AC232" s="3" t="s">
        <v>32</v>
      </c>
      <c r="AD232" s="3" t="s">
        <v>775</v>
      </c>
      <c r="AE232" s="3" t="s">
        <v>74</v>
      </c>
      <c r="AG232" s="3" t="s">
        <v>578</v>
      </c>
      <c r="AJ232" s="3">
        <f t="shared" si="39"/>
        <v>1</v>
      </c>
      <c r="AK232" s="13" t="s">
        <v>2456</v>
      </c>
      <c r="AL232" s="3" t="s">
        <v>2461</v>
      </c>
      <c r="AM232" s="3" t="s">
        <v>33</v>
      </c>
      <c r="AN232" s="3" t="s">
        <v>2450</v>
      </c>
      <c r="AO232" s="3">
        <v>0</v>
      </c>
    </row>
    <row r="233" spans="1:41" ht="15.6" customHeight="1" x14ac:dyDescent="0.25">
      <c r="A233" s="3">
        <f t="shared" si="30"/>
        <v>17039726</v>
      </c>
      <c r="B233" s="3" t="str">
        <f t="shared" si="31"/>
        <v>SyQT_FIT_AA_Phonecall_EndCall_1013</v>
      </c>
      <c r="C233" s="3" t="str">
        <f t="shared" si="32"/>
        <v>khanh.ha</v>
      </c>
      <c r="D233" s="3" t="str">
        <f t="shared" si="33"/>
        <v>hien.tran</v>
      </c>
      <c r="F233" s="3" t="str">
        <f t="shared" si="34"/>
        <v>Yes</v>
      </c>
      <c r="G233" s="3">
        <f t="shared" si="35"/>
        <v>0</v>
      </c>
      <c r="H233" s="3" t="str">
        <f t="shared" si="36"/>
        <v>Yes</v>
      </c>
      <c r="I233" s="3" t="str">
        <f t="shared" si="37"/>
        <v>thanhna.nguyen</v>
      </c>
      <c r="J233" s="3" t="str">
        <f t="shared" si="38"/>
        <v>Suggestion</v>
      </c>
      <c r="K233" s="4">
        <v>17039726</v>
      </c>
      <c r="L233" s="3" t="s">
        <v>35</v>
      </c>
      <c r="M233" s="8" t="s">
        <v>780</v>
      </c>
      <c r="O233" s="9" t="s">
        <v>781</v>
      </c>
      <c r="P233" s="10" t="s">
        <v>782</v>
      </c>
      <c r="Q233" s="10" t="s">
        <v>773</v>
      </c>
      <c r="R233" s="3" t="s">
        <v>774</v>
      </c>
      <c r="S233" s="3" t="s">
        <v>41</v>
      </c>
      <c r="T233" s="3" t="s">
        <v>42</v>
      </c>
      <c r="U233" s="3" t="s">
        <v>43</v>
      </c>
      <c r="V233" s="3" t="s">
        <v>44</v>
      </c>
      <c r="W233" s="3" t="s">
        <v>56</v>
      </c>
      <c r="X233" s="3" t="s">
        <v>57</v>
      </c>
      <c r="Y233" s="3" t="s">
        <v>32</v>
      </c>
      <c r="AA233" s="3" t="s">
        <v>30</v>
      </c>
      <c r="AB233" s="3" t="s">
        <v>675</v>
      </c>
      <c r="AC233" s="3" t="s">
        <v>32</v>
      </c>
      <c r="AD233" s="3" t="s">
        <v>775</v>
      </c>
      <c r="AE233" s="3" t="s">
        <v>74</v>
      </c>
      <c r="AF233" s="3" t="s">
        <v>61</v>
      </c>
      <c r="AG233" s="3" t="s">
        <v>578</v>
      </c>
      <c r="AJ233" s="3">
        <f t="shared" si="39"/>
        <v>1</v>
      </c>
      <c r="AK233" s="13" t="s">
        <v>2456</v>
      </c>
      <c r="AL233" s="3" t="s">
        <v>2461</v>
      </c>
      <c r="AM233" s="3" t="s">
        <v>33</v>
      </c>
      <c r="AN233" s="3" t="s">
        <v>2450</v>
      </c>
      <c r="AO233" s="3">
        <v>0</v>
      </c>
    </row>
    <row r="234" spans="1:41" ht="15.6" customHeight="1" x14ac:dyDescent="0.25">
      <c r="A234" s="3">
        <f t="shared" si="30"/>
        <v>17165755</v>
      </c>
      <c r="B234" s="3" t="str">
        <f t="shared" si="31"/>
        <v>SyQT_FIT_AA_Phonecall_EndCall_1014</v>
      </c>
      <c r="C234" s="3" t="str">
        <f t="shared" si="32"/>
        <v>khanh.ha</v>
      </c>
      <c r="D234" s="3" t="str">
        <f t="shared" si="33"/>
        <v>hien.tran</v>
      </c>
      <c r="F234" s="3" t="str">
        <f t="shared" si="34"/>
        <v>Yes</v>
      </c>
      <c r="G234" s="3">
        <f t="shared" si="35"/>
        <v>0</v>
      </c>
      <c r="H234" s="3" t="str">
        <f t="shared" si="36"/>
        <v>Yes</v>
      </c>
      <c r="I234" s="3" t="str">
        <f t="shared" si="37"/>
        <v>thanhna.nguyen</v>
      </c>
      <c r="J234" s="3" t="str">
        <f t="shared" si="38"/>
        <v>Suggestion</v>
      </c>
      <c r="K234" s="4">
        <v>17165755</v>
      </c>
      <c r="L234" s="3" t="s">
        <v>35</v>
      </c>
      <c r="M234" s="8" t="s">
        <v>783</v>
      </c>
      <c r="O234" s="9" t="s">
        <v>784</v>
      </c>
      <c r="P234" s="10" t="s">
        <v>782</v>
      </c>
      <c r="Q234" s="10" t="s">
        <v>773</v>
      </c>
      <c r="R234" s="3" t="s">
        <v>774</v>
      </c>
      <c r="S234" s="3" t="s">
        <v>41</v>
      </c>
      <c r="T234" s="3" t="s">
        <v>42</v>
      </c>
      <c r="U234" s="3" t="s">
        <v>43</v>
      </c>
      <c r="V234" s="3" t="s">
        <v>44</v>
      </c>
      <c r="W234" s="3" t="s">
        <v>56</v>
      </c>
      <c r="X234" s="3" t="s">
        <v>57</v>
      </c>
      <c r="Y234" s="3" t="s">
        <v>32</v>
      </c>
      <c r="AA234" s="3" t="s">
        <v>30</v>
      </c>
      <c r="AB234" s="3" t="s">
        <v>675</v>
      </c>
      <c r="AC234" s="3" t="s">
        <v>32</v>
      </c>
      <c r="AD234" s="3" t="s">
        <v>775</v>
      </c>
      <c r="AE234" s="3" t="s">
        <v>74</v>
      </c>
      <c r="AG234" s="3" t="s">
        <v>578</v>
      </c>
      <c r="AJ234" s="3">
        <f t="shared" si="39"/>
        <v>1</v>
      </c>
      <c r="AK234" s="13" t="s">
        <v>2456</v>
      </c>
      <c r="AL234" s="3" t="s">
        <v>2461</v>
      </c>
      <c r="AM234" s="3" t="s">
        <v>33</v>
      </c>
      <c r="AN234" s="3" t="s">
        <v>2450</v>
      </c>
      <c r="AO234" s="3">
        <v>0</v>
      </c>
    </row>
    <row r="235" spans="1:41" ht="15.6" customHeight="1" x14ac:dyDescent="0.25">
      <c r="A235" s="3">
        <f t="shared" si="30"/>
        <v>17165756</v>
      </c>
      <c r="B235" s="3" t="str">
        <f t="shared" si="31"/>
        <v>SyQT_FIT_AA_Phonecall_EndCall_1015</v>
      </c>
      <c r="C235" s="3" t="str">
        <f t="shared" si="32"/>
        <v>khanh.ha</v>
      </c>
      <c r="D235" s="3" t="str">
        <f t="shared" si="33"/>
        <v>hien.tran</v>
      </c>
      <c r="F235" s="3" t="str">
        <f t="shared" si="34"/>
        <v>Yes</v>
      </c>
      <c r="G235" s="3">
        <f t="shared" si="35"/>
        <v>0</v>
      </c>
      <c r="H235" s="3" t="str">
        <f t="shared" si="36"/>
        <v>Yes</v>
      </c>
      <c r="I235" s="3" t="str">
        <f t="shared" si="37"/>
        <v>thanhna.nguyen</v>
      </c>
      <c r="J235" s="3" t="str">
        <f t="shared" si="38"/>
        <v>Suggestion</v>
      </c>
      <c r="K235" s="4">
        <v>17165756</v>
      </c>
      <c r="L235" s="3" t="s">
        <v>35</v>
      </c>
      <c r="M235" s="8" t="s">
        <v>785</v>
      </c>
      <c r="O235" s="9" t="s">
        <v>786</v>
      </c>
      <c r="P235" s="10" t="s">
        <v>782</v>
      </c>
      <c r="Q235" s="10" t="s">
        <v>773</v>
      </c>
      <c r="R235" s="3" t="s">
        <v>774</v>
      </c>
      <c r="S235" s="3" t="s">
        <v>41</v>
      </c>
      <c r="T235" s="3" t="s">
        <v>42</v>
      </c>
      <c r="U235" s="3" t="s">
        <v>43</v>
      </c>
      <c r="V235" s="3" t="s">
        <v>44</v>
      </c>
      <c r="W235" s="3" t="s">
        <v>56</v>
      </c>
      <c r="X235" s="3" t="s">
        <v>57</v>
      </c>
      <c r="Y235" s="3" t="s">
        <v>32</v>
      </c>
      <c r="AA235" s="3" t="s">
        <v>30</v>
      </c>
      <c r="AB235" s="3" t="s">
        <v>675</v>
      </c>
      <c r="AC235" s="3" t="s">
        <v>32</v>
      </c>
      <c r="AD235" s="3" t="s">
        <v>775</v>
      </c>
      <c r="AE235" s="3" t="s">
        <v>74</v>
      </c>
      <c r="AG235" s="3" t="s">
        <v>578</v>
      </c>
      <c r="AJ235" s="3">
        <f t="shared" si="39"/>
        <v>1</v>
      </c>
      <c r="AK235" s="13" t="s">
        <v>2456</v>
      </c>
      <c r="AL235" s="3" t="s">
        <v>2461</v>
      </c>
      <c r="AM235" s="3" t="s">
        <v>33</v>
      </c>
      <c r="AN235" s="3" t="s">
        <v>2450</v>
      </c>
      <c r="AO235" s="3">
        <v>0</v>
      </c>
    </row>
    <row r="236" spans="1:41" ht="15.6" customHeight="1" x14ac:dyDescent="0.25">
      <c r="A236" s="3">
        <f t="shared" si="30"/>
        <v>17039727</v>
      </c>
      <c r="B236" s="3" t="str">
        <f t="shared" si="31"/>
        <v>SyQT_FIT_AA_Phonecall_EndCall_1016</v>
      </c>
      <c r="C236" s="3" t="str">
        <f t="shared" si="32"/>
        <v>khanh.ha</v>
      </c>
      <c r="D236" s="3" t="str">
        <f t="shared" si="33"/>
        <v>hien.tran</v>
      </c>
      <c r="F236" s="3" t="str">
        <f t="shared" si="34"/>
        <v>Yes</v>
      </c>
      <c r="G236" s="3">
        <f t="shared" si="35"/>
        <v>0</v>
      </c>
      <c r="H236" s="3" t="str">
        <f t="shared" si="36"/>
        <v>Yes</v>
      </c>
      <c r="I236" s="3" t="str">
        <f t="shared" si="37"/>
        <v>thanhna.nguyen</v>
      </c>
      <c r="J236" s="3" t="str">
        <f t="shared" si="38"/>
        <v>Suggestion</v>
      </c>
      <c r="K236" s="4">
        <v>17039727</v>
      </c>
      <c r="L236" s="3" t="s">
        <v>35</v>
      </c>
      <c r="M236" s="8" t="s">
        <v>787</v>
      </c>
      <c r="O236" s="9" t="s">
        <v>788</v>
      </c>
      <c r="P236" s="10" t="s">
        <v>789</v>
      </c>
      <c r="Q236" s="10" t="s">
        <v>773</v>
      </c>
      <c r="R236" s="3" t="s">
        <v>774</v>
      </c>
      <c r="S236" s="3" t="s">
        <v>41</v>
      </c>
      <c r="T236" s="3" t="s">
        <v>42</v>
      </c>
      <c r="U236" s="3" t="s">
        <v>43</v>
      </c>
      <c r="V236" s="3" t="s">
        <v>44</v>
      </c>
      <c r="W236" s="3" t="s">
        <v>56</v>
      </c>
      <c r="X236" s="3" t="s">
        <v>57</v>
      </c>
      <c r="Y236" s="3" t="s">
        <v>32</v>
      </c>
      <c r="AA236" s="3" t="s">
        <v>30</v>
      </c>
      <c r="AB236" s="3" t="s">
        <v>675</v>
      </c>
      <c r="AC236" s="3" t="s">
        <v>32</v>
      </c>
      <c r="AD236" s="3" t="s">
        <v>775</v>
      </c>
      <c r="AE236" s="3" t="s">
        <v>74</v>
      </c>
      <c r="AF236" s="3" t="s">
        <v>61</v>
      </c>
      <c r="AG236" s="3" t="s">
        <v>578</v>
      </c>
      <c r="AJ236" s="3">
        <f t="shared" si="39"/>
        <v>1</v>
      </c>
      <c r="AK236" s="13" t="s">
        <v>2456</v>
      </c>
      <c r="AL236" s="3" t="s">
        <v>2461</v>
      </c>
      <c r="AM236" s="3" t="s">
        <v>33</v>
      </c>
      <c r="AN236" s="3" t="s">
        <v>2450</v>
      </c>
      <c r="AO236" s="3">
        <v>0</v>
      </c>
    </row>
    <row r="237" spans="1:41" ht="15.6" customHeight="1" x14ac:dyDescent="0.25">
      <c r="A237" s="3">
        <f t="shared" si="30"/>
        <v>17165757</v>
      </c>
      <c r="B237" s="3" t="str">
        <f t="shared" si="31"/>
        <v>SyQT_FIT_AA_Phonecall_EndCall_1017</v>
      </c>
      <c r="C237" s="3" t="str">
        <f t="shared" si="32"/>
        <v>khanh.ha</v>
      </c>
      <c r="D237" s="3" t="str">
        <f t="shared" si="33"/>
        <v>hien.tran</v>
      </c>
      <c r="F237" s="3" t="str">
        <f t="shared" si="34"/>
        <v>Yes</v>
      </c>
      <c r="G237" s="3">
        <f t="shared" si="35"/>
        <v>0</v>
      </c>
      <c r="H237" s="3" t="str">
        <f t="shared" si="36"/>
        <v>Yes</v>
      </c>
      <c r="I237" s="3" t="str">
        <f t="shared" si="37"/>
        <v>thanhna.nguyen</v>
      </c>
      <c r="J237" s="3" t="str">
        <f t="shared" si="38"/>
        <v>Suggestion</v>
      </c>
      <c r="K237" s="4">
        <v>17165757</v>
      </c>
      <c r="L237" s="3" t="s">
        <v>35</v>
      </c>
      <c r="M237" s="8" t="s">
        <v>790</v>
      </c>
      <c r="O237" s="9" t="s">
        <v>791</v>
      </c>
      <c r="P237" s="10" t="s">
        <v>789</v>
      </c>
      <c r="Q237" s="10" t="s">
        <v>773</v>
      </c>
      <c r="R237" s="3" t="s">
        <v>774</v>
      </c>
      <c r="S237" s="3" t="s">
        <v>41</v>
      </c>
      <c r="T237" s="3" t="s">
        <v>42</v>
      </c>
      <c r="U237" s="3" t="s">
        <v>43</v>
      </c>
      <c r="V237" s="3" t="s">
        <v>44</v>
      </c>
      <c r="W237" s="3" t="s">
        <v>56</v>
      </c>
      <c r="X237" s="3" t="s">
        <v>57</v>
      </c>
      <c r="Y237" s="3" t="s">
        <v>32</v>
      </c>
      <c r="AA237" s="3" t="s">
        <v>30</v>
      </c>
      <c r="AB237" s="3" t="s">
        <v>675</v>
      </c>
      <c r="AC237" s="3" t="s">
        <v>32</v>
      </c>
      <c r="AD237" s="3" t="s">
        <v>775</v>
      </c>
      <c r="AE237" s="3" t="s">
        <v>74</v>
      </c>
      <c r="AG237" s="3" t="s">
        <v>578</v>
      </c>
      <c r="AJ237" s="3">
        <f t="shared" si="39"/>
        <v>1</v>
      </c>
      <c r="AK237" s="13" t="s">
        <v>2456</v>
      </c>
      <c r="AL237" s="3" t="s">
        <v>2461</v>
      </c>
      <c r="AM237" s="3" t="s">
        <v>33</v>
      </c>
      <c r="AN237" s="3" t="s">
        <v>2450</v>
      </c>
      <c r="AO237" s="3">
        <v>0</v>
      </c>
    </row>
    <row r="238" spans="1:41" ht="15.6" customHeight="1" x14ac:dyDescent="0.25">
      <c r="A238" s="3">
        <f t="shared" si="30"/>
        <v>17165758</v>
      </c>
      <c r="B238" s="3" t="str">
        <f t="shared" si="31"/>
        <v>SyQT_FIT_AA_Phonecall_EndCall_1018</v>
      </c>
      <c r="C238" s="3" t="str">
        <f t="shared" si="32"/>
        <v>khanh.ha</v>
      </c>
      <c r="D238" s="3" t="str">
        <f t="shared" si="33"/>
        <v>hien.tran</v>
      </c>
      <c r="F238" s="3" t="str">
        <f t="shared" si="34"/>
        <v>Yes</v>
      </c>
      <c r="G238" s="3">
        <f t="shared" si="35"/>
        <v>0</v>
      </c>
      <c r="H238" s="3" t="str">
        <f t="shared" si="36"/>
        <v>Yes</v>
      </c>
      <c r="I238" s="3" t="str">
        <f t="shared" si="37"/>
        <v>thanhna.nguyen</v>
      </c>
      <c r="J238" s="3" t="str">
        <f t="shared" si="38"/>
        <v>Suggestion</v>
      </c>
      <c r="K238" s="4">
        <v>17165758</v>
      </c>
      <c r="L238" s="3" t="s">
        <v>35</v>
      </c>
      <c r="M238" s="8" t="s">
        <v>792</v>
      </c>
      <c r="O238" s="9" t="s">
        <v>793</v>
      </c>
      <c r="P238" s="10" t="s">
        <v>789</v>
      </c>
      <c r="Q238" s="10" t="s">
        <v>773</v>
      </c>
      <c r="R238" s="3" t="s">
        <v>774</v>
      </c>
      <c r="S238" s="3" t="s">
        <v>41</v>
      </c>
      <c r="T238" s="3" t="s">
        <v>42</v>
      </c>
      <c r="U238" s="3" t="s">
        <v>43</v>
      </c>
      <c r="V238" s="3" t="s">
        <v>44</v>
      </c>
      <c r="W238" s="3" t="s">
        <v>56</v>
      </c>
      <c r="X238" s="3" t="s">
        <v>57</v>
      </c>
      <c r="Y238" s="3" t="s">
        <v>32</v>
      </c>
      <c r="AA238" s="3" t="s">
        <v>30</v>
      </c>
      <c r="AB238" s="3" t="s">
        <v>675</v>
      </c>
      <c r="AC238" s="3" t="s">
        <v>32</v>
      </c>
      <c r="AD238" s="3" t="s">
        <v>775</v>
      </c>
      <c r="AE238" s="3" t="s">
        <v>74</v>
      </c>
      <c r="AG238" s="3" t="s">
        <v>578</v>
      </c>
      <c r="AJ238" s="3">
        <f t="shared" si="39"/>
        <v>1</v>
      </c>
      <c r="AK238" s="13" t="s">
        <v>2456</v>
      </c>
      <c r="AL238" s="3" t="s">
        <v>2461</v>
      </c>
      <c r="AM238" s="3" t="s">
        <v>33</v>
      </c>
      <c r="AN238" s="3" t="s">
        <v>2450</v>
      </c>
      <c r="AO238" s="3">
        <v>0</v>
      </c>
    </row>
    <row r="239" spans="1:41" ht="15.6" customHeight="1" x14ac:dyDescent="0.25">
      <c r="A239" s="3">
        <f t="shared" si="30"/>
        <v>17039729</v>
      </c>
      <c r="B239" s="3" t="str">
        <f t="shared" si="31"/>
        <v>SyQT_FIT_AA_Phonecall_Controlvolume_1022</v>
      </c>
      <c r="C239" s="3" t="str">
        <f t="shared" si="32"/>
        <v>khanh.ha</v>
      </c>
      <c r="D239" s="3" t="str">
        <f t="shared" si="33"/>
        <v>hien.tran</v>
      </c>
      <c r="F239" s="3" t="str">
        <f t="shared" si="34"/>
        <v>Yes</v>
      </c>
      <c r="G239" s="3">
        <f t="shared" si="35"/>
        <v>0</v>
      </c>
      <c r="H239" s="3" t="str">
        <f t="shared" si="36"/>
        <v>No</v>
      </c>
      <c r="I239" s="3">
        <f t="shared" si="37"/>
        <v>0</v>
      </c>
      <c r="J239" s="3">
        <f t="shared" si="38"/>
        <v>0</v>
      </c>
      <c r="K239" s="4">
        <v>17039729</v>
      </c>
      <c r="L239" s="3" t="s">
        <v>35</v>
      </c>
      <c r="M239" s="8" t="s">
        <v>794</v>
      </c>
      <c r="O239" s="9" t="s">
        <v>795</v>
      </c>
      <c r="P239" s="10" t="s">
        <v>796</v>
      </c>
      <c r="Q239" s="10" t="s">
        <v>797</v>
      </c>
      <c r="R239" s="3" t="s">
        <v>798</v>
      </c>
      <c r="S239" s="3" t="s">
        <v>41</v>
      </c>
      <c r="T239" s="3" t="s">
        <v>42</v>
      </c>
      <c r="U239" s="3" t="s">
        <v>43</v>
      </c>
      <c r="V239" s="3" t="s">
        <v>44</v>
      </c>
      <c r="W239" s="3" t="s">
        <v>56</v>
      </c>
      <c r="X239" s="3" t="s">
        <v>57</v>
      </c>
      <c r="Y239" s="3" t="s">
        <v>32</v>
      </c>
      <c r="AA239" s="3" t="s">
        <v>30</v>
      </c>
      <c r="AB239" s="3" t="s">
        <v>58</v>
      </c>
      <c r="AC239" s="3" t="s">
        <v>32</v>
      </c>
      <c r="AD239" s="3" t="s">
        <v>799</v>
      </c>
      <c r="AE239" s="3" t="s">
        <v>74</v>
      </c>
      <c r="AF239" s="3" t="s">
        <v>61</v>
      </c>
      <c r="AG239" s="3" t="s">
        <v>578</v>
      </c>
      <c r="AJ239" s="3">
        <f t="shared" si="39"/>
        <v>1</v>
      </c>
      <c r="AO239" s="3">
        <v>0</v>
      </c>
    </row>
    <row r="240" spans="1:41" ht="15.6" customHeight="1" x14ac:dyDescent="0.25">
      <c r="A240" s="3">
        <f t="shared" si="30"/>
        <v>17039736</v>
      </c>
      <c r="B240" s="3" t="str">
        <f t="shared" si="31"/>
        <v>SyQT_FIT_AA_Nav_Destinationsearch_1003</v>
      </c>
      <c r="C240" s="3" t="str">
        <f t="shared" si="32"/>
        <v>khanh.ha</v>
      </c>
      <c r="D240" s="3" t="str">
        <f t="shared" si="33"/>
        <v>hien.tran</v>
      </c>
      <c r="F240" s="3" t="str">
        <f t="shared" si="34"/>
        <v>Yes</v>
      </c>
      <c r="G240" s="3">
        <f t="shared" si="35"/>
        <v>0</v>
      </c>
      <c r="H240" s="3" t="str">
        <f t="shared" si="36"/>
        <v>No</v>
      </c>
      <c r="I240" s="3">
        <f t="shared" si="37"/>
        <v>0</v>
      </c>
      <c r="J240" s="3">
        <f t="shared" si="38"/>
        <v>0</v>
      </c>
      <c r="K240" s="4">
        <v>17039736</v>
      </c>
      <c r="L240" s="3" t="s">
        <v>35</v>
      </c>
      <c r="M240" s="8" t="s">
        <v>800</v>
      </c>
      <c r="O240" s="9" t="s">
        <v>801</v>
      </c>
      <c r="P240" s="9" t="s">
        <v>802</v>
      </c>
      <c r="Q240" s="9" t="s">
        <v>803</v>
      </c>
      <c r="R240" s="3" t="s">
        <v>804</v>
      </c>
      <c r="S240" s="3" t="s">
        <v>41</v>
      </c>
      <c r="T240" s="3" t="s">
        <v>42</v>
      </c>
      <c r="U240" s="3" t="s">
        <v>43</v>
      </c>
      <c r="V240" s="3" t="s">
        <v>44</v>
      </c>
      <c r="W240" s="3" t="s">
        <v>56</v>
      </c>
      <c r="X240" s="3" t="s">
        <v>57</v>
      </c>
      <c r="Y240" s="3" t="s">
        <v>32</v>
      </c>
      <c r="AA240" s="3" t="s">
        <v>30</v>
      </c>
      <c r="AB240" s="3" t="s">
        <v>58</v>
      </c>
      <c r="AC240" s="3" t="s">
        <v>32</v>
      </c>
      <c r="AD240" s="3" t="s">
        <v>805</v>
      </c>
      <c r="AE240" s="3" t="s">
        <v>74</v>
      </c>
      <c r="AF240" s="3" t="s">
        <v>61</v>
      </c>
      <c r="AG240" s="3" t="s">
        <v>578</v>
      </c>
      <c r="AJ240" s="3">
        <f t="shared" si="39"/>
        <v>1</v>
      </c>
      <c r="AO240" s="3">
        <v>0</v>
      </c>
    </row>
    <row r="241" spans="1:41" ht="15.6" customHeight="1" x14ac:dyDescent="0.25">
      <c r="A241" s="3">
        <f t="shared" si="30"/>
        <v>17039737</v>
      </c>
      <c r="B241" s="3" t="str">
        <f t="shared" si="31"/>
        <v>SyQT_FIT_AA_Nav_Destinationsearch_1004</v>
      </c>
      <c r="C241" s="3" t="str">
        <f t="shared" si="32"/>
        <v>khanh.ha</v>
      </c>
      <c r="D241" s="3" t="str">
        <f t="shared" si="33"/>
        <v>hien.tran</v>
      </c>
      <c r="F241" s="3" t="str">
        <f t="shared" si="34"/>
        <v>Yes</v>
      </c>
      <c r="G241" s="3">
        <f t="shared" si="35"/>
        <v>0</v>
      </c>
      <c r="H241" s="3" t="str">
        <f t="shared" si="36"/>
        <v>No</v>
      </c>
      <c r="I241" s="3">
        <f t="shared" si="37"/>
        <v>0</v>
      </c>
      <c r="J241" s="3">
        <f t="shared" si="38"/>
        <v>0</v>
      </c>
      <c r="K241" s="4">
        <v>17039737</v>
      </c>
      <c r="L241" s="3" t="s">
        <v>35</v>
      </c>
      <c r="M241" s="8" t="s">
        <v>806</v>
      </c>
      <c r="O241" s="9" t="s">
        <v>807</v>
      </c>
      <c r="P241" s="9" t="s">
        <v>808</v>
      </c>
      <c r="Q241" s="9" t="s">
        <v>809</v>
      </c>
      <c r="R241" s="3" t="s">
        <v>804</v>
      </c>
      <c r="S241" s="3" t="s">
        <v>41</v>
      </c>
      <c r="T241" s="3" t="s">
        <v>42</v>
      </c>
      <c r="U241" s="3" t="s">
        <v>43</v>
      </c>
      <c r="V241" s="3" t="s">
        <v>44</v>
      </c>
      <c r="W241" s="3" t="s">
        <v>56</v>
      </c>
      <c r="X241" s="3" t="s">
        <v>57</v>
      </c>
      <c r="Y241" s="3" t="s">
        <v>32</v>
      </c>
      <c r="AA241" s="3" t="s">
        <v>30</v>
      </c>
      <c r="AB241" s="3" t="s">
        <v>58</v>
      </c>
      <c r="AC241" s="3" t="s">
        <v>32</v>
      </c>
      <c r="AD241" s="3" t="s">
        <v>805</v>
      </c>
      <c r="AE241" s="3" t="s">
        <v>74</v>
      </c>
      <c r="AG241" s="3" t="s">
        <v>578</v>
      </c>
      <c r="AJ241" s="3">
        <f t="shared" si="39"/>
        <v>1</v>
      </c>
      <c r="AO241" s="3">
        <v>0</v>
      </c>
    </row>
    <row r="242" spans="1:41" ht="15.6" customHeight="1" x14ac:dyDescent="0.25">
      <c r="A242" s="3">
        <f t="shared" si="30"/>
        <v>0</v>
      </c>
      <c r="B242" s="3">
        <f t="shared" si="31"/>
        <v>0</v>
      </c>
      <c r="C242" s="3">
        <f t="shared" si="32"/>
        <v>0</v>
      </c>
      <c r="D242" s="3">
        <f t="shared" si="33"/>
        <v>0</v>
      </c>
      <c r="F242" s="3" t="str">
        <f t="shared" si="34"/>
        <v>No</v>
      </c>
      <c r="G242" s="3">
        <f t="shared" si="35"/>
        <v>0</v>
      </c>
      <c r="H242" s="3" t="str">
        <f t="shared" si="36"/>
        <v>No</v>
      </c>
      <c r="I242" s="3">
        <f t="shared" si="37"/>
        <v>0</v>
      </c>
      <c r="J242" s="3">
        <f t="shared" si="38"/>
        <v>0</v>
      </c>
      <c r="P242" s="9" t="s">
        <v>810</v>
      </c>
      <c r="Q242" s="9" t="s">
        <v>811</v>
      </c>
      <c r="AJ242" s="3">
        <f t="shared" si="39"/>
        <v>0</v>
      </c>
      <c r="AO242" s="3" t="e">
        <v>#N/A</v>
      </c>
    </row>
    <row r="243" spans="1:41" ht="15.6" customHeight="1" x14ac:dyDescent="0.25">
      <c r="A243" s="3">
        <f t="shared" si="30"/>
        <v>17039739</v>
      </c>
      <c r="B243" s="3" t="str">
        <f t="shared" si="31"/>
        <v>SyQT_FIT_AA_Audio_Volumeoverlay_075</v>
      </c>
      <c r="C243" s="3" t="str">
        <f t="shared" si="32"/>
        <v>khanh.ha</v>
      </c>
      <c r="D243" s="3" t="str">
        <f t="shared" si="33"/>
        <v>hien.tran</v>
      </c>
      <c r="F243" s="3" t="str">
        <f t="shared" si="34"/>
        <v>Yes</v>
      </c>
      <c r="G243" s="3">
        <f t="shared" si="35"/>
        <v>0</v>
      </c>
      <c r="H243" s="3" t="str">
        <f t="shared" si="36"/>
        <v>No</v>
      </c>
      <c r="I243" s="3">
        <f t="shared" si="37"/>
        <v>0</v>
      </c>
      <c r="J243" s="3">
        <f t="shared" si="38"/>
        <v>0</v>
      </c>
      <c r="K243" s="4">
        <v>17039739</v>
      </c>
      <c r="L243" s="3" t="s">
        <v>35</v>
      </c>
      <c r="M243" s="8" t="s">
        <v>812</v>
      </c>
      <c r="O243" s="9" t="s">
        <v>813</v>
      </c>
      <c r="P243" s="10" t="s">
        <v>814</v>
      </c>
      <c r="Q243" s="10" t="s">
        <v>815</v>
      </c>
      <c r="R243" s="3" t="s">
        <v>816</v>
      </c>
      <c r="S243" s="3" t="s">
        <v>41</v>
      </c>
      <c r="T243" s="3" t="s">
        <v>42</v>
      </c>
      <c r="U243" s="3" t="s">
        <v>43</v>
      </c>
      <c r="V243" s="3" t="s">
        <v>44</v>
      </c>
      <c r="W243" s="3" t="s">
        <v>56</v>
      </c>
      <c r="X243" s="3" t="s">
        <v>57</v>
      </c>
      <c r="Y243" s="3" t="s">
        <v>32</v>
      </c>
      <c r="AA243" s="3" t="s">
        <v>30</v>
      </c>
      <c r="AB243" s="3" t="s">
        <v>58</v>
      </c>
      <c r="AC243" s="3" t="s">
        <v>32</v>
      </c>
      <c r="AD243" s="3" t="s">
        <v>817</v>
      </c>
      <c r="AE243" s="3" t="s">
        <v>74</v>
      </c>
      <c r="AG243" s="3" t="s">
        <v>578</v>
      </c>
      <c r="AJ243" s="3">
        <f t="shared" si="39"/>
        <v>1</v>
      </c>
      <c r="AO243" s="3">
        <v>0</v>
      </c>
    </row>
    <row r="244" spans="1:41" ht="15.6" customHeight="1" x14ac:dyDescent="0.25">
      <c r="A244" s="3">
        <f t="shared" si="30"/>
        <v>0</v>
      </c>
      <c r="B244" s="3">
        <f t="shared" si="31"/>
        <v>0</v>
      </c>
      <c r="C244" s="3">
        <f t="shared" si="32"/>
        <v>0</v>
      </c>
      <c r="D244" s="3">
        <f t="shared" si="33"/>
        <v>0</v>
      </c>
      <c r="F244" s="3" t="str">
        <f t="shared" si="34"/>
        <v>No</v>
      </c>
      <c r="G244" s="3">
        <f t="shared" si="35"/>
        <v>0</v>
      </c>
      <c r="H244" s="3" t="str">
        <f t="shared" si="36"/>
        <v>No</v>
      </c>
      <c r="I244" s="3">
        <f t="shared" si="37"/>
        <v>0</v>
      </c>
      <c r="J244" s="3">
        <f t="shared" si="38"/>
        <v>0</v>
      </c>
      <c r="P244" s="9" t="s">
        <v>818</v>
      </c>
      <c r="Q244" s="9" t="s">
        <v>819</v>
      </c>
      <c r="AJ244" s="3">
        <f t="shared" si="39"/>
        <v>0</v>
      </c>
      <c r="AO244" s="3" t="e">
        <v>#N/A</v>
      </c>
    </row>
    <row r="245" spans="1:41" ht="15.6" customHeight="1" x14ac:dyDescent="0.25">
      <c r="A245" s="3">
        <f t="shared" si="30"/>
        <v>0</v>
      </c>
      <c r="B245" s="3">
        <f t="shared" si="31"/>
        <v>0</v>
      </c>
      <c r="C245" s="3">
        <f t="shared" si="32"/>
        <v>0</v>
      </c>
      <c r="D245" s="3">
        <f t="shared" si="33"/>
        <v>0</v>
      </c>
      <c r="F245" s="3" t="str">
        <f t="shared" si="34"/>
        <v>No</v>
      </c>
      <c r="G245" s="3">
        <f t="shared" si="35"/>
        <v>0</v>
      </c>
      <c r="H245" s="3" t="str">
        <f t="shared" si="36"/>
        <v>No</v>
      </c>
      <c r="I245" s="3">
        <f t="shared" si="37"/>
        <v>0</v>
      </c>
      <c r="J245" s="3">
        <f t="shared" si="38"/>
        <v>0</v>
      </c>
      <c r="P245" s="9" t="s">
        <v>820</v>
      </c>
      <c r="Q245" s="9" t="s">
        <v>821</v>
      </c>
      <c r="AJ245" s="3">
        <f t="shared" si="39"/>
        <v>0</v>
      </c>
      <c r="AO245" s="3" t="e">
        <v>#N/A</v>
      </c>
    </row>
    <row r="246" spans="1:41" ht="15.6" customHeight="1" x14ac:dyDescent="0.25">
      <c r="A246" s="3">
        <f t="shared" si="30"/>
        <v>0</v>
      </c>
      <c r="B246" s="3">
        <f t="shared" si="31"/>
        <v>0</v>
      </c>
      <c r="C246" s="3">
        <f t="shared" si="32"/>
        <v>0</v>
      </c>
      <c r="D246" s="3">
        <f t="shared" si="33"/>
        <v>0</v>
      </c>
      <c r="F246" s="3" t="str">
        <f t="shared" si="34"/>
        <v>No</v>
      </c>
      <c r="G246" s="3">
        <f t="shared" si="35"/>
        <v>0</v>
      </c>
      <c r="H246" s="3" t="str">
        <f t="shared" si="36"/>
        <v>No</v>
      </c>
      <c r="I246" s="3">
        <f t="shared" si="37"/>
        <v>0</v>
      </c>
      <c r="J246" s="3">
        <f t="shared" si="38"/>
        <v>0</v>
      </c>
      <c r="P246" s="9" t="s">
        <v>822</v>
      </c>
      <c r="Q246" s="9" t="s">
        <v>823</v>
      </c>
      <c r="AJ246" s="3">
        <f t="shared" si="39"/>
        <v>0</v>
      </c>
      <c r="AO246" s="3" t="e">
        <v>#N/A</v>
      </c>
    </row>
    <row r="247" spans="1:41" ht="15.6" customHeight="1" x14ac:dyDescent="0.25">
      <c r="A247" s="3">
        <f t="shared" si="30"/>
        <v>0</v>
      </c>
      <c r="B247" s="3">
        <f t="shared" si="31"/>
        <v>0</v>
      </c>
      <c r="C247" s="3">
        <f t="shared" si="32"/>
        <v>0</v>
      </c>
      <c r="D247" s="3">
        <f t="shared" si="33"/>
        <v>0</v>
      </c>
      <c r="F247" s="3" t="str">
        <f t="shared" si="34"/>
        <v>No</v>
      </c>
      <c r="G247" s="3">
        <f t="shared" si="35"/>
        <v>0</v>
      </c>
      <c r="H247" s="3" t="str">
        <f t="shared" si="36"/>
        <v>No</v>
      </c>
      <c r="I247" s="3">
        <f t="shared" si="37"/>
        <v>0</v>
      </c>
      <c r="J247" s="3">
        <f t="shared" si="38"/>
        <v>0</v>
      </c>
      <c r="P247" s="10" t="s">
        <v>824</v>
      </c>
      <c r="Q247" s="10" t="s">
        <v>825</v>
      </c>
      <c r="AJ247" s="3">
        <f t="shared" si="39"/>
        <v>0</v>
      </c>
      <c r="AO247" s="3" t="e">
        <v>#N/A</v>
      </c>
    </row>
    <row r="248" spans="1:41" ht="15.6" customHeight="1" x14ac:dyDescent="0.25">
      <c r="A248" s="3">
        <f t="shared" si="30"/>
        <v>0</v>
      </c>
      <c r="B248" s="3">
        <f t="shared" si="31"/>
        <v>0</v>
      </c>
      <c r="C248" s="3">
        <f t="shared" si="32"/>
        <v>0</v>
      </c>
      <c r="D248" s="3">
        <f t="shared" si="33"/>
        <v>0</v>
      </c>
      <c r="F248" s="3" t="str">
        <f t="shared" si="34"/>
        <v>No</v>
      </c>
      <c r="G248" s="3">
        <f t="shared" si="35"/>
        <v>0</v>
      </c>
      <c r="H248" s="3" t="str">
        <f t="shared" si="36"/>
        <v>No</v>
      </c>
      <c r="I248" s="3">
        <f t="shared" si="37"/>
        <v>0</v>
      </c>
      <c r="J248" s="3">
        <f t="shared" si="38"/>
        <v>0</v>
      </c>
      <c r="P248" s="10" t="s">
        <v>826</v>
      </c>
      <c r="Q248" s="10" t="s">
        <v>827</v>
      </c>
      <c r="AJ248" s="3">
        <f t="shared" si="39"/>
        <v>0</v>
      </c>
      <c r="AO248" s="3" t="e">
        <v>#N/A</v>
      </c>
    </row>
    <row r="249" spans="1:41" ht="15.6" customHeight="1" x14ac:dyDescent="0.25">
      <c r="A249" s="3">
        <f t="shared" si="30"/>
        <v>0</v>
      </c>
      <c r="B249" s="3">
        <f t="shared" si="31"/>
        <v>0</v>
      </c>
      <c r="C249" s="3">
        <f t="shared" si="32"/>
        <v>0</v>
      </c>
      <c r="D249" s="3">
        <f t="shared" si="33"/>
        <v>0</v>
      </c>
      <c r="F249" s="3" t="str">
        <f t="shared" si="34"/>
        <v>No</v>
      </c>
      <c r="G249" s="3">
        <f t="shared" si="35"/>
        <v>0</v>
      </c>
      <c r="H249" s="3" t="str">
        <f t="shared" si="36"/>
        <v>No</v>
      </c>
      <c r="I249" s="3">
        <f t="shared" si="37"/>
        <v>0</v>
      </c>
      <c r="J249" s="3">
        <f t="shared" si="38"/>
        <v>0</v>
      </c>
      <c r="P249" s="10" t="s">
        <v>828</v>
      </c>
      <c r="Q249" s="10" t="s">
        <v>829</v>
      </c>
      <c r="AJ249" s="3">
        <f t="shared" si="39"/>
        <v>0</v>
      </c>
      <c r="AO249" s="3" t="e">
        <v>#N/A</v>
      </c>
    </row>
    <row r="250" spans="1:41" ht="15.6" customHeight="1" x14ac:dyDescent="0.25">
      <c r="A250" s="3">
        <f t="shared" si="30"/>
        <v>0</v>
      </c>
      <c r="B250" s="3">
        <f t="shared" si="31"/>
        <v>0</v>
      </c>
      <c r="C250" s="3">
        <f t="shared" si="32"/>
        <v>0</v>
      </c>
      <c r="D250" s="3">
        <f t="shared" si="33"/>
        <v>0</v>
      </c>
      <c r="F250" s="3" t="str">
        <f t="shared" si="34"/>
        <v>No</v>
      </c>
      <c r="G250" s="3">
        <f t="shared" si="35"/>
        <v>0</v>
      </c>
      <c r="H250" s="3" t="str">
        <f t="shared" si="36"/>
        <v>No</v>
      </c>
      <c r="I250" s="3">
        <f t="shared" si="37"/>
        <v>0</v>
      </c>
      <c r="J250" s="3">
        <f t="shared" si="38"/>
        <v>0</v>
      </c>
      <c r="P250" s="9" t="s">
        <v>830</v>
      </c>
      <c r="Q250" s="9" t="s">
        <v>831</v>
      </c>
      <c r="AJ250" s="3">
        <f t="shared" si="39"/>
        <v>0</v>
      </c>
      <c r="AO250" s="3" t="e">
        <v>#N/A</v>
      </c>
    </row>
    <row r="251" spans="1:41" ht="15.6" customHeight="1" x14ac:dyDescent="0.25">
      <c r="A251" s="3">
        <f t="shared" si="30"/>
        <v>0</v>
      </c>
      <c r="B251" s="3">
        <f t="shared" si="31"/>
        <v>0</v>
      </c>
      <c r="C251" s="3">
        <f t="shared" si="32"/>
        <v>0</v>
      </c>
      <c r="D251" s="3">
        <f t="shared" si="33"/>
        <v>0</v>
      </c>
      <c r="F251" s="3" t="str">
        <f t="shared" si="34"/>
        <v>No</v>
      </c>
      <c r="G251" s="3">
        <f t="shared" si="35"/>
        <v>0</v>
      </c>
      <c r="H251" s="3" t="str">
        <f t="shared" si="36"/>
        <v>No</v>
      </c>
      <c r="I251" s="3">
        <f t="shared" si="37"/>
        <v>0</v>
      </c>
      <c r="J251" s="3">
        <f t="shared" si="38"/>
        <v>0</v>
      </c>
      <c r="P251" s="10" t="s">
        <v>832</v>
      </c>
      <c r="Q251" s="10" t="s">
        <v>833</v>
      </c>
      <c r="AJ251" s="3">
        <f t="shared" si="39"/>
        <v>0</v>
      </c>
      <c r="AO251" s="3" t="e">
        <v>#N/A</v>
      </c>
    </row>
    <row r="252" spans="1:41" ht="15.6" customHeight="1" x14ac:dyDescent="0.25">
      <c r="A252" s="3">
        <f t="shared" si="30"/>
        <v>17036550</v>
      </c>
      <c r="B252" s="3" t="str">
        <f t="shared" si="31"/>
        <v>SyQT_FIT_AIVI_AA_Media_020</v>
      </c>
      <c r="C252" s="3" t="str">
        <f t="shared" si="32"/>
        <v>hien.tran</v>
      </c>
      <c r="D252" s="3" t="str">
        <f t="shared" si="33"/>
        <v>khanh.ha</v>
      </c>
      <c r="F252" s="3" t="str">
        <f t="shared" si="34"/>
        <v>Yes</v>
      </c>
      <c r="G252" s="3">
        <f t="shared" si="35"/>
        <v>0</v>
      </c>
      <c r="H252" s="3" t="str">
        <f t="shared" si="36"/>
        <v>No</v>
      </c>
      <c r="I252" s="3">
        <f t="shared" si="37"/>
        <v>0</v>
      </c>
      <c r="J252" s="3">
        <f t="shared" si="38"/>
        <v>0</v>
      </c>
      <c r="K252" s="4">
        <v>17036550</v>
      </c>
      <c r="L252" s="3" t="s">
        <v>35</v>
      </c>
      <c r="M252" s="8" t="s">
        <v>834</v>
      </c>
      <c r="O252" s="9" t="s">
        <v>835</v>
      </c>
      <c r="P252" s="9" t="s">
        <v>836</v>
      </c>
      <c r="Q252" s="9" t="s">
        <v>837</v>
      </c>
      <c r="R252" s="3" t="s">
        <v>838</v>
      </c>
      <c r="S252" s="3" t="s">
        <v>41</v>
      </c>
      <c r="T252" s="3" t="s">
        <v>42</v>
      </c>
      <c r="U252" s="3" t="s">
        <v>43</v>
      </c>
      <c r="V252" s="3" t="s">
        <v>44</v>
      </c>
      <c r="W252" s="3" t="s">
        <v>56</v>
      </c>
      <c r="X252" s="3" t="s">
        <v>57</v>
      </c>
      <c r="Y252" s="3" t="s">
        <v>32</v>
      </c>
      <c r="AA252" s="3" t="s">
        <v>32</v>
      </c>
      <c r="AC252" s="3" t="s">
        <v>30</v>
      </c>
      <c r="AD252" s="3" t="s">
        <v>839</v>
      </c>
      <c r="AE252" s="3" t="s">
        <v>74</v>
      </c>
      <c r="AF252" s="3" t="s">
        <v>61</v>
      </c>
      <c r="AG252" s="3" t="s">
        <v>578</v>
      </c>
      <c r="AJ252" s="3">
        <f t="shared" si="39"/>
        <v>1</v>
      </c>
      <c r="AO252" s="3">
        <v>0</v>
      </c>
    </row>
    <row r="253" spans="1:41" ht="15.6" customHeight="1" x14ac:dyDescent="0.25">
      <c r="A253" s="3">
        <f t="shared" si="30"/>
        <v>0</v>
      </c>
      <c r="B253" s="3">
        <f t="shared" si="31"/>
        <v>0</v>
      </c>
      <c r="C253" s="3">
        <f t="shared" si="32"/>
        <v>0</v>
      </c>
      <c r="D253" s="3">
        <f t="shared" si="33"/>
        <v>0</v>
      </c>
      <c r="F253" s="3" t="str">
        <f t="shared" si="34"/>
        <v>No</v>
      </c>
      <c r="G253" s="3">
        <f t="shared" si="35"/>
        <v>0</v>
      </c>
      <c r="H253" s="3" t="str">
        <f t="shared" si="36"/>
        <v>No</v>
      </c>
      <c r="I253" s="3">
        <f t="shared" si="37"/>
        <v>0</v>
      </c>
      <c r="J253" s="3">
        <f t="shared" si="38"/>
        <v>0</v>
      </c>
      <c r="P253" s="9" t="s">
        <v>840</v>
      </c>
      <c r="Q253" s="9" t="s">
        <v>841</v>
      </c>
      <c r="AJ253" s="3">
        <f t="shared" si="39"/>
        <v>0</v>
      </c>
      <c r="AO253" s="3" t="e">
        <v>#N/A</v>
      </c>
    </row>
    <row r="254" spans="1:41" ht="15.6" customHeight="1" x14ac:dyDescent="0.25">
      <c r="A254" s="3">
        <f t="shared" si="30"/>
        <v>17056990</v>
      </c>
      <c r="B254" s="3" t="str">
        <f t="shared" si="31"/>
        <v>SyQT_FIT_AIVI_AA_Media_1002</v>
      </c>
      <c r="C254" s="3" t="str">
        <f t="shared" si="32"/>
        <v>khanh.ha</v>
      </c>
      <c r="D254" s="3" t="str">
        <f t="shared" si="33"/>
        <v>hien.tran</v>
      </c>
      <c r="F254" s="3" t="str">
        <f t="shared" si="34"/>
        <v>Yes</v>
      </c>
      <c r="G254" s="3">
        <f t="shared" si="35"/>
        <v>0</v>
      </c>
      <c r="H254" s="3" t="str">
        <f t="shared" si="36"/>
        <v>No</v>
      </c>
      <c r="I254" s="3">
        <f t="shared" si="37"/>
        <v>0</v>
      </c>
      <c r="J254" s="3">
        <f t="shared" si="38"/>
        <v>0</v>
      </c>
      <c r="K254" s="4">
        <v>17056990</v>
      </c>
      <c r="L254" s="3" t="s">
        <v>35</v>
      </c>
      <c r="M254" s="8" t="s">
        <v>842</v>
      </c>
      <c r="O254" s="9" t="s">
        <v>835</v>
      </c>
      <c r="P254" s="9" t="s">
        <v>843</v>
      </c>
      <c r="Q254" s="9" t="s">
        <v>837</v>
      </c>
      <c r="R254" s="3" t="s">
        <v>838</v>
      </c>
      <c r="S254" s="3" t="s">
        <v>41</v>
      </c>
      <c r="T254" s="3" t="s">
        <v>42</v>
      </c>
      <c r="U254" s="3" t="s">
        <v>43</v>
      </c>
      <c r="V254" s="3" t="s">
        <v>44</v>
      </c>
      <c r="W254" s="3" t="s">
        <v>56</v>
      </c>
      <c r="X254" s="3" t="s">
        <v>57</v>
      </c>
      <c r="Y254" s="3" t="s">
        <v>32</v>
      </c>
      <c r="AA254" s="3" t="s">
        <v>30</v>
      </c>
      <c r="AC254" s="3" t="s">
        <v>32</v>
      </c>
      <c r="AD254" s="3" t="s">
        <v>839</v>
      </c>
      <c r="AE254" s="3" t="s">
        <v>74</v>
      </c>
      <c r="AF254" s="3" t="s">
        <v>61</v>
      </c>
      <c r="AG254" s="3" t="s">
        <v>578</v>
      </c>
      <c r="AJ254" s="3">
        <f t="shared" si="39"/>
        <v>1</v>
      </c>
      <c r="AO254" s="3">
        <v>0</v>
      </c>
    </row>
    <row r="255" spans="1:41" ht="15.6" customHeight="1" x14ac:dyDescent="0.25">
      <c r="A255" s="3">
        <f t="shared" si="30"/>
        <v>0</v>
      </c>
      <c r="B255" s="3">
        <f t="shared" si="31"/>
        <v>0</v>
      </c>
      <c r="C255" s="3">
        <f t="shared" si="32"/>
        <v>0</v>
      </c>
      <c r="D255" s="3">
        <f t="shared" si="33"/>
        <v>0</v>
      </c>
      <c r="F255" s="3" t="str">
        <f t="shared" si="34"/>
        <v>No</v>
      </c>
      <c r="G255" s="3">
        <f t="shared" si="35"/>
        <v>0</v>
      </c>
      <c r="H255" s="3" t="str">
        <f t="shared" si="36"/>
        <v>No</v>
      </c>
      <c r="I255" s="3">
        <f t="shared" si="37"/>
        <v>0</v>
      </c>
      <c r="J255" s="3">
        <f t="shared" si="38"/>
        <v>0</v>
      </c>
      <c r="P255" s="9" t="s">
        <v>844</v>
      </c>
      <c r="Q255" s="9" t="s">
        <v>845</v>
      </c>
      <c r="AJ255" s="3">
        <f t="shared" si="39"/>
        <v>0</v>
      </c>
      <c r="AO255" s="3" t="e">
        <v>#N/A</v>
      </c>
    </row>
    <row r="256" spans="1:41" ht="15.6" customHeight="1" x14ac:dyDescent="0.25">
      <c r="A256" s="3">
        <f t="shared" si="30"/>
        <v>17142320</v>
      </c>
      <c r="B256" s="3" t="str">
        <f t="shared" si="31"/>
        <v>SyQT_FIT_AA_ConnUSB_Stop_011_02</v>
      </c>
      <c r="C256" s="3" t="str">
        <f t="shared" si="32"/>
        <v>hien.tran</v>
      </c>
      <c r="D256" s="3" t="str">
        <f t="shared" si="33"/>
        <v>khanh.ha</v>
      </c>
      <c r="F256" s="3" t="str">
        <f t="shared" si="34"/>
        <v>Yes</v>
      </c>
      <c r="G256" s="3">
        <f t="shared" si="35"/>
        <v>0</v>
      </c>
      <c r="H256" s="3" t="str">
        <f t="shared" si="36"/>
        <v>No</v>
      </c>
      <c r="I256" s="3">
        <f t="shared" si="37"/>
        <v>0</v>
      </c>
      <c r="J256" s="3">
        <f t="shared" si="38"/>
        <v>0</v>
      </c>
      <c r="K256" s="4">
        <v>17142320</v>
      </c>
      <c r="L256" s="3" t="s">
        <v>35</v>
      </c>
      <c r="M256" s="8" t="s">
        <v>846</v>
      </c>
      <c r="O256" s="9" t="s">
        <v>847</v>
      </c>
      <c r="P256" s="11" t="s">
        <v>319</v>
      </c>
      <c r="Q256" s="11" t="s">
        <v>600</v>
      </c>
      <c r="R256" s="3" t="s">
        <v>601</v>
      </c>
      <c r="S256" s="3" t="s">
        <v>41</v>
      </c>
      <c r="T256" s="3" t="s">
        <v>42</v>
      </c>
      <c r="U256" s="3" t="s">
        <v>43</v>
      </c>
      <c r="V256" s="3" t="s">
        <v>44</v>
      </c>
      <c r="W256" s="3" t="s">
        <v>56</v>
      </c>
      <c r="X256" s="3" t="s">
        <v>57</v>
      </c>
      <c r="Y256" s="3" t="s">
        <v>30</v>
      </c>
      <c r="AA256" s="3" t="s">
        <v>32</v>
      </c>
      <c r="AB256" s="3" t="s">
        <v>58</v>
      </c>
      <c r="AC256" s="3" t="s">
        <v>30</v>
      </c>
      <c r="AD256" s="3" t="s">
        <v>602</v>
      </c>
      <c r="AE256" s="3" t="s">
        <v>74</v>
      </c>
      <c r="AG256" s="3" t="s">
        <v>578</v>
      </c>
      <c r="AJ256" s="3">
        <f t="shared" si="39"/>
        <v>1</v>
      </c>
      <c r="AO256" s="3">
        <v>0</v>
      </c>
    </row>
    <row r="257" spans="1:41" ht="15.6" customHeight="1" x14ac:dyDescent="0.25">
      <c r="A257" s="3">
        <f t="shared" si="30"/>
        <v>17146981</v>
      </c>
      <c r="B257" s="3" t="str">
        <f t="shared" si="31"/>
        <v>SyQT_FIT_AA_ConnWiFiBT_Stop_123_02</v>
      </c>
      <c r="C257" s="3" t="str">
        <f t="shared" si="32"/>
        <v>hien.tran</v>
      </c>
      <c r="D257" s="3" t="str">
        <f t="shared" si="33"/>
        <v>khanh.ha</v>
      </c>
      <c r="F257" s="3" t="str">
        <f t="shared" si="34"/>
        <v>Yes</v>
      </c>
      <c r="G257" s="3">
        <f t="shared" si="35"/>
        <v>0</v>
      </c>
      <c r="H257" s="3" t="str">
        <f t="shared" si="36"/>
        <v>No</v>
      </c>
      <c r="I257" s="3">
        <f t="shared" si="37"/>
        <v>0</v>
      </c>
      <c r="J257" s="3">
        <f t="shared" si="38"/>
        <v>0</v>
      </c>
      <c r="K257" s="4">
        <v>17146981</v>
      </c>
      <c r="L257" s="3" t="s">
        <v>35</v>
      </c>
      <c r="M257" s="8" t="s">
        <v>848</v>
      </c>
      <c r="O257" s="9" t="s">
        <v>849</v>
      </c>
      <c r="P257" s="9" t="s">
        <v>850</v>
      </c>
      <c r="Q257" s="9" t="s">
        <v>591</v>
      </c>
      <c r="R257" s="3" t="s">
        <v>592</v>
      </c>
      <c r="S257" s="3" t="s">
        <v>41</v>
      </c>
      <c r="T257" s="3" t="s">
        <v>42</v>
      </c>
      <c r="U257" s="3" t="s">
        <v>43</v>
      </c>
      <c r="V257" s="3" t="s">
        <v>44</v>
      </c>
      <c r="W257" s="3" t="s">
        <v>56</v>
      </c>
      <c r="X257" s="3" t="s">
        <v>57</v>
      </c>
      <c r="Y257" s="3" t="s">
        <v>30</v>
      </c>
      <c r="AA257" s="3" t="s">
        <v>32</v>
      </c>
      <c r="AB257" s="3" t="s">
        <v>58</v>
      </c>
      <c r="AC257" s="3" t="s">
        <v>30</v>
      </c>
      <c r="AD257" s="3" t="s">
        <v>593</v>
      </c>
      <c r="AE257" s="3" t="s">
        <v>74</v>
      </c>
      <c r="AG257" s="3" t="s">
        <v>578</v>
      </c>
      <c r="AJ257" s="3">
        <f t="shared" si="39"/>
        <v>1</v>
      </c>
      <c r="AO257" s="3">
        <v>0</v>
      </c>
    </row>
    <row r="258" spans="1:41" ht="15.6" customHeight="1" x14ac:dyDescent="0.25">
      <c r="A258" s="3">
        <f t="shared" si="30"/>
        <v>17283017</v>
      </c>
      <c r="B258" s="3" t="str">
        <f t="shared" si="31"/>
        <v>SyQT_FIT_H_AA_Media_ListentomusicbyVR_121</v>
      </c>
      <c r="C258" s="3" t="str">
        <f t="shared" si="32"/>
        <v>khanh.ha</v>
      </c>
      <c r="D258" s="3" t="str">
        <f t="shared" si="33"/>
        <v>hien.tran</v>
      </c>
      <c r="F258" s="3" t="str">
        <f t="shared" si="34"/>
        <v>Yes</v>
      </c>
      <c r="G258" s="3" t="str">
        <f t="shared" si="35"/>
        <v>5 - SpecChange</v>
      </c>
      <c r="H258" s="3" t="str">
        <f t="shared" si="36"/>
        <v>No</v>
      </c>
      <c r="I258" s="3">
        <f t="shared" si="37"/>
        <v>0</v>
      </c>
      <c r="J258" s="3">
        <f t="shared" si="38"/>
        <v>0</v>
      </c>
      <c r="K258" s="4">
        <v>17283017</v>
      </c>
      <c r="L258" s="3" t="s">
        <v>35</v>
      </c>
      <c r="M258" s="8" t="s">
        <v>851</v>
      </c>
      <c r="O258" s="9" t="s">
        <v>852</v>
      </c>
      <c r="P258" s="9" t="s">
        <v>853</v>
      </c>
      <c r="Q258" s="9" t="s">
        <v>665</v>
      </c>
      <c r="R258" s="3" t="s">
        <v>854</v>
      </c>
      <c r="S258" s="3" t="s">
        <v>41</v>
      </c>
      <c r="T258" s="3" t="s">
        <v>42</v>
      </c>
      <c r="U258" s="3" t="s">
        <v>43</v>
      </c>
      <c r="V258" s="3" t="s">
        <v>44</v>
      </c>
      <c r="W258" s="3" t="s">
        <v>56</v>
      </c>
      <c r="X258" s="3" t="s">
        <v>57</v>
      </c>
      <c r="Y258" s="3" t="s">
        <v>32</v>
      </c>
      <c r="AA258" s="3" t="s">
        <v>30</v>
      </c>
      <c r="AB258" s="3" t="s">
        <v>58</v>
      </c>
      <c r="AC258" s="3" t="s">
        <v>32</v>
      </c>
      <c r="AD258" s="3" t="s">
        <v>855</v>
      </c>
      <c r="AE258" s="3" t="s">
        <v>74</v>
      </c>
      <c r="AI258" s="3" t="s">
        <v>442</v>
      </c>
      <c r="AJ258" s="3">
        <f t="shared" si="39"/>
        <v>1</v>
      </c>
      <c r="AO258" s="3">
        <v>0</v>
      </c>
    </row>
    <row r="259" spans="1:41" ht="15.6" customHeight="1" x14ac:dyDescent="0.25">
      <c r="A259" s="3">
        <f t="shared" ref="A259:A322" si="40">K259</f>
        <v>0</v>
      </c>
      <c r="B259" s="3">
        <f t="shared" ref="B259:B322" si="41">M259</f>
        <v>0</v>
      </c>
      <c r="C259" s="3">
        <f t="shared" ref="C259:C322" si="42">AA259</f>
        <v>0</v>
      </c>
      <c r="D259" s="3">
        <f t="shared" ref="D259:D322" si="43">AC259</f>
        <v>0</v>
      </c>
      <c r="F259" s="3" t="str">
        <f t="shared" ref="F259:F322" si="44">IF(AJ259&gt;0,"Yes","No")</f>
        <v>No</v>
      </c>
      <c r="G259" s="3">
        <f t="shared" ref="G259:G322" si="45">AI259</f>
        <v>0</v>
      </c>
      <c r="H259" s="3" t="str">
        <f t="shared" ref="H259:H322" si="46">IF(AM259&gt;0,"Yes","No")</f>
        <v>No</v>
      </c>
      <c r="I259" s="3">
        <f t="shared" ref="I259:I322" si="47">AM259</f>
        <v>0</v>
      </c>
      <c r="J259" s="3">
        <f t="shared" ref="J259:J322" si="48">AN259</f>
        <v>0</v>
      </c>
      <c r="P259" s="9" t="s">
        <v>856</v>
      </c>
      <c r="Q259" s="9" t="s">
        <v>857</v>
      </c>
      <c r="AJ259" s="3">
        <f t="shared" ref="AJ259:AJ322" si="49">IFERROR(FIND("Peer. Reviewed",AE259,1),0)</f>
        <v>0</v>
      </c>
      <c r="AO259" s="3" t="e">
        <v>#N/A</v>
      </c>
    </row>
    <row r="260" spans="1:41" ht="15.6" customHeight="1" x14ac:dyDescent="0.25">
      <c r="A260" s="3">
        <f t="shared" si="40"/>
        <v>17283020</v>
      </c>
      <c r="B260" s="3" t="str">
        <f t="shared" si="41"/>
        <v>SyQT_FIT_H_AA_Media_Listentomusicbytouch_1003</v>
      </c>
      <c r="C260" s="3" t="str">
        <f t="shared" si="42"/>
        <v>khanh.ha</v>
      </c>
      <c r="D260" s="3" t="str">
        <f t="shared" si="43"/>
        <v>hien.tran</v>
      </c>
      <c r="F260" s="3" t="str">
        <f t="shared" si="44"/>
        <v>Yes</v>
      </c>
      <c r="G260" s="3">
        <f t="shared" si="45"/>
        <v>0</v>
      </c>
      <c r="H260" s="3" t="str">
        <f t="shared" si="46"/>
        <v>No</v>
      </c>
      <c r="I260" s="3">
        <f t="shared" si="47"/>
        <v>0</v>
      </c>
      <c r="J260" s="3">
        <f t="shared" si="48"/>
        <v>0</v>
      </c>
      <c r="K260" s="4">
        <v>17283020</v>
      </c>
      <c r="L260" s="3" t="s">
        <v>35</v>
      </c>
      <c r="M260" s="8" t="s">
        <v>858</v>
      </c>
      <c r="O260" s="9" t="s">
        <v>859</v>
      </c>
      <c r="P260" s="9" t="s">
        <v>860</v>
      </c>
      <c r="Q260" s="9" t="s">
        <v>861</v>
      </c>
      <c r="R260" s="3" t="s">
        <v>862</v>
      </c>
      <c r="S260" s="3" t="s">
        <v>41</v>
      </c>
      <c r="U260" s="3" t="s">
        <v>43</v>
      </c>
      <c r="V260" s="3" t="s">
        <v>44</v>
      </c>
      <c r="W260" s="3" t="s">
        <v>56</v>
      </c>
      <c r="X260" s="3" t="s">
        <v>57</v>
      </c>
      <c r="Y260" s="3" t="s">
        <v>32</v>
      </c>
      <c r="AA260" s="3" t="s">
        <v>30</v>
      </c>
      <c r="AC260" s="3" t="s">
        <v>32</v>
      </c>
      <c r="AD260" s="3" t="s">
        <v>863</v>
      </c>
      <c r="AE260" s="3" t="s">
        <v>74</v>
      </c>
      <c r="AJ260" s="3">
        <f t="shared" si="49"/>
        <v>1</v>
      </c>
      <c r="AO260" s="3">
        <v>0</v>
      </c>
    </row>
    <row r="261" spans="1:41" ht="15.6" customHeight="1" x14ac:dyDescent="0.25">
      <c r="A261" s="3">
        <f t="shared" si="40"/>
        <v>17283021</v>
      </c>
      <c r="B261" s="3" t="str">
        <f t="shared" si="41"/>
        <v>SyQT_FIT_H_AA_Media_Listentomusicbytouch_1004</v>
      </c>
      <c r="C261" s="3">
        <f t="shared" si="42"/>
        <v>0</v>
      </c>
      <c r="D261" s="3" t="str">
        <f t="shared" si="43"/>
        <v>hien.tran</v>
      </c>
      <c r="F261" s="3" t="str">
        <f t="shared" si="44"/>
        <v>No</v>
      </c>
      <c r="G261" s="3">
        <f t="shared" si="45"/>
        <v>0</v>
      </c>
      <c r="H261" s="3" t="str">
        <f t="shared" si="46"/>
        <v>No</v>
      </c>
      <c r="I261" s="3">
        <f t="shared" si="47"/>
        <v>0</v>
      </c>
      <c r="J261" s="3">
        <f t="shared" si="48"/>
        <v>0</v>
      </c>
      <c r="K261" s="4">
        <v>17283021</v>
      </c>
      <c r="L261" s="3" t="s">
        <v>35</v>
      </c>
      <c r="M261" s="8" t="s">
        <v>864</v>
      </c>
      <c r="O261" s="9" t="s">
        <v>865</v>
      </c>
      <c r="P261" s="9" t="s">
        <v>866</v>
      </c>
      <c r="Q261" s="9" t="s">
        <v>867</v>
      </c>
      <c r="R261" s="3" t="s">
        <v>862</v>
      </c>
      <c r="S261" s="3" t="s">
        <v>41</v>
      </c>
      <c r="U261" s="3" t="s">
        <v>43</v>
      </c>
      <c r="V261" s="3" t="s">
        <v>44</v>
      </c>
      <c r="W261" s="3" t="s">
        <v>45</v>
      </c>
      <c r="X261" s="3" t="s">
        <v>57</v>
      </c>
      <c r="Y261" s="3" t="s">
        <v>32</v>
      </c>
      <c r="AC261" s="3" t="s">
        <v>32</v>
      </c>
      <c r="AD261" s="3" t="s">
        <v>863</v>
      </c>
      <c r="AJ261" s="3">
        <f t="shared" si="49"/>
        <v>0</v>
      </c>
      <c r="AO261" s="3">
        <v>0</v>
      </c>
    </row>
    <row r="262" spans="1:41" ht="15.6" customHeight="1" x14ac:dyDescent="0.25">
      <c r="A262" s="3">
        <f t="shared" si="40"/>
        <v>0</v>
      </c>
      <c r="B262" s="3">
        <f t="shared" si="41"/>
        <v>0</v>
      </c>
      <c r="C262" s="3">
        <f t="shared" si="42"/>
        <v>0</v>
      </c>
      <c r="D262" s="3">
        <f t="shared" si="43"/>
        <v>0</v>
      </c>
      <c r="F262" s="3" t="str">
        <f t="shared" si="44"/>
        <v>No</v>
      </c>
      <c r="G262" s="3">
        <f t="shared" si="45"/>
        <v>0</v>
      </c>
      <c r="H262" s="3" t="str">
        <f t="shared" si="46"/>
        <v>No</v>
      </c>
      <c r="I262" s="3">
        <f t="shared" si="47"/>
        <v>0</v>
      </c>
      <c r="J262" s="3">
        <f t="shared" si="48"/>
        <v>0</v>
      </c>
      <c r="P262" s="9" t="s">
        <v>868</v>
      </c>
      <c r="Q262" s="9" t="s">
        <v>869</v>
      </c>
      <c r="AJ262" s="3">
        <f t="shared" si="49"/>
        <v>0</v>
      </c>
      <c r="AO262" s="3" t="e">
        <v>#N/A</v>
      </c>
    </row>
    <row r="263" spans="1:41" ht="15.6" customHeight="1" x14ac:dyDescent="0.25">
      <c r="A263" s="3">
        <f t="shared" si="40"/>
        <v>17283023</v>
      </c>
      <c r="B263" s="3" t="str">
        <f t="shared" si="41"/>
        <v>SyQT_FIT_H_AA_Media_Opensuportedapp_135</v>
      </c>
      <c r="C263" s="3" t="str">
        <f t="shared" si="42"/>
        <v>khanh.ha</v>
      </c>
      <c r="D263" s="3" t="str">
        <f t="shared" si="43"/>
        <v>hien.tran</v>
      </c>
      <c r="F263" s="3" t="str">
        <f t="shared" si="44"/>
        <v>Yes</v>
      </c>
      <c r="G263" s="3">
        <f t="shared" si="45"/>
        <v>0</v>
      </c>
      <c r="H263" s="3" t="str">
        <f t="shared" si="46"/>
        <v>No</v>
      </c>
      <c r="I263" s="3">
        <f t="shared" si="47"/>
        <v>0</v>
      </c>
      <c r="J263" s="3">
        <f t="shared" si="48"/>
        <v>0</v>
      </c>
      <c r="K263" s="4">
        <v>17283023</v>
      </c>
      <c r="L263" s="3" t="s">
        <v>35</v>
      </c>
      <c r="M263" s="8" t="s">
        <v>870</v>
      </c>
      <c r="O263" s="9" t="s">
        <v>871</v>
      </c>
      <c r="P263" s="11" t="s">
        <v>872</v>
      </c>
      <c r="Q263" s="11" t="s">
        <v>873</v>
      </c>
      <c r="R263" s="3" t="s">
        <v>874</v>
      </c>
      <c r="S263" s="3" t="s">
        <v>41</v>
      </c>
      <c r="U263" s="3" t="s">
        <v>43</v>
      </c>
      <c r="V263" s="3" t="s">
        <v>44</v>
      </c>
      <c r="W263" s="3" t="s">
        <v>56</v>
      </c>
      <c r="X263" s="3" t="s">
        <v>57</v>
      </c>
      <c r="Y263" s="3" t="s">
        <v>32</v>
      </c>
      <c r="AA263" s="3" t="s">
        <v>30</v>
      </c>
      <c r="AB263" s="3" t="s">
        <v>58</v>
      </c>
      <c r="AC263" s="3" t="s">
        <v>32</v>
      </c>
      <c r="AD263" s="3" t="s">
        <v>875</v>
      </c>
      <c r="AE263" s="3" t="s">
        <v>74</v>
      </c>
      <c r="AJ263" s="3">
        <f t="shared" si="49"/>
        <v>1</v>
      </c>
      <c r="AO263" s="3">
        <v>0</v>
      </c>
    </row>
    <row r="264" spans="1:41" ht="15.6" customHeight="1" x14ac:dyDescent="0.25">
      <c r="A264" s="3">
        <f t="shared" si="40"/>
        <v>0</v>
      </c>
      <c r="B264" s="3">
        <f t="shared" si="41"/>
        <v>0</v>
      </c>
      <c r="C264" s="3">
        <f t="shared" si="42"/>
        <v>0</v>
      </c>
      <c r="D264" s="3">
        <f t="shared" si="43"/>
        <v>0</v>
      </c>
      <c r="F264" s="3" t="str">
        <f t="shared" si="44"/>
        <v>No</v>
      </c>
      <c r="G264" s="3">
        <f t="shared" si="45"/>
        <v>0</v>
      </c>
      <c r="H264" s="3" t="str">
        <f t="shared" si="46"/>
        <v>No</v>
      </c>
      <c r="I264" s="3">
        <f t="shared" si="47"/>
        <v>0</v>
      </c>
      <c r="J264" s="3">
        <f t="shared" si="48"/>
        <v>0</v>
      </c>
      <c r="P264" s="10" t="s">
        <v>876</v>
      </c>
      <c r="Q264" s="10" t="s">
        <v>877</v>
      </c>
      <c r="AJ264" s="3">
        <f t="shared" si="49"/>
        <v>0</v>
      </c>
      <c r="AO264" s="3" t="e">
        <v>#N/A</v>
      </c>
    </row>
    <row r="265" spans="1:41" ht="15.6" customHeight="1" x14ac:dyDescent="0.25">
      <c r="A265" s="3">
        <f t="shared" si="40"/>
        <v>17283026</v>
      </c>
      <c r="B265" s="3" t="str">
        <f t="shared" si="41"/>
        <v>SyQT_FIT_H_AA_Media_overlaytouch_1003</v>
      </c>
      <c r="C265" s="3" t="str">
        <f t="shared" si="42"/>
        <v>khanh.ha</v>
      </c>
      <c r="D265" s="3" t="str">
        <f t="shared" si="43"/>
        <v>hien.tran</v>
      </c>
      <c r="F265" s="3" t="str">
        <f t="shared" si="44"/>
        <v>Yes</v>
      </c>
      <c r="G265" s="3">
        <f t="shared" si="45"/>
        <v>0</v>
      </c>
      <c r="H265" s="3" t="str">
        <f t="shared" si="46"/>
        <v>No</v>
      </c>
      <c r="I265" s="3">
        <f t="shared" si="47"/>
        <v>0</v>
      </c>
      <c r="J265" s="3">
        <f t="shared" si="48"/>
        <v>0</v>
      </c>
      <c r="K265" s="4">
        <v>17283026</v>
      </c>
      <c r="L265" s="3" t="s">
        <v>35</v>
      </c>
      <c r="M265" s="8" t="s">
        <v>878</v>
      </c>
      <c r="O265" s="9" t="s">
        <v>879</v>
      </c>
      <c r="P265" s="10" t="s">
        <v>880</v>
      </c>
      <c r="Q265" s="10" t="s">
        <v>881</v>
      </c>
      <c r="R265" s="3" t="s">
        <v>882</v>
      </c>
      <c r="S265" s="3" t="s">
        <v>41</v>
      </c>
      <c r="T265" s="3" t="s">
        <v>42</v>
      </c>
      <c r="U265" s="3" t="s">
        <v>43</v>
      </c>
      <c r="V265" s="3" t="s">
        <v>44</v>
      </c>
      <c r="W265" s="3" t="s">
        <v>56</v>
      </c>
      <c r="X265" s="3" t="s">
        <v>57</v>
      </c>
      <c r="Y265" s="3" t="s">
        <v>32</v>
      </c>
      <c r="AA265" s="3" t="s">
        <v>30</v>
      </c>
      <c r="AB265" s="3" t="s">
        <v>58</v>
      </c>
      <c r="AC265" s="3" t="s">
        <v>32</v>
      </c>
      <c r="AD265" s="3" t="s">
        <v>883</v>
      </c>
      <c r="AE265" s="3" t="s">
        <v>74</v>
      </c>
      <c r="AJ265" s="3">
        <f t="shared" si="49"/>
        <v>1</v>
      </c>
      <c r="AO265" s="3">
        <v>0</v>
      </c>
    </row>
    <row r="266" spans="1:41" ht="15.6" customHeight="1" x14ac:dyDescent="0.25">
      <c r="A266" s="3">
        <f t="shared" si="40"/>
        <v>0</v>
      </c>
      <c r="B266" s="3">
        <f t="shared" si="41"/>
        <v>0</v>
      </c>
      <c r="C266" s="3">
        <f t="shared" si="42"/>
        <v>0</v>
      </c>
      <c r="D266" s="3">
        <f t="shared" si="43"/>
        <v>0</v>
      </c>
      <c r="F266" s="3" t="str">
        <f t="shared" si="44"/>
        <v>No</v>
      </c>
      <c r="G266" s="3">
        <f t="shared" si="45"/>
        <v>0</v>
      </c>
      <c r="H266" s="3" t="str">
        <f t="shared" si="46"/>
        <v>No</v>
      </c>
      <c r="I266" s="3">
        <f t="shared" si="47"/>
        <v>0</v>
      </c>
      <c r="J266" s="3">
        <f t="shared" si="48"/>
        <v>0</v>
      </c>
      <c r="P266" s="10" t="s">
        <v>884</v>
      </c>
      <c r="Q266" s="10" t="s">
        <v>885</v>
      </c>
      <c r="AJ266" s="3">
        <f t="shared" si="49"/>
        <v>0</v>
      </c>
      <c r="AO266" s="3" t="e">
        <v>#N/A</v>
      </c>
    </row>
    <row r="267" spans="1:41" ht="15.6" customHeight="1" x14ac:dyDescent="0.25">
      <c r="A267" s="3">
        <f t="shared" si="40"/>
        <v>17283027</v>
      </c>
      <c r="B267" s="3" t="str">
        <f t="shared" si="41"/>
        <v>SyQT_FIT_H_AA_Media_overlaytouch_1004</v>
      </c>
      <c r="C267" s="3" t="str">
        <f t="shared" si="42"/>
        <v>khanh.ha</v>
      </c>
      <c r="D267" s="3" t="str">
        <f t="shared" si="43"/>
        <v>hien.tran</v>
      </c>
      <c r="F267" s="3" t="str">
        <f t="shared" si="44"/>
        <v>Yes</v>
      </c>
      <c r="G267" s="3">
        <f t="shared" si="45"/>
        <v>0</v>
      </c>
      <c r="H267" s="3" t="str">
        <f t="shared" si="46"/>
        <v>No</v>
      </c>
      <c r="I267" s="3">
        <f t="shared" si="47"/>
        <v>0</v>
      </c>
      <c r="J267" s="3">
        <f t="shared" si="48"/>
        <v>0</v>
      </c>
      <c r="K267" s="4">
        <v>17283027</v>
      </c>
      <c r="L267" s="3" t="s">
        <v>35</v>
      </c>
      <c r="M267" s="8" t="s">
        <v>886</v>
      </c>
      <c r="O267" s="9" t="s">
        <v>879</v>
      </c>
      <c r="P267" s="10" t="s">
        <v>880</v>
      </c>
      <c r="Q267" s="10" t="s">
        <v>881</v>
      </c>
      <c r="R267" s="3" t="s">
        <v>882</v>
      </c>
      <c r="S267" s="3" t="s">
        <v>41</v>
      </c>
      <c r="T267" s="3" t="s">
        <v>42</v>
      </c>
      <c r="U267" s="3" t="s">
        <v>43</v>
      </c>
      <c r="V267" s="3" t="s">
        <v>44</v>
      </c>
      <c r="W267" s="3" t="s">
        <v>56</v>
      </c>
      <c r="X267" s="3" t="s">
        <v>57</v>
      </c>
      <c r="Y267" s="3" t="s">
        <v>32</v>
      </c>
      <c r="AA267" s="3" t="s">
        <v>30</v>
      </c>
      <c r="AB267" s="3" t="s">
        <v>58</v>
      </c>
      <c r="AC267" s="3" t="s">
        <v>32</v>
      </c>
      <c r="AD267" s="3" t="s">
        <v>883</v>
      </c>
      <c r="AE267" s="3" t="s">
        <v>74</v>
      </c>
      <c r="AJ267" s="3">
        <f t="shared" si="49"/>
        <v>1</v>
      </c>
      <c r="AO267" s="3">
        <v>0</v>
      </c>
    </row>
    <row r="268" spans="1:41" ht="15.6" customHeight="1" x14ac:dyDescent="0.25">
      <c r="A268" s="3">
        <f t="shared" si="40"/>
        <v>0</v>
      </c>
      <c r="B268" s="3">
        <f t="shared" si="41"/>
        <v>0</v>
      </c>
      <c r="C268" s="3">
        <f t="shared" si="42"/>
        <v>0</v>
      </c>
      <c r="D268" s="3">
        <f t="shared" si="43"/>
        <v>0</v>
      </c>
      <c r="F268" s="3" t="str">
        <f t="shared" si="44"/>
        <v>No</v>
      </c>
      <c r="G268" s="3">
        <f t="shared" si="45"/>
        <v>0</v>
      </c>
      <c r="H268" s="3" t="str">
        <f t="shared" si="46"/>
        <v>No</v>
      </c>
      <c r="I268" s="3">
        <f t="shared" si="47"/>
        <v>0</v>
      </c>
      <c r="J268" s="3">
        <f t="shared" si="48"/>
        <v>0</v>
      </c>
      <c r="P268" s="10" t="s">
        <v>887</v>
      </c>
      <c r="Q268" s="10" t="s">
        <v>888</v>
      </c>
      <c r="AJ268" s="3">
        <f t="shared" si="49"/>
        <v>0</v>
      </c>
      <c r="AO268" s="3" t="e">
        <v>#N/A</v>
      </c>
    </row>
    <row r="269" spans="1:41" ht="15.6" customHeight="1" x14ac:dyDescent="0.25">
      <c r="A269" s="3">
        <f t="shared" si="40"/>
        <v>17283030</v>
      </c>
      <c r="B269" s="3" t="str">
        <f t="shared" si="41"/>
        <v>SyQT_FIT_H_AA_Media_KeepMute_021</v>
      </c>
      <c r="C269" s="3" t="str">
        <f t="shared" si="42"/>
        <v>khanh.ha</v>
      </c>
      <c r="D269" s="3" t="str">
        <f t="shared" si="43"/>
        <v>hien.tran</v>
      </c>
      <c r="F269" s="3" t="str">
        <f t="shared" si="44"/>
        <v>Yes</v>
      </c>
      <c r="G269" s="3">
        <f t="shared" si="45"/>
        <v>0</v>
      </c>
      <c r="H269" s="3" t="str">
        <f t="shared" si="46"/>
        <v>No</v>
      </c>
      <c r="I269" s="3">
        <f t="shared" si="47"/>
        <v>0</v>
      </c>
      <c r="J269" s="3">
        <f t="shared" si="48"/>
        <v>0</v>
      </c>
      <c r="K269" s="4">
        <v>17283030</v>
      </c>
      <c r="L269" s="3" t="s">
        <v>35</v>
      </c>
      <c r="M269" s="8" t="s">
        <v>889</v>
      </c>
      <c r="O269" s="9" t="s">
        <v>890</v>
      </c>
      <c r="P269" s="10" t="s">
        <v>891</v>
      </c>
      <c r="Q269" s="10" t="s">
        <v>892</v>
      </c>
      <c r="R269" s="3" t="s">
        <v>893</v>
      </c>
      <c r="S269" s="3" t="s">
        <v>41</v>
      </c>
      <c r="U269" s="3" t="s">
        <v>43</v>
      </c>
      <c r="V269" s="3" t="s">
        <v>44</v>
      </c>
      <c r="W269" s="3" t="s">
        <v>56</v>
      </c>
      <c r="X269" s="3" t="s">
        <v>57</v>
      </c>
      <c r="Y269" s="3" t="s">
        <v>32</v>
      </c>
      <c r="AA269" s="3" t="s">
        <v>30</v>
      </c>
      <c r="AC269" s="3" t="s">
        <v>32</v>
      </c>
      <c r="AD269" s="3" t="s">
        <v>894</v>
      </c>
      <c r="AE269" s="3" t="s">
        <v>74</v>
      </c>
      <c r="AJ269" s="3">
        <f t="shared" si="49"/>
        <v>1</v>
      </c>
      <c r="AO269" s="3">
        <v>0</v>
      </c>
    </row>
    <row r="270" spans="1:41" ht="15.6" customHeight="1" x14ac:dyDescent="0.25">
      <c r="A270" s="3">
        <f t="shared" si="40"/>
        <v>17283031</v>
      </c>
      <c r="B270" s="3" t="str">
        <f t="shared" si="41"/>
        <v>SyQT_FIT_H_AA_Media_KeepMute_1002</v>
      </c>
      <c r="C270" s="3" t="str">
        <f t="shared" si="42"/>
        <v>khanh.ha</v>
      </c>
      <c r="D270" s="3" t="str">
        <f t="shared" si="43"/>
        <v>hien.tran</v>
      </c>
      <c r="F270" s="3" t="str">
        <f t="shared" si="44"/>
        <v>Yes</v>
      </c>
      <c r="G270" s="3">
        <f t="shared" si="45"/>
        <v>0</v>
      </c>
      <c r="H270" s="3" t="str">
        <f t="shared" si="46"/>
        <v>No</v>
      </c>
      <c r="I270" s="3">
        <f t="shared" si="47"/>
        <v>0</v>
      </c>
      <c r="J270" s="3">
        <f t="shared" si="48"/>
        <v>0</v>
      </c>
      <c r="K270" s="4">
        <v>17283031</v>
      </c>
      <c r="L270" s="3" t="s">
        <v>35</v>
      </c>
      <c r="M270" s="8" t="s">
        <v>895</v>
      </c>
      <c r="O270" s="9" t="s">
        <v>896</v>
      </c>
      <c r="P270" s="9" t="s">
        <v>897</v>
      </c>
      <c r="Q270" s="9" t="s">
        <v>898</v>
      </c>
      <c r="R270" s="3" t="s">
        <v>893</v>
      </c>
      <c r="S270" s="3" t="s">
        <v>41</v>
      </c>
      <c r="T270" s="3" t="s">
        <v>42</v>
      </c>
      <c r="U270" s="3" t="s">
        <v>43</v>
      </c>
      <c r="V270" s="3" t="s">
        <v>44</v>
      </c>
      <c r="W270" s="3" t="s">
        <v>56</v>
      </c>
      <c r="X270" s="3" t="s">
        <v>57</v>
      </c>
      <c r="Y270" s="3" t="s">
        <v>32</v>
      </c>
      <c r="AA270" s="3" t="s">
        <v>30</v>
      </c>
      <c r="AB270" s="3" t="s">
        <v>342</v>
      </c>
      <c r="AC270" s="3" t="s">
        <v>32</v>
      </c>
      <c r="AD270" s="3" t="s">
        <v>894</v>
      </c>
      <c r="AE270" s="3" t="s">
        <v>74</v>
      </c>
      <c r="AJ270" s="3">
        <f t="shared" si="49"/>
        <v>1</v>
      </c>
      <c r="AO270" s="3">
        <v>0</v>
      </c>
    </row>
    <row r="271" spans="1:41" ht="15.6" customHeight="1" x14ac:dyDescent="0.25">
      <c r="A271" s="3">
        <f t="shared" si="40"/>
        <v>0</v>
      </c>
      <c r="B271" s="3">
        <f t="shared" si="41"/>
        <v>0</v>
      </c>
      <c r="C271" s="3">
        <f t="shared" si="42"/>
        <v>0</v>
      </c>
      <c r="D271" s="3">
        <f t="shared" si="43"/>
        <v>0</v>
      </c>
      <c r="F271" s="3" t="str">
        <f t="shared" si="44"/>
        <v>No</v>
      </c>
      <c r="G271" s="3">
        <f t="shared" si="45"/>
        <v>0</v>
      </c>
      <c r="H271" s="3" t="str">
        <f t="shared" si="46"/>
        <v>No</v>
      </c>
      <c r="I271" s="3">
        <f t="shared" si="47"/>
        <v>0</v>
      </c>
      <c r="J271" s="3">
        <f t="shared" si="48"/>
        <v>0</v>
      </c>
      <c r="P271" s="10" t="s">
        <v>899</v>
      </c>
      <c r="Q271" s="10" t="s">
        <v>900</v>
      </c>
      <c r="AJ271" s="3">
        <f t="shared" si="49"/>
        <v>0</v>
      </c>
      <c r="AO271" s="3" t="e">
        <v>#N/A</v>
      </c>
    </row>
    <row r="272" spans="1:41" ht="15.6" customHeight="1" x14ac:dyDescent="0.25">
      <c r="A272" s="3">
        <f t="shared" si="40"/>
        <v>0</v>
      </c>
      <c r="B272" s="3">
        <f t="shared" si="41"/>
        <v>0</v>
      </c>
      <c r="C272" s="3">
        <f t="shared" si="42"/>
        <v>0</v>
      </c>
      <c r="D272" s="3">
        <f t="shared" si="43"/>
        <v>0</v>
      </c>
      <c r="F272" s="3" t="str">
        <f t="shared" si="44"/>
        <v>No</v>
      </c>
      <c r="G272" s="3">
        <f t="shared" si="45"/>
        <v>0</v>
      </c>
      <c r="H272" s="3" t="str">
        <f t="shared" si="46"/>
        <v>No</v>
      </c>
      <c r="I272" s="3">
        <f t="shared" si="47"/>
        <v>0</v>
      </c>
      <c r="J272" s="3">
        <f t="shared" si="48"/>
        <v>0</v>
      </c>
      <c r="P272" s="9" t="s">
        <v>901</v>
      </c>
      <c r="Q272" s="9" t="s">
        <v>902</v>
      </c>
      <c r="AJ272" s="3">
        <f t="shared" si="49"/>
        <v>0</v>
      </c>
      <c r="AO272" s="3" t="e">
        <v>#N/A</v>
      </c>
    </row>
    <row r="273" spans="1:41" ht="15.6" customHeight="1" x14ac:dyDescent="0.25">
      <c r="A273" s="3">
        <f t="shared" si="40"/>
        <v>0</v>
      </c>
      <c r="B273" s="3">
        <f t="shared" si="41"/>
        <v>0</v>
      </c>
      <c r="C273" s="3">
        <f t="shared" si="42"/>
        <v>0</v>
      </c>
      <c r="D273" s="3">
        <f t="shared" si="43"/>
        <v>0</v>
      </c>
      <c r="F273" s="3" t="str">
        <f t="shared" si="44"/>
        <v>No</v>
      </c>
      <c r="G273" s="3">
        <f t="shared" si="45"/>
        <v>0</v>
      </c>
      <c r="H273" s="3" t="str">
        <f t="shared" si="46"/>
        <v>No</v>
      </c>
      <c r="I273" s="3">
        <f t="shared" si="47"/>
        <v>0</v>
      </c>
      <c r="J273" s="3">
        <f t="shared" si="48"/>
        <v>0</v>
      </c>
      <c r="P273" s="10" t="s">
        <v>903</v>
      </c>
      <c r="Q273" s="10" t="s">
        <v>904</v>
      </c>
      <c r="AJ273" s="3">
        <f t="shared" si="49"/>
        <v>0</v>
      </c>
      <c r="AO273" s="3" t="e">
        <v>#N/A</v>
      </c>
    </row>
    <row r="274" spans="1:41" ht="15.6" customHeight="1" x14ac:dyDescent="0.25">
      <c r="A274" s="3">
        <f t="shared" si="40"/>
        <v>17283033</v>
      </c>
      <c r="B274" s="3" t="str">
        <f t="shared" si="41"/>
        <v>SyQT_FIT_H_AA_Media_PictogramWithMutePlayPause_022</v>
      </c>
      <c r="C274" s="3" t="str">
        <f t="shared" si="42"/>
        <v>khanh.ha</v>
      </c>
      <c r="D274" s="3" t="str">
        <f t="shared" si="43"/>
        <v>hien.tran</v>
      </c>
      <c r="F274" s="3" t="str">
        <f t="shared" si="44"/>
        <v>Yes</v>
      </c>
      <c r="G274" s="3">
        <f t="shared" si="45"/>
        <v>0</v>
      </c>
      <c r="H274" s="3" t="str">
        <f t="shared" si="46"/>
        <v>No</v>
      </c>
      <c r="I274" s="3">
        <f t="shared" si="47"/>
        <v>0</v>
      </c>
      <c r="J274" s="3">
        <f t="shared" si="48"/>
        <v>0</v>
      </c>
      <c r="K274" s="4">
        <v>17283033</v>
      </c>
      <c r="L274" s="3" t="s">
        <v>35</v>
      </c>
      <c r="M274" s="8" t="s">
        <v>905</v>
      </c>
      <c r="O274" s="9" t="s">
        <v>906</v>
      </c>
      <c r="P274" s="10" t="s">
        <v>907</v>
      </c>
      <c r="Q274" s="10" t="s">
        <v>908</v>
      </c>
      <c r="R274" s="3" t="s">
        <v>909</v>
      </c>
      <c r="S274" s="3" t="s">
        <v>41</v>
      </c>
      <c r="U274" s="3" t="s">
        <v>43</v>
      </c>
      <c r="V274" s="3" t="s">
        <v>44</v>
      </c>
      <c r="W274" s="3" t="s">
        <v>56</v>
      </c>
      <c r="X274" s="3" t="s">
        <v>57</v>
      </c>
      <c r="Y274" s="3" t="s">
        <v>32</v>
      </c>
      <c r="AA274" s="3" t="s">
        <v>30</v>
      </c>
      <c r="AB274" s="3" t="s">
        <v>58</v>
      </c>
      <c r="AC274" s="3" t="s">
        <v>32</v>
      </c>
      <c r="AD274" s="3" t="s">
        <v>910</v>
      </c>
      <c r="AE274" s="3" t="s">
        <v>74</v>
      </c>
      <c r="AJ274" s="3">
        <f t="shared" si="49"/>
        <v>1</v>
      </c>
      <c r="AO274" s="3">
        <v>0</v>
      </c>
    </row>
    <row r="275" spans="1:41" ht="15.6" customHeight="1" x14ac:dyDescent="0.25">
      <c r="A275" s="3">
        <f t="shared" si="40"/>
        <v>0</v>
      </c>
      <c r="B275" s="3">
        <f t="shared" si="41"/>
        <v>0</v>
      </c>
      <c r="C275" s="3">
        <f t="shared" si="42"/>
        <v>0</v>
      </c>
      <c r="D275" s="3">
        <f t="shared" si="43"/>
        <v>0</v>
      </c>
      <c r="F275" s="3" t="str">
        <f t="shared" si="44"/>
        <v>No</v>
      </c>
      <c r="G275" s="3">
        <f t="shared" si="45"/>
        <v>0</v>
      </c>
      <c r="H275" s="3" t="str">
        <f t="shared" si="46"/>
        <v>No</v>
      </c>
      <c r="I275" s="3">
        <f t="shared" si="47"/>
        <v>0</v>
      </c>
      <c r="J275" s="3">
        <f t="shared" si="48"/>
        <v>0</v>
      </c>
      <c r="P275" s="10" t="s">
        <v>911</v>
      </c>
      <c r="Q275" s="10" t="s">
        <v>912</v>
      </c>
      <c r="AJ275" s="3">
        <f t="shared" si="49"/>
        <v>0</v>
      </c>
      <c r="AO275" s="3" t="e">
        <v>#N/A</v>
      </c>
    </row>
    <row r="276" spans="1:41" ht="15.6" customHeight="1" x14ac:dyDescent="0.25">
      <c r="A276" s="3">
        <f t="shared" si="40"/>
        <v>0</v>
      </c>
      <c r="B276" s="3">
        <f t="shared" si="41"/>
        <v>0</v>
      </c>
      <c r="C276" s="3">
        <f t="shared" si="42"/>
        <v>0</v>
      </c>
      <c r="D276" s="3">
        <f t="shared" si="43"/>
        <v>0</v>
      </c>
      <c r="F276" s="3" t="str">
        <f t="shared" si="44"/>
        <v>No</v>
      </c>
      <c r="G276" s="3">
        <f t="shared" si="45"/>
        <v>0</v>
      </c>
      <c r="H276" s="3" t="str">
        <f t="shared" si="46"/>
        <v>No</v>
      </c>
      <c r="I276" s="3">
        <f t="shared" si="47"/>
        <v>0</v>
      </c>
      <c r="J276" s="3">
        <f t="shared" si="48"/>
        <v>0</v>
      </c>
      <c r="P276" s="10" t="s">
        <v>913</v>
      </c>
      <c r="Q276" s="10" t="s">
        <v>914</v>
      </c>
      <c r="AJ276" s="3">
        <f t="shared" si="49"/>
        <v>0</v>
      </c>
      <c r="AO276" s="3" t="e">
        <v>#N/A</v>
      </c>
    </row>
    <row r="277" spans="1:41" ht="15.6" customHeight="1" x14ac:dyDescent="0.25">
      <c r="A277" s="3">
        <f t="shared" si="40"/>
        <v>17283035</v>
      </c>
      <c r="B277" s="3" t="str">
        <f t="shared" si="41"/>
        <v>SyQT_FIT_H_AA_Media_UnMute_074</v>
      </c>
      <c r="C277" s="3" t="str">
        <f t="shared" si="42"/>
        <v>khanh.ha</v>
      </c>
      <c r="D277" s="3" t="str">
        <f t="shared" si="43"/>
        <v>hien.tran</v>
      </c>
      <c r="F277" s="3" t="str">
        <f t="shared" si="44"/>
        <v>Yes</v>
      </c>
      <c r="G277" s="3">
        <f t="shared" si="45"/>
        <v>0</v>
      </c>
      <c r="H277" s="3" t="str">
        <f t="shared" si="46"/>
        <v>No</v>
      </c>
      <c r="I277" s="3">
        <f t="shared" si="47"/>
        <v>0</v>
      </c>
      <c r="J277" s="3">
        <f t="shared" si="48"/>
        <v>0</v>
      </c>
      <c r="K277" s="4">
        <v>17283035</v>
      </c>
      <c r="L277" s="3" t="s">
        <v>35</v>
      </c>
      <c r="M277" s="8" t="s">
        <v>915</v>
      </c>
      <c r="O277" s="9" t="s">
        <v>916</v>
      </c>
      <c r="P277" s="10" t="s">
        <v>917</v>
      </c>
      <c r="Q277" s="10" t="s">
        <v>918</v>
      </c>
      <c r="R277" s="3" t="s">
        <v>919</v>
      </c>
      <c r="S277" s="3" t="s">
        <v>41</v>
      </c>
      <c r="U277" s="3" t="s">
        <v>43</v>
      </c>
      <c r="V277" s="3" t="s">
        <v>44</v>
      </c>
      <c r="W277" s="3" t="s">
        <v>56</v>
      </c>
      <c r="X277" s="3" t="s">
        <v>57</v>
      </c>
      <c r="Y277" s="3" t="s">
        <v>32</v>
      </c>
      <c r="AA277" s="3" t="s">
        <v>30</v>
      </c>
      <c r="AB277" s="3" t="s">
        <v>58</v>
      </c>
      <c r="AC277" s="3" t="s">
        <v>32</v>
      </c>
      <c r="AD277" s="3" t="s">
        <v>920</v>
      </c>
      <c r="AE277" s="3" t="s">
        <v>74</v>
      </c>
      <c r="AJ277" s="3">
        <f t="shared" si="49"/>
        <v>1</v>
      </c>
      <c r="AO277" s="3">
        <v>0</v>
      </c>
    </row>
    <row r="278" spans="1:41" ht="15.6" customHeight="1" x14ac:dyDescent="0.25">
      <c r="A278" s="3">
        <f t="shared" si="40"/>
        <v>17283040</v>
      </c>
      <c r="B278" s="3" t="str">
        <f t="shared" si="41"/>
        <v>SyQT_FIT_H_AA_Media_VolumeOverlay_1005</v>
      </c>
      <c r="C278" s="3" t="str">
        <f t="shared" si="42"/>
        <v>khanh.ha</v>
      </c>
      <c r="D278" s="3" t="str">
        <f t="shared" si="43"/>
        <v>hien.tran</v>
      </c>
      <c r="F278" s="3" t="str">
        <f t="shared" si="44"/>
        <v>Yes</v>
      </c>
      <c r="G278" s="3">
        <f t="shared" si="45"/>
        <v>0</v>
      </c>
      <c r="H278" s="3" t="str">
        <f t="shared" si="46"/>
        <v>No</v>
      </c>
      <c r="I278" s="3">
        <f t="shared" si="47"/>
        <v>0</v>
      </c>
      <c r="J278" s="3">
        <f t="shared" si="48"/>
        <v>0</v>
      </c>
      <c r="K278" s="4">
        <v>17283040</v>
      </c>
      <c r="L278" s="3" t="s">
        <v>35</v>
      </c>
      <c r="M278" s="8" t="s">
        <v>921</v>
      </c>
      <c r="O278" s="9" t="s">
        <v>922</v>
      </c>
      <c r="P278" s="10" t="s">
        <v>923</v>
      </c>
      <c r="Q278" s="10" t="s">
        <v>924</v>
      </c>
      <c r="R278" s="3" t="s">
        <v>925</v>
      </c>
      <c r="S278" s="3" t="s">
        <v>41</v>
      </c>
      <c r="T278" s="3" t="s">
        <v>42</v>
      </c>
      <c r="U278" s="3" t="s">
        <v>43</v>
      </c>
      <c r="V278" s="3" t="s">
        <v>44</v>
      </c>
      <c r="W278" s="3" t="s">
        <v>56</v>
      </c>
      <c r="X278" s="3" t="s">
        <v>57</v>
      </c>
      <c r="Y278" s="3" t="s">
        <v>32</v>
      </c>
      <c r="AA278" s="3" t="s">
        <v>30</v>
      </c>
      <c r="AB278" s="3" t="s">
        <v>58</v>
      </c>
      <c r="AC278" s="3" t="s">
        <v>32</v>
      </c>
      <c r="AD278" s="3" t="s">
        <v>926</v>
      </c>
      <c r="AE278" s="3" t="s">
        <v>74</v>
      </c>
      <c r="AJ278" s="3">
        <f t="shared" si="49"/>
        <v>1</v>
      </c>
      <c r="AO278" s="3">
        <v>0</v>
      </c>
    </row>
    <row r="279" spans="1:41" ht="15.6" customHeight="1" x14ac:dyDescent="0.25">
      <c r="A279" s="3">
        <f t="shared" si="40"/>
        <v>0</v>
      </c>
      <c r="B279" s="3">
        <f t="shared" si="41"/>
        <v>0</v>
      </c>
      <c r="C279" s="3">
        <f t="shared" si="42"/>
        <v>0</v>
      </c>
      <c r="D279" s="3">
        <f t="shared" si="43"/>
        <v>0</v>
      </c>
      <c r="F279" s="3" t="str">
        <f t="shared" si="44"/>
        <v>No</v>
      </c>
      <c r="G279" s="3">
        <f t="shared" si="45"/>
        <v>0</v>
      </c>
      <c r="H279" s="3" t="str">
        <f t="shared" si="46"/>
        <v>No</v>
      </c>
      <c r="I279" s="3">
        <f t="shared" si="47"/>
        <v>0</v>
      </c>
      <c r="J279" s="3">
        <f t="shared" si="48"/>
        <v>0</v>
      </c>
      <c r="P279" s="3" t="s">
        <v>927</v>
      </c>
      <c r="Q279" s="9" t="s">
        <v>928</v>
      </c>
      <c r="AJ279" s="3">
        <f t="shared" si="49"/>
        <v>0</v>
      </c>
      <c r="AO279" s="3" t="e">
        <v>#N/A</v>
      </c>
    </row>
    <row r="280" spans="1:41" ht="15.6" customHeight="1" x14ac:dyDescent="0.25">
      <c r="A280" s="3">
        <f t="shared" si="40"/>
        <v>17283041</v>
      </c>
      <c r="B280" s="3" t="str">
        <f t="shared" si="41"/>
        <v>SyQT_FIT_H_AA_Media_VolumeOverlay_1006</v>
      </c>
      <c r="C280" s="3" t="str">
        <f t="shared" si="42"/>
        <v>khanh.ha</v>
      </c>
      <c r="D280" s="3" t="str">
        <f t="shared" si="43"/>
        <v>hien.tran</v>
      </c>
      <c r="F280" s="3" t="str">
        <f t="shared" si="44"/>
        <v>Yes</v>
      </c>
      <c r="G280" s="3">
        <f t="shared" si="45"/>
        <v>0</v>
      </c>
      <c r="H280" s="3" t="str">
        <f t="shared" si="46"/>
        <v>No</v>
      </c>
      <c r="I280" s="3">
        <f t="shared" si="47"/>
        <v>0</v>
      </c>
      <c r="J280" s="3">
        <f t="shared" si="48"/>
        <v>0</v>
      </c>
      <c r="K280" s="4">
        <v>17283041</v>
      </c>
      <c r="L280" s="3" t="s">
        <v>35</v>
      </c>
      <c r="M280" s="8" t="s">
        <v>929</v>
      </c>
      <c r="O280" s="9" t="s">
        <v>930</v>
      </c>
      <c r="P280" s="3" t="s">
        <v>931</v>
      </c>
      <c r="Q280" s="3" t="s">
        <v>932</v>
      </c>
      <c r="R280" s="3" t="s">
        <v>933</v>
      </c>
      <c r="S280" s="3" t="s">
        <v>41</v>
      </c>
      <c r="T280" s="3" t="s">
        <v>42</v>
      </c>
      <c r="U280" s="3" t="s">
        <v>43</v>
      </c>
      <c r="V280" s="3" t="s">
        <v>44</v>
      </c>
      <c r="W280" s="3" t="s">
        <v>56</v>
      </c>
      <c r="X280" s="3" t="s">
        <v>57</v>
      </c>
      <c r="Y280" s="3" t="s">
        <v>32</v>
      </c>
      <c r="AA280" s="3" t="s">
        <v>30</v>
      </c>
      <c r="AB280" s="3" t="s">
        <v>58</v>
      </c>
      <c r="AC280" s="3" t="s">
        <v>32</v>
      </c>
      <c r="AD280" s="9" t="s">
        <v>934</v>
      </c>
      <c r="AE280" s="3" t="s">
        <v>74</v>
      </c>
      <c r="AJ280" s="3">
        <f t="shared" si="49"/>
        <v>1</v>
      </c>
      <c r="AO280" s="3">
        <v>0</v>
      </c>
    </row>
    <row r="281" spans="1:41" ht="15.6" customHeight="1" x14ac:dyDescent="0.25">
      <c r="A281" s="3">
        <f t="shared" si="40"/>
        <v>0</v>
      </c>
      <c r="B281" s="3">
        <f t="shared" si="41"/>
        <v>0</v>
      </c>
      <c r="C281" s="3">
        <f t="shared" si="42"/>
        <v>0</v>
      </c>
      <c r="D281" s="3">
        <f t="shared" si="43"/>
        <v>0</v>
      </c>
      <c r="F281" s="3" t="str">
        <f t="shared" si="44"/>
        <v>No</v>
      </c>
      <c r="G281" s="3">
        <f t="shared" si="45"/>
        <v>0</v>
      </c>
      <c r="H281" s="3" t="str">
        <f t="shared" si="46"/>
        <v>No</v>
      </c>
      <c r="I281" s="3">
        <f t="shared" si="47"/>
        <v>0</v>
      </c>
      <c r="J281" s="3">
        <f t="shared" si="48"/>
        <v>0</v>
      </c>
      <c r="P281" s="10" t="s">
        <v>935</v>
      </c>
      <c r="Q281" s="10" t="s">
        <v>936</v>
      </c>
      <c r="AJ281" s="3">
        <f t="shared" si="49"/>
        <v>0</v>
      </c>
      <c r="AO281" s="3" t="e">
        <v>#N/A</v>
      </c>
    </row>
    <row r="282" spans="1:41" ht="15.6" customHeight="1" x14ac:dyDescent="0.25">
      <c r="A282" s="3">
        <f t="shared" si="40"/>
        <v>0</v>
      </c>
      <c r="B282" s="3">
        <f t="shared" si="41"/>
        <v>0</v>
      </c>
      <c r="C282" s="3">
        <f t="shared" si="42"/>
        <v>0</v>
      </c>
      <c r="D282" s="3">
        <f t="shared" si="43"/>
        <v>0</v>
      </c>
      <c r="F282" s="3" t="str">
        <f t="shared" si="44"/>
        <v>No</v>
      </c>
      <c r="G282" s="3">
        <f t="shared" si="45"/>
        <v>0</v>
      </c>
      <c r="H282" s="3" t="str">
        <f t="shared" si="46"/>
        <v>No</v>
      </c>
      <c r="I282" s="3">
        <f t="shared" si="47"/>
        <v>0</v>
      </c>
      <c r="J282" s="3">
        <f t="shared" si="48"/>
        <v>0</v>
      </c>
      <c r="P282" s="3" t="s">
        <v>937</v>
      </c>
      <c r="Q282" s="3" t="s">
        <v>938</v>
      </c>
      <c r="AJ282" s="3">
        <f t="shared" si="49"/>
        <v>0</v>
      </c>
      <c r="AO282" s="3" t="e">
        <v>#N/A</v>
      </c>
    </row>
    <row r="283" spans="1:41" ht="15.6" customHeight="1" x14ac:dyDescent="0.25">
      <c r="A283" s="3">
        <f t="shared" si="40"/>
        <v>0</v>
      </c>
      <c r="B283" s="3">
        <f t="shared" si="41"/>
        <v>0</v>
      </c>
      <c r="C283" s="3">
        <f t="shared" si="42"/>
        <v>0</v>
      </c>
      <c r="D283" s="3">
        <f t="shared" si="43"/>
        <v>0</v>
      </c>
      <c r="F283" s="3" t="str">
        <f t="shared" si="44"/>
        <v>No</v>
      </c>
      <c r="G283" s="3">
        <f t="shared" si="45"/>
        <v>0</v>
      </c>
      <c r="H283" s="3" t="str">
        <f t="shared" si="46"/>
        <v>No</v>
      </c>
      <c r="I283" s="3">
        <f t="shared" si="47"/>
        <v>0</v>
      </c>
      <c r="J283" s="3">
        <f t="shared" si="48"/>
        <v>0</v>
      </c>
      <c r="P283" s="10" t="s">
        <v>939</v>
      </c>
      <c r="Q283" s="10" t="s">
        <v>940</v>
      </c>
      <c r="AJ283" s="3">
        <f t="shared" si="49"/>
        <v>0</v>
      </c>
      <c r="AO283" s="3" t="e">
        <v>#N/A</v>
      </c>
    </row>
    <row r="284" spans="1:41" ht="15.6" customHeight="1" x14ac:dyDescent="0.25">
      <c r="A284" s="3">
        <f t="shared" si="40"/>
        <v>0</v>
      </c>
      <c r="B284" s="3">
        <f t="shared" si="41"/>
        <v>0</v>
      </c>
      <c r="C284" s="3">
        <f t="shared" si="42"/>
        <v>0</v>
      </c>
      <c r="D284" s="3">
        <f t="shared" si="43"/>
        <v>0</v>
      </c>
      <c r="F284" s="3" t="str">
        <f t="shared" si="44"/>
        <v>No</v>
      </c>
      <c r="G284" s="3">
        <f t="shared" si="45"/>
        <v>0</v>
      </c>
      <c r="H284" s="3" t="str">
        <f t="shared" si="46"/>
        <v>No</v>
      </c>
      <c r="I284" s="3">
        <f t="shared" si="47"/>
        <v>0</v>
      </c>
      <c r="J284" s="3">
        <f t="shared" si="48"/>
        <v>0</v>
      </c>
      <c r="P284" s="10" t="s">
        <v>941</v>
      </c>
      <c r="Q284" s="10" t="s">
        <v>942</v>
      </c>
      <c r="AJ284" s="3">
        <f t="shared" si="49"/>
        <v>0</v>
      </c>
      <c r="AO284" s="3" t="e">
        <v>#N/A</v>
      </c>
    </row>
    <row r="285" spans="1:41" ht="15.6" customHeight="1" x14ac:dyDescent="0.25">
      <c r="A285" s="3">
        <f t="shared" si="40"/>
        <v>0</v>
      </c>
      <c r="B285" s="3">
        <f t="shared" si="41"/>
        <v>0</v>
      </c>
      <c r="C285" s="3">
        <f t="shared" si="42"/>
        <v>0</v>
      </c>
      <c r="D285" s="3">
        <f t="shared" si="43"/>
        <v>0</v>
      </c>
      <c r="F285" s="3" t="str">
        <f t="shared" si="44"/>
        <v>No</v>
      </c>
      <c r="G285" s="3">
        <f t="shared" si="45"/>
        <v>0</v>
      </c>
      <c r="H285" s="3" t="str">
        <f t="shared" si="46"/>
        <v>No</v>
      </c>
      <c r="I285" s="3">
        <f t="shared" si="47"/>
        <v>0</v>
      </c>
      <c r="J285" s="3">
        <f t="shared" si="48"/>
        <v>0</v>
      </c>
      <c r="P285" s="3" t="s">
        <v>943</v>
      </c>
      <c r="Q285" s="9" t="s">
        <v>944</v>
      </c>
      <c r="AJ285" s="3">
        <f t="shared" si="49"/>
        <v>0</v>
      </c>
      <c r="AO285" s="3" t="e">
        <v>#N/A</v>
      </c>
    </row>
    <row r="286" spans="1:41" ht="15.6" customHeight="1" x14ac:dyDescent="0.25">
      <c r="A286" s="3">
        <f t="shared" si="40"/>
        <v>0</v>
      </c>
      <c r="B286" s="3">
        <f t="shared" si="41"/>
        <v>0</v>
      </c>
      <c r="C286" s="3">
        <f t="shared" si="42"/>
        <v>0</v>
      </c>
      <c r="D286" s="3">
        <f t="shared" si="43"/>
        <v>0</v>
      </c>
      <c r="F286" s="3" t="str">
        <f t="shared" si="44"/>
        <v>No</v>
      </c>
      <c r="G286" s="3">
        <f t="shared" si="45"/>
        <v>0</v>
      </c>
      <c r="H286" s="3" t="str">
        <f t="shared" si="46"/>
        <v>No</v>
      </c>
      <c r="I286" s="3">
        <f t="shared" si="47"/>
        <v>0</v>
      </c>
      <c r="J286" s="3">
        <f t="shared" si="48"/>
        <v>0</v>
      </c>
      <c r="P286" s="10" t="s">
        <v>945</v>
      </c>
      <c r="Q286" s="10" t="s">
        <v>946</v>
      </c>
      <c r="AJ286" s="3">
        <f t="shared" si="49"/>
        <v>0</v>
      </c>
      <c r="AO286" s="3" t="e">
        <v>#N/A</v>
      </c>
    </row>
    <row r="287" spans="1:41" ht="15.6" customHeight="1" x14ac:dyDescent="0.25">
      <c r="A287" s="3">
        <f t="shared" si="40"/>
        <v>17283042</v>
      </c>
      <c r="B287" s="3" t="str">
        <f t="shared" si="41"/>
        <v>SyQT_FIT_H_AA_Media_VolumeOverlay_1007</v>
      </c>
      <c r="C287" s="3" t="str">
        <f t="shared" si="42"/>
        <v>khanh.ha</v>
      </c>
      <c r="D287" s="3" t="str">
        <f t="shared" si="43"/>
        <v>hien.tran</v>
      </c>
      <c r="F287" s="3" t="str">
        <f t="shared" si="44"/>
        <v>Yes</v>
      </c>
      <c r="G287" s="3">
        <f t="shared" si="45"/>
        <v>0</v>
      </c>
      <c r="H287" s="3" t="str">
        <f t="shared" si="46"/>
        <v>No</v>
      </c>
      <c r="I287" s="3">
        <f t="shared" si="47"/>
        <v>0</v>
      </c>
      <c r="J287" s="3">
        <f t="shared" si="48"/>
        <v>0</v>
      </c>
      <c r="K287" s="4">
        <v>17283042</v>
      </c>
      <c r="L287" s="3" t="s">
        <v>35</v>
      </c>
      <c r="M287" s="8" t="s">
        <v>947</v>
      </c>
      <c r="O287" s="9" t="s">
        <v>948</v>
      </c>
      <c r="P287" s="10" t="s">
        <v>872</v>
      </c>
      <c r="Q287" s="10" t="s">
        <v>873</v>
      </c>
      <c r="R287" s="3" t="s">
        <v>925</v>
      </c>
      <c r="S287" s="3" t="s">
        <v>41</v>
      </c>
      <c r="T287" s="3" t="s">
        <v>42</v>
      </c>
      <c r="U287" s="3" t="s">
        <v>43</v>
      </c>
      <c r="V287" s="3" t="s">
        <v>44</v>
      </c>
      <c r="W287" s="3" t="s">
        <v>56</v>
      </c>
      <c r="X287" s="3" t="s">
        <v>57</v>
      </c>
      <c r="Y287" s="3" t="s">
        <v>32</v>
      </c>
      <c r="AA287" s="3" t="s">
        <v>30</v>
      </c>
      <c r="AB287" s="3" t="s">
        <v>58</v>
      </c>
      <c r="AC287" s="3" t="s">
        <v>32</v>
      </c>
      <c r="AD287" s="3" t="s">
        <v>926</v>
      </c>
      <c r="AE287" s="3" t="s">
        <v>74</v>
      </c>
      <c r="AJ287" s="3">
        <f t="shared" si="49"/>
        <v>1</v>
      </c>
      <c r="AO287" s="3">
        <v>0</v>
      </c>
    </row>
    <row r="288" spans="1:41" ht="15.6" customHeight="1" x14ac:dyDescent="0.25">
      <c r="A288" s="3">
        <f t="shared" si="40"/>
        <v>0</v>
      </c>
      <c r="B288" s="3">
        <f t="shared" si="41"/>
        <v>0</v>
      </c>
      <c r="C288" s="3">
        <f t="shared" si="42"/>
        <v>0</v>
      </c>
      <c r="D288" s="3">
        <f t="shared" si="43"/>
        <v>0</v>
      </c>
      <c r="F288" s="3" t="str">
        <f t="shared" si="44"/>
        <v>No</v>
      </c>
      <c r="G288" s="3">
        <f t="shared" si="45"/>
        <v>0</v>
      </c>
      <c r="H288" s="3" t="str">
        <f t="shared" si="46"/>
        <v>No</v>
      </c>
      <c r="I288" s="3">
        <f t="shared" si="47"/>
        <v>0</v>
      </c>
      <c r="J288" s="3">
        <f t="shared" si="48"/>
        <v>0</v>
      </c>
      <c r="P288" s="9" t="s">
        <v>949</v>
      </c>
      <c r="Q288" s="9" t="s">
        <v>950</v>
      </c>
      <c r="AJ288" s="3">
        <f t="shared" si="49"/>
        <v>0</v>
      </c>
      <c r="AO288" s="3" t="e">
        <v>#N/A</v>
      </c>
    </row>
    <row r="289" spans="1:41" ht="15.6" customHeight="1" x14ac:dyDescent="0.25">
      <c r="A289" s="3">
        <f t="shared" si="40"/>
        <v>0</v>
      </c>
      <c r="B289" s="3">
        <f t="shared" si="41"/>
        <v>0</v>
      </c>
      <c r="C289" s="3">
        <f t="shared" si="42"/>
        <v>0</v>
      </c>
      <c r="D289" s="3">
        <f t="shared" si="43"/>
        <v>0</v>
      </c>
      <c r="F289" s="3" t="str">
        <f t="shared" si="44"/>
        <v>No</v>
      </c>
      <c r="G289" s="3">
        <f t="shared" si="45"/>
        <v>0</v>
      </c>
      <c r="H289" s="3" t="str">
        <f t="shared" si="46"/>
        <v>No</v>
      </c>
      <c r="I289" s="3">
        <f t="shared" si="47"/>
        <v>0</v>
      </c>
      <c r="J289" s="3">
        <f t="shared" si="48"/>
        <v>0</v>
      </c>
      <c r="P289" s="9" t="s">
        <v>951</v>
      </c>
      <c r="Q289" s="9" t="s">
        <v>952</v>
      </c>
      <c r="AJ289" s="3">
        <f t="shared" si="49"/>
        <v>0</v>
      </c>
      <c r="AO289" s="3" t="e">
        <v>#N/A</v>
      </c>
    </row>
    <row r="290" spans="1:41" ht="15.6" customHeight="1" x14ac:dyDescent="0.25">
      <c r="A290" s="3">
        <f t="shared" si="40"/>
        <v>17283043</v>
      </c>
      <c r="B290" s="3" t="str">
        <f t="shared" si="41"/>
        <v>SyQT_FIT_H_AA_Media_VolumeOverlay_1008</v>
      </c>
      <c r="C290" s="3" t="str">
        <f t="shared" si="42"/>
        <v>khanh.ha</v>
      </c>
      <c r="D290" s="3" t="str">
        <f t="shared" si="43"/>
        <v>hien.tran</v>
      </c>
      <c r="F290" s="3" t="str">
        <f t="shared" si="44"/>
        <v>Yes</v>
      </c>
      <c r="G290" s="3">
        <f t="shared" si="45"/>
        <v>0</v>
      </c>
      <c r="H290" s="3" t="str">
        <f t="shared" si="46"/>
        <v>No</v>
      </c>
      <c r="I290" s="3">
        <f t="shared" si="47"/>
        <v>0</v>
      </c>
      <c r="J290" s="3">
        <f t="shared" si="48"/>
        <v>0</v>
      </c>
      <c r="K290" s="4">
        <v>17283043</v>
      </c>
      <c r="L290" s="3" t="s">
        <v>35</v>
      </c>
      <c r="M290" s="8" t="s">
        <v>953</v>
      </c>
      <c r="O290" s="9" t="s">
        <v>954</v>
      </c>
      <c r="P290" s="10" t="s">
        <v>955</v>
      </c>
      <c r="Q290" s="10" t="s">
        <v>956</v>
      </c>
      <c r="R290" s="3" t="s">
        <v>925</v>
      </c>
      <c r="S290" s="3" t="s">
        <v>41</v>
      </c>
      <c r="T290" s="3" t="s">
        <v>42</v>
      </c>
      <c r="U290" s="3" t="s">
        <v>43</v>
      </c>
      <c r="V290" s="3" t="s">
        <v>44</v>
      </c>
      <c r="W290" s="3" t="s">
        <v>56</v>
      </c>
      <c r="X290" s="3" t="s">
        <v>57</v>
      </c>
      <c r="Y290" s="3" t="s">
        <v>32</v>
      </c>
      <c r="AA290" s="3" t="s">
        <v>30</v>
      </c>
      <c r="AB290" s="3" t="s">
        <v>58</v>
      </c>
      <c r="AC290" s="3" t="s">
        <v>32</v>
      </c>
      <c r="AD290" s="3" t="s">
        <v>926</v>
      </c>
      <c r="AE290" s="3" t="s">
        <v>74</v>
      </c>
      <c r="AJ290" s="3">
        <f t="shared" si="49"/>
        <v>1</v>
      </c>
      <c r="AO290" s="3">
        <v>0</v>
      </c>
    </row>
    <row r="291" spans="1:41" ht="15.6" customHeight="1" x14ac:dyDescent="0.25">
      <c r="A291" s="3">
        <f t="shared" si="40"/>
        <v>0</v>
      </c>
      <c r="B291" s="3">
        <f t="shared" si="41"/>
        <v>0</v>
      </c>
      <c r="C291" s="3">
        <f t="shared" si="42"/>
        <v>0</v>
      </c>
      <c r="D291" s="3">
        <f t="shared" si="43"/>
        <v>0</v>
      </c>
      <c r="F291" s="3" t="str">
        <f t="shared" si="44"/>
        <v>No</v>
      </c>
      <c r="G291" s="3">
        <f t="shared" si="45"/>
        <v>0</v>
      </c>
      <c r="H291" s="3" t="str">
        <f t="shared" si="46"/>
        <v>No</v>
      </c>
      <c r="I291" s="3">
        <f t="shared" si="47"/>
        <v>0</v>
      </c>
      <c r="J291" s="3">
        <f t="shared" si="48"/>
        <v>0</v>
      </c>
      <c r="P291" s="10" t="s">
        <v>957</v>
      </c>
      <c r="Q291" s="10" t="s">
        <v>958</v>
      </c>
      <c r="AJ291" s="3">
        <f t="shared" si="49"/>
        <v>0</v>
      </c>
      <c r="AO291" s="3" t="e">
        <v>#N/A</v>
      </c>
    </row>
    <row r="292" spans="1:41" ht="15.6" customHeight="1" x14ac:dyDescent="0.25">
      <c r="A292" s="3">
        <f t="shared" si="40"/>
        <v>0</v>
      </c>
      <c r="B292" s="3">
        <f t="shared" si="41"/>
        <v>0</v>
      </c>
      <c r="C292" s="3">
        <f t="shared" si="42"/>
        <v>0</v>
      </c>
      <c r="D292" s="3">
        <f t="shared" si="43"/>
        <v>0</v>
      </c>
      <c r="F292" s="3" t="str">
        <f t="shared" si="44"/>
        <v>No</v>
      </c>
      <c r="G292" s="3">
        <f t="shared" si="45"/>
        <v>0</v>
      </c>
      <c r="H292" s="3" t="str">
        <f t="shared" si="46"/>
        <v>No</v>
      </c>
      <c r="I292" s="3">
        <f t="shared" si="47"/>
        <v>0</v>
      </c>
      <c r="J292" s="3">
        <f t="shared" si="48"/>
        <v>0</v>
      </c>
      <c r="P292" s="9" t="s">
        <v>959</v>
      </c>
      <c r="Q292" s="9" t="s">
        <v>960</v>
      </c>
      <c r="AJ292" s="3">
        <f t="shared" si="49"/>
        <v>0</v>
      </c>
      <c r="AO292" s="3" t="e">
        <v>#N/A</v>
      </c>
    </row>
    <row r="293" spans="1:41" ht="15.6" customHeight="1" x14ac:dyDescent="0.25">
      <c r="A293" s="3">
        <f t="shared" si="40"/>
        <v>17283045</v>
      </c>
      <c r="B293" s="3" t="str">
        <f t="shared" si="41"/>
        <v>SyQT_FIT_H_AA_Media_USBiPodOneMD_025</v>
      </c>
      <c r="C293" s="3">
        <f t="shared" si="42"/>
        <v>0</v>
      </c>
      <c r="D293" s="3" t="str">
        <f t="shared" si="43"/>
        <v>hien.tran</v>
      </c>
      <c r="F293" s="3" t="str">
        <f t="shared" si="44"/>
        <v>No</v>
      </c>
      <c r="G293" s="3">
        <f t="shared" si="45"/>
        <v>0</v>
      </c>
      <c r="H293" s="3" t="str">
        <f t="shared" si="46"/>
        <v>No</v>
      </c>
      <c r="I293" s="3">
        <f t="shared" si="47"/>
        <v>0</v>
      </c>
      <c r="J293" s="3">
        <f t="shared" si="48"/>
        <v>0</v>
      </c>
      <c r="K293" s="4">
        <v>17283045</v>
      </c>
      <c r="L293" s="3" t="s">
        <v>35</v>
      </c>
      <c r="M293" s="8" t="s">
        <v>961</v>
      </c>
      <c r="O293" s="9" t="s">
        <v>962</v>
      </c>
      <c r="P293" s="11" t="s">
        <v>963</v>
      </c>
      <c r="Q293" s="11" t="s">
        <v>964</v>
      </c>
      <c r="R293" s="3" t="s">
        <v>965</v>
      </c>
      <c r="S293" s="3" t="s">
        <v>41</v>
      </c>
      <c r="T293" s="3" t="s">
        <v>42</v>
      </c>
      <c r="U293" s="3" t="s">
        <v>43</v>
      </c>
      <c r="V293" s="3" t="s">
        <v>44</v>
      </c>
      <c r="W293" s="3" t="s">
        <v>45</v>
      </c>
      <c r="X293" s="3" t="s">
        <v>46</v>
      </c>
      <c r="Y293" s="3" t="s">
        <v>32</v>
      </c>
      <c r="Z293" s="3" t="s">
        <v>47</v>
      </c>
      <c r="AC293" s="3" t="s">
        <v>32</v>
      </c>
      <c r="AD293" s="3" t="s">
        <v>966</v>
      </c>
      <c r="AJ293" s="3">
        <f t="shared" si="49"/>
        <v>0</v>
      </c>
      <c r="AO293" s="3">
        <v>0</v>
      </c>
    </row>
    <row r="294" spans="1:41" ht="15.6" customHeight="1" x14ac:dyDescent="0.25">
      <c r="A294" s="3">
        <f t="shared" si="40"/>
        <v>0</v>
      </c>
      <c r="B294" s="3">
        <f t="shared" si="41"/>
        <v>0</v>
      </c>
      <c r="C294" s="3">
        <f t="shared" si="42"/>
        <v>0</v>
      </c>
      <c r="D294" s="3">
        <f t="shared" si="43"/>
        <v>0</v>
      </c>
      <c r="F294" s="3" t="str">
        <f t="shared" si="44"/>
        <v>No</v>
      </c>
      <c r="G294" s="3">
        <f t="shared" si="45"/>
        <v>0</v>
      </c>
      <c r="H294" s="3" t="str">
        <f t="shared" si="46"/>
        <v>No</v>
      </c>
      <c r="I294" s="3">
        <f t="shared" si="47"/>
        <v>0</v>
      </c>
      <c r="J294" s="3">
        <f t="shared" si="48"/>
        <v>0</v>
      </c>
      <c r="P294" s="9" t="s">
        <v>967</v>
      </c>
      <c r="Q294" s="9" t="s">
        <v>968</v>
      </c>
      <c r="AJ294" s="3">
        <f t="shared" si="49"/>
        <v>0</v>
      </c>
      <c r="AO294" s="3" t="e">
        <v>#N/A</v>
      </c>
    </row>
    <row r="295" spans="1:41" ht="15.6" customHeight="1" x14ac:dyDescent="0.25">
      <c r="A295" s="3">
        <f t="shared" si="40"/>
        <v>0</v>
      </c>
      <c r="B295" s="3">
        <f t="shared" si="41"/>
        <v>0</v>
      </c>
      <c r="C295" s="3">
        <f t="shared" si="42"/>
        <v>0</v>
      </c>
      <c r="D295" s="3">
        <f t="shared" si="43"/>
        <v>0</v>
      </c>
      <c r="F295" s="3" t="str">
        <f t="shared" si="44"/>
        <v>No</v>
      </c>
      <c r="G295" s="3">
        <f t="shared" si="45"/>
        <v>0</v>
      </c>
      <c r="H295" s="3" t="str">
        <f t="shared" si="46"/>
        <v>No</v>
      </c>
      <c r="I295" s="3">
        <f t="shared" si="47"/>
        <v>0</v>
      </c>
      <c r="J295" s="3">
        <f t="shared" si="48"/>
        <v>0</v>
      </c>
      <c r="P295" s="9" t="s">
        <v>969</v>
      </c>
      <c r="Q295" s="9" t="s">
        <v>970</v>
      </c>
      <c r="AJ295" s="3">
        <f t="shared" si="49"/>
        <v>0</v>
      </c>
      <c r="AO295" s="3" t="e">
        <v>#N/A</v>
      </c>
    </row>
    <row r="296" spans="1:41" ht="15.6" customHeight="1" x14ac:dyDescent="0.25">
      <c r="A296" s="3">
        <f t="shared" si="40"/>
        <v>17283047</v>
      </c>
      <c r="B296" s="3" t="str">
        <f t="shared" si="41"/>
        <v>SyQT_FIT_H_AA_Media_USBiPodTwoeMD_026</v>
      </c>
      <c r="C296" s="3">
        <f t="shared" si="42"/>
        <v>0</v>
      </c>
      <c r="D296" s="3" t="str">
        <f t="shared" si="43"/>
        <v>hien.tran</v>
      </c>
      <c r="F296" s="3" t="str">
        <f t="shared" si="44"/>
        <v>No</v>
      </c>
      <c r="G296" s="3">
        <f t="shared" si="45"/>
        <v>0</v>
      </c>
      <c r="H296" s="3" t="str">
        <f t="shared" si="46"/>
        <v>No</v>
      </c>
      <c r="I296" s="3">
        <f t="shared" si="47"/>
        <v>0</v>
      </c>
      <c r="J296" s="3">
        <f t="shared" si="48"/>
        <v>0</v>
      </c>
      <c r="K296" s="4">
        <v>17283047</v>
      </c>
      <c r="L296" s="3" t="s">
        <v>35</v>
      </c>
      <c r="M296" s="8" t="s">
        <v>971</v>
      </c>
      <c r="O296" s="9" t="s">
        <v>972</v>
      </c>
      <c r="P296" s="9" t="s">
        <v>973</v>
      </c>
      <c r="Q296" s="9" t="s">
        <v>974</v>
      </c>
      <c r="R296" s="3" t="s">
        <v>975</v>
      </c>
      <c r="S296" s="3" t="s">
        <v>41</v>
      </c>
      <c r="T296" s="3" t="s">
        <v>42</v>
      </c>
      <c r="U296" s="3" t="s">
        <v>43</v>
      </c>
      <c r="V296" s="3" t="s">
        <v>44</v>
      </c>
      <c r="W296" s="3" t="s">
        <v>45</v>
      </c>
      <c r="X296" s="3" t="s">
        <v>57</v>
      </c>
      <c r="Y296" s="3" t="s">
        <v>32</v>
      </c>
      <c r="Z296" s="3" t="s">
        <v>47</v>
      </c>
      <c r="AC296" s="3" t="s">
        <v>32</v>
      </c>
      <c r="AD296" s="3" t="s">
        <v>976</v>
      </c>
      <c r="AJ296" s="3">
        <f t="shared" si="49"/>
        <v>0</v>
      </c>
      <c r="AO296" s="3">
        <v>0</v>
      </c>
    </row>
    <row r="297" spans="1:41" ht="15.6" customHeight="1" x14ac:dyDescent="0.25">
      <c r="A297" s="3">
        <f t="shared" si="40"/>
        <v>0</v>
      </c>
      <c r="B297" s="3">
        <f t="shared" si="41"/>
        <v>0</v>
      </c>
      <c r="C297" s="3">
        <f t="shared" si="42"/>
        <v>0</v>
      </c>
      <c r="D297" s="3">
        <f t="shared" si="43"/>
        <v>0</v>
      </c>
      <c r="F297" s="3" t="str">
        <f t="shared" si="44"/>
        <v>No</v>
      </c>
      <c r="G297" s="3">
        <f t="shared" si="45"/>
        <v>0</v>
      </c>
      <c r="H297" s="3" t="str">
        <f t="shared" si="46"/>
        <v>No</v>
      </c>
      <c r="I297" s="3">
        <f t="shared" si="47"/>
        <v>0</v>
      </c>
      <c r="J297" s="3">
        <f t="shared" si="48"/>
        <v>0</v>
      </c>
      <c r="P297" s="9" t="s">
        <v>977</v>
      </c>
      <c r="Q297" s="9" t="s">
        <v>978</v>
      </c>
      <c r="AJ297" s="3">
        <f t="shared" si="49"/>
        <v>0</v>
      </c>
      <c r="AO297" s="3" t="e">
        <v>#N/A</v>
      </c>
    </row>
    <row r="298" spans="1:41" ht="15.6" customHeight="1" x14ac:dyDescent="0.25">
      <c r="A298" s="3">
        <f t="shared" si="40"/>
        <v>17283050</v>
      </c>
      <c r="B298" s="3" t="str">
        <f t="shared" si="41"/>
        <v>SyQT_FIT_H_AA_Media_KeepLastActiveSource_139</v>
      </c>
      <c r="C298" s="3" t="str">
        <f t="shared" si="42"/>
        <v>khanh.ha</v>
      </c>
      <c r="D298" s="3" t="str">
        <f t="shared" si="43"/>
        <v>hien.tran</v>
      </c>
      <c r="F298" s="3" t="str">
        <f t="shared" si="44"/>
        <v>Yes</v>
      </c>
      <c r="G298" s="3">
        <f t="shared" si="45"/>
        <v>0</v>
      </c>
      <c r="H298" s="3" t="str">
        <f t="shared" si="46"/>
        <v>No</v>
      </c>
      <c r="I298" s="3">
        <f t="shared" si="47"/>
        <v>0</v>
      </c>
      <c r="J298" s="3">
        <f t="shared" si="48"/>
        <v>0</v>
      </c>
      <c r="K298" s="4">
        <v>17283050</v>
      </c>
      <c r="L298" s="3" t="s">
        <v>35</v>
      </c>
      <c r="M298" s="8" t="s">
        <v>979</v>
      </c>
      <c r="O298" s="9" t="s">
        <v>980</v>
      </c>
      <c r="P298" s="9" t="s">
        <v>981</v>
      </c>
      <c r="R298" s="3" t="s">
        <v>982</v>
      </c>
      <c r="S298" s="3" t="s">
        <v>41</v>
      </c>
      <c r="U298" s="3" t="s">
        <v>43</v>
      </c>
      <c r="V298" s="3" t="s">
        <v>55</v>
      </c>
      <c r="W298" s="3" t="s">
        <v>56</v>
      </c>
      <c r="X298" s="3" t="s">
        <v>57</v>
      </c>
      <c r="Y298" s="3" t="s">
        <v>32</v>
      </c>
      <c r="AA298" s="3" t="s">
        <v>30</v>
      </c>
      <c r="AC298" s="3" t="s">
        <v>32</v>
      </c>
      <c r="AD298" s="3" t="s">
        <v>983</v>
      </c>
      <c r="AE298" s="3" t="s">
        <v>94</v>
      </c>
      <c r="AJ298" s="3">
        <f t="shared" si="49"/>
        <v>1</v>
      </c>
      <c r="AO298" s="3">
        <v>0</v>
      </c>
    </row>
    <row r="299" spans="1:41" ht="15.6" customHeight="1" x14ac:dyDescent="0.25">
      <c r="A299" s="3">
        <f t="shared" si="40"/>
        <v>0</v>
      </c>
      <c r="B299" s="3">
        <f t="shared" si="41"/>
        <v>0</v>
      </c>
      <c r="C299" s="3">
        <f t="shared" si="42"/>
        <v>0</v>
      </c>
      <c r="D299" s="3">
        <f t="shared" si="43"/>
        <v>0</v>
      </c>
      <c r="F299" s="3" t="str">
        <f t="shared" si="44"/>
        <v>No</v>
      </c>
      <c r="G299" s="3">
        <f t="shared" si="45"/>
        <v>0</v>
      </c>
      <c r="H299" s="3" t="str">
        <f t="shared" si="46"/>
        <v>No</v>
      </c>
      <c r="I299" s="3">
        <f t="shared" si="47"/>
        <v>0</v>
      </c>
      <c r="J299" s="3">
        <f t="shared" si="48"/>
        <v>0</v>
      </c>
      <c r="P299" s="9" t="s">
        <v>984</v>
      </c>
      <c r="Q299" s="9" t="s">
        <v>985</v>
      </c>
      <c r="AJ299" s="3">
        <f t="shared" si="49"/>
        <v>0</v>
      </c>
      <c r="AO299" s="3" t="e">
        <v>#N/A</v>
      </c>
    </row>
    <row r="300" spans="1:41" ht="15.6" customHeight="1" x14ac:dyDescent="0.25">
      <c r="A300" s="3">
        <f t="shared" si="40"/>
        <v>17283051</v>
      </c>
      <c r="B300" s="3" t="str">
        <f t="shared" si="41"/>
        <v>SyQT_FIT_H_AA_Media_KeepLastActiveSource_140</v>
      </c>
      <c r="C300" s="3" t="str">
        <f t="shared" si="42"/>
        <v>khanh.ha</v>
      </c>
      <c r="D300" s="3" t="str">
        <f t="shared" si="43"/>
        <v>hien.tran</v>
      </c>
      <c r="F300" s="3" t="str">
        <f t="shared" si="44"/>
        <v>Yes</v>
      </c>
      <c r="G300" s="3">
        <f t="shared" si="45"/>
        <v>0</v>
      </c>
      <c r="H300" s="3" t="str">
        <f t="shared" si="46"/>
        <v>No</v>
      </c>
      <c r="I300" s="3">
        <f t="shared" si="47"/>
        <v>0</v>
      </c>
      <c r="J300" s="3">
        <f t="shared" si="48"/>
        <v>0</v>
      </c>
      <c r="K300" s="4">
        <v>17283051</v>
      </c>
      <c r="L300" s="3" t="s">
        <v>35</v>
      </c>
      <c r="M300" s="8" t="s">
        <v>986</v>
      </c>
      <c r="O300" s="9" t="s">
        <v>987</v>
      </c>
      <c r="P300" s="10" t="s">
        <v>988</v>
      </c>
      <c r="Q300" s="10"/>
      <c r="R300" s="3" t="s">
        <v>982</v>
      </c>
      <c r="S300" s="3" t="s">
        <v>41</v>
      </c>
      <c r="U300" s="3" t="s">
        <v>43</v>
      </c>
      <c r="V300" s="3" t="s">
        <v>55</v>
      </c>
      <c r="W300" s="3" t="s">
        <v>56</v>
      </c>
      <c r="X300" s="3" t="s">
        <v>57</v>
      </c>
      <c r="Y300" s="3" t="s">
        <v>32</v>
      </c>
      <c r="AA300" s="3" t="s">
        <v>30</v>
      </c>
      <c r="AC300" s="3" t="s">
        <v>32</v>
      </c>
      <c r="AD300" s="3" t="s">
        <v>983</v>
      </c>
      <c r="AE300" s="3" t="s">
        <v>94</v>
      </c>
      <c r="AJ300" s="3">
        <f t="shared" si="49"/>
        <v>1</v>
      </c>
      <c r="AO300" s="3">
        <v>0</v>
      </c>
    </row>
    <row r="301" spans="1:41" ht="15.6" customHeight="1" x14ac:dyDescent="0.25">
      <c r="A301" s="3">
        <f t="shared" si="40"/>
        <v>0</v>
      </c>
      <c r="B301" s="3">
        <f t="shared" si="41"/>
        <v>0</v>
      </c>
      <c r="C301" s="3">
        <f t="shared" si="42"/>
        <v>0</v>
      </c>
      <c r="D301" s="3">
        <f t="shared" si="43"/>
        <v>0</v>
      </c>
      <c r="F301" s="3" t="str">
        <f t="shared" si="44"/>
        <v>No</v>
      </c>
      <c r="G301" s="3">
        <f t="shared" si="45"/>
        <v>0</v>
      </c>
      <c r="H301" s="3" t="str">
        <f t="shared" si="46"/>
        <v>No</v>
      </c>
      <c r="I301" s="3">
        <f t="shared" si="47"/>
        <v>0</v>
      </c>
      <c r="J301" s="3">
        <f t="shared" si="48"/>
        <v>0</v>
      </c>
      <c r="P301" s="9" t="s">
        <v>989</v>
      </c>
      <c r="Q301" s="9" t="s">
        <v>985</v>
      </c>
      <c r="AJ301" s="3">
        <f t="shared" si="49"/>
        <v>0</v>
      </c>
      <c r="AO301" s="3" t="e">
        <v>#N/A</v>
      </c>
    </row>
    <row r="302" spans="1:41" ht="15.6" customHeight="1" x14ac:dyDescent="0.25">
      <c r="A302" s="3">
        <f t="shared" si="40"/>
        <v>17283053</v>
      </c>
      <c r="B302" s="3" t="str">
        <f t="shared" si="41"/>
        <v>SyQT_FIT_H_AA_Media_KeepLastInputSource_1002</v>
      </c>
      <c r="C302" s="3">
        <f t="shared" si="42"/>
        <v>0</v>
      </c>
      <c r="D302" s="3" t="str">
        <f t="shared" si="43"/>
        <v>hien.tran</v>
      </c>
      <c r="F302" s="3" t="str">
        <f t="shared" si="44"/>
        <v>No</v>
      </c>
      <c r="G302" s="3">
        <f t="shared" si="45"/>
        <v>0</v>
      </c>
      <c r="H302" s="3" t="str">
        <f t="shared" si="46"/>
        <v>No</v>
      </c>
      <c r="I302" s="3">
        <f t="shared" si="47"/>
        <v>0</v>
      </c>
      <c r="J302" s="3">
        <f t="shared" si="48"/>
        <v>0</v>
      </c>
      <c r="K302" s="4">
        <v>17283053</v>
      </c>
      <c r="L302" s="3" t="s">
        <v>35</v>
      </c>
      <c r="M302" s="8" t="s">
        <v>990</v>
      </c>
      <c r="O302" s="9" t="s">
        <v>991</v>
      </c>
      <c r="P302" s="9" t="s">
        <v>992</v>
      </c>
      <c r="Q302" s="9" t="s">
        <v>993</v>
      </c>
      <c r="R302" s="3" t="s">
        <v>994</v>
      </c>
      <c r="S302" s="3" t="s">
        <v>41</v>
      </c>
      <c r="U302" s="3" t="s">
        <v>43</v>
      </c>
      <c r="V302" s="3" t="s">
        <v>44</v>
      </c>
      <c r="W302" s="3" t="s">
        <v>45</v>
      </c>
      <c r="X302" s="3" t="s">
        <v>46</v>
      </c>
      <c r="Y302" s="3" t="s">
        <v>32</v>
      </c>
      <c r="AC302" s="3" t="s">
        <v>32</v>
      </c>
      <c r="AD302" s="3" t="s">
        <v>995</v>
      </c>
      <c r="AJ302" s="3">
        <f t="shared" si="49"/>
        <v>0</v>
      </c>
      <c r="AO302" s="3">
        <v>0</v>
      </c>
    </row>
    <row r="303" spans="1:41" ht="15.6" customHeight="1" x14ac:dyDescent="0.25">
      <c r="A303" s="3">
        <f t="shared" si="40"/>
        <v>17283055</v>
      </c>
      <c r="B303" s="3" t="str">
        <f t="shared" si="41"/>
        <v>SyQT_FIT_H_AA_SMS_DisplaySMS_027</v>
      </c>
      <c r="C303" s="3" t="str">
        <f t="shared" si="42"/>
        <v>khanh.ha</v>
      </c>
      <c r="D303" s="3" t="str">
        <f t="shared" si="43"/>
        <v>hien.tran</v>
      </c>
      <c r="F303" s="3" t="str">
        <f t="shared" si="44"/>
        <v>Yes</v>
      </c>
      <c r="G303" s="3" t="str">
        <f t="shared" si="45"/>
        <v>3 - GlobalComment</v>
      </c>
      <c r="H303" s="3" t="str">
        <f t="shared" si="46"/>
        <v>Yes</v>
      </c>
      <c r="I303" s="3" t="str">
        <f t="shared" si="47"/>
        <v>thanhna.nguyen</v>
      </c>
      <c r="J303" s="3">
        <f t="shared" si="48"/>
        <v>0</v>
      </c>
      <c r="K303" s="4">
        <v>17283055</v>
      </c>
      <c r="L303" s="3" t="s">
        <v>35</v>
      </c>
      <c r="M303" s="8" t="s">
        <v>996</v>
      </c>
      <c r="O303" s="9" t="s">
        <v>997</v>
      </c>
      <c r="P303" s="3" t="s">
        <v>697</v>
      </c>
      <c r="Q303" s="9" t="s">
        <v>998</v>
      </c>
      <c r="R303" s="3" t="s">
        <v>999</v>
      </c>
      <c r="S303" s="3" t="s">
        <v>41</v>
      </c>
      <c r="T303" s="3" t="s">
        <v>42</v>
      </c>
      <c r="U303" s="3" t="s">
        <v>43</v>
      </c>
      <c r="V303" s="3" t="s">
        <v>44</v>
      </c>
      <c r="W303" s="3" t="s">
        <v>56</v>
      </c>
      <c r="X303" s="3" t="s">
        <v>57</v>
      </c>
      <c r="Y303" s="3" t="s">
        <v>32</v>
      </c>
      <c r="AA303" s="3" t="s">
        <v>30</v>
      </c>
      <c r="AC303" s="3" t="s">
        <v>32</v>
      </c>
      <c r="AD303" s="3" t="s">
        <v>1000</v>
      </c>
      <c r="AE303" s="3" t="s">
        <v>74</v>
      </c>
      <c r="AI303" s="3" t="s">
        <v>95</v>
      </c>
      <c r="AJ303" s="3">
        <f t="shared" si="49"/>
        <v>1</v>
      </c>
      <c r="AK303" s="13" t="s">
        <v>2456</v>
      </c>
      <c r="AL303" s="3" t="s">
        <v>2458</v>
      </c>
      <c r="AM303" s="3" t="s">
        <v>33</v>
      </c>
      <c r="AO303" s="3">
        <v>0</v>
      </c>
    </row>
    <row r="304" spans="1:41" ht="15.6" customHeight="1" x14ac:dyDescent="0.25">
      <c r="A304" s="3">
        <f t="shared" si="40"/>
        <v>0</v>
      </c>
      <c r="B304" s="3">
        <f t="shared" si="41"/>
        <v>0</v>
      </c>
      <c r="C304" s="3">
        <f t="shared" si="42"/>
        <v>0</v>
      </c>
      <c r="D304" s="3">
        <f t="shared" si="43"/>
        <v>0</v>
      </c>
      <c r="F304" s="3" t="str">
        <f t="shared" si="44"/>
        <v>No</v>
      </c>
      <c r="G304" s="3">
        <f t="shared" si="45"/>
        <v>0</v>
      </c>
      <c r="H304" s="3" t="str">
        <f t="shared" si="46"/>
        <v>No</v>
      </c>
      <c r="I304" s="3">
        <f t="shared" si="47"/>
        <v>0</v>
      </c>
      <c r="J304" s="3">
        <f t="shared" si="48"/>
        <v>0</v>
      </c>
      <c r="P304" s="9" t="s">
        <v>1001</v>
      </c>
      <c r="Q304" s="9" t="s">
        <v>1002</v>
      </c>
      <c r="AJ304" s="3">
        <f t="shared" si="49"/>
        <v>0</v>
      </c>
      <c r="AO304" s="3" t="e">
        <v>#N/A</v>
      </c>
    </row>
    <row r="305" spans="1:41" ht="15.6" customHeight="1" x14ac:dyDescent="0.25">
      <c r="A305" s="3">
        <f t="shared" si="40"/>
        <v>17283058</v>
      </c>
      <c r="B305" s="3" t="str">
        <f t="shared" si="41"/>
        <v>SyQT_FIT_H_AA_SMS_SendSMSviaVR_1003</v>
      </c>
      <c r="C305" s="3" t="str">
        <f t="shared" si="42"/>
        <v>khanh.ha</v>
      </c>
      <c r="D305" s="3" t="str">
        <f t="shared" si="43"/>
        <v>hien.tran</v>
      </c>
      <c r="F305" s="3" t="str">
        <f t="shared" si="44"/>
        <v>Yes</v>
      </c>
      <c r="G305" s="3" t="str">
        <f t="shared" si="45"/>
        <v>3 - GlobalComment</v>
      </c>
      <c r="H305" s="3" t="str">
        <f t="shared" si="46"/>
        <v>No</v>
      </c>
      <c r="I305" s="3">
        <f t="shared" si="47"/>
        <v>0</v>
      </c>
      <c r="J305" s="3">
        <f t="shared" si="48"/>
        <v>0</v>
      </c>
      <c r="K305" s="4">
        <v>17283058</v>
      </c>
      <c r="L305" s="3" t="s">
        <v>35</v>
      </c>
      <c r="M305" s="8" t="s">
        <v>1003</v>
      </c>
      <c r="O305" s="9" t="s">
        <v>1004</v>
      </c>
      <c r="P305" s="9" t="s">
        <v>764</v>
      </c>
      <c r="R305" s="3" t="s">
        <v>1005</v>
      </c>
      <c r="S305" s="3" t="s">
        <v>41</v>
      </c>
      <c r="T305" s="3" t="s">
        <v>42</v>
      </c>
      <c r="U305" s="3" t="s">
        <v>43</v>
      </c>
      <c r="V305" s="3" t="s">
        <v>44</v>
      </c>
      <c r="W305" s="3" t="s">
        <v>56</v>
      </c>
      <c r="X305" s="3" t="s">
        <v>57</v>
      </c>
      <c r="Y305" s="3" t="s">
        <v>32</v>
      </c>
      <c r="AA305" s="3" t="s">
        <v>30</v>
      </c>
      <c r="AB305" s="3" t="s">
        <v>58</v>
      </c>
      <c r="AC305" s="3" t="s">
        <v>32</v>
      </c>
      <c r="AD305" s="3" t="s">
        <v>1006</v>
      </c>
      <c r="AE305" s="3" t="s">
        <v>74</v>
      </c>
      <c r="AI305" s="3" t="s">
        <v>95</v>
      </c>
      <c r="AJ305" s="3">
        <f t="shared" si="49"/>
        <v>1</v>
      </c>
      <c r="AO305" s="3">
        <v>0</v>
      </c>
    </row>
    <row r="306" spans="1:41" ht="15.6" customHeight="1" x14ac:dyDescent="0.25">
      <c r="A306" s="3">
        <f t="shared" si="40"/>
        <v>0</v>
      </c>
      <c r="B306" s="3">
        <f t="shared" si="41"/>
        <v>0</v>
      </c>
      <c r="C306" s="3">
        <f t="shared" si="42"/>
        <v>0</v>
      </c>
      <c r="D306" s="3">
        <f t="shared" si="43"/>
        <v>0</v>
      </c>
      <c r="F306" s="3" t="str">
        <f t="shared" si="44"/>
        <v>No</v>
      </c>
      <c r="G306" s="3">
        <f t="shared" si="45"/>
        <v>0</v>
      </c>
      <c r="H306" s="3" t="str">
        <f t="shared" si="46"/>
        <v>No</v>
      </c>
      <c r="I306" s="3">
        <f t="shared" si="47"/>
        <v>0</v>
      </c>
      <c r="J306" s="3">
        <f t="shared" si="48"/>
        <v>0</v>
      </c>
      <c r="P306" s="9" t="s">
        <v>677</v>
      </c>
      <c r="AJ306" s="3">
        <f t="shared" si="49"/>
        <v>0</v>
      </c>
      <c r="AO306" s="3" t="e">
        <v>#N/A</v>
      </c>
    </row>
    <row r="307" spans="1:41" ht="15.6" customHeight="1" x14ac:dyDescent="0.25">
      <c r="A307" s="3">
        <f t="shared" si="40"/>
        <v>0</v>
      </c>
      <c r="B307" s="3">
        <f t="shared" si="41"/>
        <v>0</v>
      </c>
      <c r="C307" s="3">
        <f t="shared" si="42"/>
        <v>0</v>
      </c>
      <c r="D307" s="3">
        <f t="shared" si="43"/>
        <v>0</v>
      </c>
      <c r="F307" s="3" t="str">
        <f t="shared" si="44"/>
        <v>No</v>
      </c>
      <c r="G307" s="3">
        <f t="shared" si="45"/>
        <v>0</v>
      </c>
      <c r="H307" s="3" t="str">
        <f t="shared" si="46"/>
        <v>No</v>
      </c>
      <c r="I307" s="3">
        <f t="shared" si="47"/>
        <v>0</v>
      </c>
      <c r="J307" s="3">
        <f t="shared" si="48"/>
        <v>0</v>
      </c>
      <c r="P307" s="9" t="s">
        <v>1007</v>
      </c>
      <c r="AJ307" s="3">
        <f t="shared" si="49"/>
        <v>0</v>
      </c>
      <c r="AO307" s="3" t="e">
        <v>#N/A</v>
      </c>
    </row>
    <row r="308" spans="1:41" ht="15.6" customHeight="1" x14ac:dyDescent="0.25">
      <c r="A308" s="3">
        <f t="shared" si="40"/>
        <v>0</v>
      </c>
      <c r="B308" s="3">
        <f t="shared" si="41"/>
        <v>0</v>
      </c>
      <c r="C308" s="3">
        <f t="shared" si="42"/>
        <v>0</v>
      </c>
      <c r="D308" s="3">
        <f t="shared" si="43"/>
        <v>0</v>
      </c>
      <c r="F308" s="3" t="str">
        <f t="shared" si="44"/>
        <v>No</v>
      </c>
      <c r="G308" s="3">
        <f t="shared" si="45"/>
        <v>0</v>
      </c>
      <c r="H308" s="3" t="str">
        <f t="shared" si="46"/>
        <v>No</v>
      </c>
      <c r="I308" s="3">
        <f t="shared" si="47"/>
        <v>0</v>
      </c>
      <c r="J308" s="3">
        <f t="shared" si="48"/>
        <v>0</v>
      </c>
      <c r="P308" s="10" t="s">
        <v>1008</v>
      </c>
      <c r="Q308" s="10" t="s">
        <v>1009</v>
      </c>
      <c r="AJ308" s="3">
        <f t="shared" si="49"/>
        <v>0</v>
      </c>
      <c r="AO308" s="3" t="e">
        <v>#N/A</v>
      </c>
    </row>
    <row r="309" spans="1:41" ht="15.6" customHeight="1" x14ac:dyDescent="0.25">
      <c r="A309" s="3">
        <f t="shared" si="40"/>
        <v>17283059</v>
      </c>
      <c r="B309" s="3" t="str">
        <f t="shared" si="41"/>
        <v>SyQT_FIT_H_AA_SMS_SendSMSviaVR_1004</v>
      </c>
      <c r="C309" s="3">
        <f t="shared" si="42"/>
        <v>0</v>
      </c>
      <c r="D309" s="3" t="str">
        <f t="shared" si="43"/>
        <v>hien.tran</v>
      </c>
      <c r="F309" s="3" t="str">
        <f t="shared" si="44"/>
        <v>No</v>
      </c>
      <c r="G309" s="3">
        <f t="shared" si="45"/>
        <v>0</v>
      </c>
      <c r="H309" s="3" t="str">
        <f t="shared" si="46"/>
        <v>No</v>
      </c>
      <c r="I309" s="3">
        <f t="shared" si="47"/>
        <v>0</v>
      </c>
      <c r="J309" s="3">
        <f t="shared" si="48"/>
        <v>0</v>
      </c>
      <c r="K309" s="4">
        <v>17283059</v>
      </c>
      <c r="L309" s="3" t="s">
        <v>35</v>
      </c>
      <c r="M309" s="8" t="s">
        <v>1010</v>
      </c>
      <c r="O309" s="9" t="s">
        <v>1011</v>
      </c>
      <c r="P309" s="9" t="s">
        <v>1012</v>
      </c>
      <c r="Q309" s="9" t="s">
        <v>685</v>
      </c>
      <c r="R309" s="3" t="s">
        <v>1005</v>
      </c>
      <c r="S309" s="3" t="s">
        <v>41</v>
      </c>
      <c r="U309" s="3" t="s">
        <v>43</v>
      </c>
      <c r="V309" s="3" t="s">
        <v>44</v>
      </c>
      <c r="W309" s="3" t="s">
        <v>45</v>
      </c>
      <c r="X309" s="3" t="s">
        <v>57</v>
      </c>
      <c r="Y309" s="3" t="s">
        <v>32</v>
      </c>
      <c r="AC309" s="3" t="s">
        <v>32</v>
      </c>
      <c r="AD309" s="3" t="s">
        <v>1006</v>
      </c>
      <c r="AJ309" s="3">
        <f t="shared" si="49"/>
        <v>0</v>
      </c>
      <c r="AO309" s="3">
        <v>0</v>
      </c>
    </row>
    <row r="310" spans="1:41" ht="15.6" customHeight="1" x14ac:dyDescent="0.25">
      <c r="A310" s="3">
        <f t="shared" si="40"/>
        <v>0</v>
      </c>
      <c r="B310" s="3">
        <f t="shared" si="41"/>
        <v>0</v>
      </c>
      <c r="C310" s="3">
        <f t="shared" si="42"/>
        <v>0</v>
      </c>
      <c r="D310" s="3">
        <f t="shared" si="43"/>
        <v>0</v>
      </c>
      <c r="F310" s="3" t="str">
        <f t="shared" si="44"/>
        <v>No</v>
      </c>
      <c r="G310" s="3">
        <f t="shared" si="45"/>
        <v>0</v>
      </c>
      <c r="H310" s="3" t="str">
        <f t="shared" si="46"/>
        <v>No</v>
      </c>
      <c r="I310" s="3">
        <f t="shared" si="47"/>
        <v>0</v>
      </c>
      <c r="J310" s="3">
        <f t="shared" si="48"/>
        <v>0</v>
      </c>
      <c r="P310" s="9" t="s">
        <v>687</v>
      </c>
      <c r="Q310" s="9" t="s">
        <v>1013</v>
      </c>
      <c r="AJ310" s="3">
        <f t="shared" si="49"/>
        <v>0</v>
      </c>
      <c r="AO310" s="3" t="e">
        <v>#N/A</v>
      </c>
    </row>
    <row r="311" spans="1:41" ht="15.6" customHeight="1" x14ac:dyDescent="0.25">
      <c r="A311" s="3">
        <f t="shared" si="40"/>
        <v>0</v>
      </c>
      <c r="B311" s="3">
        <f t="shared" si="41"/>
        <v>0</v>
      </c>
      <c r="C311" s="3">
        <f t="shared" si="42"/>
        <v>0</v>
      </c>
      <c r="D311" s="3">
        <f t="shared" si="43"/>
        <v>0</v>
      </c>
      <c r="F311" s="3" t="str">
        <f t="shared" si="44"/>
        <v>No</v>
      </c>
      <c r="G311" s="3">
        <f t="shared" si="45"/>
        <v>0</v>
      </c>
      <c r="H311" s="3" t="str">
        <f t="shared" si="46"/>
        <v>No</v>
      </c>
      <c r="I311" s="3">
        <f t="shared" si="47"/>
        <v>0</v>
      </c>
      <c r="J311" s="3">
        <f t="shared" si="48"/>
        <v>0</v>
      </c>
      <c r="P311" s="9" t="s">
        <v>689</v>
      </c>
      <c r="Q311" s="9" t="s">
        <v>1014</v>
      </c>
      <c r="AJ311" s="3">
        <f t="shared" si="49"/>
        <v>0</v>
      </c>
      <c r="AO311" s="3" t="e">
        <v>#N/A</v>
      </c>
    </row>
    <row r="312" spans="1:41" ht="15.6" customHeight="1" x14ac:dyDescent="0.25">
      <c r="A312" s="3">
        <f t="shared" si="40"/>
        <v>0</v>
      </c>
      <c r="B312" s="3">
        <f t="shared" si="41"/>
        <v>0</v>
      </c>
      <c r="C312" s="3">
        <f t="shared" si="42"/>
        <v>0</v>
      </c>
      <c r="D312" s="3">
        <f t="shared" si="43"/>
        <v>0</v>
      </c>
      <c r="F312" s="3" t="str">
        <f t="shared" si="44"/>
        <v>No</v>
      </c>
      <c r="G312" s="3">
        <f t="shared" si="45"/>
        <v>0</v>
      </c>
      <c r="H312" s="3" t="str">
        <f t="shared" si="46"/>
        <v>No</v>
      </c>
      <c r="I312" s="3">
        <f t="shared" si="47"/>
        <v>0</v>
      </c>
      <c r="J312" s="3">
        <f t="shared" si="48"/>
        <v>0</v>
      </c>
      <c r="P312" s="9" t="s">
        <v>1015</v>
      </c>
      <c r="Q312" s="9" t="s">
        <v>1016</v>
      </c>
      <c r="AJ312" s="3">
        <f t="shared" si="49"/>
        <v>0</v>
      </c>
      <c r="AO312" s="3" t="e">
        <v>#N/A</v>
      </c>
    </row>
    <row r="313" spans="1:41" ht="15.6" customHeight="1" x14ac:dyDescent="0.25">
      <c r="A313" s="3">
        <f t="shared" si="40"/>
        <v>0</v>
      </c>
      <c r="B313" s="3">
        <f t="shared" si="41"/>
        <v>0</v>
      </c>
      <c r="C313" s="3">
        <f t="shared" si="42"/>
        <v>0</v>
      </c>
      <c r="D313" s="3">
        <f t="shared" si="43"/>
        <v>0</v>
      </c>
      <c r="F313" s="3" t="str">
        <f t="shared" si="44"/>
        <v>No</v>
      </c>
      <c r="G313" s="3">
        <f t="shared" si="45"/>
        <v>0</v>
      </c>
      <c r="H313" s="3" t="str">
        <f t="shared" si="46"/>
        <v>No</v>
      </c>
      <c r="I313" s="3">
        <f t="shared" si="47"/>
        <v>0</v>
      </c>
      <c r="J313" s="3">
        <f t="shared" si="48"/>
        <v>0</v>
      </c>
      <c r="P313" s="9" t="s">
        <v>1017</v>
      </c>
      <c r="Q313" s="9" t="s">
        <v>1018</v>
      </c>
      <c r="AJ313" s="3">
        <f t="shared" si="49"/>
        <v>0</v>
      </c>
      <c r="AO313" s="3" t="e">
        <v>#N/A</v>
      </c>
    </row>
    <row r="314" spans="1:41" ht="15.6" customHeight="1" x14ac:dyDescent="0.25">
      <c r="A314" s="3">
        <f t="shared" si="40"/>
        <v>17283061</v>
      </c>
      <c r="B314" s="3" t="str">
        <f t="shared" si="41"/>
        <v>SyQT_FIT_H_CP_AA_ReplySMSviaVR_1002</v>
      </c>
      <c r="C314" s="3">
        <f t="shared" si="42"/>
        <v>0</v>
      </c>
      <c r="D314" s="3" t="str">
        <f t="shared" si="43"/>
        <v>hien.tran</v>
      </c>
      <c r="F314" s="3" t="str">
        <f t="shared" si="44"/>
        <v>No</v>
      </c>
      <c r="G314" s="3">
        <f t="shared" si="45"/>
        <v>0</v>
      </c>
      <c r="H314" s="3" t="str">
        <f t="shared" si="46"/>
        <v>Yes</v>
      </c>
      <c r="I314" s="3" t="str">
        <f t="shared" si="47"/>
        <v>thanhna.nguyen</v>
      </c>
      <c r="J314" s="3" t="str">
        <f t="shared" si="48"/>
        <v>Suggestion</v>
      </c>
      <c r="K314" s="4">
        <v>17283061</v>
      </c>
      <c r="L314" s="3" t="s">
        <v>35</v>
      </c>
      <c r="M314" s="8" t="s">
        <v>1019</v>
      </c>
      <c r="O314" s="9" t="s">
        <v>1020</v>
      </c>
      <c r="P314" s="3" t="s">
        <v>1021</v>
      </c>
      <c r="Q314" s="9" t="s">
        <v>1022</v>
      </c>
      <c r="R314" s="3" t="s">
        <v>1023</v>
      </c>
      <c r="S314" s="3" t="s">
        <v>41</v>
      </c>
      <c r="U314" s="3" t="s">
        <v>43</v>
      </c>
      <c r="V314" s="3" t="s">
        <v>44</v>
      </c>
      <c r="W314" s="3" t="s">
        <v>45</v>
      </c>
      <c r="X314" s="3" t="s">
        <v>57</v>
      </c>
      <c r="Y314" s="3" t="s">
        <v>32</v>
      </c>
      <c r="AC314" s="3" t="s">
        <v>32</v>
      </c>
      <c r="AD314" s="3" t="s">
        <v>1024</v>
      </c>
      <c r="AJ314" s="3">
        <f t="shared" si="49"/>
        <v>0</v>
      </c>
      <c r="AK314" s="13" t="s">
        <v>2456</v>
      </c>
      <c r="AL314" s="3" t="s">
        <v>2452</v>
      </c>
      <c r="AM314" s="3" t="s">
        <v>33</v>
      </c>
      <c r="AN314" s="3" t="s">
        <v>2450</v>
      </c>
      <c r="AO314" s="3" t="s">
        <v>2452</v>
      </c>
    </row>
    <row r="315" spans="1:41" ht="15.6" customHeight="1" x14ac:dyDescent="0.25">
      <c r="A315" s="3">
        <f t="shared" si="40"/>
        <v>0</v>
      </c>
      <c r="B315" s="3">
        <f t="shared" si="41"/>
        <v>0</v>
      </c>
      <c r="C315" s="3">
        <f t="shared" si="42"/>
        <v>0</v>
      </c>
      <c r="D315" s="3">
        <f t="shared" si="43"/>
        <v>0</v>
      </c>
      <c r="F315" s="3" t="str">
        <f t="shared" si="44"/>
        <v>No</v>
      </c>
      <c r="G315" s="3">
        <f t="shared" si="45"/>
        <v>0</v>
      </c>
      <c r="H315" s="3" t="str">
        <f t="shared" si="46"/>
        <v>No</v>
      </c>
      <c r="I315" s="3">
        <f t="shared" si="47"/>
        <v>0</v>
      </c>
      <c r="J315" s="3">
        <f t="shared" si="48"/>
        <v>0</v>
      </c>
      <c r="P315" s="9" t="s">
        <v>1025</v>
      </c>
      <c r="Q315" s="9" t="s">
        <v>1026</v>
      </c>
      <c r="AJ315" s="3">
        <f t="shared" si="49"/>
        <v>0</v>
      </c>
      <c r="AO315" s="3" t="e">
        <v>#N/A</v>
      </c>
    </row>
    <row r="316" spans="1:41" ht="15.6" customHeight="1" x14ac:dyDescent="0.25">
      <c r="A316" s="3">
        <f t="shared" si="40"/>
        <v>0</v>
      </c>
      <c r="B316" s="3">
        <f t="shared" si="41"/>
        <v>0</v>
      </c>
      <c r="C316" s="3">
        <f t="shared" si="42"/>
        <v>0</v>
      </c>
      <c r="D316" s="3">
        <f t="shared" si="43"/>
        <v>0</v>
      </c>
      <c r="F316" s="3" t="str">
        <f t="shared" si="44"/>
        <v>No</v>
      </c>
      <c r="G316" s="3">
        <f t="shared" si="45"/>
        <v>0</v>
      </c>
      <c r="H316" s="3" t="str">
        <f t="shared" si="46"/>
        <v>No</v>
      </c>
      <c r="I316" s="3">
        <f t="shared" si="47"/>
        <v>0</v>
      </c>
      <c r="J316" s="3">
        <f t="shared" si="48"/>
        <v>0</v>
      </c>
      <c r="P316" s="9" t="s">
        <v>1027</v>
      </c>
      <c r="Q316" s="9" t="s">
        <v>1028</v>
      </c>
      <c r="AJ316" s="3">
        <f t="shared" si="49"/>
        <v>0</v>
      </c>
      <c r="AO316" s="3" t="e">
        <v>#N/A</v>
      </c>
    </row>
    <row r="317" spans="1:41" ht="15.6" customHeight="1" x14ac:dyDescent="0.25">
      <c r="A317" s="3">
        <f t="shared" si="40"/>
        <v>0</v>
      </c>
      <c r="B317" s="3">
        <f t="shared" si="41"/>
        <v>0</v>
      </c>
      <c r="C317" s="3">
        <f t="shared" si="42"/>
        <v>0</v>
      </c>
      <c r="D317" s="3">
        <f t="shared" si="43"/>
        <v>0</v>
      </c>
      <c r="F317" s="3" t="str">
        <f t="shared" si="44"/>
        <v>No</v>
      </c>
      <c r="G317" s="3">
        <f t="shared" si="45"/>
        <v>0</v>
      </c>
      <c r="H317" s="3" t="str">
        <f t="shared" si="46"/>
        <v>No</v>
      </c>
      <c r="I317" s="3">
        <f t="shared" si="47"/>
        <v>0</v>
      </c>
      <c r="J317" s="3">
        <f t="shared" si="48"/>
        <v>0</v>
      </c>
      <c r="P317" s="9" t="s">
        <v>1029</v>
      </c>
      <c r="Q317" s="9" t="s">
        <v>1030</v>
      </c>
      <c r="AJ317" s="3">
        <f t="shared" si="49"/>
        <v>0</v>
      </c>
      <c r="AO317" s="3" t="e">
        <v>#N/A</v>
      </c>
    </row>
    <row r="318" spans="1:41" ht="15.6" customHeight="1" x14ac:dyDescent="0.25">
      <c r="A318" s="3">
        <f t="shared" si="40"/>
        <v>0</v>
      </c>
      <c r="B318" s="3">
        <f t="shared" si="41"/>
        <v>0</v>
      </c>
      <c r="C318" s="3">
        <f t="shared" si="42"/>
        <v>0</v>
      </c>
      <c r="D318" s="3">
        <f t="shared" si="43"/>
        <v>0</v>
      </c>
      <c r="F318" s="3" t="str">
        <f t="shared" si="44"/>
        <v>No</v>
      </c>
      <c r="G318" s="3">
        <f t="shared" si="45"/>
        <v>0</v>
      </c>
      <c r="H318" s="3" t="str">
        <f t="shared" si="46"/>
        <v>No</v>
      </c>
      <c r="I318" s="3">
        <f t="shared" si="47"/>
        <v>0</v>
      </c>
      <c r="J318" s="3">
        <f t="shared" si="48"/>
        <v>0</v>
      </c>
      <c r="P318" s="9" t="s">
        <v>1017</v>
      </c>
      <c r="Q318" s="9" t="s">
        <v>1031</v>
      </c>
      <c r="AJ318" s="3">
        <f t="shared" si="49"/>
        <v>0</v>
      </c>
      <c r="AO318" s="3" t="e">
        <v>#N/A</v>
      </c>
    </row>
    <row r="319" spans="1:41" ht="15.6" customHeight="1" x14ac:dyDescent="0.25">
      <c r="A319" s="3">
        <f t="shared" si="40"/>
        <v>17283064</v>
      </c>
      <c r="B319" s="3" t="str">
        <f t="shared" si="41"/>
        <v>SyQT_FIT_H_AA_PhoneCall_Contact_1002</v>
      </c>
      <c r="C319" s="3" t="str">
        <f t="shared" si="42"/>
        <v>khanh.ha</v>
      </c>
      <c r="D319" s="3" t="str">
        <f t="shared" si="43"/>
        <v>hien.tran</v>
      </c>
      <c r="F319" s="3" t="str">
        <f t="shared" si="44"/>
        <v>Yes</v>
      </c>
      <c r="G319" s="3">
        <f t="shared" si="45"/>
        <v>0</v>
      </c>
      <c r="H319" s="3" t="str">
        <f t="shared" si="46"/>
        <v>No</v>
      </c>
      <c r="I319" s="3">
        <f t="shared" si="47"/>
        <v>0</v>
      </c>
      <c r="J319" s="3">
        <f t="shared" si="48"/>
        <v>0</v>
      </c>
      <c r="K319" s="4">
        <v>17283064</v>
      </c>
      <c r="L319" s="3" t="s">
        <v>35</v>
      </c>
      <c r="M319" s="8" t="s">
        <v>1032</v>
      </c>
      <c r="O319" s="9" t="s">
        <v>1033</v>
      </c>
      <c r="P319" s="11" t="s">
        <v>721</v>
      </c>
      <c r="Q319" s="11" t="s">
        <v>722</v>
      </c>
      <c r="R319" s="3" t="s">
        <v>1034</v>
      </c>
      <c r="S319" s="3" t="s">
        <v>41</v>
      </c>
      <c r="T319" s="3" t="s">
        <v>42</v>
      </c>
      <c r="U319" s="3" t="s">
        <v>43</v>
      </c>
      <c r="V319" s="3" t="s">
        <v>44</v>
      </c>
      <c r="W319" s="3" t="s">
        <v>56</v>
      </c>
      <c r="X319" s="3" t="s">
        <v>57</v>
      </c>
      <c r="Y319" s="3" t="s">
        <v>32</v>
      </c>
      <c r="AA319" s="3" t="s">
        <v>30</v>
      </c>
      <c r="AC319" s="3" t="s">
        <v>32</v>
      </c>
      <c r="AD319" s="3" t="s">
        <v>1035</v>
      </c>
      <c r="AE319" s="3" t="s">
        <v>74</v>
      </c>
      <c r="AJ319" s="3">
        <f t="shared" si="49"/>
        <v>1</v>
      </c>
      <c r="AO319" s="3">
        <v>0</v>
      </c>
    </row>
    <row r="320" spans="1:41" ht="15.6" customHeight="1" x14ac:dyDescent="0.25">
      <c r="A320" s="3">
        <f t="shared" si="40"/>
        <v>0</v>
      </c>
      <c r="B320" s="3">
        <f t="shared" si="41"/>
        <v>0</v>
      </c>
      <c r="C320" s="3">
        <f t="shared" si="42"/>
        <v>0</v>
      </c>
      <c r="D320" s="3">
        <f t="shared" si="43"/>
        <v>0</v>
      </c>
      <c r="F320" s="3" t="str">
        <f t="shared" si="44"/>
        <v>No</v>
      </c>
      <c r="G320" s="3">
        <f t="shared" si="45"/>
        <v>0</v>
      </c>
      <c r="H320" s="3" t="str">
        <f t="shared" si="46"/>
        <v>No</v>
      </c>
      <c r="I320" s="3">
        <f t="shared" si="47"/>
        <v>0</v>
      </c>
      <c r="J320" s="3">
        <f t="shared" si="48"/>
        <v>0</v>
      </c>
      <c r="P320" s="10" t="s">
        <v>726</v>
      </c>
      <c r="Q320" s="10" t="s">
        <v>727</v>
      </c>
      <c r="AJ320" s="3">
        <f t="shared" si="49"/>
        <v>0</v>
      </c>
      <c r="AO320" s="3" t="e">
        <v>#N/A</v>
      </c>
    </row>
    <row r="321" spans="1:41" ht="15.6" customHeight="1" x14ac:dyDescent="0.25">
      <c r="A321" s="3">
        <f t="shared" si="40"/>
        <v>17283066</v>
      </c>
      <c r="B321" s="3" t="str">
        <f t="shared" si="41"/>
        <v>SyQT_FIT_H_AA_PhoneCall_CallHistory_1002</v>
      </c>
      <c r="C321" s="3" t="str">
        <f t="shared" si="42"/>
        <v>khanh.ha</v>
      </c>
      <c r="D321" s="3" t="str">
        <f t="shared" si="43"/>
        <v>hien.tran</v>
      </c>
      <c r="F321" s="3" t="str">
        <f t="shared" si="44"/>
        <v>Yes</v>
      </c>
      <c r="G321" s="3">
        <f t="shared" si="45"/>
        <v>0</v>
      </c>
      <c r="H321" s="3" t="str">
        <f t="shared" si="46"/>
        <v>No</v>
      </c>
      <c r="I321" s="3">
        <f t="shared" si="47"/>
        <v>0</v>
      </c>
      <c r="J321" s="3">
        <f t="shared" si="48"/>
        <v>0</v>
      </c>
      <c r="K321" s="4">
        <v>17283066</v>
      </c>
      <c r="L321" s="3" t="s">
        <v>35</v>
      </c>
      <c r="M321" s="8" t="s">
        <v>1036</v>
      </c>
      <c r="O321" s="9" t="s">
        <v>1037</v>
      </c>
      <c r="P321" s="10" t="s">
        <v>721</v>
      </c>
      <c r="Q321" s="10" t="s">
        <v>722</v>
      </c>
      <c r="R321" s="3" t="s">
        <v>1038</v>
      </c>
      <c r="S321" s="3" t="s">
        <v>41</v>
      </c>
      <c r="U321" s="3" t="s">
        <v>43</v>
      </c>
      <c r="V321" s="3" t="s">
        <v>44</v>
      </c>
      <c r="W321" s="3" t="s">
        <v>56</v>
      </c>
      <c r="X321" s="3" t="s">
        <v>57</v>
      </c>
      <c r="Y321" s="3" t="s">
        <v>32</v>
      </c>
      <c r="AA321" s="3" t="s">
        <v>30</v>
      </c>
      <c r="AB321" s="3" t="s">
        <v>58</v>
      </c>
      <c r="AC321" s="3" t="s">
        <v>32</v>
      </c>
      <c r="AD321" s="3" t="s">
        <v>1039</v>
      </c>
      <c r="AE321" s="3" t="s">
        <v>74</v>
      </c>
      <c r="AJ321" s="3">
        <f t="shared" si="49"/>
        <v>1</v>
      </c>
      <c r="AO321" s="3">
        <v>0</v>
      </c>
    </row>
    <row r="322" spans="1:41" ht="15.6" customHeight="1" x14ac:dyDescent="0.25">
      <c r="A322" s="3">
        <f t="shared" si="40"/>
        <v>0</v>
      </c>
      <c r="B322" s="3">
        <f t="shared" si="41"/>
        <v>0</v>
      </c>
      <c r="C322" s="3">
        <f t="shared" si="42"/>
        <v>0</v>
      </c>
      <c r="D322" s="3">
        <f t="shared" si="43"/>
        <v>0</v>
      </c>
      <c r="F322" s="3" t="str">
        <f t="shared" si="44"/>
        <v>No</v>
      </c>
      <c r="G322" s="3">
        <f t="shared" si="45"/>
        <v>0</v>
      </c>
      <c r="H322" s="3" t="str">
        <f t="shared" si="46"/>
        <v>No</v>
      </c>
      <c r="I322" s="3">
        <f t="shared" si="47"/>
        <v>0</v>
      </c>
      <c r="J322" s="3">
        <f t="shared" si="48"/>
        <v>0</v>
      </c>
      <c r="P322" s="9" t="s">
        <v>1040</v>
      </c>
      <c r="Q322" s="9" t="s">
        <v>1041</v>
      </c>
      <c r="AJ322" s="3">
        <f t="shared" si="49"/>
        <v>0</v>
      </c>
      <c r="AO322" s="3" t="e">
        <v>#N/A</v>
      </c>
    </row>
    <row r="323" spans="1:41" ht="15.6" customHeight="1" x14ac:dyDescent="0.25">
      <c r="A323" s="3">
        <f t="shared" ref="A323:A386" si="50">K323</f>
        <v>17283070</v>
      </c>
      <c r="B323" s="3" t="str">
        <f t="shared" ref="B323:B386" si="51">M323</f>
        <v>SyQT_FIT_H_AA_PhoneCall_Receiveacall_1003</v>
      </c>
      <c r="C323" s="3" t="str">
        <f t="shared" ref="C323:C386" si="52">AA323</f>
        <v>khanh.ha</v>
      </c>
      <c r="D323" s="3" t="str">
        <f t="shared" ref="D323:D386" si="53">AC323</f>
        <v>hien.tran</v>
      </c>
      <c r="F323" s="3" t="str">
        <f t="shared" ref="F323:F386" si="54">IF(AJ323&gt;0,"Yes","No")</f>
        <v>Yes</v>
      </c>
      <c r="G323" s="3">
        <f t="shared" ref="G323:G386" si="55">AI323</f>
        <v>0</v>
      </c>
      <c r="H323" s="3" t="str">
        <f t="shared" ref="H323:H386" si="56">IF(AM323&gt;0,"Yes","No")</f>
        <v>No</v>
      </c>
      <c r="I323" s="3">
        <f t="shared" ref="I323:I386" si="57">AM323</f>
        <v>0</v>
      </c>
      <c r="J323" s="3">
        <f t="shared" ref="J323:J386" si="58">AN323</f>
        <v>0</v>
      </c>
      <c r="K323" s="4">
        <v>17283070</v>
      </c>
      <c r="L323" s="3" t="s">
        <v>35</v>
      </c>
      <c r="M323" s="8" t="s">
        <v>1042</v>
      </c>
      <c r="O323" s="9" t="s">
        <v>1043</v>
      </c>
      <c r="P323" s="10" t="s">
        <v>737</v>
      </c>
      <c r="Q323" s="10" t="s">
        <v>738</v>
      </c>
      <c r="R323" s="3" t="s">
        <v>1044</v>
      </c>
      <c r="S323" s="3" t="s">
        <v>41</v>
      </c>
      <c r="U323" s="3" t="s">
        <v>43</v>
      </c>
      <c r="V323" s="3" t="s">
        <v>44</v>
      </c>
      <c r="W323" s="3" t="s">
        <v>56</v>
      </c>
      <c r="X323" s="3" t="s">
        <v>57</v>
      </c>
      <c r="Y323" s="3" t="s">
        <v>32</v>
      </c>
      <c r="AA323" s="3" t="s">
        <v>30</v>
      </c>
      <c r="AB323" s="3" t="s">
        <v>58</v>
      </c>
      <c r="AC323" s="3" t="s">
        <v>32</v>
      </c>
      <c r="AD323" s="3" t="s">
        <v>1045</v>
      </c>
      <c r="AE323" s="3" t="s">
        <v>74</v>
      </c>
      <c r="AJ323" s="3">
        <f t="shared" ref="AJ323:AJ386" si="59">IFERROR(FIND("Peer. Reviewed",AE323,1),0)</f>
        <v>1</v>
      </c>
      <c r="AO323" s="3">
        <v>0</v>
      </c>
    </row>
    <row r="324" spans="1:41" ht="15.6" customHeight="1" x14ac:dyDescent="0.25">
      <c r="A324" s="3">
        <f t="shared" si="50"/>
        <v>0</v>
      </c>
      <c r="B324" s="3">
        <f t="shared" si="51"/>
        <v>0</v>
      </c>
      <c r="C324" s="3">
        <f t="shared" si="52"/>
        <v>0</v>
      </c>
      <c r="D324" s="3">
        <f t="shared" si="53"/>
        <v>0</v>
      </c>
      <c r="F324" s="3" t="str">
        <f t="shared" si="54"/>
        <v>No</v>
      </c>
      <c r="G324" s="3">
        <f t="shared" si="55"/>
        <v>0</v>
      </c>
      <c r="H324" s="3" t="str">
        <f t="shared" si="56"/>
        <v>No</v>
      </c>
      <c r="I324" s="3">
        <f t="shared" si="57"/>
        <v>0</v>
      </c>
      <c r="J324" s="3">
        <f t="shared" si="58"/>
        <v>0</v>
      </c>
      <c r="P324" s="10" t="s">
        <v>741</v>
      </c>
      <c r="Q324" s="10" t="s">
        <v>742</v>
      </c>
      <c r="AJ324" s="3">
        <f t="shared" si="59"/>
        <v>0</v>
      </c>
      <c r="AO324" s="3" t="e">
        <v>#N/A</v>
      </c>
    </row>
    <row r="325" spans="1:41" ht="15.6" customHeight="1" x14ac:dyDescent="0.25">
      <c r="A325" s="3">
        <f t="shared" si="50"/>
        <v>17283073</v>
      </c>
      <c r="B325" s="3" t="str">
        <f t="shared" si="51"/>
        <v>SyQT_FIT_H_AA_PhoneCall_Makeacallbytouch_131</v>
      </c>
      <c r="C325" s="3" t="str">
        <f t="shared" si="52"/>
        <v>khanh.ha</v>
      </c>
      <c r="D325" s="3" t="str">
        <f t="shared" si="53"/>
        <v>hien.tran</v>
      </c>
      <c r="F325" s="3" t="str">
        <f t="shared" si="54"/>
        <v>Yes</v>
      </c>
      <c r="G325" s="3">
        <f t="shared" si="55"/>
        <v>0</v>
      </c>
      <c r="H325" s="3" t="str">
        <f t="shared" si="56"/>
        <v>No</v>
      </c>
      <c r="I325" s="3">
        <f t="shared" si="57"/>
        <v>0</v>
      </c>
      <c r="J325" s="3">
        <f t="shared" si="58"/>
        <v>0</v>
      </c>
      <c r="K325" s="4">
        <v>17283073</v>
      </c>
      <c r="L325" s="3" t="s">
        <v>35</v>
      </c>
      <c r="M325" s="8" t="s">
        <v>1046</v>
      </c>
      <c r="O325" s="9" t="s">
        <v>1047</v>
      </c>
      <c r="P325" s="10" t="s">
        <v>721</v>
      </c>
      <c r="Q325" s="10" t="s">
        <v>722</v>
      </c>
      <c r="R325" s="3" t="s">
        <v>1048</v>
      </c>
      <c r="S325" s="3" t="s">
        <v>41</v>
      </c>
      <c r="U325" s="3" t="s">
        <v>43</v>
      </c>
      <c r="V325" s="3" t="s">
        <v>44</v>
      </c>
      <c r="W325" s="3" t="s">
        <v>56</v>
      </c>
      <c r="X325" s="3" t="s">
        <v>57</v>
      </c>
      <c r="Y325" s="3" t="s">
        <v>32</v>
      </c>
      <c r="AA325" s="3" t="s">
        <v>30</v>
      </c>
      <c r="AC325" s="3" t="s">
        <v>32</v>
      </c>
      <c r="AD325" s="3" t="s">
        <v>1049</v>
      </c>
      <c r="AE325" s="3" t="s">
        <v>74</v>
      </c>
      <c r="AJ325" s="3">
        <f t="shared" si="59"/>
        <v>1</v>
      </c>
      <c r="AO325" s="3">
        <v>0</v>
      </c>
    </row>
    <row r="326" spans="1:41" ht="15.6" customHeight="1" x14ac:dyDescent="0.25">
      <c r="A326" s="3">
        <f t="shared" si="50"/>
        <v>0</v>
      </c>
      <c r="B326" s="3">
        <f t="shared" si="51"/>
        <v>0</v>
      </c>
      <c r="C326" s="3">
        <f t="shared" si="52"/>
        <v>0</v>
      </c>
      <c r="D326" s="3">
        <f t="shared" si="53"/>
        <v>0</v>
      </c>
      <c r="F326" s="3" t="str">
        <f t="shared" si="54"/>
        <v>No</v>
      </c>
      <c r="G326" s="3">
        <f t="shared" si="55"/>
        <v>0</v>
      </c>
      <c r="H326" s="3" t="str">
        <f t="shared" si="56"/>
        <v>No</v>
      </c>
      <c r="I326" s="3">
        <f t="shared" si="57"/>
        <v>0</v>
      </c>
      <c r="J326" s="3">
        <f t="shared" si="58"/>
        <v>0</v>
      </c>
      <c r="P326" s="10" t="s">
        <v>750</v>
      </c>
      <c r="Q326" s="10" t="s">
        <v>751</v>
      </c>
      <c r="AJ326" s="3">
        <f t="shared" si="59"/>
        <v>0</v>
      </c>
      <c r="AO326" s="3" t="e">
        <v>#N/A</v>
      </c>
    </row>
    <row r="327" spans="1:41" ht="15.6" customHeight="1" x14ac:dyDescent="0.25">
      <c r="A327" s="3">
        <f t="shared" si="50"/>
        <v>0</v>
      </c>
      <c r="B327" s="3">
        <f t="shared" si="51"/>
        <v>0</v>
      </c>
      <c r="C327" s="3">
        <f t="shared" si="52"/>
        <v>0</v>
      </c>
      <c r="D327" s="3">
        <f t="shared" si="53"/>
        <v>0</v>
      </c>
      <c r="F327" s="3" t="str">
        <f t="shared" si="54"/>
        <v>No</v>
      </c>
      <c r="G327" s="3">
        <f t="shared" si="55"/>
        <v>0</v>
      </c>
      <c r="H327" s="3" t="str">
        <f t="shared" si="56"/>
        <v>No</v>
      </c>
      <c r="I327" s="3">
        <f t="shared" si="57"/>
        <v>0</v>
      </c>
      <c r="J327" s="3">
        <f t="shared" si="58"/>
        <v>0</v>
      </c>
      <c r="P327" s="10" t="s">
        <v>752</v>
      </c>
      <c r="Q327" s="10" t="s">
        <v>753</v>
      </c>
      <c r="AJ327" s="3">
        <f t="shared" si="59"/>
        <v>0</v>
      </c>
      <c r="AO327" s="3" t="e">
        <v>#N/A</v>
      </c>
    </row>
    <row r="328" spans="1:41" ht="15.6" customHeight="1" x14ac:dyDescent="0.25">
      <c r="A328" s="3">
        <f t="shared" si="50"/>
        <v>0</v>
      </c>
      <c r="B328" s="3">
        <f t="shared" si="51"/>
        <v>0</v>
      </c>
      <c r="C328" s="3">
        <f t="shared" si="52"/>
        <v>0</v>
      </c>
      <c r="D328" s="3">
        <f t="shared" si="53"/>
        <v>0</v>
      </c>
      <c r="F328" s="3" t="str">
        <f t="shared" si="54"/>
        <v>No</v>
      </c>
      <c r="G328" s="3">
        <f t="shared" si="55"/>
        <v>0</v>
      </c>
      <c r="H328" s="3" t="str">
        <f t="shared" si="56"/>
        <v>No</v>
      </c>
      <c r="I328" s="3">
        <f t="shared" si="57"/>
        <v>0</v>
      </c>
      <c r="J328" s="3">
        <f t="shared" si="58"/>
        <v>0</v>
      </c>
      <c r="P328" s="10" t="s">
        <v>754</v>
      </c>
      <c r="Q328" s="10" t="s">
        <v>755</v>
      </c>
      <c r="AJ328" s="3">
        <f t="shared" si="59"/>
        <v>0</v>
      </c>
      <c r="AO328" s="3" t="e">
        <v>#N/A</v>
      </c>
    </row>
    <row r="329" spans="1:41" ht="15.6" customHeight="1" x14ac:dyDescent="0.25">
      <c r="A329" s="3">
        <f t="shared" si="50"/>
        <v>17283074</v>
      </c>
      <c r="B329" s="3" t="str">
        <f t="shared" si="51"/>
        <v>SyQT_FIT_H_AA_PhoneCall_Makeacallbytouch_1002</v>
      </c>
      <c r="C329" s="3" t="str">
        <f t="shared" si="52"/>
        <v>khanh.ha</v>
      </c>
      <c r="D329" s="3" t="str">
        <f t="shared" si="53"/>
        <v>hien.tran</v>
      </c>
      <c r="F329" s="3" t="str">
        <f t="shared" si="54"/>
        <v>Yes</v>
      </c>
      <c r="G329" s="3">
        <f t="shared" si="55"/>
        <v>0</v>
      </c>
      <c r="H329" s="3" t="str">
        <f t="shared" si="56"/>
        <v>No</v>
      </c>
      <c r="I329" s="3">
        <f t="shared" si="57"/>
        <v>0</v>
      </c>
      <c r="J329" s="3">
        <f t="shared" si="58"/>
        <v>0</v>
      </c>
      <c r="K329" s="4">
        <v>17283074</v>
      </c>
      <c r="L329" s="3" t="s">
        <v>35</v>
      </c>
      <c r="M329" s="8" t="s">
        <v>1050</v>
      </c>
      <c r="O329" s="9" t="s">
        <v>1047</v>
      </c>
      <c r="P329" s="9" t="s">
        <v>757</v>
      </c>
      <c r="Q329" s="9" t="s">
        <v>1051</v>
      </c>
      <c r="R329" s="3" t="s">
        <v>1048</v>
      </c>
      <c r="S329" s="3" t="s">
        <v>41</v>
      </c>
      <c r="T329" s="3" t="s">
        <v>42</v>
      </c>
      <c r="U329" s="3" t="s">
        <v>43</v>
      </c>
      <c r="V329" s="3" t="s">
        <v>44</v>
      </c>
      <c r="W329" s="3" t="s">
        <v>45</v>
      </c>
      <c r="X329" s="3" t="s">
        <v>57</v>
      </c>
      <c r="Y329" s="3" t="s">
        <v>32</v>
      </c>
      <c r="AA329" s="3" t="s">
        <v>30</v>
      </c>
      <c r="AC329" s="3" t="s">
        <v>32</v>
      </c>
      <c r="AD329" s="3" t="s">
        <v>1049</v>
      </c>
      <c r="AE329" s="3" t="s">
        <v>94</v>
      </c>
      <c r="AH329" s="9" t="s">
        <v>1052</v>
      </c>
      <c r="AJ329" s="3">
        <f t="shared" si="59"/>
        <v>1</v>
      </c>
      <c r="AO329" s="3">
        <v>0</v>
      </c>
    </row>
    <row r="330" spans="1:41" ht="15.6" customHeight="1" x14ac:dyDescent="0.25">
      <c r="A330" s="3">
        <f t="shared" si="50"/>
        <v>0</v>
      </c>
      <c r="B330" s="3">
        <f t="shared" si="51"/>
        <v>0</v>
      </c>
      <c r="C330" s="3">
        <f t="shared" si="52"/>
        <v>0</v>
      </c>
      <c r="D330" s="3">
        <f t="shared" si="53"/>
        <v>0</v>
      </c>
      <c r="F330" s="3" t="str">
        <f t="shared" si="54"/>
        <v>No</v>
      </c>
      <c r="G330" s="3">
        <f t="shared" si="55"/>
        <v>0</v>
      </c>
      <c r="H330" s="3" t="str">
        <f t="shared" si="56"/>
        <v>No</v>
      </c>
      <c r="I330" s="3">
        <f t="shared" si="57"/>
        <v>0</v>
      </c>
      <c r="J330" s="3">
        <f t="shared" si="58"/>
        <v>0</v>
      </c>
      <c r="P330" s="9" t="s">
        <v>758</v>
      </c>
      <c r="Q330" s="9" t="s">
        <v>1053</v>
      </c>
      <c r="AJ330" s="3">
        <f t="shared" si="59"/>
        <v>0</v>
      </c>
      <c r="AO330" s="3" t="e">
        <v>#N/A</v>
      </c>
    </row>
    <row r="331" spans="1:41" ht="15.6" customHeight="1" x14ac:dyDescent="0.25">
      <c r="A331" s="3">
        <f t="shared" si="50"/>
        <v>0</v>
      </c>
      <c r="B331" s="3">
        <f t="shared" si="51"/>
        <v>0</v>
      </c>
      <c r="C331" s="3">
        <f t="shared" si="52"/>
        <v>0</v>
      </c>
      <c r="D331" s="3">
        <f t="shared" si="53"/>
        <v>0</v>
      </c>
      <c r="F331" s="3" t="str">
        <f t="shared" si="54"/>
        <v>No</v>
      </c>
      <c r="G331" s="3">
        <f t="shared" si="55"/>
        <v>0</v>
      </c>
      <c r="H331" s="3" t="str">
        <f t="shared" si="56"/>
        <v>No</v>
      </c>
      <c r="I331" s="3">
        <f t="shared" si="57"/>
        <v>0</v>
      </c>
      <c r="J331" s="3">
        <f t="shared" si="58"/>
        <v>0</v>
      </c>
      <c r="P331" s="9" t="s">
        <v>759</v>
      </c>
      <c r="Q331" s="9" t="s">
        <v>1053</v>
      </c>
      <c r="AJ331" s="3">
        <f t="shared" si="59"/>
        <v>0</v>
      </c>
      <c r="AO331" s="3" t="e">
        <v>#N/A</v>
      </c>
    </row>
    <row r="332" spans="1:41" ht="15.6" customHeight="1" x14ac:dyDescent="0.25">
      <c r="A332" s="3">
        <f t="shared" si="50"/>
        <v>0</v>
      </c>
      <c r="B332" s="3">
        <f t="shared" si="51"/>
        <v>0</v>
      </c>
      <c r="C332" s="3">
        <f t="shared" si="52"/>
        <v>0</v>
      </c>
      <c r="D332" s="3">
        <f t="shared" si="53"/>
        <v>0</v>
      </c>
      <c r="F332" s="3" t="str">
        <f t="shared" si="54"/>
        <v>No</v>
      </c>
      <c r="G332" s="3">
        <f t="shared" si="55"/>
        <v>0</v>
      </c>
      <c r="H332" s="3" t="str">
        <f t="shared" si="56"/>
        <v>No</v>
      </c>
      <c r="I332" s="3">
        <f t="shared" si="57"/>
        <v>0</v>
      </c>
      <c r="J332" s="3">
        <f t="shared" si="58"/>
        <v>0</v>
      </c>
      <c r="P332" s="10" t="s">
        <v>760</v>
      </c>
      <c r="Q332" s="10" t="s">
        <v>761</v>
      </c>
      <c r="AJ332" s="3">
        <f t="shared" si="59"/>
        <v>0</v>
      </c>
      <c r="AO332" s="3" t="e">
        <v>#N/A</v>
      </c>
    </row>
    <row r="333" spans="1:41" ht="15.6" customHeight="1" x14ac:dyDescent="0.25">
      <c r="A333" s="3">
        <f t="shared" si="50"/>
        <v>17283076</v>
      </c>
      <c r="B333" s="3" t="str">
        <f t="shared" si="51"/>
        <v>SyQT_FIT_H_AA_PhoneCall_Makeacallbyvoice_132</v>
      </c>
      <c r="C333" s="3" t="str">
        <f t="shared" si="52"/>
        <v>khanh.ha</v>
      </c>
      <c r="D333" s="3" t="str">
        <f t="shared" si="53"/>
        <v>hien.tran</v>
      </c>
      <c r="F333" s="3" t="str">
        <f t="shared" si="54"/>
        <v>Yes</v>
      </c>
      <c r="G333" s="3">
        <f t="shared" si="55"/>
        <v>0</v>
      </c>
      <c r="H333" s="3" t="str">
        <f t="shared" si="56"/>
        <v>Yes</v>
      </c>
      <c r="I333" s="3" t="str">
        <f t="shared" si="57"/>
        <v>thanhna.nguyen</v>
      </c>
      <c r="J333" s="3">
        <f t="shared" si="58"/>
        <v>0</v>
      </c>
      <c r="K333" s="4">
        <v>17283076</v>
      </c>
      <c r="L333" s="3" t="s">
        <v>35</v>
      </c>
      <c r="M333" s="8" t="s">
        <v>1054</v>
      </c>
      <c r="O333" s="9" t="s">
        <v>1055</v>
      </c>
      <c r="P333" s="9" t="s">
        <v>672</v>
      </c>
      <c r="Q333" s="9" t="s">
        <v>1056</v>
      </c>
      <c r="R333" s="3" t="s">
        <v>1057</v>
      </c>
      <c r="S333" s="3" t="s">
        <v>41</v>
      </c>
      <c r="U333" s="3" t="s">
        <v>43</v>
      </c>
      <c r="V333" s="3" t="s">
        <v>44</v>
      </c>
      <c r="W333" s="3" t="s">
        <v>56</v>
      </c>
      <c r="X333" s="3" t="s">
        <v>57</v>
      </c>
      <c r="Y333" s="3" t="s">
        <v>32</v>
      </c>
      <c r="AA333" s="3" t="s">
        <v>30</v>
      </c>
      <c r="AC333" s="3" t="s">
        <v>32</v>
      </c>
      <c r="AD333" s="3" t="s">
        <v>1058</v>
      </c>
      <c r="AE333" s="3" t="s">
        <v>74</v>
      </c>
      <c r="AJ333" s="3">
        <f t="shared" si="59"/>
        <v>1</v>
      </c>
      <c r="AK333" s="3" t="s">
        <v>2456</v>
      </c>
      <c r="AL333" s="3" t="s">
        <v>2458</v>
      </c>
      <c r="AM333" s="3" t="s">
        <v>33</v>
      </c>
      <c r="AO333" s="3">
        <v>0</v>
      </c>
    </row>
    <row r="334" spans="1:41" ht="15.6" customHeight="1" x14ac:dyDescent="0.25">
      <c r="A334" s="3">
        <f t="shared" si="50"/>
        <v>0</v>
      </c>
      <c r="B334" s="3">
        <f t="shared" si="51"/>
        <v>0</v>
      </c>
      <c r="C334" s="3">
        <f t="shared" si="52"/>
        <v>0</v>
      </c>
      <c r="D334" s="3">
        <f t="shared" si="53"/>
        <v>0</v>
      </c>
      <c r="F334" s="3" t="str">
        <f t="shared" si="54"/>
        <v>No</v>
      </c>
      <c r="G334" s="3">
        <f t="shared" si="55"/>
        <v>0</v>
      </c>
      <c r="H334" s="3" t="str">
        <f t="shared" si="56"/>
        <v>No</v>
      </c>
      <c r="I334" s="3">
        <f t="shared" si="57"/>
        <v>0</v>
      </c>
      <c r="J334" s="3">
        <f t="shared" si="58"/>
        <v>0</v>
      </c>
      <c r="P334" s="10" t="s">
        <v>768</v>
      </c>
      <c r="Q334" s="10" t="s">
        <v>769</v>
      </c>
      <c r="AJ334" s="3">
        <f t="shared" si="59"/>
        <v>0</v>
      </c>
      <c r="AO334" s="3" t="e">
        <v>#N/A</v>
      </c>
    </row>
    <row r="335" spans="1:41" ht="15.6" customHeight="1" x14ac:dyDescent="0.25">
      <c r="A335" s="3">
        <f t="shared" si="50"/>
        <v>17283086</v>
      </c>
      <c r="B335" s="3" t="str">
        <f t="shared" si="51"/>
        <v>SyQT_FIT_H_AA_PhoneCall_EndCall_1010</v>
      </c>
      <c r="C335" s="3" t="str">
        <f t="shared" si="52"/>
        <v>khanh.ha</v>
      </c>
      <c r="D335" s="3" t="str">
        <f t="shared" si="53"/>
        <v>hien.tran</v>
      </c>
      <c r="F335" s="3" t="str">
        <f t="shared" si="54"/>
        <v>Yes</v>
      </c>
      <c r="G335" s="3">
        <f t="shared" si="55"/>
        <v>0</v>
      </c>
      <c r="H335" s="3" t="str">
        <f t="shared" si="56"/>
        <v>Yes</v>
      </c>
      <c r="I335" s="3" t="str">
        <f t="shared" si="57"/>
        <v>thanhna.nguyen</v>
      </c>
      <c r="J335" s="3" t="str">
        <f t="shared" si="58"/>
        <v>Suggestion</v>
      </c>
      <c r="K335" s="4">
        <v>17283086</v>
      </c>
      <c r="L335" s="3" t="s">
        <v>35</v>
      </c>
      <c r="M335" s="8" t="s">
        <v>1059</v>
      </c>
      <c r="O335" s="9" t="s">
        <v>1060</v>
      </c>
      <c r="P335" s="10" t="s">
        <v>1061</v>
      </c>
      <c r="Q335" s="10" t="s">
        <v>773</v>
      </c>
      <c r="R335" s="3" t="s">
        <v>1062</v>
      </c>
      <c r="S335" s="3" t="s">
        <v>41</v>
      </c>
      <c r="U335" s="3" t="s">
        <v>43</v>
      </c>
      <c r="V335" s="3" t="s">
        <v>44</v>
      </c>
      <c r="W335" s="3" t="s">
        <v>56</v>
      </c>
      <c r="X335" s="3" t="s">
        <v>57</v>
      </c>
      <c r="Y335" s="3" t="s">
        <v>32</v>
      </c>
      <c r="AA335" s="3" t="s">
        <v>30</v>
      </c>
      <c r="AB335" s="3" t="s">
        <v>58</v>
      </c>
      <c r="AC335" s="3" t="s">
        <v>32</v>
      </c>
      <c r="AD335" s="3" t="s">
        <v>1063</v>
      </c>
      <c r="AE335" s="3" t="s">
        <v>74</v>
      </c>
      <c r="AJ335" s="3">
        <f t="shared" si="59"/>
        <v>1</v>
      </c>
      <c r="AK335" s="13" t="s">
        <v>2456</v>
      </c>
      <c r="AL335" s="3" t="s">
        <v>2461</v>
      </c>
      <c r="AM335" s="3" t="s">
        <v>33</v>
      </c>
      <c r="AN335" s="3" t="s">
        <v>2450</v>
      </c>
      <c r="AO335" s="3">
        <v>0</v>
      </c>
    </row>
    <row r="336" spans="1:41" ht="15.6" customHeight="1" x14ac:dyDescent="0.25">
      <c r="A336" s="3">
        <f t="shared" si="50"/>
        <v>17283087</v>
      </c>
      <c r="B336" s="3" t="str">
        <f t="shared" si="51"/>
        <v>SyQT_FIT_H_AA_PhoneCall_EndCall_1011</v>
      </c>
      <c r="C336" s="3" t="str">
        <f t="shared" si="52"/>
        <v>khanh.ha</v>
      </c>
      <c r="D336" s="3" t="str">
        <f t="shared" si="53"/>
        <v>hien.tran</v>
      </c>
      <c r="F336" s="3" t="str">
        <f t="shared" si="54"/>
        <v>Yes</v>
      </c>
      <c r="G336" s="3">
        <f t="shared" si="55"/>
        <v>0</v>
      </c>
      <c r="H336" s="3" t="str">
        <f t="shared" si="56"/>
        <v>Yes</v>
      </c>
      <c r="I336" s="3" t="str">
        <f t="shared" si="57"/>
        <v>thanhna.nguyen</v>
      </c>
      <c r="J336" s="3" t="str">
        <f t="shared" si="58"/>
        <v>Suggestion</v>
      </c>
      <c r="K336" s="4">
        <v>17283087</v>
      </c>
      <c r="L336" s="3" t="s">
        <v>35</v>
      </c>
      <c r="M336" s="8" t="s">
        <v>1064</v>
      </c>
      <c r="O336" s="9" t="s">
        <v>1065</v>
      </c>
      <c r="P336" s="10" t="s">
        <v>1061</v>
      </c>
      <c r="Q336" s="10" t="s">
        <v>773</v>
      </c>
      <c r="R336" s="3" t="s">
        <v>1062</v>
      </c>
      <c r="S336" s="3" t="s">
        <v>41</v>
      </c>
      <c r="U336" s="3" t="s">
        <v>43</v>
      </c>
      <c r="V336" s="3" t="s">
        <v>44</v>
      </c>
      <c r="W336" s="3" t="s">
        <v>56</v>
      </c>
      <c r="X336" s="3" t="s">
        <v>57</v>
      </c>
      <c r="Y336" s="3" t="s">
        <v>32</v>
      </c>
      <c r="AA336" s="3" t="s">
        <v>30</v>
      </c>
      <c r="AB336" s="3" t="s">
        <v>58</v>
      </c>
      <c r="AC336" s="3" t="s">
        <v>32</v>
      </c>
      <c r="AD336" s="3" t="s">
        <v>1063</v>
      </c>
      <c r="AE336" s="3" t="s">
        <v>74</v>
      </c>
      <c r="AJ336" s="3">
        <f t="shared" si="59"/>
        <v>1</v>
      </c>
      <c r="AK336" s="13" t="s">
        <v>2456</v>
      </c>
      <c r="AL336" s="3" t="s">
        <v>2461</v>
      </c>
      <c r="AM336" s="3" t="s">
        <v>33</v>
      </c>
      <c r="AN336" s="3" t="s">
        <v>2450</v>
      </c>
      <c r="AO336" s="3">
        <v>0</v>
      </c>
    </row>
    <row r="337" spans="1:41" ht="15.6" customHeight="1" x14ac:dyDescent="0.25">
      <c r="A337" s="3">
        <f t="shared" si="50"/>
        <v>17283088</v>
      </c>
      <c r="B337" s="3" t="str">
        <f t="shared" si="51"/>
        <v>SyQT_FIT_H_AA_PhoneCall_EndCall_1012</v>
      </c>
      <c r="C337" s="3" t="str">
        <f t="shared" si="52"/>
        <v>khanh.ha</v>
      </c>
      <c r="D337" s="3" t="str">
        <f t="shared" si="53"/>
        <v>hien.tran</v>
      </c>
      <c r="F337" s="3" t="str">
        <f t="shared" si="54"/>
        <v>Yes</v>
      </c>
      <c r="G337" s="3">
        <f t="shared" si="55"/>
        <v>0</v>
      </c>
      <c r="H337" s="3" t="str">
        <f t="shared" si="56"/>
        <v>Yes</v>
      </c>
      <c r="I337" s="3" t="str">
        <f t="shared" si="57"/>
        <v>thanhna.nguyen</v>
      </c>
      <c r="J337" s="3" t="str">
        <f t="shared" si="58"/>
        <v>Suggestion</v>
      </c>
      <c r="K337" s="4">
        <v>17283088</v>
      </c>
      <c r="L337" s="3" t="s">
        <v>35</v>
      </c>
      <c r="M337" s="8" t="s">
        <v>1066</v>
      </c>
      <c r="O337" s="9" t="s">
        <v>1067</v>
      </c>
      <c r="P337" s="10" t="s">
        <v>1061</v>
      </c>
      <c r="Q337" s="10" t="s">
        <v>773</v>
      </c>
      <c r="R337" s="3" t="s">
        <v>1062</v>
      </c>
      <c r="S337" s="3" t="s">
        <v>41</v>
      </c>
      <c r="U337" s="3" t="s">
        <v>43</v>
      </c>
      <c r="V337" s="3" t="s">
        <v>44</v>
      </c>
      <c r="W337" s="3" t="s">
        <v>56</v>
      </c>
      <c r="X337" s="3" t="s">
        <v>57</v>
      </c>
      <c r="Y337" s="3" t="s">
        <v>32</v>
      </c>
      <c r="AA337" s="3" t="s">
        <v>30</v>
      </c>
      <c r="AB337" s="3" t="s">
        <v>58</v>
      </c>
      <c r="AC337" s="3" t="s">
        <v>32</v>
      </c>
      <c r="AD337" s="3" t="s">
        <v>1063</v>
      </c>
      <c r="AE337" s="3" t="s">
        <v>74</v>
      </c>
      <c r="AJ337" s="3">
        <f t="shared" si="59"/>
        <v>1</v>
      </c>
      <c r="AK337" s="13" t="s">
        <v>2456</v>
      </c>
      <c r="AL337" s="3" t="s">
        <v>2461</v>
      </c>
      <c r="AM337" s="3" t="s">
        <v>33</v>
      </c>
      <c r="AN337" s="3" t="s">
        <v>2450</v>
      </c>
      <c r="AO337" s="3">
        <v>0</v>
      </c>
    </row>
    <row r="338" spans="1:41" ht="15.6" customHeight="1" x14ac:dyDescent="0.25">
      <c r="A338" s="3">
        <f t="shared" si="50"/>
        <v>17283089</v>
      </c>
      <c r="B338" s="3" t="str">
        <f t="shared" si="51"/>
        <v>SyQT_FIT_H_AA_PhoneCall_EndCall_1013</v>
      </c>
      <c r="C338" s="3" t="str">
        <f t="shared" si="52"/>
        <v>khanh.ha</v>
      </c>
      <c r="D338" s="3" t="str">
        <f t="shared" si="53"/>
        <v>hien.tran</v>
      </c>
      <c r="F338" s="3" t="str">
        <f t="shared" si="54"/>
        <v>Yes</v>
      </c>
      <c r="G338" s="3">
        <f t="shared" si="55"/>
        <v>0</v>
      </c>
      <c r="H338" s="3" t="str">
        <f t="shared" si="56"/>
        <v>Yes</v>
      </c>
      <c r="I338" s="3" t="str">
        <f t="shared" si="57"/>
        <v>thanhna.nguyen</v>
      </c>
      <c r="J338" s="3" t="str">
        <f t="shared" si="58"/>
        <v>Suggestion</v>
      </c>
      <c r="K338" s="4">
        <v>17283089</v>
      </c>
      <c r="L338" s="3" t="s">
        <v>35</v>
      </c>
      <c r="M338" s="8" t="s">
        <v>1068</v>
      </c>
      <c r="O338" s="9" t="s">
        <v>1060</v>
      </c>
      <c r="P338" s="10" t="s">
        <v>782</v>
      </c>
      <c r="Q338" s="10" t="s">
        <v>773</v>
      </c>
      <c r="R338" s="3" t="s">
        <v>1062</v>
      </c>
      <c r="S338" s="3" t="s">
        <v>41</v>
      </c>
      <c r="U338" s="3" t="s">
        <v>43</v>
      </c>
      <c r="V338" s="3" t="s">
        <v>44</v>
      </c>
      <c r="W338" s="3" t="s">
        <v>56</v>
      </c>
      <c r="X338" s="3" t="s">
        <v>57</v>
      </c>
      <c r="Y338" s="3" t="s">
        <v>32</v>
      </c>
      <c r="AA338" s="3" t="s">
        <v>30</v>
      </c>
      <c r="AB338" s="3" t="s">
        <v>58</v>
      </c>
      <c r="AC338" s="3" t="s">
        <v>32</v>
      </c>
      <c r="AD338" s="3" t="s">
        <v>1063</v>
      </c>
      <c r="AE338" s="3" t="s">
        <v>74</v>
      </c>
      <c r="AJ338" s="3">
        <f t="shared" si="59"/>
        <v>1</v>
      </c>
      <c r="AK338" s="13" t="s">
        <v>2456</v>
      </c>
      <c r="AL338" s="3" t="s">
        <v>2461</v>
      </c>
      <c r="AM338" s="3" t="s">
        <v>33</v>
      </c>
      <c r="AN338" s="3" t="s">
        <v>2450</v>
      </c>
      <c r="AO338" s="3">
        <v>0</v>
      </c>
    </row>
    <row r="339" spans="1:41" ht="15.6" customHeight="1" x14ac:dyDescent="0.25">
      <c r="A339" s="3">
        <f t="shared" si="50"/>
        <v>17283090</v>
      </c>
      <c r="B339" s="3" t="str">
        <f t="shared" si="51"/>
        <v>SyQT_FIT_H_AA_PhoneCall_EndCall_1014</v>
      </c>
      <c r="C339" s="3" t="str">
        <f t="shared" si="52"/>
        <v>khanh.ha</v>
      </c>
      <c r="D339" s="3" t="str">
        <f t="shared" si="53"/>
        <v>hien.tran</v>
      </c>
      <c r="F339" s="3" t="str">
        <f t="shared" si="54"/>
        <v>Yes</v>
      </c>
      <c r="G339" s="3">
        <f t="shared" si="55"/>
        <v>0</v>
      </c>
      <c r="H339" s="3" t="str">
        <f t="shared" si="56"/>
        <v>Yes</v>
      </c>
      <c r="I339" s="3" t="str">
        <f t="shared" si="57"/>
        <v>thanhna.nguyen</v>
      </c>
      <c r="J339" s="3" t="str">
        <f t="shared" si="58"/>
        <v>Suggestion</v>
      </c>
      <c r="K339" s="4">
        <v>17283090</v>
      </c>
      <c r="L339" s="3" t="s">
        <v>35</v>
      </c>
      <c r="M339" s="8" t="s">
        <v>1069</v>
      </c>
      <c r="O339" s="9" t="s">
        <v>1065</v>
      </c>
      <c r="P339" s="10" t="s">
        <v>782</v>
      </c>
      <c r="Q339" s="10" t="s">
        <v>773</v>
      </c>
      <c r="R339" s="3" t="s">
        <v>1062</v>
      </c>
      <c r="S339" s="3" t="s">
        <v>41</v>
      </c>
      <c r="U339" s="3" t="s">
        <v>43</v>
      </c>
      <c r="V339" s="3" t="s">
        <v>44</v>
      </c>
      <c r="W339" s="3" t="s">
        <v>56</v>
      </c>
      <c r="X339" s="3" t="s">
        <v>57</v>
      </c>
      <c r="Y339" s="3" t="s">
        <v>32</v>
      </c>
      <c r="AA339" s="3" t="s">
        <v>30</v>
      </c>
      <c r="AB339" s="3" t="s">
        <v>58</v>
      </c>
      <c r="AC339" s="3" t="s">
        <v>32</v>
      </c>
      <c r="AD339" s="3" t="s">
        <v>1063</v>
      </c>
      <c r="AE339" s="3" t="s">
        <v>74</v>
      </c>
      <c r="AJ339" s="3">
        <f t="shared" si="59"/>
        <v>1</v>
      </c>
      <c r="AK339" s="13" t="s">
        <v>2456</v>
      </c>
      <c r="AL339" s="3" t="s">
        <v>2461</v>
      </c>
      <c r="AM339" s="3" t="s">
        <v>33</v>
      </c>
      <c r="AN339" s="3" t="s">
        <v>2450</v>
      </c>
      <c r="AO339" s="3">
        <v>0</v>
      </c>
    </row>
    <row r="340" spans="1:41" ht="15.6" customHeight="1" x14ac:dyDescent="0.25">
      <c r="A340" s="3">
        <f t="shared" si="50"/>
        <v>17283091</v>
      </c>
      <c r="B340" s="3" t="str">
        <f t="shared" si="51"/>
        <v>SyQT_FIT_H_AA_PhoneCall_EndCall_1015</v>
      </c>
      <c r="C340" s="3" t="str">
        <f t="shared" si="52"/>
        <v>khanh.ha</v>
      </c>
      <c r="D340" s="3" t="str">
        <f t="shared" si="53"/>
        <v>hien.tran</v>
      </c>
      <c r="F340" s="3" t="str">
        <f t="shared" si="54"/>
        <v>Yes</v>
      </c>
      <c r="G340" s="3">
        <f t="shared" si="55"/>
        <v>0</v>
      </c>
      <c r="H340" s="3" t="str">
        <f t="shared" si="56"/>
        <v>Yes</v>
      </c>
      <c r="I340" s="3" t="str">
        <f t="shared" si="57"/>
        <v>thanhna.nguyen</v>
      </c>
      <c r="J340" s="3" t="str">
        <f t="shared" si="58"/>
        <v>Suggestion</v>
      </c>
      <c r="K340" s="4">
        <v>17283091</v>
      </c>
      <c r="L340" s="3" t="s">
        <v>35</v>
      </c>
      <c r="M340" s="8" t="s">
        <v>1070</v>
      </c>
      <c r="O340" s="9" t="s">
        <v>1067</v>
      </c>
      <c r="P340" s="10" t="s">
        <v>782</v>
      </c>
      <c r="Q340" s="10" t="s">
        <v>773</v>
      </c>
      <c r="R340" s="3" t="s">
        <v>1062</v>
      </c>
      <c r="S340" s="3" t="s">
        <v>41</v>
      </c>
      <c r="U340" s="3" t="s">
        <v>43</v>
      </c>
      <c r="V340" s="3" t="s">
        <v>44</v>
      </c>
      <c r="W340" s="3" t="s">
        <v>56</v>
      </c>
      <c r="X340" s="3" t="s">
        <v>57</v>
      </c>
      <c r="Y340" s="3" t="s">
        <v>32</v>
      </c>
      <c r="AA340" s="3" t="s">
        <v>30</v>
      </c>
      <c r="AB340" s="3" t="s">
        <v>58</v>
      </c>
      <c r="AC340" s="3" t="s">
        <v>32</v>
      </c>
      <c r="AD340" s="3" t="s">
        <v>1063</v>
      </c>
      <c r="AE340" s="3" t="s">
        <v>74</v>
      </c>
      <c r="AJ340" s="3">
        <f t="shared" si="59"/>
        <v>1</v>
      </c>
      <c r="AK340" s="13" t="s">
        <v>2456</v>
      </c>
      <c r="AL340" s="3" t="s">
        <v>2461</v>
      </c>
      <c r="AM340" s="3" t="s">
        <v>33</v>
      </c>
      <c r="AN340" s="3" t="s">
        <v>2450</v>
      </c>
      <c r="AO340" s="3">
        <v>0</v>
      </c>
    </row>
    <row r="341" spans="1:41" ht="15.6" customHeight="1" x14ac:dyDescent="0.25">
      <c r="A341" s="3">
        <f t="shared" si="50"/>
        <v>17283092</v>
      </c>
      <c r="B341" s="3" t="str">
        <f t="shared" si="51"/>
        <v>SyQT_FIT_H_AA_PhoneCall_EndCall_1016</v>
      </c>
      <c r="C341" s="3" t="str">
        <f t="shared" si="52"/>
        <v>khanh.ha</v>
      </c>
      <c r="D341" s="3" t="str">
        <f t="shared" si="53"/>
        <v>hien.tran</v>
      </c>
      <c r="F341" s="3" t="str">
        <f t="shared" si="54"/>
        <v>Yes</v>
      </c>
      <c r="G341" s="3">
        <f t="shared" si="55"/>
        <v>0</v>
      </c>
      <c r="H341" s="3" t="str">
        <f t="shared" si="56"/>
        <v>Yes</v>
      </c>
      <c r="I341" s="3" t="str">
        <f t="shared" si="57"/>
        <v>thanhna.nguyen</v>
      </c>
      <c r="J341" s="3" t="str">
        <f t="shared" si="58"/>
        <v>Suggestion</v>
      </c>
      <c r="K341" s="4">
        <v>17283092</v>
      </c>
      <c r="L341" s="3" t="s">
        <v>35</v>
      </c>
      <c r="M341" s="8" t="s">
        <v>1071</v>
      </c>
      <c r="O341" s="9" t="s">
        <v>1060</v>
      </c>
      <c r="P341" s="10" t="s">
        <v>789</v>
      </c>
      <c r="Q341" s="10" t="s">
        <v>773</v>
      </c>
      <c r="R341" s="3" t="s">
        <v>1062</v>
      </c>
      <c r="S341" s="3" t="s">
        <v>41</v>
      </c>
      <c r="U341" s="3" t="s">
        <v>43</v>
      </c>
      <c r="V341" s="3" t="s">
        <v>44</v>
      </c>
      <c r="W341" s="3" t="s">
        <v>56</v>
      </c>
      <c r="X341" s="3" t="s">
        <v>57</v>
      </c>
      <c r="Y341" s="3" t="s">
        <v>32</v>
      </c>
      <c r="AA341" s="3" t="s">
        <v>30</v>
      </c>
      <c r="AB341" s="3" t="s">
        <v>58</v>
      </c>
      <c r="AC341" s="3" t="s">
        <v>32</v>
      </c>
      <c r="AD341" s="3" t="s">
        <v>1063</v>
      </c>
      <c r="AE341" s="3" t="s">
        <v>74</v>
      </c>
      <c r="AJ341" s="3">
        <f t="shared" si="59"/>
        <v>1</v>
      </c>
      <c r="AK341" s="13" t="s">
        <v>2456</v>
      </c>
      <c r="AL341" s="3" t="s">
        <v>2461</v>
      </c>
      <c r="AM341" s="3" t="s">
        <v>33</v>
      </c>
      <c r="AN341" s="3" t="s">
        <v>2450</v>
      </c>
      <c r="AO341" s="3">
        <v>0</v>
      </c>
    </row>
    <row r="342" spans="1:41" ht="15.6" customHeight="1" x14ac:dyDescent="0.25">
      <c r="A342" s="3">
        <f t="shared" si="50"/>
        <v>17283093</v>
      </c>
      <c r="B342" s="3" t="str">
        <f t="shared" si="51"/>
        <v>SyQT_FIT_H_AA_PhoneCall_EndCall_1017</v>
      </c>
      <c r="C342" s="3" t="str">
        <f t="shared" si="52"/>
        <v>khanh.ha</v>
      </c>
      <c r="D342" s="3" t="str">
        <f t="shared" si="53"/>
        <v>hien.tran</v>
      </c>
      <c r="F342" s="3" t="str">
        <f t="shared" si="54"/>
        <v>Yes</v>
      </c>
      <c r="G342" s="3">
        <f t="shared" si="55"/>
        <v>0</v>
      </c>
      <c r="H342" s="3" t="str">
        <f t="shared" si="56"/>
        <v>Yes</v>
      </c>
      <c r="I342" s="3" t="str">
        <f t="shared" si="57"/>
        <v>thanhna.nguyen</v>
      </c>
      <c r="J342" s="3" t="str">
        <f t="shared" si="58"/>
        <v>Suggestion</v>
      </c>
      <c r="K342" s="4">
        <v>17283093</v>
      </c>
      <c r="L342" s="3" t="s">
        <v>35</v>
      </c>
      <c r="M342" s="8" t="s">
        <v>1072</v>
      </c>
      <c r="O342" s="9" t="s">
        <v>1065</v>
      </c>
      <c r="P342" s="10" t="s">
        <v>789</v>
      </c>
      <c r="Q342" s="10" t="s">
        <v>773</v>
      </c>
      <c r="R342" s="3" t="s">
        <v>1062</v>
      </c>
      <c r="S342" s="3" t="s">
        <v>41</v>
      </c>
      <c r="U342" s="3" t="s">
        <v>43</v>
      </c>
      <c r="V342" s="3" t="s">
        <v>44</v>
      </c>
      <c r="W342" s="3" t="s">
        <v>56</v>
      </c>
      <c r="X342" s="3" t="s">
        <v>57</v>
      </c>
      <c r="Y342" s="3" t="s">
        <v>32</v>
      </c>
      <c r="AA342" s="3" t="s">
        <v>30</v>
      </c>
      <c r="AB342" s="3" t="s">
        <v>58</v>
      </c>
      <c r="AC342" s="3" t="s">
        <v>32</v>
      </c>
      <c r="AD342" s="3" t="s">
        <v>1063</v>
      </c>
      <c r="AE342" s="3" t="s">
        <v>74</v>
      </c>
      <c r="AJ342" s="3">
        <f t="shared" si="59"/>
        <v>1</v>
      </c>
      <c r="AK342" s="13" t="s">
        <v>2456</v>
      </c>
      <c r="AL342" s="3" t="s">
        <v>2461</v>
      </c>
      <c r="AM342" s="3" t="s">
        <v>33</v>
      </c>
      <c r="AN342" s="3" t="s">
        <v>2450</v>
      </c>
      <c r="AO342" s="3">
        <v>0</v>
      </c>
    </row>
    <row r="343" spans="1:41" ht="15.6" customHeight="1" x14ac:dyDescent="0.25">
      <c r="A343" s="3">
        <f t="shared" si="50"/>
        <v>17283094</v>
      </c>
      <c r="B343" s="3" t="str">
        <f t="shared" si="51"/>
        <v>SyQT_FIT_H_AA_PhoneCall_EndCall_1018</v>
      </c>
      <c r="C343" s="3" t="str">
        <f t="shared" si="52"/>
        <v>khanh.ha</v>
      </c>
      <c r="D343" s="3" t="str">
        <f t="shared" si="53"/>
        <v>hien.tran</v>
      </c>
      <c r="F343" s="3" t="str">
        <f t="shared" si="54"/>
        <v>Yes</v>
      </c>
      <c r="G343" s="3">
        <f t="shared" si="55"/>
        <v>0</v>
      </c>
      <c r="H343" s="3" t="str">
        <f t="shared" si="56"/>
        <v>Yes</v>
      </c>
      <c r="I343" s="3" t="str">
        <f t="shared" si="57"/>
        <v>thanhna.nguyen</v>
      </c>
      <c r="J343" s="3" t="str">
        <f t="shared" si="58"/>
        <v>Suggestion</v>
      </c>
      <c r="K343" s="4">
        <v>17283094</v>
      </c>
      <c r="L343" s="3" t="s">
        <v>35</v>
      </c>
      <c r="M343" s="8" t="s">
        <v>1073</v>
      </c>
      <c r="O343" s="9" t="s">
        <v>1067</v>
      </c>
      <c r="P343" s="10" t="s">
        <v>789</v>
      </c>
      <c r="Q343" s="10" t="s">
        <v>773</v>
      </c>
      <c r="R343" s="3" t="s">
        <v>1062</v>
      </c>
      <c r="S343" s="3" t="s">
        <v>41</v>
      </c>
      <c r="U343" s="3" t="s">
        <v>43</v>
      </c>
      <c r="V343" s="3" t="s">
        <v>44</v>
      </c>
      <c r="W343" s="3" t="s">
        <v>56</v>
      </c>
      <c r="X343" s="3" t="s">
        <v>57</v>
      </c>
      <c r="Y343" s="3" t="s">
        <v>32</v>
      </c>
      <c r="AA343" s="3" t="s">
        <v>30</v>
      </c>
      <c r="AB343" s="3" t="s">
        <v>58</v>
      </c>
      <c r="AC343" s="3" t="s">
        <v>32</v>
      </c>
      <c r="AD343" s="3" t="s">
        <v>1063</v>
      </c>
      <c r="AE343" s="3" t="s">
        <v>74</v>
      </c>
      <c r="AJ343" s="3">
        <f t="shared" si="59"/>
        <v>1</v>
      </c>
      <c r="AK343" s="13" t="s">
        <v>2456</v>
      </c>
      <c r="AL343" s="3" t="s">
        <v>2461</v>
      </c>
      <c r="AM343" s="3" t="s">
        <v>33</v>
      </c>
      <c r="AN343" s="3" t="s">
        <v>2450</v>
      </c>
      <c r="AO343" s="3">
        <v>0</v>
      </c>
    </row>
    <row r="344" spans="1:41" ht="15.6" customHeight="1" x14ac:dyDescent="0.25">
      <c r="A344" s="3">
        <f t="shared" si="50"/>
        <v>17283098</v>
      </c>
      <c r="B344" s="3" t="str">
        <f t="shared" si="51"/>
        <v>SyQT_FIT_H_AA_PhoneCall_telephonevolume_1003</v>
      </c>
      <c r="C344" s="3" t="str">
        <f t="shared" si="52"/>
        <v>khanh.ha</v>
      </c>
      <c r="D344" s="3" t="str">
        <f t="shared" si="53"/>
        <v>hien.tran</v>
      </c>
      <c r="F344" s="3" t="str">
        <f t="shared" si="54"/>
        <v>Yes</v>
      </c>
      <c r="G344" s="3">
        <f t="shared" si="55"/>
        <v>0</v>
      </c>
      <c r="H344" s="3" t="str">
        <f t="shared" si="56"/>
        <v>No</v>
      </c>
      <c r="I344" s="3">
        <f t="shared" si="57"/>
        <v>0</v>
      </c>
      <c r="J344" s="3">
        <f t="shared" si="58"/>
        <v>0</v>
      </c>
      <c r="K344" s="4">
        <v>17283098</v>
      </c>
      <c r="L344" s="3" t="s">
        <v>35</v>
      </c>
      <c r="M344" s="8" t="s">
        <v>1074</v>
      </c>
      <c r="O344" s="9" t="s">
        <v>1075</v>
      </c>
      <c r="P344" s="10" t="s">
        <v>1076</v>
      </c>
      <c r="Q344" s="10" t="s">
        <v>797</v>
      </c>
      <c r="R344" s="3" t="s">
        <v>1077</v>
      </c>
      <c r="S344" s="3" t="s">
        <v>41</v>
      </c>
      <c r="T344" s="3" t="s">
        <v>42</v>
      </c>
      <c r="U344" s="3" t="s">
        <v>43</v>
      </c>
      <c r="V344" s="3" t="s">
        <v>44</v>
      </c>
      <c r="W344" s="3" t="s">
        <v>45</v>
      </c>
      <c r="X344" s="3" t="s">
        <v>57</v>
      </c>
      <c r="Y344" s="3" t="s">
        <v>32</v>
      </c>
      <c r="Z344" s="3" t="s">
        <v>178</v>
      </c>
      <c r="AA344" s="3" t="s">
        <v>30</v>
      </c>
      <c r="AC344" s="3" t="s">
        <v>32</v>
      </c>
      <c r="AD344" s="3" t="s">
        <v>1078</v>
      </c>
      <c r="AE344" s="3" t="s">
        <v>94</v>
      </c>
      <c r="AH344" s="3" t="s">
        <v>1079</v>
      </c>
      <c r="AJ344" s="3">
        <f t="shared" si="59"/>
        <v>1</v>
      </c>
      <c r="AO344" s="3">
        <v>0</v>
      </c>
    </row>
    <row r="345" spans="1:41" ht="15.6" customHeight="1" x14ac:dyDescent="0.25">
      <c r="A345" s="3">
        <f t="shared" si="50"/>
        <v>17283099</v>
      </c>
      <c r="B345" s="3" t="str">
        <f t="shared" si="51"/>
        <v>SyQT_FIT_H_AA_PhoneCall_telephonevolume_1004</v>
      </c>
      <c r="C345" s="3" t="str">
        <f t="shared" si="52"/>
        <v>khanh.ha</v>
      </c>
      <c r="D345" s="3" t="str">
        <f t="shared" si="53"/>
        <v>hien.tran</v>
      </c>
      <c r="F345" s="3" t="str">
        <f t="shared" si="54"/>
        <v>Yes</v>
      </c>
      <c r="G345" s="3">
        <f t="shared" si="55"/>
        <v>0</v>
      </c>
      <c r="H345" s="3" t="str">
        <f t="shared" si="56"/>
        <v>No</v>
      </c>
      <c r="I345" s="3">
        <f t="shared" si="57"/>
        <v>0</v>
      </c>
      <c r="J345" s="3">
        <f t="shared" si="58"/>
        <v>0</v>
      </c>
      <c r="K345" s="4">
        <v>17283099</v>
      </c>
      <c r="L345" s="3" t="s">
        <v>35</v>
      </c>
      <c r="M345" s="8" t="s">
        <v>1080</v>
      </c>
      <c r="O345" s="9" t="s">
        <v>1081</v>
      </c>
      <c r="P345" s="10" t="s">
        <v>1076</v>
      </c>
      <c r="Q345" s="10" t="s">
        <v>797</v>
      </c>
      <c r="R345" s="3" t="s">
        <v>1077</v>
      </c>
      <c r="S345" s="3" t="s">
        <v>41</v>
      </c>
      <c r="T345" s="3" t="s">
        <v>42</v>
      </c>
      <c r="U345" s="3" t="s">
        <v>43</v>
      </c>
      <c r="V345" s="3" t="s">
        <v>44</v>
      </c>
      <c r="W345" s="3" t="s">
        <v>45</v>
      </c>
      <c r="X345" s="3" t="s">
        <v>57</v>
      </c>
      <c r="Y345" s="3" t="s">
        <v>32</v>
      </c>
      <c r="Z345" s="3" t="s">
        <v>178</v>
      </c>
      <c r="AA345" s="3" t="s">
        <v>30</v>
      </c>
      <c r="AC345" s="3" t="s">
        <v>32</v>
      </c>
      <c r="AD345" s="3" t="s">
        <v>1078</v>
      </c>
      <c r="AE345" s="3" t="s">
        <v>94</v>
      </c>
      <c r="AH345" s="3" t="s">
        <v>1079</v>
      </c>
      <c r="AJ345" s="3">
        <f t="shared" si="59"/>
        <v>1</v>
      </c>
      <c r="AO345" s="3">
        <v>0</v>
      </c>
    </row>
    <row r="346" spans="1:41" ht="15.6" customHeight="1" x14ac:dyDescent="0.25">
      <c r="A346" s="3">
        <f t="shared" si="50"/>
        <v>17283102</v>
      </c>
      <c r="B346" s="3" t="str">
        <f t="shared" si="51"/>
        <v>SyQT_FIT_H_AA_Phonecall_Displayoutgoingandincomingcall_1003</v>
      </c>
      <c r="C346" s="3" t="str">
        <f t="shared" si="52"/>
        <v>khanh.ha</v>
      </c>
      <c r="D346" s="3" t="str">
        <f t="shared" si="53"/>
        <v>hien.tran</v>
      </c>
      <c r="F346" s="3" t="str">
        <f t="shared" si="54"/>
        <v>Yes</v>
      </c>
      <c r="G346" s="3">
        <f t="shared" si="55"/>
        <v>0</v>
      </c>
      <c r="H346" s="3" t="str">
        <f t="shared" si="56"/>
        <v>No</v>
      </c>
      <c r="I346" s="3">
        <f t="shared" si="57"/>
        <v>0</v>
      </c>
      <c r="J346" s="3">
        <f t="shared" si="58"/>
        <v>0</v>
      </c>
      <c r="K346" s="4">
        <v>17283102</v>
      </c>
      <c r="L346" s="3" t="s">
        <v>35</v>
      </c>
      <c r="M346" s="8" t="s">
        <v>1082</v>
      </c>
      <c r="O346" s="9" t="s">
        <v>1083</v>
      </c>
      <c r="P346" s="3" t="s">
        <v>704</v>
      </c>
      <c r="Q346" s="9" t="s">
        <v>1084</v>
      </c>
      <c r="R346" s="3" t="s">
        <v>1085</v>
      </c>
      <c r="S346" s="3" t="s">
        <v>41</v>
      </c>
      <c r="U346" s="3" t="s">
        <v>43</v>
      </c>
      <c r="V346" s="3" t="s">
        <v>44</v>
      </c>
      <c r="W346" s="3" t="s">
        <v>56</v>
      </c>
      <c r="X346" s="3" t="s">
        <v>57</v>
      </c>
      <c r="Y346" s="3" t="s">
        <v>32</v>
      </c>
      <c r="AA346" s="3" t="s">
        <v>30</v>
      </c>
      <c r="AC346" s="3" t="s">
        <v>32</v>
      </c>
      <c r="AD346" s="3" t="s">
        <v>1086</v>
      </c>
      <c r="AE346" s="3" t="s">
        <v>74</v>
      </c>
      <c r="AJ346" s="3">
        <f t="shared" si="59"/>
        <v>1</v>
      </c>
      <c r="AK346" s="13"/>
      <c r="AO346" s="3">
        <v>0</v>
      </c>
    </row>
    <row r="347" spans="1:41" ht="15.6" customHeight="1" x14ac:dyDescent="0.25">
      <c r="A347" s="3">
        <f t="shared" si="50"/>
        <v>17283103</v>
      </c>
      <c r="B347" s="3" t="str">
        <f t="shared" si="51"/>
        <v>SyQT_FIT_H_AA_Phonecall_Displayoutgoingandincomingcall_1004</v>
      </c>
      <c r="C347" s="3" t="str">
        <f t="shared" si="52"/>
        <v>khanh.ha</v>
      </c>
      <c r="D347" s="3" t="str">
        <f t="shared" si="53"/>
        <v>hien.tran</v>
      </c>
      <c r="F347" s="3" t="str">
        <f t="shared" si="54"/>
        <v>Yes</v>
      </c>
      <c r="G347" s="3">
        <f t="shared" si="55"/>
        <v>0</v>
      </c>
      <c r="H347" s="3" t="str">
        <f t="shared" si="56"/>
        <v>No</v>
      </c>
      <c r="I347" s="3">
        <f t="shared" si="57"/>
        <v>0</v>
      </c>
      <c r="J347" s="3">
        <f t="shared" si="58"/>
        <v>0</v>
      </c>
      <c r="K347" s="4">
        <v>17283103</v>
      </c>
      <c r="L347" s="3" t="s">
        <v>35</v>
      </c>
      <c r="M347" s="8" t="s">
        <v>1087</v>
      </c>
      <c r="O347" s="9" t="s">
        <v>1088</v>
      </c>
      <c r="P347" s="10" t="s">
        <v>704</v>
      </c>
      <c r="Q347" s="10" t="s">
        <v>710</v>
      </c>
      <c r="R347" s="3" t="s">
        <v>1085</v>
      </c>
      <c r="S347" s="3" t="s">
        <v>41</v>
      </c>
      <c r="U347" s="3" t="s">
        <v>43</v>
      </c>
      <c r="V347" s="3" t="s">
        <v>44</v>
      </c>
      <c r="W347" s="3" t="s">
        <v>56</v>
      </c>
      <c r="X347" s="3" t="s">
        <v>57</v>
      </c>
      <c r="Y347" s="3" t="s">
        <v>32</v>
      </c>
      <c r="AA347" s="3" t="s">
        <v>30</v>
      </c>
      <c r="AC347" s="3" t="s">
        <v>32</v>
      </c>
      <c r="AD347" s="3" t="s">
        <v>1086</v>
      </c>
      <c r="AE347" s="3" t="s">
        <v>74</v>
      </c>
      <c r="AJ347" s="3">
        <f t="shared" si="59"/>
        <v>1</v>
      </c>
      <c r="AO347" s="3">
        <v>0</v>
      </c>
    </row>
    <row r="348" spans="1:41" ht="15.6" customHeight="1" x14ac:dyDescent="0.25">
      <c r="A348" s="3">
        <f t="shared" si="50"/>
        <v>17283106</v>
      </c>
      <c r="B348" s="3" t="str">
        <f t="shared" si="51"/>
        <v>SyQT_FIT_H_AA_Phonecall_Displayoutgoingandincomingcall_1007</v>
      </c>
      <c r="C348" s="3" t="str">
        <f t="shared" si="52"/>
        <v>khanh.ha</v>
      </c>
      <c r="D348" s="3" t="str">
        <f t="shared" si="53"/>
        <v>hien.tran</v>
      </c>
      <c r="F348" s="3" t="str">
        <f t="shared" si="54"/>
        <v>Yes</v>
      </c>
      <c r="G348" s="3">
        <f t="shared" si="55"/>
        <v>0</v>
      </c>
      <c r="H348" s="3" t="str">
        <f t="shared" si="56"/>
        <v>No</v>
      </c>
      <c r="I348" s="3">
        <f t="shared" si="57"/>
        <v>0</v>
      </c>
      <c r="J348" s="3">
        <f t="shared" si="58"/>
        <v>0</v>
      </c>
      <c r="K348" s="4">
        <v>17283106</v>
      </c>
      <c r="L348" s="3" t="s">
        <v>35</v>
      </c>
      <c r="M348" s="8" t="s">
        <v>1089</v>
      </c>
      <c r="O348" s="9" t="s">
        <v>1083</v>
      </c>
      <c r="P348" s="3" t="s">
        <v>713</v>
      </c>
      <c r="Q348" s="9" t="s">
        <v>1090</v>
      </c>
      <c r="R348" s="3" t="s">
        <v>1091</v>
      </c>
      <c r="S348" s="3" t="s">
        <v>41</v>
      </c>
      <c r="U348" s="3" t="s">
        <v>43</v>
      </c>
      <c r="V348" s="3" t="s">
        <v>44</v>
      </c>
      <c r="W348" s="3" t="s">
        <v>56</v>
      </c>
      <c r="X348" s="3" t="s">
        <v>57</v>
      </c>
      <c r="Y348" s="3" t="s">
        <v>32</v>
      </c>
      <c r="AA348" s="3" t="s">
        <v>30</v>
      </c>
      <c r="AB348" s="3" t="s">
        <v>58</v>
      </c>
      <c r="AC348" s="3" t="s">
        <v>32</v>
      </c>
      <c r="AD348" s="3" t="s">
        <v>1092</v>
      </c>
      <c r="AE348" s="3" t="s">
        <v>74</v>
      </c>
      <c r="AJ348" s="3">
        <f t="shared" si="59"/>
        <v>1</v>
      </c>
      <c r="AO348" s="3">
        <v>0</v>
      </c>
    </row>
    <row r="349" spans="1:41" ht="15.6" customHeight="1" x14ac:dyDescent="0.25">
      <c r="A349" s="3">
        <f t="shared" si="50"/>
        <v>17283107</v>
      </c>
      <c r="B349" s="3" t="str">
        <f t="shared" si="51"/>
        <v>SyQT_FIT_H_AA_Phonecall_Displayoutgoingandincomingcall_1008</v>
      </c>
      <c r="C349" s="3" t="str">
        <f t="shared" si="52"/>
        <v>khanh.ha</v>
      </c>
      <c r="D349" s="3" t="str">
        <f t="shared" si="53"/>
        <v>hien.tran</v>
      </c>
      <c r="F349" s="3" t="str">
        <f t="shared" si="54"/>
        <v>Yes</v>
      </c>
      <c r="G349" s="3">
        <f t="shared" si="55"/>
        <v>0</v>
      </c>
      <c r="H349" s="3" t="str">
        <f t="shared" si="56"/>
        <v>No</v>
      </c>
      <c r="I349" s="3">
        <f t="shared" si="57"/>
        <v>0</v>
      </c>
      <c r="J349" s="3">
        <f t="shared" si="58"/>
        <v>0</v>
      </c>
      <c r="K349" s="4">
        <v>17283107</v>
      </c>
      <c r="L349" s="3" t="s">
        <v>35</v>
      </c>
      <c r="M349" s="8" t="s">
        <v>1093</v>
      </c>
      <c r="O349" s="9" t="s">
        <v>1094</v>
      </c>
      <c r="P349" s="3" t="s">
        <v>713</v>
      </c>
      <c r="Q349" s="9" t="s">
        <v>718</v>
      </c>
      <c r="R349" s="3" t="s">
        <v>1091</v>
      </c>
      <c r="S349" s="3" t="s">
        <v>41</v>
      </c>
      <c r="U349" s="3" t="s">
        <v>43</v>
      </c>
      <c r="V349" s="3" t="s">
        <v>44</v>
      </c>
      <c r="W349" s="3" t="s">
        <v>56</v>
      </c>
      <c r="X349" s="3" t="s">
        <v>57</v>
      </c>
      <c r="Y349" s="3" t="s">
        <v>32</v>
      </c>
      <c r="AA349" s="3" t="s">
        <v>30</v>
      </c>
      <c r="AB349" s="3" t="s">
        <v>58</v>
      </c>
      <c r="AC349" s="3" t="s">
        <v>32</v>
      </c>
      <c r="AD349" s="3" t="s">
        <v>1092</v>
      </c>
      <c r="AE349" s="3" t="s">
        <v>74</v>
      </c>
      <c r="AJ349" s="3">
        <f t="shared" si="59"/>
        <v>1</v>
      </c>
      <c r="AO349" s="3">
        <v>0</v>
      </c>
    </row>
    <row r="350" spans="1:41" ht="15.6" customHeight="1" x14ac:dyDescent="0.25">
      <c r="A350" s="3">
        <f t="shared" si="50"/>
        <v>17283108</v>
      </c>
      <c r="B350" s="3" t="str">
        <f t="shared" si="51"/>
        <v>SyQT_FIT_H_AA_Phonecall_MaintainHFP_030</v>
      </c>
      <c r="C350" s="3" t="str">
        <f t="shared" si="52"/>
        <v>khanh.ha</v>
      </c>
      <c r="D350" s="3" t="str">
        <f t="shared" si="53"/>
        <v>hien.tran</v>
      </c>
      <c r="F350" s="3" t="str">
        <f t="shared" si="54"/>
        <v>Yes</v>
      </c>
      <c r="G350" s="3">
        <f t="shared" si="55"/>
        <v>0</v>
      </c>
      <c r="H350" s="3" t="str">
        <f t="shared" si="56"/>
        <v>No</v>
      </c>
      <c r="I350" s="3">
        <f t="shared" si="57"/>
        <v>0</v>
      </c>
      <c r="J350" s="3">
        <f t="shared" si="58"/>
        <v>0</v>
      </c>
      <c r="K350" s="4">
        <v>17283108</v>
      </c>
      <c r="L350" s="3" t="s">
        <v>35</v>
      </c>
      <c r="M350" s="8" t="s">
        <v>1095</v>
      </c>
      <c r="O350" s="9" t="s">
        <v>1096</v>
      </c>
      <c r="P350" s="3" t="s">
        <v>1097</v>
      </c>
      <c r="Q350" s="9" t="s">
        <v>1098</v>
      </c>
      <c r="R350" s="3" t="s">
        <v>1099</v>
      </c>
      <c r="S350" s="3" t="s">
        <v>41</v>
      </c>
      <c r="U350" s="3" t="s">
        <v>43</v>
      </c>
      <c r="V350" s="3" t="s">
        <v>44</v>
      </c>
      <c r="W350" s="3" t="s">
        <v>56</v>
      </c>
      <c r="X350" s="3" t="s">
        <v>57</v>
      </c>
      <c r="Y350" s="3" t="s">
        <v>32</v>
      </c>
      <c r="AA350" s="3" t="s">
        <v>30</v>
      </c>
      <c r="AC350" s="3" t="s">
        <v>32</v>
      </c>
      <c r="AD350" s="3" t="s">
        <v>1100</v>
      </c>
      <c r="AE350" s="3" t="s">
        <v>74</v>
      </c>
      <c r="AJ350" s="3">
        <f t="shared" si="59"/>
        <v>1</v>
      </c>
      <c r="AO350" s="3">
        <v>0</v>
      </c>
    </row>
    <row r="351" spans="1:41" ht="15.6" customHeight="1" x14ac:dyDescent="0.25">
      <c r="A351" s="3">
        <f t="shared" si="50"/>
        <v>17283109</v>
      </c>
      <c r="B351" s="3" t="str">
        <f t="shared" si="51"/>
        <v>SyQT_FIT_H_AA_Phonecall_MaintainHFP_031</v>
      </c>
      <c r="C351" s="3" t="str">
        <f t="shared" si="52"/>
        <v>khanh.ha</v>
      </c>
      <c r="D351" s="3" t="str">
        <f t="shared" si="53"/>
        <v>hien.tran</v>
      </c>
      <c r="F351" s="3" t="str">
        <f t="shared" si="54"/>
        <v>Yes</v>
      </c>
      <c r="G351" s="3">
        <f t="shared" si="55"/>
        <v>0</v>
      </c>
      <c r="H351" s="3" t="str">
        <f t="shared" si="56"/>
        <v>No</v>
      </c>
      <c r="I351" s="3">
        <f t="shared" si="57"/>
        <v>0</v>
      </c>
      <c r="J351" s="3">
        <f t="shared" si="58"/>
        <v>0</v>
      </c>
      <c r="K351" s="4">
        <v>17283109</v>
      </c>
      <c r="L351" s="3" t="s">
        <v>35</v>
      </c>
      <c r="M351" s="8" t="s">
        <v>1101</v>
      </c>
      <c r="O351" s="9" t="s">
        <v>1102</v>
      </c>
      <c r="P351" s="9" t="s">
        <v>1103</v>
      </c>
      <c r="Q351" s="9" t="s">
        <v>1098</v>
      </c>
      <c r="R351" s="3" t="s">
        <v>1099</v>
      </c>
      <c r="S351" s="3" t="s">
        <v>41</v>
      </c>
      <c r="U351" s="3" t="s">
        <v>43</v>
      </c>
      <c r="V351" s="3" t="s">
        <v>44</v>
      </c>
      <c r="W351" s="3" t="s">
        <v>56</v>
      </c>
      <c r="X351" s="3" t="s">
        <v>57</v>
      </c>
      <c r="Y351" s="3" t="s">
        <v>32</v>
      </c>
      <c r="AA351" s="3" t="s">
        <v>30</v>
      </c>
      <c r="AC351" s="3" t="s">
        <v>32</v>
      </c>
      <c r="AD351" s="3" t="s">
        <v>1100</v>
      </c>
      <c r="AE351" s="3" t="s">
        <v>74</v>
      </c>
      <c r="AJ351" s="3">
        <f t="shared" si="59"/>
        <v>1</v>
      </c>
      <c r="AO351" s="3">
        <v>0</v>
      </c>
    </row>
    <row r="352" spans="1:41" ht="15.6" customHeight="1" x14ac:dyDescent="0.25">
      <c r="A352" s="3">
        <f t="shared" si="50"/>
        <v>17283110</v>
      </c>
      <c r="B352" s="3" t="str">
        <f t="shared" si="51"/>
        <v>SyQT_FIT_H_AA_Phonecall_MaintainHFP_1001</v>
      </c>
      <c r="C352" s="3" t="str">
        <f t="shared" si="52"/>
        <v>khanh.ha</v>
      </c>
      <c r="D352" s="3" t="str">
        <f t="shared" si="53"/>
        <v>hien.tran</v>
      </c>
      <c r="F352" s="3" t="str">
        <f t="shared" si="54"/>
        <v>Yes</v>
      </c>
      <c r="G352" s="3">
        <f t="shared" si="55"/>
        <v>0</v>
      </c>
      <c r="H352" s="3" t="str">
        <f t="shared" si="56"/>
        <v>No</v>
      </c>
      <c r="I352" s="3">
        <f t="shared" si="57"/>
        <v>0</v>
      </c>
      <c r="J352" s="3">
        <f t="shared" si="58"/>
        <v>0</v>
      </c>
      <c r="K352" s="4">
        <v>17283110</v>
      </c>
      <c r="L352" s="3" t="s">
        <v>35</v>
      </c>
      <c r="M352" s="8" t="s">
        <v>1104</v>
      </c>
      <c r="O352" s="9" t="s">
        <v>1102</v>
      </c>
      <c r="P352" s="9" t="s">
        <v>1105</v>
      </c>
      <c r="Q352" s="9" t="s">
        <v>1098</v>
      </c>
      <c r="R352" s="3" t="s">
        <v>1099</v>
      </c>
      <c r="S352" s="3" t="s">
        <v>41</v>
      </c>
      <c r="U352" s="3" t="s">
        <v>43</v>
      </c>
      <c r="V352" s="3" t="s">
        <v>44</v>
      </c>
      <c r="W352" s="3" t="s">
        <v>56</v>
      </c>
      <c r="X352" s="3" t="s">
        <v>57</v>
      </c>
      <c r="Y352" s="3" t="s">
        <v>32</v>
      </c>
      <c r="AA352" s="3" t="s">
        <v>30</v>
      </c>
      <c r="AC352" s="3" t="s">
        <v>32</v>
      </c>
      <c r="AD352" s="3" t="s">
        <v>1100</v>
      </c>
      <c r="AE352" s="3" t="s">
        <v>74</v>
      </c>
      <c r="AJ352" s="3">
        <f t="shared" si="59"/>
        <v>1</v>
      </c>
      <c r="AO352" s="3">
        <v>0</v>
      </c>
    </row>
    <row r="353" spans="1:41" ht="15.6" customHeight="1" x14ac:dyDescent="0.25">
      <c r="A353" s="3">
        <f t="shared" si="50"/>
        <v>17283119</v>
      </c>
      <c r="B353" s="3" t="str">
        <f t="shared" si="51"/>
        <v>SyQT_FIT_H_AA_VR_StartVR_1004</v>
      </c>
      <c r="C353" s="3" t="str">
        <f t="shared" si="52"/>
        <v>khanh.ha</v>
      </c>
      <c r="D353" s="3" t="str">
        <f t="shared" si="53"/>
        <v>hien.tran</v>
      </c>
      <c r="F353" s="3" t="str">
        <f t="shared" si="54"/>
        <v>Yes</v>
      </c>
      <c r="G353" s="3">
        <f t="shared" si="55"/>
        <v>0</v>
      </c>
      <c r="H353" s="3" t="str">
        <f t="shared" si="56"/>
        <v>No</v>
      </c>
      <c r="I353" s="3">
        <f t="shared" si="57"/>
        <v>0</v>
      </c>
      <c r="J353" s="3">
        <f t="shared" si="58"/>
        <v>0</v>
      </c>
      <c r="K353" s="4">
        <v>17283119</v>
      </c>
      <c r="L353" s="3" t="s">
        <v>35</v>
      </c>
      <c r="M353" s="8" t="s">
        <v>1106</v>
      </c>
      <c r="O353" s="9" t="s">
        <v>1107</v>
      </c>
      <c r="P353" s="9" t="s">
        <v>1108</v>
      </c>
      <c r="Q353" s="9" t="s">
        <v>1109</v>
      </c>
      <c r="R353" s="3" t="s">
        <v>1110</v>
      </c>
      <c r="S353" s="3" t="s">
        <v>27</v>
      </c>
      <c r="U353" s="3" t="s">
        <v>43</v>
      </c>
      <c r="V353" s="3" t="s">
        <v>44</v>
      </c>
      <c r="W353" s="3" t="s">
        <v>45</v>
      </c>
      <c r="X353" s="3" t="s">
        <v>57</v>
      </c>
      <c r="Y353" s="3" t="s">
        <v>32</v>
      </c>
      <c r="Z353" s="3" t="s">
        <v>178</v>
      </c>
      <c r="AA353" s="3" t="s">
        <v>30</v>
      </c>
      <c r="AC353" s="3" t="s">
        <v>32</v>
      </c>
      <c r="AD353" s="3" t="s">
        <v>1111</v>
      </c>
      <c r="AE353" s="3" t="s">
        <v>94</v>
      </c>
      <c r="AJ353" s="3">
        <f t="shared" si="59"/>
        <v>1</v>
      </c>
      <c r="AO353" s="3">
        <v>0</v>
      </c>
    </row>
    <row r="354" spans="1:41" ht="15.6" customHeight="1" x14ac:dyDescent="0.25">
      <c r="A354" s="3">
        <f t="shared" si="50"/>
        <v>0</v>
      </c>
      <c r="B354" s="3">
        <f t="shared" si="51"/>
        <v>0</v>
      </c>
      <c r="C354" s="3">
        <f t="shared" si="52"/>
        <v>0</v>
      </c>
      <c r="D354" s="3">
        <f t="shared" si="53"/>
        <v>0</v>
      </c>
      <c r="F354" s="3" t="str">
        <f t="shared" si="54"/>
        <v>No</v>
      </c>
      <c r="G354" s="3">
        <f t="shared" si="55"/>
        <v>0</v>
      </c>
      <c r="H354" s="3" t="str">
        <f t="shared" si="56"/>
        <v>No</v>
      </c>
      <c r="I354" s="3">
        <f t="shared" si="57"/>
        <v>0</v>
      </c>
      <c r="J354" s="3">
        <f t="shared" si="58"/>
        <v>0</v>
      </c>
      <c r="P354" s="9" t="s">
        <v>1112</v>
      </c>
      <c r="Q354" s="9" t="s">
        <v>1113</v>
      </c>
      <c r="AJ354" s="3">
        <f t="shared" si="59"/>
        <v>0</v>
      </c>
      <c r="AO354" s="3" t="e">
        <v>#N/A</v>
      </c>
    </row>
    <row r="355" spans="1:41" ht="15.6" customHeight="1" x14ac:dyDescent="0.25">
      <c r="A355" s="3">
        <f t="shared" si="50"/>
        <v>0</v>
      </c>
      <c r="B355" s="3">
        <f t="shared" si="51"/>
        <v>0</v>
      </c>
      <c r="C355" s="3">
        <f t="shared" si="52"/>
        <v>0</v>
      </c>
      <c r="D355" s="3">
        <f t="shared" si="53"/>
        <v>0</v>
      </c>
      <c r="F355" s="3" t="str">
        <f t="shared" si="54"/>
        <v>No</v>
      </c>
      <c r="G355" s="3">
        <f t="shared" si="55"/>
        <v>0</v>
      </c>
      <c r="H355" s="3" t="str">
        <f t="shared" si="56"/>
        <v>No</v>
      </c>
      <c r="I355" s="3">
        <f t="shared" si="57"/>
        <v>0</v>
      </c>
      <c r="J355" s="3">
        <f t="shared" si="58"/>
        <v>0</v>
      </c>
      <c r="P355" s="11" t="s">
        <v>1114</v>
      </c>
      <c r="Q355" s="11" t="s">
        <v>1115</v>
      </c>
      <c r="AJ355" s="3">
        <f t="shared" si="59"/>
        <v>0</v>
      </c>
      <c r="AO355" s="3" t="e">
        <v>#N/A</v>
      </c>
    </row>
    <row r="356" spans="1:41" ht="15.6" customHeight="1" x14ac:dyDescent="0.25">
      <c r="A356" s="3">
        <f t="shared" si="50"/>
        <v>17283120</v>
      </c>
      <c r="B356" s="3" t="str">
        <f t="shared" si="51"/>
        <v>SyQT_FIT_H_AA_VR_StartVR_1005</v>
      </c>
      <c r="C356" s="3" t="str">
        <f t="shared" si="52"/>
        <v>khanh.ha</v>
      </c>
      <c r="D356" s="3" t="str">
        <f t="shared" si="53"/>
        <v>hien.tran</v>
      </c>
      <c r="F356" s="3" t="str">
        <f t="shared" si="54"/>
        <v>Yes</v>
      </c>
      <c r="G356" s="3">
        <f t="shared" si="55"/>
        <v>0</v>
      </c>
      <c r="H356" s="3" t="str">
        <f t="shared" si="56"/>
        <v>No</v>
      </c>
      <c r="I356" s="3">
        <f t="shared" si="57"/>
        <v>0</v>
      </c>
      <c r="J356" s="3">
        <f t="shared" si="58"/>
        <v>0</v>
      </c>
      <c r="K356" s="4">
        <v>17283120</v>
      </c>
      <c r="L356" s="3" t="s">
        <v>35</v>
      </c>
      <c r="M356" s="8" t="s">
        <v>1116</v>
      </c>
      <c r="O356" s="9" t="s">
        <v>1117</v>
      </c>
      <c r="P356" s="10" t="s">
        <v>1118</v>
      </c>
      <c r="Q356" s="10" t="s">
        <v>1119</v>
      </c>
      <c r="R356" s="3" t="s">
        <v>1110</v>
      </c>
      <c r="S356" s="3" t="s">
        <v>27</v>
      </c>
      <c r="T356" s="3" t="s">
        <v>42</v>
      </c>
      <c r="U356" s="3" t="s">
        <v>43</v>
      </c>
      <c r="V356" s="3" t="s">
        <v>44</v>
      </c>
      <c r="W356" s="3" t="s">
        <v>45</v>
      </c>
      <c r="X356" s="3" t="s">
        <v>57</v>
      </c>
      <c r="Y356" s="3" t="s">
        <v>32</v>
      </c>
      <c r="Z356" s="3" t="s">
        <v>178</v>
      </c>
      <c r="AA356" s="3" t="s">
        <v>30</v>
      </c>
      <c r="AC356" s="3" t="s">
        <v>32</v>
      </c>
      <c r="AD356" s="3" t="s">
        <v>1111</v>
      </c>
      <c r="AE356" s="3" t="s">
        <v>94</v>
      </c>
      <c r="AJ356" s="3">
        <f t="shared" si="59"/>
        <v>1</v>
      </c>
      <c r="AO356" s="3">
        <v>0</v>
      </c>
    </row>
    <row r="357" spans="1:41" ht="15.6" customHeight="1" x14ac:dyDescent="0.25">
      <c r="A357" s="3">
        <f t="shared" si="50"/>
        <v>17283121</v>
      </c>
      <c r="B357" s="3" t="str">
        <f t="shared" si="51"/>
        <v>SyQT_FIT_H_AA_VR_StartVR_1006</v>
      </c>
      <c r="C357" s="3" t="str">
        <f t="shared" si="52"/>
        <v>khanh.ha</v>
      </c>
      <c r="D357" s="3" t="str">
        <f t="shared" si="53"/>
        <v>hien.tran</v>
      </c>
      <c r="F357" s="3" t="str">
        <f t="shared" si="54"/>
        <v>Yes</v>
      </c>
      <c r="G357" s="3">
        <f t="shared" si="55"/>
        <v>0</v>
      </c>
      <c r="H357" s="3" t="str">
        <f t="shared" si="56"/>
        <v>No</v>
      </c>
      <c r="I357" s="3">
        <f t="shared" si="57"/>
        <v>0</v>
      </c>
      <c r="J357" s="3">
        <f t="shared" si="58"/>
        <v>0</v>
      </c>
      <c r="K357" s="4">
        <v>17283121</v>
      </c>
      <c r="L357" s="3" t="s">
        <v>35</v>
      </c>
      <c r="M357" s="8" t="s">
        <v>1120</v>
      </c>
      <c r="O357" s="9" t="s">
        <v>1121</v>
      </c>
      <c r="P357" s="10" t="s">
        <v>1118</v>
      </c>
      <c r="Q357" s="10" t="s">
        <v>1122</v>
      </c>
      <c r="R357" s="3" t="s">
        <v>1110</v>
      </c>
      <c r="S357" s="3" t="s">
        <v>27</v>
      </c>
      <c r="T357" s="3" t="s">
        <v>42</v>
      </c>
      <c r="U357" s="3" t="s">
        <v>43</v>
      </c>
      <c r="V357" s="3" t="s">
        <v>44</v>
      </c>
      <c r="W357" s="3" t="s">
        <v>45</v>
      </c>
      <c r="X357" s="3" t="s">
        <v>57</v>
      </c>
      <c r="Y357" s="3" t="s">
        <v>32</v>
      </c>
      <c r="Z357" s="3" t="s">
        <v>178</v>
      </c>
      <c r="AA357" s="3" t="s">
        <v>30</v>
      </c>
      <c r="AC357" s="3" t="s">
        <v>32</v>
      </c>
      <c r="AD357" s="3" t="s">
        <v>1111</v>
      </c>
      <c r="AE357" s="3" t="s">
        <v>94</v>
      </c>
      <c r="AJ357" s="3">
        <f t="shared" si="59"/>
        <v>1</v>
      </c>
      <c r="AO357" s="3">
        <v>0</v>
      </c>
    </row>
    <row r="358" spans="1:41" ht="15.6" customHeight="1" x14ac:dyDescent="0.25">
      <c r="A358" s="3">
        <f t="shared" si="50"/>
        <v>17283123</v>
      </c>
      <c r="B358" s="3" t="str">
        <f t="shared" si="51"/>
        <v>SyQT_FIT_H_AA_VR_StartVRwhileMultiBTConnect_034</v>
      </c>
      <c r="C358" s="3" t="str">
        <f t="shared" si="52"/>
        <v>khanh.ha</v>
      </c>
      <c r="D358" s="3" t="str">
        <f t="shared" si="53"/>
        <v>hien.tran</v>
      </c>
      <c r="F358" s="3" t="str">
        <f t="shared" si="54"/>
        <v>Yes</v>
      </c>
      <c r="G358" s="3">
        <f t="shared" si="55"/>
        <v>0</v>
      </c>
      <c r="H358" s="3" t="str">
        <f t="shared" si="56"/>
        <v>No</v>
      </c>
      <c r="I358" s="3">
        <f t="shared" si="57"/>
        <v>0</v>
      </c>
      <c r="J358" s="3">
        <f t="shared" si="58"/>
        <v>0</v>
      </c>
      <c r="K358" s="4">
        <v>17283123</v>
      </c>
      <c r="L358" s="3" t="s">
        <v>35</v>
      </c>
      <c r="M358" s="8" t="s">
        <v>1123</v>
      </c>
      <c r="O358" s="9" t="s">
        <v>1124</v>
      </c>
      <c r="P358" s="9" t="s">
        <v>1125</v>
      </c>
      <c r="Q358" s="9" t="s">
        <v>1126</v>
      </c>
      <c r="R358" s="3" t="s">
        <v>1127</v>
      </c>
      <c r="S358" s="3" t="s">
        <v>41</v>
      </c>
      <c r="T358" s="3" t="s">
        <v>42</v>
      </c>
      <c r="U358" s="3" t="s">
        <v>43</v>
      </c>
      <c r="V358" s="3" t="s">
        <v>44</v>
      </c>
      <c r="W358" s="3" t="s">
        <v>45</v>
      </c>
      <c r="X358" s="3" t="s">
        <v>57</v>
      </c>
      <c r="Y358" s="3" t="s">
        <v>32</v>
      </c>
      <c r="Z358" s="3" t="s">
        <v>178</v>
      </c>
      <c r="AA358" s="3" t="s">
        <v>30</v>
      </c>
      <c r="AC358" s="3" t="s">
        <v>32</v>
      </c>
      <c r="AD358" s="3" t="s">
        <v>1128</v>
      </c>
      <c r="AE358" s="3" t="s">
        <v>74</v>
      </c>
      <c r="AJ358" s="3">
        <f t="shared" si="59"/>
        <v>1</v>
      </c>
      <c r="AO358" s="3">
        <v>0</v>
      </c>
    </row>
    <row r="359" spans="1:41" ht="15.6" customHeight="1" x14ac:dyDescent="0.25">
      <c r="A359" s="3">
        <f t="shared" si="50"/>
        <v>0</v>
      </c>
      <c r="B359" s="3">
        <f t="shared" si="51"/>
        <v>0</v>
      </c>
      <c r="C359" s="3">
        <f t="shared" si="52"/>
        <v>0</v>
      </c>
      <c r="D359" s="3">
        <f t="shared" si="53"/>
        <v>0</v>
      </c>
      <c r="F359" s="3" t="str">
        <f t="shared" si="54"/>
        <v>No</v>
      </c>
      <c r="G359" s="3">
        <f t="shared" si="55"/>
        <v>0</v>
      </c>
      <c r="H359" s="3" t="str">
        <f t="shared" si="56"/>
        <v>No</v>
      </c>
      <c r="I359" s="3">
        <f t="shared" si="57"/>
        <v>0</v>
      </c>
      <c r="J359" s="3">
        <f t="shared" si="58"/>
        <v>0</v>
      </c>
      <c r="P359" s="9" t="s">
        <v>1129</v>
      </c>
      <c r="Q359" s="9" t="s">
        <v>1113</v>
      </c>
      <c r="AJ359" s="3">
        <f t="shared" si="59"/>
        <v>0</v>
      </c>
      <c r="AO359" s="3" t="e">
        <v>#N/A</v>
      </c>
    </row>
    <row r="360" spans="1:41" ht="15.6" customHeight="1" x14ac:dyDescent="0.25">
      <c r="A360" s="3">
        <f t="shared" si="50"/>
        <v>0</v>
      </c>
      <c r="B360" s="3">
        <f t="shared" si="51"/>
        <v>0</v>
      </c>
      <c r="C360" s="3">
        <f t="shared" si="52"/>
        <v>0</v>
      </c>
      <c r="D360" s="3">
        <f t="shared" si="53"/>
        <v>0</v>
      </c>
      <c r="F360" s="3" t="str">
        <f t="shared" si="54"/>
        <v>No</v>
      </c>
      <c r="G360" s="3">
        <f t="shared" si="55"/>
        <v>0</v>
      </c>
      <c r="H360" s="3" t="str">
        <f t="shared" si="56"/>
        <v>No</v>
      </c>
      <c r="I360" s="3">
        <f t="shared" si="57"/>
        <v>0</v>
      </c>
      <c r="J360" s="3">
        <f t="shared" si="58"/>
        <v>0</v>
      </c>
      <c r="P360" s="10" t="s">
        <v>1114</v>
      </c>
      <c r="Q360" s="10" t="s">
        <v>1115</v>
      </c>
      <c r="AJ360" s="3">
        <f t="shared" si="59"/>
        <v>0</v>
      </c>
      <c r="AO360" s="3" t="e">
        <v>#N/A</v>
      </c>
    </row>
    <row r="361" spans="1:41" ht="15.6" customHeight="1" x14ac:dyDescent="0.25">
      <c r="A361" s="3">
        <f t="shared" si="50"/>
        <v>17283129</v>
      </c>
      <c r="B361" s="3" t="str">
        <f t="shared" si="51"/>
        <v>SyQT_FIT_H_AA_VR_DisplaySPVR_1002</v>
      </c>
      <c r="C361" s="3">
        <f t="shared" si="52"/>
        <v>0</v>
      </c>
      <c r="D361" s="3" t="str">
        <f t="shared" si="53"/>
        <v>hien.tran</v>
      </c>
      <c r="F361" s="3" t="str">
        <f t="shared" si="54"/>
        <v>No</v>
      </c>
      <c r="G361" s="3">
        <f t="shared" si="55"/>
        <v>0</v>
      </c>
      <c r="H361" s="3" t="str">
        <f t="shared" si="56"/>
        <v>No</v>
      </c>
      <c r="I361" s="3">
        <f t="shared" si="57"/>
        <v>0</v>
      </c>
      <c r="J361" s="3">
        <f t="shared" si="58"/>
        <v>0</v>
      </c>
      <c r="K361" s="4">
        <v>17283129</v>
      </c>
      <c r="L361" s="3" t="s">
        <v>35</v>
      </c>
      <c r="M361" s="8" t="s">
        <v>1130</v>
      </c>
      <c r="O361" s="9" t="s">
        <v>1107</v>
      </c>
      <c r="P361" s="10" t="s">
        <v>1131</v>
      </c>
      <c r="Q361" s="10" t="s">
        <v>1132</v>
      </c>
      <c r="R361" s="3" t="s">
        <v>1133</v>
      </c>
      <c r="S361" s="3" t="s">
        <v>41</v>
      </c>
      <c r="U361" s="3" t="s">
        <v>43</v>
      </c>
      <c r="V361" s="3" t="s">
        <v>44</v>
      </c>
      <c r="W361" s="3" t="s">
        <v>45</v>
      </c>
      <c r="X361" s="3" t="s">
        <v>57</v>
      </c>
      <c r="Y361" s="3" t="s">
        <v>32</v>
      </c>
      <c r="Z361" s="3" t="s">
        <v>178</v>
      </c>
      <c r="AC361" s="3" t="s">
        <v>32</v>
      </c>
      <c r="AD361" s="3" t="s">
        <v>1134</v>
      </c>
      <c r="AJ361" s="3">
        <f t="shared" si="59"/>
        <v>0</v>
      </c>
      <c r="AO361" s="3">
        <v>0</v>
      </c>
    </row>
    <row r="362" spans="1:41" ht="15.6" customHeight="1" x14ac:dyDescent="0.25">
      <c r="A362" s="3">
        <f t="shared" si="50"/>
        <v>0</v>
      </c>
      <c r="B362" s="3">
        <f t="shared" si="51"/>
        <v>0</v>
      </c>
      <c r="C362" s="3">
        <f t="shared" si="52"/>
        <v>0</v>
      </c>
      <c r="D362" s="3">
        <f t="shared" si="53"/>
        <v>0</v>
      </c>
      <c r="F362" s="3" t="str">
        <f t="shared" si="54"/>
        <v>No</v>
      </c>
      <c r="G362" s="3">
        <f t="shared" si="55"/>
        <v>0</v>
      </c>
      <c r="H362" s="3" t="str">
        <f t="shared" si="56"/>
        <v>No</v>
      </c>
      <c r="I362" s="3">
        <f t="shared" si="57"/>
        <v>0</v>
      </c>
      <c r="J362" s="3">
        <f t="shared" si="58"/>
        <v>0</v>
      </c>
      <c r="P362" s="3" t="s">
        <v>1135</v>
      </c>
      <c r="Q362" s="9" t="s">
        <v>1136</v>
      </c>
      <c r="AJ362" s="3">
        <f t="shared" si="59"/>
        <v>0</v>
      </c>
      <c r="AO362" s="3" t="e">
        <v>#N/A</v>
      </c>
    </row>
    <row r="363" spans="1:41" ht="15.6" customHeight="1" x14ac:dyDescent="0.25">
      <c r="A363" s="3">
        <f t="shared" si="50"/>
        <v>0</v>
      </c>
      <c r="B363" s="3">
        <f t="shared" si="51"/>
        <v>0</v>
      </c>
      <c r="C363" s="3">
        <f t="shared" si="52"/>
        <v>0</v>
      </c>
      <c r="D363" s="3">
        <f t="shared" si="53"/>
        <v>0</v>
      </c>
      <c r="F363" s="3" t="str">
        <f t="shared" si="54"/>
        <v>No</v>
      </c>
      <c r="G363" s="3">
        <f t="shared" si="55"/>
        <v>0</v>
      </c>
      <c r="H363" s="3" t="str">
        <f t="shared" si="56"/>
        <v>No</v>
      </c>
      <c r="I363" s="3">
        <f t="shared" si="57"/>
        <v>0</v>
      </c>
      <c r="J363" s="3">
        <f t="shared" si="58"/>
        <v>0</v>
      </c>
      <c r="P363" s="10" t="s">
        <v>1137</v>
      </c>
      <c r="Q363" s="10"/>
      <c r="AJ363" s="3">
        <f t="shared" si="59"/>
        <v>0</v>
      </c>
      <c r="AO363" s="3" t="e">
        <v>#N/A</v>
      </c>
    </row>
    <row r="364" spans="1:41" ht="15.6" customHeight="1" x14ac:dyDescent="0.25">
      <c r="A364" s="3">
        <f t="shared" si="50"/>
        <v>0</v>
      </c>
      <c r="B364" s="3">
        <f t="shared" si="51"/>
        <v>0</v>
      </c>
      <c r="C364" s="3">
        <f t="shared" si="52"/>
        <v>0</v>
      </c>
      <c r="D364" s="3">
        <f t="shared" si="53"/>
        <v>0</v>
      </c>
      <c r="F364" s="3" t="str">
        <f t="shared" si="54"/>
        <v>No</v>
      </c>
      <c r="G364" s="3">
        <f t="shared" si="55"/>
        <v>0</v>
      </c>
      <c r="H364" s="3" t="str">
        <f t="shared" si="56"/>
        <v>No</v>
      </c>
      <c r="I364" s="3">
        <f t="shared" si="57"/>
        <v>0</v>
      </c>
      <c r="J364" s="3">
        <f t="shared" si="58"/>
        <v>0</v>
      </c>
      <c r="P364" s="9" t="s">
        <v>1138</v>
      </c>
      <c r="Q364" s="9" t="s">
        <v>1139</v>
      </c>
      <c r="AJ364" s="3">
        <f t="shared" si="59"/>
        <v>0</v>
      </c>
      <c r="AO364" s="3" t="e">
        <v>#N/A</v>
      </c>
    </row>
    <row r="365" spans="1:41" ht="15.6" customHeight="1" x14ac:dyDescent="0.25">
      <c r="A365" s="3">
        <f t="shared" si="50"/>
        <v>0</v>
      </c>
      <c r="B365" s="3">
        <f t="shared" si="51"/>
        <v>0</v>
      </c>
      <c r="C365" s="3">
        <f t="shared" si="52"/>
        <v>0</v>
      </c>
      <c r="D365" s="3">
        <f t="shared" si="53"/>
        <v>0</v>
      </c>
      <c r="F365" s="3" t="str">
        <f t="shared" si="54"/>
        <v>No</v>
      </c>
      <c r="G365" s="3">
        <f t="shared" si="55"/>
        <v>0</v>
      </c>
      <c r="H365" s="3" t="str">
        <f t="shared" si="56"/>
        <v>No</v>
      </c>
      <c r="I365" s="3">
        <f t="shared" si="57"/>
        <v>0</v>
      </c>
      <c r="J365" s="3">
        <f t="shared" si="58"/>
        <v>0</v>
      </c>
      <c r="P365" s="3" t="s">
        <v>1140</v>
      </c>
      <c r="Q365" s="9" t="s">
        <v>1141</v>
      </c>
      <c r="AJ365" s="3">
        <f t="shared" si="59"/>
        <v>0</v>
      </c>
      <c r="AO365" s="3" t="e">
        <v>#N/A</v>
      </c>
    </row>
    <row r="366" spans="1:41" ht="15.6" customHeight="1" x14ac:dyDescent="0.25">
      <c r="A366" s="3">
        <f t="shared" si="50"/>
        <v>17283132</v>
      </c>
      <c r="B366" s="3" t="str">
        <f t="shared" si="51"/>
        <v>SyQT_FIT_H_AA_Nav_SearchDestination_1003</v>
      </c>
      <c r="C366" s="3" t="str">
        <f t="shared" si="52"/>
        <v>khanh.ha</v>
      </c>
      <c r="D366" s="3" t="str">
        <f t="shared" si="53"/>
        <v>hien.tran</v>
      </c>
      <c r="F366" s="3" t="str">
        <f t="shared" si="54"/>
        <v>Yes</v>
      </c>
      <c r="G366" s="3">
        <f t="shared" si="55"/>
        <v>0</v>
      </c>
      <c r="H366" s="3" t="str">
        <f t="shared" si="56"/>
        <v>No</v>
      </c>
      <c r="I366" s="3">
        <f t="shared" si="57"/>
        <v>0</v>
      </c>
      <c r="J366" s="3">
        <f t="shared" si="58"/>
        <v>0</v>
      </c>
      <c r="K366" s="4">
        <v>17283132</v>
      </c>
      <c r="L366" s="3" t="s">
        <v>35</v>
      </c>
      <c r="M366" s="8" t="s">
        <v>1142</v>
      </c>
      <c r="O366" s="9" t="s">
        <v>1143</v>
      </c>
      <c r="P366" s="10" t="s">
        <v>802</v>
      </c>
      <c r="Q366" s="10" t="s">
        <v>1144</v>
      </c>
      <c r="R366" s="3" t="s">
        <v>1145</v>
      </c>
      <c r="S366" s="3" t="s">
        <v>41</v>
      </c>
      <c r="U366" s="3" t="s">
        <v>43</v>
      </c>
      <c r="V366" s="3" t="s">
        <v>44</v>
      </c>
      <c r="W366" s="3" t="s">
        <v>56</v>
      </c>
      <c r="X366" s="3" t="s">
        <v>57</v>
      </c>
      <c r="Y366" s="3" t="s">
        <v>32</v>
      </c>
      <c r="AA366" s="3" t="s">
        <v>30</v>
      </c>
      <c r="AC366" s="3" t="s">
        <v>32</v>
      </c>
      <c r="AD366" s="3" t="s">
        <v>1146</v>
      </c>
      <c r="AE366" s="3" t="s">
        <v>74</v>
      </c>
      <c r="AJ366" s="3">
        <f t="shared" si="59"/>
        <v>1</v>
      </c>
      <c r="AO366" s="3">
        <v>0</v>
      </c>
    </row>
    <row r="367" spans="1:41" ht="15.6" customHeight="1" x14ac:dyDescent="0.25">
      <c r="A367" s="3">
        <f t="shared" si="50"/>
        <v>17283133</v>
      </c>
      <c r="B367" s="3" t="str">
        <f t="shared" si="51"/>
        <v>SyQT_FIT_H_AA_Nav_SearchDestination_1004</v>
      </c>
      <c r="C367" s="3" t="str">
        <f t="shared" si="52"/>
        <v>khanh.ha</v>
      </c>
      <c r="D367" s="3" t="str">
        <f t="shared" si="53"/>
        <v>hien.tran</v>
      </c>
      <c r="F367" s="3" t="str">
        <f t="shared" si="54"/>
        <v>Yes</v>
      </c>
      <c r="G367" s="3" t="str">
        <f t="shared" si="55"/>
        <v>4 - Suggestion</v>
      </c>
      <c r="H367" s="3" t="str">
        <f t="shared" si="56"/>
        <v>No</v>
      </c>
      <c r="I367" s="3">
        <f t="shared" si="57"/>
        <v>0</v>
      </c>
      <c r="J367" s="3">
        <f t="shared" si="58"/>
        <v>0</v>
      </c>
      <c r="K367" s="4">
        <v>17283133</v>
      </c>
      <c r="L367" s="3" t="s">
        <v>35</v>
      </c>
      <c r="M367" s="8" t="s">
        <v>1147</v>
      </c>
      <c r="O367" s="9" t="s">
        <v>1143</v>
      </c>
      <c r="P367" s="9" t="s">
        <v>1148</v>
      </c>
      <c r="Q367" s="9" t="s">
        <v>873</v>
      </c>
      <c r="R367" s="3" t="s">
        <v>1145</v>
      </c>
      <c r="S367" s="3" t="s">
        <v>41</v>
      </c>
      <c r="T367" s="3" t="s">
        <v>42</v>
      </c>
      <c r="U367" s="3" t="s">
        <v>43</v>
      </c>
      <c r="V367" s="3" t="s">
        <v>44</v>
      </c>
      <c r="W367" s="3" t="s">
        <v>45</v>
      </c>
      <c r="X367" s="3" t="s">
        <v>57</v>
      </c>
      <c r="Y367" s="3" t="s">
        <v>32</v>
      </c>
      <c r="Z367" s="3" t="s">
        <v>1149</v>
      </c>
      <c r="AA367" s="3" t="s">
        <v>30</v>
      </c>
      <c r="AC367" s="3" t="s">
        <v>32</v>
      </c>
      <c r="AD367" s="3" t="s">
        <v>1146</v>
      </c>
      <c r="AE367" s="3" t="s">
        <v>74</v>
      </c>
      <c r="AI367" s="3" t="s">
        <v>61</v>
      </c>
      <c r="AJ367" s="3">
        <f t="shared" si="59"/>
        <v>1</v>
      </c>
      <c r="AO367" s="3">
        <v>0</v>
      </c>
    </row>
    <row r="368" spans="1:41" ht="15.6" customHeight="1" x14ac:dyDescent="0.25">
      <c r="A368" s="3">
        <f t="shared" si="50"/>
        <v>0</v>
      </c>
      <c r="B368" s="3">
        <f t="shared" si="51"/>
        <v>0</v>
      </c>
      <c r="C368" s="3">
        <f t="shared" si="52"/>
        <v>0</v>
      </c>
      <c r="D368" s="3">
        <f t="shared" si="53"/>
        <v>0</v>
      </c>
      <c r="F368" s="3" t="str">
        <f t="shared" si="54"/>
        <v>No</v>
      </c>
      <c r="G368" s="3">
        <f t="shared" si="55"/>
        <v>0</v>
      </c>
      <c r="H368" s="3" t="str">
        <f t="shared" si="56"/>
        <v>No</v>
      </c>
      <c r="I368" s="3">
        <f t="shared" si="57"/>
        <v>0</v>
      </c>
      <c r="J368" s="3">
        <f t="shared" si="58"/>
        <v>0</v>
      </c>
      <c r="P368" s="10" t="s">
        <v>1150</v>
      </c>
      <c r="Q368" s="10" t="s">
        <v>1151</v>
      </c>
      <c r="AJ368" s="3">
        <f t="shared" si="59"/>
        <v>0</v>
      </c>
      <c r="AO368" s="3" t="e">
        <v>#N/A</v>
      </c>
    </row>
    <row r="369" spans="1:41" ht="15.6" customHeight="1" x14ac:dyDescent="0.25">
      <c r="A369" s="3">
        <f t="shared" si="50"/>
        <v>17283135</v>
      </c>
      <c r="B369" s="3" t="str">
        <f t="shared" si="51"/>
        <v>SyQT_FIT_H_AA_Nav_TBTWidget_1002</v>
      </c>
      <c r="C369" s="3">
        <f t="shared" si="52"/>
        <v>0</v>
      </c>
      <c r="D369" s="3" t="str">
        <f t="shared" si="53"/>
        <v>hien.tran</v>
      </c>
      <c r="F369" s="3" t="str">
        <f t="shared" si="54"/>
        <v>No</v>
      </c>
      <c r="G369" s="3">
        <f t="shared" si="55"/>
        <v>0</v>
      </c>
      <c r="H369" s="3" t="str">
        <f t="shared" si="56"/>
        <v>No</v>
      </c>
      <c r="I369" s="3">
        <f t="shared" si="57"/>
        <v>0</v>
      </c>
      <c r="J369" s="3">
        <f t="shared" si="58"/>
        <v>0</v>
      </c>
      <c r="K369" s="4">
        <v>17283135</v>
      </c>
      <c r="L369" s="3" t="s">
        <v>35</v>
      </c>
      <c r="M369" s="8" t="s">
        <v>1152</v>
      </c>
      <c r="O369" s="9" t="s">
        <v>1153</v>
      </c>
      <c r="P369" s="9" t="s">
        <v>802</v>
      </c>
      <c r="Q369" s="9" t="s">
        <v>1154</v>
      </c>
      <c r="R369" s="3" t="s">
        <v>1155</v>
      </c>
      <c r="S369" s="3" t="s">
        <v>41</v>
      </c>
      <c r="U369" s="3" t="s">
        <v>43</v>
      </c>
      <c r="V369" s="3" t="s">
        <v>44</v>
      </c>
      <c r="W369" s="3" t="s">
        <v>45</v>
      </c>
      <c r="X369" s="3" t="s">
        <v>46</v>
      </c>
      <c r="Y369" s="3" t="s">
        <v>32</v>
      </c>
      <c r="Z369" s="3" t="s">
        <v>47</v>
      </c>
      <c r="AC369" s="3" t="s">
        <v>32</v>
      </c>
      <c r="AD369" s="3" t="s">
        <v>1156</v>
      </c>
      <c r="AJ369" s="3">
        <f t="shared" si="59"/>
        <v>0</v>
      </c>
      <c r="AO369" s="3">
        <v>0</v>
      </c>
    </row>
    <row r="370" spans="1:41" ht="15.6" customHeight="1" x14ac:dyDescent="0.25">
      <c r="A370" s="3">
        <f t="shared" si="50"/>
        <v>0</v>
      </c>
      <c r="B370" s="3">
        <f t="shared" si="51"/>
        <v>0</v>
      </c>
      <c r="C370" s="3">
        <f t="shared" si="52"/>
        <v>0</v>
      </c>
      <c r="D370" s="3">
        <f t="shared" si="53"/>
        <v>0</v>
      </c>
      <c r="F370" s="3" t="str">
        <f t="shared" si="54"/>
        <v>No</v>
      </c>
      <c r="G370" s="3">
        <f t="shared" si="55"/>
        <v>0</v>
      </c>
      <c r="H370" s="3" t="str">
        <f t="shared" si="56"/>
        <v>No</v>
      </c>
      <c r="I370" s="3">
        <f t="shared" si="57"/>
        <v>0</v>
      </c>
      <c r="J370" s="3">
        <f t="shared" si="58"/>
        <v>0</v>
      </c>
      <c r="P370" s="10" t="s">
        <v>1157</v>
      </c>
      <c r="Q370" s="10"/>
      <c r="AJ370" s="3">
        <f t="shared" si="59"/>
        <v>0</v>
      </c>
      <c r="AO370" s="3" t="e">
        <v>#N/A</v>
      </c>
    </row>
    <row r="371" spans="1:41" ht="15.6" customHeight="1" x14ac:dyDescent="0.25">
      <c r="A371" s="3">
        <f t="shared" si="50"/>
        <v>0</v>
      </c>
      <c r="B371" s="3">
        <f t="shared" si="51"/>
        <v>0</v>
      </c>
      <c r="C371" s="3">
        <f t="shared" si="52"/>
        <v>0</v>
      </c>
      <c r="D371" s="3">
        <f t="shared" si="53"/>
        <v>0</v>
      </c>
      <c r="F371" s="3" t="str">
        <f t="shared" si="54"/>
        <v>No</v>
      </c>
      <c r="G371" s="3">
        <f t="shared" si="55"/>
        <v>0</v>
      </c>
      <c r="H371" s="3" t="str">
        <f t="shared" si="56"/>
        <v>No</v>
      </c>
      <c r="I371" s="3">
        <f t="shared" si="57"/>
        <v>0</v>
      </c>
      <c r="J371" s="3">
        <f t="shared" si="58"/>
        <v>0</v>
      </c>
      <c r="P371" s="10" t="s">
        <v>1158</v>
      </c>
      <c r="Q371" s="10" t="s">
        <v>1159</v>
      </c>
      <c r="AJ371" s="3">
        <f t="shared" si="59"/>
        <v>0</v>
      </c>
      <c r="AO371" s="3" t="e">
        <v>#N/A</v>
      </c>
    </row>
    <row r="372" spans="1:41" ht="15.6" customHeight="1" x14ac:dyDescent="0.25">
      <c r="A372" s="3">
        <f t="shared" si="50"/>
        <v>17283137</v>
      </c>
      <c r="B372" s="3" t="str">
        <f t="shared" si="51"/>
        <v>SyQT_FIT_H_AA_Nav_ClusterHUDHMD_036</v>
      </c>
      <c r="C372" s="3" t="str">
        <f t="shared" si="52"/>
        <v>khanh.ha</v>
      </c>
      <c r="D372" s="3" t="str">
        <f t="shared" si="53"/>
        <v>hien.tran</v>
      </c>
      <c r="F372" s="3" t="str">
        <f t="shared" si="54"/>
        <v>Yes</v>
      </c>
      <c r="G372" s="3">
        <f t="shared" si="55"/>
        <v>0</v>
      </c>
      <c r="H372" s="3" t="str">
        <f t="shared" si="56"/>
        <v>No</v>
      </c>
      <c r="I372" s="3">
        <f t="shared" si="57"/>
        <v>0</v>
      </c>
      <c r="J372" s="3">
        <f t="shared" si="58"/>
        <v>0</v>
      </c>
      <c r="K372" s="4">
        <v>17283137</v>
      </c>
      <c r="L372" s="3" t="s">
        <v>35</v>
      </c>
      <c r="M372" s="8" t="s">
        <v>1160</v>
      </c>
      <c r="O372" s="9" t="s">
        <v>1161</v>
      </c>
      <c r="P372" s="9" t="s">
        <v>1162</v>
      </c>
      <c r="R372" s="3" t="s">
        <v>1163</v>
      </c>
      <c r="S372" s="3" t="s">
        <v>27</v>
      </c>
      <c r="T372" s="3" t="s">
        <v>42</v>
      </c>
      <c r="U372" s="3" t="s">
        <v>43</v>
      </c>
      <c r="V372" s="3" t="s">
        <v>44</v>
      </c>
      <c r="W372" s="3" t="s">
        <v>45</v>
      </c>
      <c r="X372" s="3" t="s">
        <v>57</v>
      </c>
      <c r="Y372" s="3" t="s">
        <v>32</v>
      </c>
      <c r="Z372" s="3" t="s">
        <v>178</v>
      </c>
      <c r="AA372" s="3" t="s">
        <v>30</v>
      </c>
      <c r="AC372" s="3" t="s">
        <v>32</v>
      </c>
      <c r="AD372" s="3" t="s">
        <v>1164</v>
      </c>
      <c r="AE372" s="3" t="s">
        <v>74</v>
      </c>
      <c r="AJ372" s="3">
        <f t="shared" si="59"/>
        <v>1</v>
      </c>
      <c r="AO372" s="3">
        <v>0</v>
      </c>
    </row>
    <row r="373" spans="1:41" ht="15.6" customHeight="1" x14ac:dyDescent="0.25">
      <c r="A373" s="3">
        <f t="shared" si="50"/>
        <v>0</v>
      </c>
      <c r="B373" s="3">
        <f t="shared" si="51"/>
        <v>0</v>
      </c>
      <c r="C373" s="3">
        <f t="shared" si="52"/>
        <v>0</v>
      </c>
      <c r="D373" s="3">
        <f t="shared" si="53"/>
        <v>0</v>
      </c>
      <c r="F373" s="3" t="str">
        <f t="shared" si="54"/>
        <v>No</v>
      </c>
      <c r="G373" s="3">
        <f t="shared" si="55"/>
        <v>0</v>
      </c>
      <c r="H373" s="3" t="str">
        <f t="shared" si="56"/>
        <v>No</v>
      </c>
      <c r="I373" s="3">
        <f t="shared" si="57"/>
        <v>0</v>
      </c>
      <c r="J373" s="3">
        <f t="shared" si="58"/>
        <v>0</v>
      </c>
      <c r="P373" s="10" t="s">
        <v>1165</v>
      </c>
      <c r="Q373" s="10" t="s">
        <v>1166</v>
      </c>
      <c r="AJ373" s="3">
        <f t="shared" si="59"/>
        <v>0</v>
      </c>
      <c r="AO373" s="3" t="e">
        <v>#N/A</v>
      </c>
    </row>
    <row r="374" spans="1:41" ht="15.6" customHeight="1" x14ac:dyDescent="0.25">
      <c r="A374" s="3">
        <f t="shared" si="50"/>
        <v>0</v>
      </c>
      <c r="B374" s="3">
        <f t="shared" si="51"/>
        <v>0</v>
      </c>
      <c r="C374" s="3">
        <f t="shared" si="52"/>
        <v>0</v>
      </c>
      <c r="D374" s="3">
        <f t="shared" si="53"/>
        <v>0</v>
      </c>
      <c r="F374" s="3" t="str">
        <f t="shared" si="54"/>
        <v>No</v>
      </c>
      <c r="G374" s="3">
        <f t="shared" si="55"/>
        <v>0</v>
      </c>
      <c r="H374" s="3" t="str">
        <f t="shared" si="56"/>
        <v>No</v>
      </c>
      <c r="I374" s="3">
        <f t="shared" si="57"/>
        <v>0</v>
      </c>
      <c r="J374" s="3">
        <f t="shared" si="58"/>
        <v>0</v>
      </c>
      <c r="P374" s="10" t="s">
        <v>1167</v>
      </c>
      <c r="Q374" s="10" t="s">
        <v>1168</v>
      </c>
      <c r="AJ374" s="3">
        <f t="shared" si="59"/>
        <v>0</v>
      </c>
      <c r="AO374" s="3" t="e">
        <v>#N/A</v>
      </c>
    </row>
    <row r="375" spans="1:41" ht="15.6" customHeight="1" x14ac:dyDescent="0.25">
      <c r="A375" s="3">
        <f t="shared" si="50"/>
        <v>0</v>
      </c>
      <c r="B375" s="3">
        <f t="shared" si="51"/>
        <v>0</v>
      </c>
      <c r="C375" s="3">
        <f t="shared" si="52"/>
        <v>0</v>
      </c>
      <c r="D375" s="3">
        <f t="shared" si="53"/>
        <v>0</v>
      </c>
      <c r="F375" s="3" t="str">
        <f t="shared" si="54"/>
        <v>No</v>
      </c>
      <c r="G375" s="3">
        <f t="shared" si="55"/>
        <v>0</v>
      </c>
      <c r="H375" s="3" t="str">
        <f t="shared" si="56"/>
        <v>No</v>
      </c>
      <c r="I375" s="3">
        <f t="shared" si="57"/>
        <v>0</v>
      </c>
      <c r="J375" s="3">
        <f t="shared" si="58"/>
        <v>0</v>
      </c>
      <c r="P375" s="10" t="s">
        <v>1169</v>
      </c>
      <c r="Q375" s="10" t="s">
        <v>1170</v>
      </c>
      <c r="AJ375" s="3">
        <f t="shared" si="59"/>
        <v>0</v>
      </c>
      <c r="AO375" s="3" t="e">
        <v>#N/A</v>
      </c>
    </row>
    <row r="376" spans="1:41" ht="15.6" customHeight="1" x14ac:dyDescent="0.25">
      <c r="A376" s="3">
        <f t="shared" si="50"/>
        <v>17283139</v>
      </c>
      <c r="B376" s="3" t="str">
        <f t="shared" si="51"/>
        <v>SyQT_FIT_H_AA_Nav_SwitchNav_037</v>
      </c>
      <c r="C376" s="3">
        <f t="shared" si="52"/>
        <v>0</v>
      </c>
      <c r="D376" s="3" t="str">
        <f t="shared" si="53"/>
        <v>hien.tran</v>
      </c>
      <c r="F376" s="3" t="str">
        <f t="shared" si="54"/>
        <v>No</v>
      </c>
      <c r="G376" s="3">
        <f t="shared" si="55"/>
        <v>0</v>
      </c>
      <c r="H376" s="3" t="str">
        <f t="shared" si="56"/>
        <v>No</v>
      </c>
      <c r="I376" s="3">
        <f t="shared" si="57"/>
        <v>0</v>
      </c>
      <c r="J376" s="3">
        <f t="shared" si="58"/>
        <v>0</v>
      </c>
      <c r="K376" s="4">
        <v>17283139</v>
      </c>
      <c r="L376" s="3" t="s">
        <v>35</v>
      </c>
      <c r="M376" s="8" t="s">
        <v>1171</v>
      </c>
      <c r="O376" s="9" t="s">
        <v>1172</v>
      </c>
      <c r="P376" s="9" t="s">
        <v>1173</v>
      </c>
      <c r="Q376" s="9" t="s">
        <v>1174</v>
      </c>
      <c r="R376" s="3" t="s">
        <v>1175</v>
      </c>
      <c r="S376" s="3" t="s">
        <v>41</v>
      </c>
      <c r="U376" s="3" t="s">
        <v>43</v>
      </c>
      <c r="V376" s="3" t="s">
        <v>44</v>
      </c>
      <c r="W376" s="3" t="s">
        <v>45</v>
      </c>
      <c r="X376" s="3" t="s">
        <v>46</v>
      </c>
      <c r="Y376" s="3" t="s">
        <v>32</v>
      </c>
      <c r="Z376" s="3" t="s">
        <v>178</v>
      </c>
      <c r="AC376" s="3" t="s">
        <v>32</v>
      </c>
      <c r="AD376" s="3" t="s">
        <v>1176</v>
      </c>
      <c r="AJ376" s="3">
        <f t="shared" si="59"/>
        <v>0</v>
      </c>
      <c r="AO376" s="3">
        <v>0</v>
      </c>
    </row>
    <row r="377" spans="1:41" ht="15.6" customHeight="1" x14ac:dyDescent="0.25">
      <c r="A377" s="3">
        <f t="shared" si="50"/>
        <v>0</v>
      </c>
      <c r="B377" s="3">
        <f t="shared" si="51"/>
        <v>0</v>
      </c>
      <c r="C377" s="3">
        <f t="shared" si="52"/>
        <v>0</v>
      </c>
      <c r="D377" s="3">
        <f t="shared" si="53"/>
        <v>0</v>
      </c>
      <c r="F377" s="3" t="str">
        <f t="shared" si="54"/>
        <v>No</v>
      </c>
      <c r="G377" s="3">
        <f t="shared" si="55"/>
        <v>0</v>
      </c>
      <c r="H377" s="3" t="str">
        <f t="shared" si="56"/>
        <v>No</v>
      </c>
      <c r="I377" s="3">
        <f t="shared" si="57"/>
        <v>0</v>
      </c>
      <c r="J377" s="3">
        <f t="shared" si="58"/>
        <v>0</v>
      </c>
      <c r="P377" s="9" t="s">
        <v>1177</v>
      </c>
      <c r="Q377" s="9" t="s">
        <v>1178</v>
      </c>
      <c r="AJ377" s="3">
        <f t="shared" si="59"/>
        <v>0</v>
      </c>
      <c r="AO377" s="3" t="e">
        <v>#N/A</v>
      </c>
    </row>
    <row r="378" spans="1:41" ht="15.6" customHeight="1" x14ac:dyDescent="0.25">
      <c r="A378" s="3">
        <f t="shared" si="50"/>
        <v>0</v>
      </c>
      <c r="B378" s="3">
        <f t="shared" si="51"/>
        <v>0</v>
      </c>
      <c r="C378" s="3">
        <f t="shared" si="52"/>
        <v>0</v>
      </c>
      <c r="D378" s="3">
        <f t="shared" si="53"/>
        <v>0</v>
      </c>
      <c r="F378" s="3" t="str">
        <f t="shared" si="54"/>
        <v>No</v>
      </c>
      <c r="G378" s="3">
        <f t="shared" si="55"/>
        <v>0</v>
      </c>
      <c r="H378" s="3" t="str">
        <f t="shared" si="56"/>
        <v>No</v>
      </c>
      <c r="I378" s="3">
        <f t="shared" si="57"/>
        <v>0</v>
      </c>
      <c r="J378" s="3">
        <f t="shared" si="58"/>
        <v>0</v>
      </c>
      <c r="P378" s="9" t="s">
        <v>1179</v>
      </c>
      <c r="Q378" s="9" t="s">
        <v>1180</v>
      </c>
      <c r="AJ378" s="3">
        <f t="shared" si="59"/>
        <v>0</v>
      </c>
      <c r="AO378" s="3" t="e">
        <v>#N/A</v>
      </c>
    </row>
    <row r="379" spans="1:41" ht="15.6" customHeight="1" x14ac:dyDescent="0.25">
      <c r="A379" s="3">
        <f t="shared" si="50"/>
        <v>0</v>
      </c>
      <c r="B379" s="3">
        <f t="shared" si="51"/>
        <v>0</v>
      </c>
      <c r="C379" s="3">
        <f t="shared" si="52"/>
        <v>0</v>
      </c>
      <c r="D379" s="3">
        <f t="shared" si="53"/>
        <v>0</v>
      </c>
      <c r="F379" s="3" t="str">
        <f t="shared" si="54"/>
        <v>No</v>
      </c>
      <c r="G379" s="3">
        <f t="shared" si="55"/>
        <v>0</v>
      </c>
      <c r="H379" s="3" t="str">
        <f t="shared" si="56"/>
        <v>No</v>
      </c>
      <c r="I379" s="3">
        <f t="shared" si="57"/>
        <v>0</v>
      </c>
      <c r="J379" s="3">
        <f t="shared" si="58"/>
        <v>0</v>
      </c>
      <c r="P379" s="9" t="s">
        <v>1181</v>
      </c>
      <c r="Q379" s="9" t="s">
        <v>1182</v>
      </c>
      <c r="AJ379" s="3">
        <f t="shared" si="59"/>
        <v>0</v>
      </c>
      <c r="AO379" s="3" t="e">
        <v>#N/A</v>
      </c>
    </row>
    <row r="380" spans="1:41" ht="15.6" customHeight="1" x14ac:dyDescent="0.25">
      <c r="A380" s="3">
        <f t="shared" si="50"/>
        <v>17283141</v>
      </c>
      <c r="B380" s="3" t="str">
        <f t="shared" si="51"/>
        <v>SyQT_FIT_H_AA_Nav_SharePOI_038</v>
      </c>
      <c r="C380" s="3">
        <f t="shared" si="52"/>
        <v>0</v>
      </c>
      <c r="D380" s="3" t="str">
        <f t="shared" si="53"/>
        <v>hien.tran</v>
      </c>
      <c r="F380" s="3" t="str">
        <f t="shared" si="54"/>
        <v>No</v>
      </c>
      <c r="G380" s="3">
        <f t="shared" si="55"/>
        <v>0</v>
      </c>
      <c r="H380" s="3" t="str">
        <f t="shared" si="56"/>
        <v>No</v>
      </c>
      <c r="I380" s="3">
        <f t="shared" si="57"/>
        <v>0</v>
      </c>
      <c r="J380" s="3">
        <f t="shared" si="58"/>
        <v>0</v>
      </c>
      <c r="K380" s="4">
        <v>17283141</v>
      </c>
      <c r="L380" s="3" t="s">
        <v>35</v>
      </c>
      <c r="M380" s="8" t="s">
        <v>1183</v>
      </c>
      <c r="O380" s="9" t="s">
        <v>1184</v>
      </c>
      <c r="P380" s="9" t="s">
        <v>1185</v>
      </c>
      <c r="Q380" s="9" t="s">
        <v>1186</v>
      </c>
      <c r="R380" s="3" t="s">
        <v>1187</v>
      </c>
      <c r="S380" s="3" t="s">
        <v>41</v>
      </c>
      <c r="U380" s="3" t="s">
        <v>43</v>
      </c>
      <c r="V380" s="3" t="s">
        <v>44</v>
      </c>
      <c r="W380" s="3" t="s">
        <v>45</v>
      </c>
      <c r="X380" s="3" t="s">
        <v>46</v>
      </c>
      <c r="Y380" s="3" t="s">
        <v>32</v>
      </c>
      <c r="Z380" s="3" t="s">
        <v>47</v>
      </c>
      <c r="AC380" s="3" t="s">
        <v>32</v>
      </c>
      <c r="AD380" s="3" t="s">
        <v>1188</v>
      </c>
      <c r="AJ380" s="3">
        <f t="shared" si="59"/>
        <v>0</v>
      </c>
      <c r="AO380" s="3">
        <v>0</v>
      </c>
    </row>
    <row r="381" spans="1:41" ht="15.6" customHeight="1" x14ac:dyDescent="0.25">
      <c r="A381" s="3">
        <f t="shared" si="50"/>
        <v>17283143</v>
      </c>
      <c r="B381" s="3" t="str">
        <f t="shared" si="51"/>
        <v>SyQT_FIT_H_AA_Audio_Audiopriority_133</v>
      </c>
      <c r="C381" s="3">
        <f t="shared" si="52"/>
        <v>0</v>
      </c>
      <c r="D381" s="3" t="str">
        <f t="shared" si="53"/>
        <v>hien.tran</v>
      </c>
      <c r="F381" s="3" t="str">
        <f t="shared" si="54"/>
        <v>No</v>
      </c>
      <c r="G381" s="3">
        <f t="shared" si="55"/>
        <v>0</v>
      </c>
      <c r="H381" s="3" t="str">
        <f t="shared" si="56"/>
        <v>No</v>
      </c>
      <c r="I381" s="3">
        <f t="shared" si="57"/>
        <v>0</v>
      </c>
      <c r="J381" s="3">
        <f t="shared" si="58"/>
        <v>0</v>
      </c>
      <c r="K381" s="4">
        <v>17283143</v>
      </c>
      <c r="L381" s="3" t="s">
        <v>35</v>
      </c>
      <c r="M381" s="8" t="s">
        <v>1189</v>
      </c>
      <c r="O381" s="9" t="s">
        <v>1190</v>
      </c>
      <c r="P381" s="9" t="s">
        <v>1191</v>
      </c>
      <c r="Q381" s="9" t="s">
        <v>1192</v>
      </c>
      <c r="R381" s="3" t="s">
        <v>1193</v>
      </c>
      <c r="S381" s="3" t="s">
        <v>41</v>
      </c>
      <c r="T381" s="3" t="s">
        <v>42</v>
      </c>
      <c r="U381" s="3" t="s">
        <v>43</v>
      </c>
      <c r="V381" s="3" t="s">
        <v>44</v>
      </c>
      <c r="W381" s="3" t="s">
        <v>45</v>
      </c>
      <c r="X381" s="3" t="s">
        <v>46</v>
      </c>
      <c r="Y381" s="3" t="s">
        <v>32</v>
      </c>
      <c r="Z381" s="3" t="s">
        <v>47</v>
      </c>
      <c r="AC381" s="3" t="s">
        <v>32</v>
      </c>
      <c r="AD381" s="3" t="s">
        <v>1194</v>
      </c>
      <c r="AJ381" s="3">
        <f t="shared" si="59"/>
        <v>0</v>
      </c>
      <c r="AO381" s="3">
        <v>0</v>
      </c>
    </row>
    <row r="382" spans="1:41" ht="15.6" customHeight="1" x14ac:dyDescent="0.25">
      <c r="A382" s="3">
        <f t="shared" si="50"/>
        <v>0</v>
      </c>
      <c r="B382" s="3">
        <f t="shared" si="51"/>
        <v>0</v>
      </c>
      <c r="C382" s="3">
        <f t="shared" si="52"/>
        <v>0</v>
      </c>
      <c r="D382" s="3">
        <f t="shared" si="53"/>
        <v>0</v>
      </c>
      <c r="F382" s="3" t="str">
        <f t="shared" si="54"/>
        <v>No</v>
      </c>
      <c r="G382" s="3">
        <f t="shared" si="55"/>
        <v>0</v>
      </c>
      <c r="H382" s="3" t="str">
        <f t="shared" si="56"/>
        <v>No</v>
      </c>
      <c r="I382" s="3">
        <f t="shared" si="57"/>
        <v>0</v>
      </c>
      <c r="J382" s="3">
        <f t="shared" si="58"/>
        <v>0</v>
      </c>
      <c r="P382" s="3" t="s">
        <v>1195</v>
      </c>
      <c r="Q382" s="9" t="s">
        <v>1196</v>
      </c>
      <c r="AJ382" s="3">
        <f t="shared" si="59"/>
        <v>0</v>
      </c>
      <c r="AO382" s="3" t="e">
        <v>#N/A</v>
      </c>
    </row>
    <row r="383" spans="1:41" ht="15.6" customHeight="1" x14ac:dyDescent="0.25">
      <c r="A383" s="3">
        <f t="shared" si="50"/>
        <v>0</v>
      </c>
      <c r="B383" s="3">
        <f t="shared" si="51"/>
        <v>0</v>
      </c>
      <c r="C383" s="3">
        <f t="shared" si="52"/>
        <v>0</v>
      </c>
      <c r="D383" s="3">
        <f t="shared" si="53"/>
        <v>0</v>
      </c>
      <c r="F383" s="3" t="str">
        <f t="shared" si="54"/>
        <v>No</v>
      </c>
      <c r="G383" s="3">
        <f t="shared" si="55"/>
        <v>0</v>
      </c>
      <c r="H383" s="3" t="str">
        <f t="shared" si="56"/>
        <v>No</v>
      </c>
      <c r="I383" s="3">
        <f t="shared" si="57"/>
        <v>0</v>
      </c>
      <c r="J383" s="3">
        <f t="shared" si="58"/>
        <v>0</v>
      </c>
      <c r="P383" s="10" t="s">
        <v>1197</v>
      </c>
      <c r="Q383" s="10" t="s">
        <v>1198</v>
      </c>
      <c r="AJ383" s="3">
        <f t="shared" si="59"/>
        <v>0</v>
      </c>
      <c r="AO383" s="3" t="e">
        <v>#N/A</v>
      </c>
    </row>
    <row r="384" spans="1:41" ht="15.6" customHeight="1" x14ac:dyDescent="0.25">
      <c r="A384" s="3">
        <f t="shared" si="50"/>
        <v>0</v>
      </c>
      <c r="B384" s="3">
        <f t="shared" si="51"/>
        <v>0</v>
      </c>
      <c r="C384" s="3">
        <f t="shared" si="52"/>
        <v>0</v>
      </c>
      <c r="D384" s="3">
        <f t="shared" si="53"/>
        <v>0</v>
      </c>
      <c r="F384" s="3" t="str">
        <f t="shared" si="54"/>
        <v>No</v>
      </c>
      <c r="G384" s="3">
        <f t="shared" si="55"/>
        <v>0</v>
      </c>
      <c r="H384" s="3" t="str">
        <f t="shared" si="56"/>
        <v>No</v>
      </c>
      <c r="I384" s="3">
        <f t="shared" si="57"/>
        <v>0</v>
      </c>
      <c r="J384" s="3">
        <f t="shared" si="58"/>
        <v>0</v>
      </c>
      <c r="P384" s="10" t="s">
        <v>1199</v>
      </c>
      <c r="Q384" s="10" t="s">
        <v>1200</v>
      </c>
      <c r="AJ384" s="3">
        <f t="shared" si="59"/>
        <v>0</v>
      </c>
      <c r="AO384" s="3" t="e">
        <v>#N/A</v>
      </c>
    </row>
    <row r="385" spans="1:41" ht="15.6" customHeight="1" x14ac:dyDescent="0.25">
      <c r="A385" s="3">
        <f t="shared" si="50"/>
        <v>0</v>
      </c>
      <c r="B385" s="3">
        <f t="shared" si="51"/>
        <v>0</v>
      </c>
      <c r="C385" s="3">
        <f t="shared" si="52"/>
        <v>0</v>
      </c>
      <c r="D385" s="3">
        <f t="shared" si="53"/>
        <v>0</v>
      </c>
      <c r="F385" s="3" t="str">
        <f t="shared" si="54"/>
        <v>No</v>
      </c>
      <c r="G385" s="3">
        <f t="shared" si="55"/>
        <v>0</v>
      </c>
      <c r="H385" s="3" t="str">
        <f t="shared" si="56"/>
        <v>No</v>
      </c>
      <c r="I385" s="3">
        <f t="shared" si="57"/>
        <v>0</v>
      </c>
      <c r="J385" s="3">
        <f t="shared" si="58"/>
        <v>0</v>
      </c>
      <c r="P385" s="3" t="s">
        <v>1201</v>
      </c>
      <c r="Q385" s="9" t="s">
        <v>1202</v>
      </c>
      <c r="AJ385" s="3">
        <f t="shared" si="59"/>
        <v>0</v>
      </c>
      <c r="AO385" s="3" t="e">
        <v>#N/A</v>
      </c>
    </row>
    <row r="386" spans="1:41" ht="15.6" customHeight="1" x14ac:dyDescent="0.25">
      <c r="A386" s="3">
        <f t="shared" si="50"/>
        <v>0</v>
      </c>
      <c r="B386" s="3">
        <f t="shared" si="51"/>
        <v>0</v>
      </c>
      <c r="C386" s="3">
        <f t="shared" si="52"/>
        <v>0</v>
      </c>
      <c r="D386" s="3">
        <f t="shared" si="53"/>
        <v>0</v>
      </c>
      <c r="F386" s="3" t="str">
        <f t="shared" si="54"/>
        <v>No</v>
      </c>
      <c r="G386" s="3">
        <f t="shared" si="55"/>
        <v>0</v>
      </c>
      <c r="H386" s="3" t="str">
        <f t="shared" si="56"/>
        <v>No</v>
      </c>
      <c r="I386" s="3">
        <f t="shared" si="57"/>
        <v>0</v>
      </c>
      <c r="J386" s="3">
        <f t="shared" si="58"/>
        <v>0</v>
      </c>
      <c r="P386" s="10" t="s">
        <v>1203</v>
      </c>
      <c r="Q386" s="10" t="s">
        <v>1204</v>
      </c>
      <c r="AJ386" s="3">
        <f t="shared" si="59"/>
        <v>0</v>
      </c>
      <c r="AO386" s="3" t="e">
        <v>#N/A</v>
      </c>
    </row>
    <row r="387" spans="1:41" ht="15.6" customHeight="1" x14ac:dyDescent="0.25">
      <c r="A387" s="3">
        <f t="shared" ref="A387:A450" si="60">K387</f>
        <v>0</v>
      </c>
      <c r="B387" s="3">
        <f t="shared" ref="B387:B450" si="61">M387</f>
        <v>0</v>
      </c>
      <c r="C387" s="3">
        <f t="shared" ref="C387:C450" si="62">AA387</f>
        <v>0</v>
      </c>
      <c r="D387" s="3">
        <f t="shared" ref="D387:D450" si="63">AC387</f>
        <v>0</v>
      </c>
      <c r="F387" s="3" t="str">
        <f t="shared" ref="F387:F450" si="64">IF(AJ387&gt;0,"Yes","No")</f>
        <v>No</v>
      </c>
      <c r="G387" s="3">
        <f t="shared" ref="G387:G450" si="65">AI387</f>
        <v>0</v>
      </c>
      <c r="H387" s="3" t="str">
        <f t="shared" ref="H387:H450" si="66">IF(AM387&gt;0,"Yes","No")</f>
        <v>No</v>
      </c>
      <c r="I387" s="3">
        <f t="shared" ref="I387:I450" si="67">AM387</f>
        <v>0</v>
      </c>
      <c r="J387" s="3">
        <f t="shared" ref="J387:J450" si="68">AN387</f>
        <v>0</v>
      </c>
      <c r="P387" s="9" t="s">
        <v>1205</v>
      </c>
      <c r="Q387" s="9" t="s">
        <v>1206</v>
      </c>
      <c r="AJ387" s="3">
        <f t="shared" ref="AJ387:AJ450" si="69">IFERROR(FIND("Peer. Reviewed",AE387,1),0)</f>
        <v>0</v>
      </c>
      <c r="AO387" s="3" t="e">
        <v>#N/A</v>
      </c>
    </row>
    <row r="388" spans="1:41" ht="15.6" customHeight="1" x14ac:dyDescent="0.25">
      <c r="A388" s="3">
        <f t="shared" si="60"/>
        <v>0</v>
      </c>
      <c r="B388" s="3">
        <f t="shared" si="61"/>
        <v>0</v>
      </c>
      <c r="C388" s="3">
        <f t="shared" si="62"/>
        <v>0</v>
      </c>
      <c r="D388" s="3">
        <f t="shared" si="63"/>
        <v>0</v>
      </c>
      <c r="F388" s="3" t="str">
        <f t="shared" si="64"/>
        <v>No</v>
      </c>
      <c r="G388" s="3">
        <f t="shared" si="65"/>
        <v>0</v>
      </c>
      <c r="H388" s="3" t="str">
        <f t="shared" si="66"/>
        <v>No</v>
      </c>
      <c r="I388" s="3">
        <f t="shared" si="67"/>
        <v>0</v>
      </c>
      <c r="J388" s="3">
        <f t="shared" si="68"/>
        <v>0</v>
      </c>
      <c r="P388" s="3" t="s">
        <v>1207</v>
      </c>
      <c r="Q388" s="9" t="s">
        <v>1208</v>
      </c>
      <c r="AJ388" s="3">
        <f t="shared" si="69"/>
        <v>0</v>
      </c>
      <c r="AO388" s="3" t="e">
        <v>#N/A</v>
      </c>
    </row>
    <row r="389" spans="1:41" ht="15.6" customHeight="1" x14ac:dyDescent="0.25">
      <c r="A389" s="3">
        <f t="shared" si="60"/>
        <v>0</v>
      </c>
      <c r="B389" s="3">
        <f t="shared" si="61"/>
        <v>0</v>
      </c>
      <c r="C389" s="3">
        <f t="shared" si="62"/>
        <v>0</v>
      </c>
      <c r="D389" s="3">
        <f t="shared" si="63"/>
        <v>0</v>
      </c>
      <c r="F389" s="3" t="str">
        <f t="shared" si="64"/>
        <v>No</v>
      </c>
      <c r="G389" s="3">
        <f t="shared" si="65"/>
        <v>0</v>
      </c>
      <c r="H389" s="3" t="str">
        <f t="shared" si="66"/>
        <v>No</v>
      </c>
      <c r="I389" s="3">
        <f t="shared" si="67"/>
        <v>0</v>
      </c>
      <c r="J389" s="3">
        <f t="shared" si="68"/>
        <v>0</v>
      </c>
      <c r="P389" s="9" t="s">
        <v>1209</v>
      </c>
      <c r="Q389" s="9" t="s">
        <v>1210</v>
      </c>
      <c r="AJ389" s="3">
        <f t="shared" si="69"/>
        <v>0</v>
      </c>
      <c r="AO389" s="3" t="e">
        <v>#N/A</v>
      </c>
    </row>
    <row r="390" spans="1:41" ht="15.6" customHeight="1" x14ac:dyDescent="0.25">
      <c r="A390" s="3">
        <f t="shared" si="60"/>
        <v>17283145</v>
      </c>
      <c r="B390" s="3" t="str">
        <f t="shared" si="61"/>
        <v>SyQT_FIT_H_AA_Audio_Voicetuning_1002</v>
      </c>
      <c r="C390" s="3">
        <f t="shared" si="62"/>
        <v>0</v>
      </c>
      <c r="D390" s="3" t="str">
        <f t="shared" si="63"/>
        <v>hien.tran</v>
      </c>
      <c r="F390" s="3" t="str">
        <f t="shared" si="64"/>
        <v>No</v>
      </c>
      <c r="G390" s="3">
        <f t="shared" si="65"/>
        <v>0</v>
      </c>
      <c r="H390" s="3" t="str">
        <f t="shared" si="66"/>
        <v>No</v>
      </c>
      <c r="I390" s="3">
        <f t="shared" si="67"/>
        <v>0</v>
      </c>
      <c r="J390" s="3">
        <f t="shared" si="68"/>
        <v>0</v>
      </c>
      <c r="K390" s="4">
        <v>17283145</v>
      </c>
      <c r="L390" s="3" t="s">
        <v>35</v>
      </c>
      <c r="M390" s="8" t="s">
        <v>1211</v>
      </c>
      <c r="O390" s="9" t="s">
        <v>1212</v>
      </c>
      <c r="P390" s="9" t="s">
        <v>1213</v>
      </c>
      <c r="Q390" s="9" t="s">
        <v>1214</v>
      </c>
      <c r="R390" s="3" t="s">
        <v>1215</v>
      </c>
      <c r="S390" s="3" t="s">
        <v>41</v>
      </c>
      <c r="U390" s="3" t="s">
        <v>43</v>
      </c>
      <c r="V390" s="3" t="s">
        <v>44</v>
      </c>
      <c r="W390" s="3" t="s">
        <v>45</v>
      </c>
      <c r="X390" s="3" t="s">
        <v>46</v>
      </c>
      <c r="Y390" s="3" t="s">
        <v>32</v>
      </c>
      <c r="Z390" s="3" t="s">
        <v>178</v>
      </c>
      <c r="AC390" s="3" t="s">
        <v>32</v>
      </c>
      <c r="AD390" s="3" t="s">
        <v>1216</v>
      </c>
      <c r="AJ390" s="3">
        <f t="shared" si="69"/>
        <v>0</v>
      </c>
      <c r="AO390" s="3">
        <v>0</v>
      </c>
    </row>
    <row r="391" spans="1:41" ht="15.6" customHeight="1" x14ac:dyDescent="0.25">
      <c r="A391" s="3">
        <f t="shared" si="60"/>
        <v>0</v>
      </c>
      <c r="B391" s="3">
        <f t="shared" si="61"/>
        <v>0</v>
      </c>
      <c r="C391" s="3">
        <f t="shared" si="62"/>
        <v>0</v>
      </c>
      <c r="D391" s="3">
        <f t="shared" si="63"/>
        <v>0</v>
      </c>
      <c r="F391" s="3" t="str">
        <f t="shared" si="64"/>
        <v>No</v>
      </c>
      <c r="G391" s="3">
        <f t="shared" si="65"/>
        <v>0</v>
      </c>
      <c r="H391" s="3" t="str">
        <f t="shared" si="66"/>
        <v>No</v>
      </c>
      <c r="I391" s="3">
        <f t="shared" si="67"/>
        <v>0</v>
      </c>
      <c r="J391" s="3">
        <f t="shared" si="68"/>
        <v>0</v>
      </c>
      <c r="P391" s="3" t="s">
        <v>1195</v>
      </c>
      <c r="Q391" s="9" t="s">
        <v>1217</v>
      </c>
      <c r="AJ391" s="3">
        <f t="shared" si="69"/>
        <v>0</v>
      </c>
      <c r="AO391" s="3" t="e">
        <v>#N/A</v>
      </c>
    </row>
    <row r="392" spans="1:41" ht="15.6" customHeight="1" x14ac:dyDescent="0.25">
      <c r="A392" s="3">
        <f t="shared" si="60"/>
        <v>0</v>
      </c>
      <c r="B392" s="3">
        <f t="shared" si="61"/>
        <v>0</v>
      </c>
      <c r="C392" s="3">
        <f t="shared" si="62"/>
        <v>0</v>
      </c>
      <c r="D392" s="3">
        <f t="shared" si="63"/>
        <v>0</v>
      </c>
      <c r="F392" s="3" t="str">
        <f t="shared" si="64"/>
        <v>No</v>
      </c>
      <c r="G392" s="3">
        <f t="shared" si="65"/>
        <v>0</v>
      </c>
      <c r="H392" s="3" t="str">
        <f t="shared" si="66"/>
        <v>No</v>
      </c>
      <c r="I392" s="3">
        <f t="shared" si="67"/>
        <v>0</v>
      </c>
      <c r="J392" s="3">
        <f t="shared" si="68"/>
        <v>0</v>
      </c>
      <c r="P392" s="9" t="s">
        <v>1197</v>
      </c>
      <c r="Q392" s="9" t="s">
        <v>1218</v>
      </c>
      <c r="AJ392" s="3">
        <f t="shared" si="69"/>
        <v>0</v>
      </c>
      <c r="AO392" s="3" t="e">
        <v>#N/A</v>
      </c>
    </row>
    <row r="393" spans="1:41" ht="15.6" customHeight="1" x14ac:dyDescent="0.25">
      <c r="A393" s="3">
        <f t="shared" si="60"/>
        <v>0</v>
      </c>
      <c r="B393" s="3">
        <f t="shared" si="61"/>
        <v>0</v>
      </c>
      <c r="C393" s="3">
        <f t="shared" si="62"/>
        <v>0</v>
      </c>
      <c r="D393" s="3">
        <f t="shared" si="63"/>
        <v>0</v>
      </c>
      <c r="F393" s="3" t="str">
        <f t="shared" si="64"/>
        <v>No</v>
      </c>
      <c r="G393" s="3">
        <f t="shared" si="65"/>
        <v>0</v>
      </c>
      <c r="H393" s="3" t="str">
        <f t="shared" si="66"/>
        <v>No</v>
      </c>
      <c r="I393" s="3">
        <f t="shared" si="67"/>
        <v>0</v>
      </c>
      <c r="J393" s="3">
        <f t="shared" si="68"/>
        <v>0</v>
      </c>
      <c r="P393" s="3" t="s">
        <v>1199</v>
      </c>
      <c r="Q393" s="9" t="s">
        <v>1219</v>
      </c>
      <c r="AJ393" s="3">
        <f t="shared" si="69"/>
        <v>0</v>
      </c>
      <c r="AO393" s="3" t="e">
        <v>#N/A</v>
      </c>
    </row>
    <row r="394" spans="1:41" ht="15.6" customHeight="1" x14ac:dyDescent="0.25">
      <c r="A394" s="3">
        <f t="shared" si="60"/>
        <v>0</v>
      </c>
      <c r="B394" s="3">
        <f t="shared" si="61"/>
        <v>0</v>
      </c>
      <c r="C394" s="3">
        <f t="shared" si="62"/>
        <v>0</v>
      </c>
      <c r="D394" s="3">
        <f t="shared" si="63"/>
        <v>0</v>
      </c>
      <c r="F394" s="3" t="str">
        <f t="shared" si="64"/>
        <v>No</v>
      </c>
      <c r="G394" s="3">
        <f t="shared" si="65"/>
        <v>0</v>
      </c>
      <c r="H394" s="3" t="str">
        <f t="shared" si="66"/>
        <v>No</v>
      </c>
      <c r="I394" s="3">
        <f t="shared" si="67"/>
        <v>0</v>
      </c>
      <c r="J394" s="3">
        <f t="shared" si="68"/>
        <v>0</v>
      </c>
      <c r="P394" s="3" t="s">
        <v>1201</v>
      </c>
      <c r="Q394" s="9" t="s">
        <v>1220</v>
      </c>
      <c r="AJ394" s="3">
        <f t="shared" si="69"/>
        <v>0</v>
      </c>
      <c r="AO394" s="3" t="e">
        <v>#N/A</v>
      </c>
    </row>
    <row r="395" spans="1:41" ht="15.6" customHeight="1" x14ac:dyDescent="0.25">
      <c r="A395" s="3">
        <f t="shared" si="60"/>
        <v>0</v>
      </c>
      <c r="B395" s="3">
        <f t="shared" si="61"/>
        <v>0</v>
      </c>
      <c r="C395" s="3">
        <f t="shared" si="62"/>
        <v>0</v>
      </c>
      <c r="D395" s="3">
        <f t="shared" si="63"/>
        <v>0</v>
      </c>
      <c r="F395" s="3" t="str">
        <f t="shared" si="64"/>
        <v>No</v>
      </c>
      <c r="G395" s="3">
        <f t="shared" si="65"/>
        <v>0</v>
      </c>
      <c r="H395" s="3" t="str">
        <f t="shared" si="66"/>
        <v>No</v>
      </c>
      <c r="I395" s="3">
        <f t="shared" si="67"/>
        <v>0</v>
      </c>
      <c r="J395" s="3">
        <f t="shared" si="68"/>
        <v>0</v>
      </c>
      <c r="P395" s="3" t="s">
        <v>1203</v>
      </c>
      <c r="Q395" s="9" t="s">
        <v>1221</v>
      </c>
      <c r="AJ395" s="3">
        <f t="shared" si="69"/>
        <v>0</v>
      </c>
      <c r="AO395" s="3" t="e">
        <v>#N/A</v>
      </c>
    </row>
    <row r="396" spans="1:41" ht="15.6" customHeight="1" x14ac:dyDescent="0.25">
      <c r="A396" s="3">
        <f t="shared" si="60"/>
        <v>0</v>
      </c>
      <c r="B396" s="3">
        <f t="shared" si="61"/>
        <v>0</v>
      </c>
      <c r="C396" s="3">
        <f t="shared" si="62"/>
        <v>0</v>
      </c>
      <c r="D396" s="3">
        <f t="shared" si="63"/>
        <v>0</v>
      </c>
      <c r="F396" s="3" t="str">
        <f t="shared" si="64"/>
        <v>No</v>
      </c>
      <c r="G396" s="3">
        <f t="shared" si="65"/>
        <v>0</v>
      </c>
      <c r="H396" s="3" t="str">
        <f t="shared" si="66"/>
        <v>No</v>
      </c>
      <c r="I396" s="3">
        <f t="shared" si="67"/>
        <v>0</v>
      </c>
      <c r="J396" s="3">
        <f t="shared" si="68"/>
        <v>0</v>
      </c>
      <c r="P396" s="9" t="s">
        <v>1205</v>
      </c>
      <c r="Q396" s="9" t="s">
        <v>1222</v>
      </c>
      <c r="AJ396" s="3">
        <f t="shared" si="69"/>
        <v>0</v>
      </c>
      <c r="AO396" s="3" t="e">
        <v>#N/A</v>
      </c>
    </row>
    <row r="397" spans="1:41" ht="15.6" customHeight="1" x14ac:dyDescent="0.25">
      <c r="A397" s="3">
        <f t="shared" si="60"/>
        <v>17283149</v>
      </c>
      <c r="B397" s="3" t="str">
        <f t="shared" si="61"/>
        <v>SyQT_FIT_H_AA_Audio_Audiomixing_1004 [!ad4b0f606e0f8465bc4c4c170b37e1a3.gif!]</v>
      </c>
      <c r="C397" s="3">
        <f t="shared" si="62"/>
        <v>0</v>
      </c>
      <c r="D397" s="3" t="str">
        <f t="shared" si="63"/>
        <v>hien.tran</v>
      </c>
      <c r="F397" s="3" t="str">
        <f t="shared" si="64"/>
        <v>No</v>
      </c>
      <c r="G397" s="3">
        <f t="shared" si="65"/>
        <v>0</v>
      </c>
      <c r="H397" s="3" t="str">
        <f t="shared" si="66"/>
        <v>Yes</v>
      </c>
      <c r="I397" s="3" t="str">
        <f t="shared" si="67"/>
        <v>thanhna.nguyen</v>
      </c>
      <c r="J397" s="3">
        <f t="shared" si="68"/>
        <v>0</v>
      </c>
      <c r="K397" s="4">
        <v>17283149</v>
      </c>
      <c r="L397" s="3" t="s">
        <v>35</v>
      </c>
      <c r="M397" s="8" t="s">
        <v>1223</v>
      </c>
      <c r="O397" s="9" t="s">
        <v>1224</v>
      </c>
      <c r="P397" s="9" t="s">
        <v>38</v>
      </c>
      <c r="Q397" s="9" t="s">
        <v>1225</v>
      </c>
      <c r="R397" s="3" t="s">
        <v>40</v>
      </c>
      <c r="S397" s="3" t="s">
        <v>41</v>
      </c>
      <c r="U397" s="3" t="s">
        <v>43</v>
      </c>
      <c r="V397" s="3" t="s">
        <v>44</v>
      </c>
      <c r="W397" s="3" t="s">
        <v>45</v>
      </c>
      <c r="X397" s="3" t="s">
        <v>46</v>
      </c>
      <c r="Y397" s="3" t="s">
        <v>32</v>
      </c>
      <c r="Z397" s="3" t="s">
        <v>47</v>
      </c>
      <c r="AC397" s="3" t="s">
        <v>32</v>
      </c>
      <c r="AD397" s="3" t="s">
        <v>48</v>
      </c>
      <c r="AJ397" s="3">
        <f t="shared" si="69"/>
        <v>0</v>
      </c>
      <c r="AK397" s="13" t="s">
        <v>2456</v>
      </c>
      <c r="AL397" s="3" t="s">
        <v>2458</v>
      </c>
      <c r="AM397" s="3" t="s">
        <v>33</v>
      </c>
      <c r="AO397" s="3">
        <v>0</v>
      </c>
    </row>
    <row r="398" spans="1:41" ht="15.6" customHeight="1" x14ac:dyDescent="0.25">
      <c r="A398" s="3">
        <f t="shared" si="60"/>
        <v>17283150</v>
      </c>
      <c r="B398" s="3" t="str">
        <f t="shared" si="61"/>
        <v>SyQT_FIT_H_AA_Audio_Audiomixing_1005 [!ad4b0f606e0f8465bc4c4c170b37e1a3.gif!]</v>
      </c>
      <c r="C398" s="3">
        <f t="shared" si="62"/>
        <v>0</v>
      </c>
      <c r="D398" s="3" t="str">
        <f t="shared" si="63"/>
        <v>hien.tran</v>
      </c>
      <c r="F398" s="3" t="str">
        <f t="shared" si="64"/>
        <v>No</v>
      </c>
      <c r="G398" s="3">
        <f t="shared" si="65"/>
        <v>0</v>
      </c>
      <c r="H398" s="3" t="str">
        <f t="shared" si="66"/>
        <v>Yes</v>
      </c>
      <c r="I398" s="3" t="str">
        <f t="shared" si="67"/>
        <v>thanhna.nguyen</v>
      </c>
      <c r="J398" s="3">
        <f t="shared" si="68"/>
        <v>0</v>
      </c>
      <c r="K398" s="4">
        <v>17283150</v>
      </c>
      <c r="L398" s="3" t="s">
        <v>35</v>
      </c>
      <c r="M398" s="8" t="s">
        <v>1226</v>
      </c>
      <c r="O398" s="9" t="s">
        <v>1227</v>
      </c>
      <c r="P398" s="11" t="s">
        <v>38</v>
      </c>
      <c r="Q398" s="11" t="s">
        <v>39</v>
      </c>
      <c r="R398" s="3" t="s">
        <v>40</v>
      </c>
      <c r="S398" s="3" t="s">
        <v>41</v>
      </c>
      <c r="U398" s="3" t="s">
        <v>43</v>
      </c>
      <c r="V398" s="3" t="s">
        <v>44</v>
      </c>
      <c r="W398" s="3" t="s">
        <v>45</v>
      </c>
      <c r="X398" s="3" t="s">
        <v>46</v>
      </c>
      <c r="Y398" s="3" t="s">
        <v>32</v>
      </c>
      <c r="Z398" s="3" t="s">
        <v>47</v>
      </c>
      <c r="AC398" s="3" t="s">
        <v>32</v>
      </c>
      <c r="AD398" s="3" t="s">
        <v>48</v>
      </c>
      <c r="AJ398" s="3">
        <f t="shared" si="69"/>
        <v>0</v>
      </c>
      <c r="AK398" s="13" t="s">
        <v>2456</v>
      </c>
      <c r="AL398" s="3" t="s">
        <v>2458</v>
      </c>
      <c r="AM398" s="3" t="s">
        <v>33</v>
      </c>
      <c r="AO398" s="3">
        <v>0</v>
      </c>
    </row>
    <row r="399" spans="1:41" ht="15.6" customHeight="1" x14ac:dyDescent="0.25">
      <c r="A399" s="3">
        <f t="shared" si="60"/>
        <v>17283155</v>
      </c>
      <c r="B399" s="3" t="str">
        <f t="shared" si="61"/>
        <v>SyQT_FIT_H_AA_Notify_NotificationList_1004</v>
      </c>
      <c r="C399" s="3" t="str">
        <f t="shared" si="62"/>
        <v>khanh.ha</v>
      </c>
      <c r="D399" s="3" t="str">
        <f t="shared" si="63"/>
        <v>hien.tran</v>
      </c>
      <c r="F399" s="3" t="str">
        <f t="shared" si="64"/>
        <v>Yes</v>
      </c>
      <c r="G399" s="3">
        <f t="shared" si="65"/>
        <v>0</v>
      </c>
      <c r="H399" s="3" t="str">
        <f t="shared" si="66"/>
        <v>No</v>
      </c>
      <c r="I399" s="3">
        <f t="shared" si="67"/>
        <v>0</v>
      </c>
      <c r="J399" s="3">
        <f t="shared" si="68"/>
        <v>0</v>
      </c>
      <c r="K399" s="4">
        <v>17283155</v>
      </c>
      <c r="L399" s="3" t="s">
        <v>35</v>
      </c>
      <c r="M399" s="8" t="s">
        <v>1228</v>
      </c>
      <c r="O399" s="9" t="s">
        <v>1229</v>
      </c>
      <c r="P399" s="3" t="s">
        <v>713</v>
      </c>
      <c r="Q399" s="9" t="s">
        <v>1230</v>
      </c>
      <c r="R399" s="3" t="s">
        <v>1231</v>
      </c>
      <c r="S399" s="3" t="s">
        <v>41</v>
      </c>
      <c r="U399" s="3" t="s">
        <v>43</v>
      </c>
      <c r="V399" s="3" t="s">
        <v>44</v>
      </c>
      <c r="W399" s="3" t="s">
        <v>56</v>
      </c>
      <c r="X399" s="3" t="s">
        <v>57</v>
      </c>
      <c r="Y399" s="3" t="s">
        <v>32</v>
      </c>
      <c r="AA399" s="3" t="s">
        <v>30</v>
      </c>
      <c r="AB399" s="3" t="s">
        <v>58</v>
      </c>
      <c r="AC399" s="3" t="s">
        <v>32</v>
      </c>
      <c r="AD399" s="3" t="s">
        <v>1232</v>
      </c>
      <c r="AE399" s="3" t="s">
        <v>74</v>
      </c>
      <c r="AJ399" s="3">
        <f t="shared" si="69"/>
        <v>1</v>
      </c>
      <c r="AO399" s="3">
        <v>0</v>
      </c>
    </row>
    <row r="400" spans="1:41" ht="15.6" customHeight="1" x14ac:dyDescent="0.25">
      <c r="A400" s="3">
        <f t="shared" si="60"/>
        <v>17283156</v>
      </c>
      <c r="B400" s="3" t="str">
        <f t="shared" si="61"/>
        <v>SyQT_FIT_H_AA_Notify_NotificationList_1005</v>
      </c>
      <c r="C400" s="3" t="str">
        <f t="shared" si="62"/>
        <v>khanh.ha</v>
      </c>
      <c r="D400" s="3" t="str">
        <f t="shared" si="63"/>
        <v>hien.tran</v>
      </c>
      <c r="F400" s="3" t="str">
        <f t="shared" si="64"/>
        <v>Yes</v>
      </c>
      <c r="G400" s="3">
        <f t="shared" si="65"/>
        <v>0</v>
      </c>
      <c r="H400" s="3" t="str">
        <f t="shared" si="66"/>
        <v>No</v>
      </c>
      <c r="I400" s="3">
        <f t="shared" si="67"/>
        <v>0</v>
      </c>
      <c r="J400" s="3">
        <f t="shared" si="68"/>
        <v>0</v>
      </c>
      <c r="K400" s="4">
        <v>17283156</v>
      </c>
      <c r="L400" s="3" t="s">
        <v>35</v>
      </c>
      <c r="M400" s="8" t="s">
        <v>1233</v>
      </c>
      <c r="O400" s="9" t="s">
        <v>1229</v>
      </c>
      <c r="P400" s="3" t="s">
        <v>1234</v>
      </c>
      <c r="Q400" s="9" t="s">
        <v>1235</v>
      </c>
      <c r="R400" s="3" t="s">
        <v>1231</v>
      </c>
      <c r="S400" s="3" t="s">
        <v>41</v>
      </c>
      <c r="U400" s="3" t="s">
        <v>43</v>
      </c>
      <c r="V400" s="3" t="s">
        <v>44</v>
      </c>
      <c r="W400" s="3" t="s">
        <v>56</v>
      </c>
      <c r="X400" s="3" t="s">
        <v>57</v>
      </c>
      <c r="Y400" s="3" t="s">
        <v>32</v>
      </c>
      <c r="AA400" s="3" t="s">
        <v>30</v>
      </c>
      <c r="AB400" s="3" t="s">
        <v>58</v>
      </c>
      <c r="AC400" s="3" t="s">
        <v>32</v>
      </c>
      <c r="AD400" s="3" t="s">
        <v>1232</v>
      </c>
      <c r="AE400" s="3" t="s">
        <v>74</v>
      </c>
      <c r="AJ400" s="3">
        <f t="shared" si="69"/>
        <v>1</v>
      </c>
      <c r="AO400" s="3">
        <v>0</v>
      </c>
    </row>
    <row r="401" spans="1:41" ht="15.6" customHeight="1" x14ac:dyDescent="0.25">
      <c r="A401" s="3">
        <f t="shared" si="60"/>
        <v>17283157</v>
      </c>
      <c r="B401" s="3" t="str">
        <f t="shared" si="61"/>
        <v>SyQT_FIT_H_AA_Notify_NotificationList_1006</v>
      </c>
      <c r="C401" s="3" t="str">
        <f t="shared" si="62"/>
        <v>khanh.ha</v>
      </c>
      <c r="D401" s="3" t="str">
        <f t="shared" si="63"/>
        <v>hien.tran</v>
      </c>
      <c r="F401" s="3" t="str">
        <f t="shared" si="64"/>
        <v>Yes</v>
      </c>
      <c r="G401" s="3">
        <f t="shared" si="65"/>
        <v>0</v>
      </c>
      <c r="H401" s="3" t="str">
        <f t="shared" si="66"/>
        <v>No</v>
      </c>
      <c r="I401" s="3">
        <f t="shared" si="67"/>
        <v>0</v>
      </c>
      <c r="J401" s="3">
        <f t="shared" si="68"/>
        <v>0</v>
      </c>
      <c r="K401" s="4">
        <v>17283157</v>
      </c>
      <c r="L401" s="3" t="s">
        <v>35</v>
      </c>
      <c r="M401" s="8" t="s">
        <v>1236</v>
      </c>
      <c r="O401" s="9" t="s">
        <v>1237</v>
      </c>
      <c r="P401" s="10" t="s">
        <v>1238</v>
      </c>
      <c r="Q401" s="10" t="s">
        <v>1239</v>
      </c>
      <c r="R401" s="3" t="s">
        <v>1231</v>
      </c>
      <c r="S401" s="3" t="s">
        <v>41</v>
      </c>
      <c r="U401" s="3" t="s">
        <v>43</v>
      </c>
      <c r="V401" s="3" t="s">
        <v>44</v>
      </c>
      <c r="W401" s="3" t="s">
        <v>56</v>
      </c>
      <c r="X401" s="3" t="s">
        <v>57</v>
      </c>
      <c r="Y401" s="3" t="s">
        <v>32</v>
      </c>
      <c r="AA401" s="3" t="s">
        <v>30</v>
      </c>
      <c r="AC401" s="3" t="s">
        <v>32</v>
      </c>
      <c r="AD401" s="3" t="s">
        <v>1232</v>
      </c>
      <c r="AE401" s="3" t="s">
        <v>74</v>
      </c>
      <c r="AJ401" s="3">
        <f t="shared" si="69"/>
        <v>1</v>
      </c>
      <c r="AO401" s="3">
        <v>0</v>
      </c>
    </row>
    <row r="402" spans="1:41" ht="15.6" customHeight="1" x14ac:dyDescent="0.25">
      <c r="A402" s="3">
        <f t="shared" si="60"/>
        <v>17283162</v>
      </c>
      <c r="B402" s="3" t="str">
        <f t="shared" si="61"/>
        <v>SyQT_FIT_H_AA_Notify_Notibattery_1002</v>
      </c>
      <c r="C402" s="3" t="str">
        <f t="shared" si="62"/>
        <v>khanh.ha</v>
      </c>
      <c r="D402" s="3" t="str">
        <f t="shared" si="63"/>
        <v>hien.tran</v>
      </c>
      <c r="F402" s="3" t="str">
        <f t="shared" si="64"/>
        <v>Yes</v>
      </c>
      <c r="G402" s="3">
        <f t="shared" si="65"/>
        <v>0</v>
      </c>
      <c r="H402" s="3" t="str">
        <f t="shared" si="66"/>
        <v>Yes</v>
      </c>
      <c r="I402" s="3" t="str">
        <f t="shared" si="67"/>
        <v>thanhna.nguyen</v>
      </c>
      <c r="J402" s="3" t="str">
        <f t="shared" si="68"/>
        <v>Error</v>
      </c>
      <c r="K402" s="4">
        <v>17283162</v>
      </c>
      <c r="L402" s="3" t="s">
        <v>35</v>
      </c>
      <c r="M402" s="8" t="s">
        <v>1241</v>
      </c>
      <c r="O402" s="9" t="s">
        <v>1242</v>
      </c>
      <c r="P402" s="3" t="s">
        <v>1243</v>
      </c>
      <c r="Q402" s="9" t="s">
        <v>1244</v>
      </c>
      <c r="R402" s="3" t="s">
        <v>1245</v>
      </c>
      <c r="S402" s="3" t="s">
        <v>27</v>
      </c>
      <c r="U402" s="3" t="s">
        <v>43</v>
      </c>
      <c r="V402" s="3" t="s">
        <v>44</v>
      </c>
      <c r="W402" s="3" t="s">
        <v>56</v>
      </c>
      <c r="X402" s="3" t="s">
        <v>57</v>
      </c>
      <c r="Y402" s="3" t="s">
        <v>32</v>
      </c>
      <c r="AA402" s="3" t="s">
        <v>30</v>
      </c>
      <c r="AC402" s="3" t="s">
        <v>32</v>
      </c>
      <c r="AD402" s="3" t="s">
        <v>1246</v>
      </c>
      <c r="AE402" s="3" t="s">
        <v>436</v>
      </c>
      <c r="AJ402" s="3">
        <f t="shared" si="69"/>
        <v>1</v>
      </c>
      <c r="AK402" s="13" t="s">
        <v>2456</v>
      </c>
      <c r="AL402" s="3" t="s">
        <v>1240</v>
      </c>
      <c r="AM402" s="3" t="s">
        <v>33</v>
      </c>
      <c r="AN402" s="3" t="s">
        <v>2476</v>
      </c>
      <c r="AO402" s="3">
        <v>0</v>
      </c>
    </row>
    <row r="403" spans="1:41" ht="15.6" customHeight="1" x14ac:dyDescent="0.25">
      <c r="A403" s="3">
        <f t="shared" si="60"/>
        <v>17283163</v>
      </c>
      <c r="B403" s="3" t="str">
        <f t="shared" si="61"/>
        <v>SyQT_FIT_H_AA_Notify_Notibattery_1003</v>
      </c>
      <c r="C403" s="3">
        <f t="shared" si="62"/>
        <v>0</v>
      </c>
      <c r="D403" s="3" t="str">
        <f t="shared" si="63"/>
        <v>hien.tran</v>
      </c>
      <c r="F403" s="3" t="str">
        <f t="shared" si="64"/>
        <v>No</v>
      </c>
      <c r="G403" s="3">
        <f t="shared" si="65"/>
        <v>0</v>
      </c>
      <c r="H403" s="3" t="str">
        <f t="shared" si="66"/>
        <v>No</v>
      </c>
      <c r="I403" s="3">
        <f t="shared" si="67"/>
        <v>0</v>
      </c>
      <c r="J403" s="3">
        <f t="shared" si="68"/>
        <v>0</v>
      </c>
      <c r="K403" s="4">
        <v>17283163</v>
      </c>
      <c r="L403" s="3" t="s">
        <v>35</v>
      </c>
      <c r="M403" s="8" t="s">
        <v>1247</v>
      </c>
      <c r="O403" s="9" t="s">
        <v>1242</v>
      </c>
      <c r="P403" s="3" t="s">
        <v>1248</v>
      </c>
      <c r="Q403" s="9" t="s">
        <v>1249</v>
      </c>
      <c r="R403" s="3" t="s">
        <v>1245</v>
      </c>
      <c r="S403" s="3" t="s">
        <v>41</v>
      </c>
      <c r="U403" s="3" t="s">
        <v>43</v>
      </c>
      <c r="V403" s="3" t="s">
        <v>44</v>
      </c>
      <c r="W403" s="3" t="s">
        <v>45</v>
      </c>
      <c r="X403" s="3" t="s">
        <v>57</v>
      </c>
      <c r="Y403" s="3" t="s">
        <v>32</v>
      </c>
      <c r="Z403" s="3" t="s">
        <v>178</v>
      </c>
      <c r="AC403" s="3" t="s">
        <v>32</v>
      </c>
      <c r="AD403" s="3" t="s">
        <v>1246</v>
      </c>
      <c r="AJ403" s="3">
        <f t="shared" si="69"/>
        <v>0</v>
      </c>
      <c r="AO403" s="3">
        <v>0</v>
      </c>
    </row>
    <row r="404" spans="1:41" ht="15.6" customHeight="1" x14ac:dyDescent="0.25">
      <c r="A404" s="3">
        <f t="shared" si="60"/>
        <v>17283164</v>
      </c>
      <c r="B404" s="3" t="str">
        <f t="shared" si="61"/>
        <v>SyQT_FIT_H_AA_Notify_Notibattery_1004</v>
      </c>
      <c r="C404" s="3">
        <f t="shared" si="62"/>
        <v>0</v>
      </c>
      <c r="D404" s="3" t="str">
        <f t="shared" si="63"/>
        <v>hien.tran</v>
      </c>
      <c r="F404" s="3" t="str">
        <f t="shared" si="64"/>
        <v>No</v>
      </c>
      <c r="G404" s="3">
        <f t="shared" si="65"/>
        <v>0</v>
      </c>
      <c r="H404" s="3" t="str">
        <f t="shared" si="66"/>
        <v>No</v>
      </c>
      <c r="I404" s="3">
        <f t="shared" si="67"/>
        <v>0</v>
      </c>
      <c r="J404" s="3">
        <f t="shared" si="68"/>
        <v>0</v>
      </c>
      <c r="K404" s="4">
        <v>17283164</v>
      </c>
      <c r="L404" s="3" t="s">
        <v>35</v>
      </c>
      <c r="M404" s="8" t="s">
        <v>1250</v>
      </c>
      <c r="O404" s="9" t="s">
        <v>1251</v>
      </c>
      <c r="P404" s="3" t="s">
        <v>1243</v>
      </c>
      <c r="Q404" s="9" t="s">
        <v>1252</v>
      </c>
      <c r="R404" s="3" t="s">
        <v>1245</v>
      </c>
      <c r="S404" s="3" t="s">
        <v>41</v>
      </c>
      <c r="U404" s="3" t="s">
        <v>43</v>
      </c>
      <c r="V404" s="3" t="s">
        <v>44</v>
      </c>
      <c r="W404" s="3" t="s">
        <v>45</v>
      </c>
      <c r="X404" s="3" t="s">
        <v>46</v>
      </c>
      <c r="Y404" s="3" t="s">
        <v>32</v>
      </c>
      <c r="Z404" s="3" t="s">
        <v>178</v>
      </c>
      <c r="AC404" s="3" t="s">
        <v>32</v>
      </c>
      <c r="AD404" s="3" t="s">
        <v>1246</v>
      </c>
      <c r="AJ404" s="3">
        <f t="shared" si="69"/>
        <v>0</v>
      </c>
      <c r="AO404" s="3">
        <v>0</v>
      </c>
    </row>
    <row r="405" spans="1:41" ht="15.6" customHeight="1" x14ac:dyDescent="0.25">
      <c r="A405" s="3">
        <f t="shared" si="60"/>
        <v>17283166</v>
      </c>
      <c r="B405" s="3" t="str">
        <f t="shared" si="61"/>
        <v>SyQT_FIT_H_AA_Metadata_Navmetadata_129</v>
      </c>
      <c r="C405" s="3" t="str">
        <f t="shared" si="62"/>
        <v>khanh.ha</v>
      </c>
      <c r="D405" s="3" t="str">
        <f t="shared" si="63"/>
        <v>hien.tran</v>
      </c>
      <c r="F405" s="3" t="str">
        <f t="shared" si="64"/>
        <v>Yes</v>
      </c>
      <c r="G405" s="3" t="str">
        <f t="shared" si="65"/>
        <v>4 - Suggestion</v>
      </c>
      <c r="H405" s="3" t="str">
        <f t="shared" si="66"/>
        <v>No</v>
      </c>
      <c r="I405" s="3">
        <f t="shared" si="67"/>
        <v>0</v>
      </c>
      <c r="J405" s="3">
        <f t="shared" si="68"/>
        <v>0</v>
      </c>
      <c r="K405" s="4">
        <v>17283166</v>
      </c>
      <c r="L405" s="3" t="s">
        <v>35</v>
      </c>
      <c r="M405" s="8" t="s">
        <v>1253</v>
      </c>
      <c r="O405" s="9" t="s">
        <v>1117</v>
      </c>
      <c r="P405" s="9" t="s">
        <v>1254</v>
      </c>
      <c r="Q405" s="9" t="s">
        <v>1255</v>
      </c>
      <c r="R405" s="3" t="s">
        <v>1256</v>
      </c>
      <c r="S405" s="3" t="s">
        <v>27</v>
      </c>
      <c r="T405" s="3" t="s">
        <v>42</v>
      </c>
      <c r="U405" s="3" t="s">
        <v>43</v>
      </c>
      <c r="V405" s="3" t="s">
        <v>44</v>
      </c>
      <c r="W405" s="3" t="s">
        <v>45</v>
      </c>
      <c r="X405" s="3" t="s">
        <v>57</v>
      </c>
      <c r="Y405" s="3" t="s">
        <v>32</v>
      </c>
      <c r="Z405" s="3" t="s">
        <v>178</v>
      </c>
      <c r="AA405" s="3" t="s">
        <v>30</v>
      </c>
      <c r="AC405" s="3" t="s">
        <v>32</v>
      </c>
      <c r="AD405" s="3" t="s">
        <v>1257</v>
      </c>
      <c r="AE405" s="3" t="s">
        <v>323</v>
      </c>
      <c r="AI405" s="3" t="s">
        <v>61</v>
      </c>
      <c r="AJ405" s="3">
        <f t="shared" si="69"/>
        <v>1</v>
      </c>
      <c r="AO405" s="3">
        <v>0</v>
      </c>
    </row>
    <row r="406" spans="1:41" ht="15.6" customHeight="1" x14ac:dyDescent="0.25">
      <c r="A406" s="3">
        <f t="shared" si="60"/>
        <v>0</v>
      </c>
      <c r="B406" s="3">
        <f t="shared" si="61"/>
        <v>0</v>
      </c>
      <c r="C406" s="3">
        <f t="shared" si="62"/>
        <v>0</v>
      </c>
      <c r="D406" s="3">
        <f t="shared" si="63"/>
        <v>0</v>
      </c>
      <c r="F406" s="3" t="str">
        <f t="shared" si="64"/>
        <v>No</v>
      </c>
      <c r="G406" s="3">
        <f t="shared" si="65"/>
        <v>0</v>
      </c>
      <c r="H406" s="3" t="str">
        <f t="shared" si="66"/>
        <v>No</v>
      </c>
      <c r="I406" s="3">
        <f t="shared" si="67"/>
        <v>0</v>
      </c>
      <c r="J406" s="3">
        <f t="shared" si="68"/>
        <v>0</v>
      </c>
      <c r="P406" s="10" t="s">
        <v>1258</v>
      </c>
      <c r="Q406" s="10"/>
      <c r="AJ406" s="3">
        <f t="shared" si="69"/>
        <v>0</v>
      </c>
      <c r="AO406" s="3" t="e">
        <v>#N/A</v>
      </c>
    </row>
    <row r="407" spans="1:41" ht="15.6" customHeight="1" x14ac:dyDescent="0.25">
      <c r="A407" s="3">
        <f t="shared" si="60"/>
        <v>0</v>
      </c>
      <c r="B407" s="3">
        <f t="shared" si="61"/>
        <v>0</v>
      </c>
      <c r="C407" s="3">
        <f t="shared" si="62"/>
        <v>0</v>
      </c>
      <c r="D407" s="3">
        <f t="shared" si="63"/>
        <v>0</v>
      </c>
      <c r="F407" s="3" t="str">
        <f t="shared" si="64"/>
        <v>No</v>
      </c>
      <c r="G407" s="3">
        <f t="shared" si="65"/>
        <v>0</v>
      </c>
      <c r="H407" s="3" t="str">
        <f t="shared" si="66"/>
        <v>No</v>
      </c>
      <c r="I407" s="3">
        <f t="shared" si="67"/>
        <v>0</v>
      </c>
      <c r="J407" s="3">
        <f t="shared" si="68"/>
        <v>0</v>
      </c>
      <c r="P407" s="9" t="s">
        <v>1259</v>
      </c>
      <c r="Q407" s="9" t="s">
        <v>1260</v>
      </c>
      <c r="AJ407" s="3">
        <f t="shared" si="69"/>
        <v>0</v>
      </c>
      <c r="AO407" s="3" t="e">
        <v>#N/A</v>
      </c>
    </row>
    <row r="408" spans="1:41" ht="15.6" customHeight="1" x14ac:dyDescent="0.25">
      <c r="A408" s="3">
        <f t="shared" si="60"/>
        <v>0</v>
      </c>
      <c r="B408" s="3">
        <f t="shared" si="61"/>
        <v>0</v>
      </c>
      <c r="C408" s="3">
        <f t="shared" si="62"/>
        <v>0</v>
      </c>
      <c r="D408" s="3">
        <f t="shared" si="63"/>
        <v>0</v>
      </c>
      <c r="F408" s="3" t="str">
        <f t="shared" si="64"/>
        <v>No</v>
      </c>
      <c r="G408" s="3">
        <f t="shared" si="65"/>
        <v>0</v>
      </c>
      <c r="H408" s="3" t="str">
        <f t="shared" si="66"/>
        <v>No</v>
      </c>
      <c r="I408" s="3">
        <f t="shared" si="67"/>
        <v>0</v>
      </c>
      <c r="J408" s="3">
        <f t="shared" si="68"/>
        <v>0</v>
      </c>
      <c r="P408" s="9" t="s">
        <v>1261</v>
      </c>
      <c r="Q408" s="9" t="s">
        <v>1262</v>
      </c>
      <c r="AJ408" s="3">
        <f t="shared" si="69"/>
        <v>0</v>
      </c>
      <c r="AO408" s="3" t="e">
        <v>#N/A</v>
      </c>
    </row>
    <row r="409" spans="1:41" ht="15.6" customHeight="1" x14ac:dyDescent="0.25">
      <c r="A409" s="3">
        <f t="shared" si="60"/>
        <v>0</v>
      </c>
      <c r="B409" s="3">
        <f t="shared" si="61"/>
        <v>0</v>
      </c>
      <c r="C409" s="3">
        <f t="shared" si="62"/>
        <v>0</v>
      </c>
      <c r="D409" s="3">
        <f t="shared" si="63"/>
        <v>0</v>
      </c>
      <c r="F409" s="3" t="str">
        <f t="shared" si="64"/>
        <v>No</v>
      </c>
      <c r="G409" s="3">
        <f t="shared" si="65"/>
        <v>0</v>
      </c>
      <c r="H409" s="3" t="str">
        <f t="shared" si="66"/>
        <v>No</v>
      </c>
      <c r="I409" s="3">
        <f t="shared" si="67"/>
        <v>0</v>
      </c>
      <c r="J409" s="3">
        <f t="shared" si="68"/>
        <v>0</v>
      </c>
      <c r="P409" s="9" t="s">
        <v>1263</v>
      </c>
      <c r="Q409" s="9" t="s">
        <v>1264</v>
      </c>
      <c r="AJ409" s="3">
        <f t="shared" si="69"/>
        <v>0</v>
      </c>
      <c r="AO409" s="3" t="e">
        <v>#N/A</v>
      </c>
    </row>
    <row r="410" spans="1:41" ht="15.6" customHeight="1" x14ac:dyDescent="0.25">
      <c r="A410" s="3">
        <f t="shared" si="60"/>
        <v>0</v>
      </c>
      <c r="B410" s="3">
        <f t="shared" si="61"/>
        <v>0</v>
      </c>
      <c r="C410" s="3">
        <f t="shared" si="62"/>
        <v>0</v>
      </c>
      <c r="D410" s="3">
        <f t="shared" si="63"/>
        <v>0</v>
      </c>
      <c r="F410" s="3" t="str">
        <f t="shared" si="64"/>
        <v>No</v>
      </c>
      <c r="G410" s="3">
        <f t="shared" si="65"/>
        <v>0</v>
      </c>
      <c r="H410" s="3" t="str">
        <f t="shared" si="66"/>
        <v>No</v>
      </c>
      <c r="I410" s="3">
        <f t="shared" si="67"/>
        <v>0</v>
      </c>
      <c r="J410" s="3">
        <f t="shared" si="68"/>
        <v>0</v>
      </c>
      <c r="P410" s="9" t="s">
        <v>1265</v>
      </c>
      <c r="Q410" s="9" t="s">
        <v>1266</v>
      </c>
      <c r="AJ410" s="3">
        <f t="shared" si="69"/>
        <v>0</v>
      </c>
      <c r="AO410" s="3" t="e">
        <v>#N/A</v>
      </c>
    </row>
    <row r="411" spans="1:41" ht="15.6" customHeight="1" x14ac:dyDescent="0.25">
      <c r="A411" s="3">
        <f t="shared" si="60"/>
        <v>17481736</v>
      </c>
      <c r="B411" s="3" t="str">
        <f t="shared" si="61"/>
        <v>SyQT_FIT_H_AA_StartFromDeviceList_1001</v>
      </c>
      <c r="C411" s="3" t="str">
        <f t="shared" si="62"/>
        <v>hien.tran</v>
      </c>
      <c r="D411" s="3" t="str">
        <f t="shared" si="63"/>
        <v>khanh.ha</v>
      </c>
      <c r="F411" s="3" t="str">
        <f t="shared" si="64"/>
        <v>Yes</v>
      </c>
      <c r="G411" s="3">
        <f t="shared" si="65"/>
        <v>0</v>
      </c>
      <c r="H411" s="3" t="str">
        <f t="shared" si="66"/>
        <v>No</v>
      </c>
      <c r="I411" s="3">
        <f t="shared" si="67"/>
        <v>0</v>
      </c>
      <c r="J411" s="3">
        <f t="shared" si="68"/>
        <v>0</v>
      </c>
      <c r="K411" s="4">
        <v>17481736</v>
      </c>
      <c r="L411" s="3" t="s">
        <v>35</v>
      </c>
      <c r="M411" s="8" t="s">
        <v>1267</v>
      </c>
      <c r="O411" s="9" t="s">
        <v>1268</v>
      </c>
      <c r="P411" s="3" t="s">
        <v>1269</v>
      </c>
      <c r="Q411" s="9" t="s">
        <v>1270</v>
      </c>
      <c r="R411" s="3" t="s">
        <v>1271</v>
      </c>
      <c r="S411" s="3" t="s">
        <v>41</v>
      </c>
      <c r="T411" s="3" t="s">
        <v>42</v>
      </c>
      <c r="U411" s="3" t="s">
        <v>43</v>
      </c>
      <c r="V411" s="3" t="s">
        <v>55</v>
      </c>
      <c r="W411" s="3" t="s">
        <v>56</v>
      </c>
      <c r="X411" s="3" t="s">
        <v>57</v>
      </c>
      <c r="Y411" s="3" t="s">
        <v>30</v>
      </c>
      <c r="AA411" s="3" t="s">
        <v>32</v>
      </c>
      <c r="AC411" s="3" t="s">
        <v>30</v>
      </c>
      <c r="AD411" s="3" t="s">
        <v>1272</v>
      </c>
      <c r="AE411" s="3" t="s">
        <v>74</v>
      </c>
      <c r="AJ411" s="3">
        <f t="shared" si="69"/>
        <v>1</v>
      </c>
      <c r="AO411" s="3">
        <v>0</v>
      </c>
    </row>
    <row r="412" spans="1:41" ht="15.6" customHeight="1" x14ac:dyDescent="0.25">
      <c r="A412" s="3">
        <f t="shared" si="60"/>
        <v>0</v>
      </c>
      <c r="B412" s="3">
        <f t="shared" si="61"/>
        <v>0</v>
      </c>
      <c r="C412" s="3">
        <f t="shared" si="62"/>
        <v>0</v>
      </c>
      <c r="D412" s="3">
        <f t="shared" si="63"/>
        <v>0</v>
      </c>
      <c r="F412" s="3" t="str">
        <f t="shared" si="64"/>
        <v>No</v>
      </c>
      <c r="G412" s="3">
        <f t="shared" si="65"/>
        <v>0</v>
      </c>
      <c r="H412" s="3" t="str">
        <f t="shared" si="66"/>
        <v>No</v>
      </c>
      <c r="I412" s="3">
        <f t="shared" si="67"/>
        <v>0</v>
      </c>
      <c r="J412" s="3">
        <f t="shared" si="68"/>
        <v>0</v>
      </c>
      <c r="P412" s="3" t="s">
        <v>1273</v>
      </c>
      <c r="AJ412" s="3">
        <f t="shared" si="69"/>
        <v>0</v>
      </c>
      <c r="AO412" s="3" t="e">
        <v>#N/A</v>
      </c>
    </row>
    <row r="413" spans="1:41" ht="15.6" customHeight="1" x14ac:dyDescent="0.25">
      <c r="A413" s="3">
        <f t="shared" si="60"/>
        <v>0</v>
      </c>
      <c r="B413" s="3">
        <f t="shared" si="61"/>
        <v>0</v>
      </c>
      <c r="C413" s="3">
        <f t="shared" si="62"/>
        <v>0</v>
      </c>
      <c r="D413" s="3">
        <f t="shared" si="63"/>
        <v>0</v>
      </c>
      <c r="F413" s="3" t="str">
        <f t="shared" si="64"/>
        <v>No</v>
      </c>
      <c r="G413" s="3">
        <f t="shared" si="65"/>
        <v>0</v>
      </c>
      <c r="H413" s="3" t="str">
        <f t="shared" si="66"/>
        <v>No</v>
      </c>
      <c r="I413" s="3">
        <f t="shared" si="67"/>
        <v>0</v>
      </c>
      <c r="J413" s="3">
        <f t="shared" si="68"/>
        <v>0</v>
      </c>
      <c r="P413" s="9" t="s">
        <v>1274</v>
      </c>
      <c r="Q413" s="9" t="s">
        <v>1275</v>
      </c>
      <c r="AJ413" s="3">
        <f t="shared" si="69"/>
        <v>0</v>
      </c>
      <c r="AO413" s="3" t="e">
        <v>#N/A</v>
      </c>
    </row>
    <row r="414" spans="1:41" ht="15.6" customHeight="1" x14ac:dyDescent="0.25">
      <c r="A414" s="3">
        <f t="shared" si="60"/>
        <v>17283168</v>
      </c>
      <c r="B414" s="3" t="str">
        <f t="shared" si="61"/>
        <v>SyQT_FIT_H_AA_Metadata_Mediametadata_130</v>
      </c>
      <c r="C414" s="3" t="str">
        <f t="shared" si="62"/>
        <v>khanh.ha</v>
      </c>
      <c r="D414" s="3" t="str">
        <f t="shared" si="63"/>
        <v>hien.tran</v>
      </c>
      <c r="F414" s="3" t="str">
        <f t="shared" si="64"/>
        <v>Yes</v>
      </c>
      <c r="G414" s="3">
        <f t="shared" si="65"/>
        <v>0</v>
      </c>
      <c r="H414" s="3" t="str">
        <f t="shared" si="66"/>
        <v>No</v>
      </c>
      <c r="I414" s="3">
        <f t="shared" si="67"/>
        <v>0</v>
      </c>
      <c r="J414" s="3">
        <f t="shared" si="68"/>
        <v>0</v>
      </c>
      <c r="K414" s="4">
        <v>17283168</v>
      </c>
      <c r="L414" s="3" t="s">
        <v>35</v>
      </c>
      <c r="M414" s="8" t="s">
        <v>1276</v>
      </c>
      <c r="O414" s="9" t="s">
        <v>1277</v>
      </c>
      <c r="P414" s="11" t="s">
        <v>1278</v>
      </c>
      <c r="Q414" s="11" t="s">
        <v>1279</v>
      </c>
      <c r="R414" s="3" t="s">
        <v>1280</v>
      </c>
      <c r="S414" s="3" t="s">
        <v>41</v>
      </c>
      <c r="U414" s="3" t="s">
        <v>43</v>
      </c>
      <c r="V414" s="3" t="s">
        <v>44</v>
      </c>
      <c r="W414" s="3" t="s">
        <v>56</v>
      </c>
      <c r="X414" s="3" t="s">
        <v>57</v>
      </c>
      <c r="Y414" s="3" t="s">
        <v>32</v>
      </c>
      <c r="AA414" s="3" t="s">
        <v>30</v>
      </c>
      <c r="AC414" s="3" t="s">
        <v>32</v>
      </c>
      <c r="AD414" s="3" t="s">
        <v>1281</v>
      </c>
      <c r="AE414" s="3" t="s">
        <v>323</v>
      </c>
      <c r="AJ414" s="3">
        <f t="shared" si="69"/>
        <v>1</v>
      </c>
      <c r="AO414" s="3">
        <v>0</v>
      </c>
    </row>
    <row r="415" spans="1:41" ht="15.6" customHeight="1" x14ac:dyDescent="0.25">
      <c r="A415" s="3">
        <f t="shared" si="60"/>
        <v>0</v>
      </c>
      <c r="B415" s="3">
        <f t="shared" si="61"/>
        <v>0</v>
      </c>
      <c r="C415" s="3">
        <f t="shared" si="62"/>
        <v>0</v>
      </c>
      <c r="D415" s="3">
        <f t="shared" si="63"/>
        <v>0</v>
      </c>
      <c r="F415" s="3" t="str">
        <f t="shared" si="64"/>
        <v>No</v>
      </c>
      <c r="G415" s="3">
        <f t="shared" si="65"/>
        <v>0</v>
      </c>
      <c r="H415" s="3" t="str">
        <f t="shared" si="66"/>
        <v>No</v>
      </c>
      <c r="I415" s="3">
        <f t="shared" si="67"/>
        <v>0</v>
      </c>
      <c r="J415" s="3">
        <f t="shared" si="68"/>
        <v>0</v>
      </c>
      <c r="P415" s="10" t="s">
        <v>1282</v>
      </c>
      <c r="Q415" s="10" t="s">
        <v>1283</v>
      </c>
      <c r="AJ415" s="3">
        <f t="shared" si="69"/>
        <v>0</v>
      </c>
      <c r="AO415" s="3" t="e">
        <v>#N/A</v>
      </c>
    </row>
    <row r="416" spans="1:41" ht="15.6" customHeight="1" x14ac:dyDescent="0.25">
      <c r="A416" s="3">
        <f t="shared" si="60"/>
        <v>0</v>
      </c>
      <c r="B416" s="3">
        <f t="shared" si="61"/>
        <v>0</v>
      </c>
      <c r="C416" s="3">
        <f t="shared" si="62"/>
        <v>0</v>
      </c>
      <c r="D416" s="3">
        <f t="shared" si="63"/>
        <v>0</v>
      </c>
      <c r="F416" s="3" t="str">
        <f t="shared" si="64"/>
        <v>No</v>
      </c>
      <c r="G416" s="3">
        <f t="shared" si="65"/>
        <v>0</v>
      </c>
      <c r="H416" s="3" t="str">
        <f t="shared" si="66"/>
        <v>No</v>
      </c>
      <c r="I416" s="3">
        <f t="shared" si="67"/>
        <v>0</v>
      </c>
      <c r="J416" s="3">
        <f t="shared" si="68"/>
        <v>0</v>
      </c>
      <c r="P416" s="10" t="s">
        <v>1284</v>
      </c>
      <c r="Q416" s="10" t="s">
        <v>1285</v>
      </c>
      <c r="AJ416" s="3">
        <f t="shared" si="69"/>
        <v>0</v>
      </c>
      <c r="AO416" s="3" t="e">
        <v>#N/A</v>
      </c>
    </row>
    <row r="417" spans="1:41" ht="15.6" customHeight="1" x14ac:dyDescent="0.25">
      <c r="A417" s="3">
        <f t="shared" si="60"/>
        <v>17283171</v>
      </c>
      <c r="B417" s="3" t="str">
        <f t="shared" si="61"/>
        <v>SyQT_FIT_H_AA_Metadata_Vehiclemetadata_141</v>
      </c>
      <c r="C417" s="3">
        <f t="shared" si="62"/>
        <v>0</v>
      </c>
      <c r="D417" s="3" t="str">
        <f t="shared" si="63"/>
        <v>hien.tran</v>
      </c>
      <c r="F417" s="3" t="str">
        <f t="shared" si="64"/>
        <v>No</v>
      </c>
      <c r="G417" s="3">
        <f t="shared" si="65"/>
        <v>0</v>
      </c>
      <c r="H417" s="3" t="str">
        <f t="shared" si="66"/>
        <v>No</v>
      </c>
      <c r="I417" s="3">
        <f t="shared" si="67"/>
        <v>0</v>
      </c>
      <c r="J417" s="3">
        <f t="shared" si="68"/>
        <v>0</v>
      </c>
      <c r="K417" s="4">
        <v>17283171</v>
      </c>
      <c r="L417" s="3" t="s">
        <v>35</v>
      </c>
      <c r="M417" s="8" t="s">
        <v>1286</v>
      </c>
      <c r="O417" s="9" t="s">
        <v>1287</v>
      </c>
      <c r="P417" s="10" t="s">
        <v>1278</v>
      </c>
      <c r="Q417" s="10" t="s">
        <v>1279</v>
      </c>
      <c r="R417" s="3" t="s">
        <v>1288</v>
      </c>
      <c r="S417" s="3" t="s">
        <v>41</v>
      </c>
      <c r="U417" s="3" t="s">
        <v>43</v>
      </c>
      <c r="V417" s="3" t="s">
        <v>44</v>
      </c>
      <c r="W417" s="3" t="s">
        <v>45</v>
      </c>
      <c r="X417" s="3" t="s">
        <v>46</v>
      </c>
      <c r="Y417" s="3" t="s">
        <v>32</v>
      </c>
      <c r="Z417" s="3" t="s">
        <v>178</v>
      </c>
      <c r="AC417" s="3" t="s">
        <v>32</v>
      </c>
      <c r="AD417" s="3" t="s">
        <v>1289</v>
      </c>
      <c r="AJ417" s="3">
        <f t="shared" si="69"/>
        <v>0</v>
      </c>
      <c r="AO417" s="3">
        <v>0</v>
      </c>
    </row>
    <row r="418" spans="1:41" ht="15.6" customHeight="1" x14ac:dyDescent="0.25">
      <c r="A418" s="3">
        <f t="shared" si="60"/>
        <v>0</v>
      </c>
      <c r="B418" s="3">
        <f t="shared" si="61"/>
        <v>0</v>
      </c>
      <c r="C418" s="3">
        <f t="shared" si="62"/>
        <v>0</v>
      </c>
      <c r="D418" s="3">
        <f t="shared" si="63"/>
        <v>0</v>
      </c>
      <c r="F418" s="3" t="str">
        <f t="shared" si="64"/>
        <v>No</v>
      </c>
      <c r="G418" s="3">
        <f t="shared" si="65"/>
        <v>0</v>
      </c>
      <c r="H418" s="3" t="str">
        <f t="shared" si="66"/>
        <v>No</v>
      </c>
      <c r="I418" s="3">
        <f t="shared" si="67"/>
        <v>0</v>
      </c>
      <c r="J418" s="3">
        <f t="shared" si="68"/>
        <v>0</v>
      </c>
      <c r="P418" s="10" t="s">
        <v>1290</v>
      </c>
      <c r="Q418" s="10"/>
      <c r="AJ418" s="3">
        <f t="shared" si="69"/>
        <v>0</v>
      </c>
      <c r="AO418" s="3" t="e">
        <v>#N/A</v>
      </c>
    </row>
    <row r="419" spans="1:41" ht="15.6" customHeight="1" x14ac:dyDescent="0.25">
      <c r="A419" s="3">
        <f t="shared" si="60"/>
        <v>0</v>
      </c>
      <c r="B419" s="3">
        <f t="shared" si="61"/>
        <v>0</v>
      </c>
      <c r="C419" s="3">
        <f t="shared" si="62"/>
        <v>0</v>
      </c>
      <c r="D419" s="3">
        <f t="shared" si="63"/>
        <v>0</v>
      </c>
      <c r="F419" s="3" t="str">
        <f t="shared" si="64"/>
        <v>No</v>
      </c>
      <c r="G419" s="3">
        <f t="shared" si="65"/>
        <v>0</v>
      </c>
      <c r="H419" s="3" t="str">
        <f t="shared" si="66"/>
        <v>No</v>
      </c>
      <c r="I419" s="3">
        <f t="shared" si="67"/>
        <v>0</v>
      </c>
      <c r="J419" s="3">
        <f t="shared" si="68"/>
        <v>0</v>
      </c>
      <c r="P419" s="10" t="s">
        <v>1291</v>
      </c>
      <c r="Q419" s="10" t="s">
        <v>1292</v>
      </c>
      <c r="AJ419" s="3">
        <f t="shared" si="69"/>
        <v>0</v>
      </c>
      <c r="AO419" s="3" t="e">
        <v>#N/A</v>
      </c>
    </row>
    <row r="420" spans="1:41" ht="15.6" customHeight="1" x14ac:dyDescent="0.25">
      <c r="A420" s="3">
        <f t="shared" si="60"/>
        <v>0</v>
      </c>
      <c r="B420" s="3">
        <f t="shared" si="61"/>
        <v>0</v>
      </c>
      <c r="C420" s="3">
        <f t="shared" si="62"/>
        <v>0</v>
      </c>
      <c r="D420" s="3">
        <f t="shared" si="63"/>
        <v>0</v>
      </c>
      <c r="F420" s="3" t="str">
        <f t="shared" si="64"/>
        <v>No</v>
      </c>
      <c r="G420" s="3">
        <f t="shared" si="65"/>
        <v>0</v>
      </c>
      <c r="H420" s="3" t="str">
        <f t="shared" si="66"/>
        <v>No</v>
      </c>
      <c r="I420" s="3">
        <f t="shared" si="67"/>
        <v>0</v>
      </c>
      <c r="J420" s="3">
        <f t="shared" si="68"/>
        <v>0</v>
      </c>
      <c r="P420" s="9" t="s">
        <v>1138</v>
      </c>
      <c r="Q420" s="9" t="s">
        <v>1293</v>
      </c>
      <c r="AJ420" s="3">
        <f t="shared" si="69"/>
        <v>0</v>
      </c>
      <c r="AO420" s="3" t="e">
        <v>#N/A</v>
      </c>
    </row>
    <row r="421" spans="1:41" ht="15.6" customHeight="1" x14ac:dyDescent="0.25">
      <c r="A421" s="3">
        <f t="shared" si="60"/>
        <v>0</v>
      </c>
      <c r="B421" s="3">
        <f t="shared" si="61"/>
        <v>0</v>
      </c>
      <c r="C421" s="3">
        <f t="shared" si="62"/>
        <v>0</v>
      </c>
      <c r="D421" s="3">
        <f t="shared" si="63"/>
        <v>0</v>
      </c>
      <c r="F421" s="3" t="str">
        <f t="shared" si="64"/>
        <v>No</v>
      </c>
      <c r="G421" s="3">
        <f t="shared" si="65"/>
        <v>0</v>
      </c>
      <c r="H421" s="3" t="str">
        <f t="shared" si="66"/>
        <v>No</v>
      </c>
      <c r="I421" s="3">
        <f t="shared" si="67"/>
        <v>0</v>
      </c>
      <c r="J421" s="3">
        <f t="shared" si="68"/>
        <v>0</v>
      </c>
      <c r="P421" s="10" t="s">
        <v>1294</v>
      </c>
      <c r="Q421" s="10" t="s">
        <v>1295</v>
      </c>
      <c r="AJ421" s="3">
        <f t="shared" si="69"/>
        <v>0</v>
      </c>
      <c r="AO421" s="3" t="e">
        <v>#N/A</v>
      </c>
    </row>
    <row r="422" spans="1:41" ht="15.6" customHeight="1" x14ac:dyDescent="0.25">
      <c r="A422" s="3">
        <f t="shared" si="60"/>
        <v>17283172</v>
      </c>
      <c r="B422" s="3" t="str">
        <f t="shared" si="61"/>
        <v>SyQT_FIT_H_AA_Metadata_Vehiclemetadata_142</v>
      </c>
      <c r="C422" s="3">
        <f t="shared" si="62"/>
        <v>0</v>
      </c>
      <c r="D422" s="3" t="str">
        <f t="shared" si="63"/>
        <v>hien.tran</v>
      </c>
      <c r="F422" s="3" t="str">
        <f t="shared" si="64"/>
        <v>No</v>
      </c>
      <c r="G422" s="3">
        <f t="shared" si="65"/>
        <v>0</v>
      </c>
      <c r="H422" s="3" t="str">
        <f t="shared" si="66"/>
        <v>No</v>
      </c>
      <c r="I422" s="3">
        <f t="shared" si="67"/>
        <v>0</v>
      </c>
      <c r="J422" s="3">
        <f t="shared" si="68"/>
        <v>0</v>
      </c>
      <c r="K422" s="4">
        <v>17283172</v>
      </c>
      <c r="L422" s="3" t="s">
        <v>35</v>
      </c>
      <c r="M422" s="8" t="s">
        <v>1296</v>
      </c>
      <c r="O422" s="9" t="s">
        <v>1287</v>
      </c>
      <c r="P422" s="10" t="s">
        <v>1297</v>
      </c>
      <c r="Q422" s="10" t="s">
        <v>1298</v>
      </c>
      <c r="R422" s="3" t="s">
        <v>1288</v>
      </c>
      <c r="S422" s="3" t="s">
        <v>41</v>
      </c>
      <c r="U422" s="3" t="s">
        <v>43</v>
      </c>
      <c r="V422" s="3" t="s">
        <v>44</v>
      </c>
      <c r="W422" s="3" t="s">
        <v>45</v>
      </c>
      <c r="X422" s="3" t="s">
        <v>46</v>
      </c>
      <c r="Y422" s="3" t="s">
        <v>32</v>
      </c>
      <c r="Z422" s="3" t="s">
        <v>178</v>
      </c>
      <c r="AC422" s="3" t="s">
        <v>32</v>
      </c>
      <c r="AD422" s="3" t="s">
        <v>1289</v>
      </c>
      <c r="AJ422" s="3">
        <f t="shared" si="69"/>
        <v>0</v>
      </c>
      <c r="AO422" s="3">
        <v>0</v>
      </c>
    </row>
    <row r="423" spans="1:41" ht="15.6" customHeight="1" x14ac:dyDescent="0.25">
      <c r="A423" s="3">
        <f t="shared" si="60"/>
        <v>0</v>
      </c>
      <c r="B423" s="3">
        <f t="shared" si="61"/>
        <v>0</v>
      </c>
      <c r="C423" s="3">
        <f t="shared" si="62"/>
        <v>0</v>
      </c>
      <c r="D423" s="3">
        <f t="shared" si="63"/>
        <v>0</v>
      </c>
      <c r="F423" s="3" t="str">
        <f t="shared" si="64"/>
        <v>No</v>
      </c>
      <c r="G423" s="3">
        <f t="shared" si="65"/>
        <v>0</v>
      </c>
      <c r="H423" s="3" t="str">
        <f t="shared" si="66"/>
        <v>No</v>
      </c>
      <c r="I423" s="3">
        <f t="shared" si="67"/>
        <v>0</v>
      </c>
      <c r="J423" s="3">
        <f t="shared" si="68"/>
        <v>0</v>
      </c>
      <c r="P423" s="10" t="s">
        <v>1299</v>
      </c>
      <c r="Q423" s="10" t="s">
        <v>1300</v>
      </c>
      <c r="AJ423" s="3">
        <f t="shared" si="69"/>
        <v>0</v>
      </c>
      <c r="AO423" s="3" t="e">
        <v>#N/A</v>
      </c>
    </row>
    <row r="424" spans="1:41" ht="15.6" customHeight="1" x14ac:dyDescent="0.25">
      <c r="A424" s="3">
        <f t="shared" si="60"/>
        <v>17832179</v>
      </c>
      <c r="B424" s="3" t="str">
        <f t="shared" si="61"/>
        <v>SyQT_FIT_H_AA_PhoneCall_PhoneCallmetadata_1002</v>
      </c>
      <c r="C424" s="3" t="str">
        <f t="shared" si="62"/>
        <v>khanh.ha</v>
      </c>
      <c r="D424" s="3" t="str">
        <f t="shared" si="63"/>
        <v>hien.tran</v>
      </c>
      <c r="F424" s="3" t="str">
        <f t="shared" si="64"/>
        <v>Yes</v>
      </c>
      <c r="G424" s="3">
        <f t="shared" si="65"/>
        <v>0</v>
      </c>
      <c r="H424" s="3" t="str">
        <f t="shared" si="66"/>
        <v>Yes</v>
      </c>
      <c r="I424" s="3" t="str">
        <f t="shared" si="67"/>
        <v>thanhna.nguyen</v>
      </c>
      <c r="J424" s="3">
        <f t="shared" si="68"/>
        <v>0</v>
      </c>
      <c r="K424" s="4">
        <v>17832179</v>
      </c>
      <c r="L424" s="3" t="s">
        <v>35</v>
      </c>
      <c r="M424" s="8" t="s">
        <v>1301</v>
      </c>
      <c r="O424" s="9" t="s">
        <v>1302</v>
      </c>
      <c r="P424" s="3" t="s">
        <v>931</v>
      </c>
      <c r="Q424" s="9" t="s">
        <v>1303</v>
      </c>
      <c r="R424" s="3" t="s">
        <v>1304</v>
      </c>
      <c r="S424" s="3" t="s">
        <v>41</v>
      </c>
      <c r="T424" s="3" t="s">
        <v>42</v>
      </c>
      <c r="U424" s="3" t="s">
        <v>43</v>
      </c>
      <c r="V424" s="3" t="s">
        <v>44</v>
      </c>
      <c r="W424" s="3" t="s">
        <v>56</v>
      </c>
      <c r="X424" s="3" t="s">
        <v>57</v>
      </c>
      <c r="Y424" s="3" t="s">
        <v>32</v>
      </c>
      <c r="AA424" s="3" t="s">
        <v>30</v>
      </c>
      <c r="AC424" s="3" t="s">
        <v>32</v>
      </c>
      <c r="AD424" s="3" t="s">
        <v>1305</v>
      </c>
      <c r="AE424" s="3" t="s">
        <v>94</v>
      </c>
      <c r="AJ424" s="3">
        <f t="shared" si="69"/>
        <v>1</v>
      </c>
      <c r="AK424" s="3" t="s">
        <v>2456</v>
      </c>
      <c r="AL424" s="3" t="s">
        <v>2458</v>
      </c>
      <c r="AM424" s="3" t="s">
        <v>33</v>
      </c>
      <c r="AO424" s="3">
        <v>0</v>
      </c>
    </row>
    <row r="425" spans="1:41" ht="15.6" customHeight="1" x14ac:dyDescent="0.25">
      <c r="A425" s="3">
        <f t="shared" si="60"/>
        <v>0</v>
      </c>
      <c r="B425" s="3">
        <f t="shared" si="61"/>
        <v>0</v>
      </c>
      <c r="C425" s="3">
        <f t="shared" si="62"/>
        <v>0</v>
      </c>
      <c r="D425" s="3">
        <f t="shared" si="63"/>
        <v>0</v>
      </c>
      <c r="F425" s="3" t="str">
        <f t="shared" si="64"/>
        <v>No</v>
      </c>
      <c r="G425" s="3">
        <f t="shared" si="65"/>
        <v>0</v>
      </c>
      <c r="H425" s="3" t="str">
        <f t="shared" si="66"/>
        <v>No</v>
      </c>
      <c r="I425" s="3">
        <f t="shared" si="67"/>
        <v>0</v>
      </c>
      <c r="J425" s="3">
        <f t="shared" si="68"/>
        <v>0</v>
      </c>
      <c r="P425" s="3" t="s">
        <v>1306</v>
      </c>
      <c r="Q425" s="9" t="s">
        <v>1307</v>
      </c>
      <c r="AJ425" s="3">
        <f t="shared" si="69"/>
        <v>0</v>
      </c>
      <c r="AO425" s="3" t="e">
        <v>#N/A</v>
      </c>
    </row>
    <row r="426" spans="1:41" ht="15.6" customHeight="1" x14ac:dyDescent="0.25">
      <c r="A426" s="3">
        <f t="shared" si="60"/>
        <v>0</v>
      </c>
      <c r="B426" s="3">
        <f t="shared" si="61"/>
        <v>0</v>
      </c>
      <c r="C426" s="3">
        <f t="shared" si="62"/>
        <v>0</v>
      </c>
      <c r="D426" s="3">
        <f t="shared" si="63"/>
        <v>0</v>
      </c>
      <c r="F426" s="3" t="str">
        <f t="shared" si="64"/>
        <v>No</v>
      </c>
      <c r="G426" s="3">
        <f t="shared" si="65"/>
        <v>0</v>
      </c>
      <c r="H426" s="3" t="str">
        <f t="shared" si="66"/>
        <v>No</v>
      </c>
      <c r="I426" s="3">
        <f t="shared" si="67"/>
        <v>0</v>
      </c>
      <c r="J426" s="3">
        <f t="shared" si="68"/>
        <v>0</v>
      </c>
      <c r="P426" s="10" t="s">
        <v>1308</v>
      </c>
      <c r="Q426" s="10" t="s">
        <v>1309</v>
      </c>
      <c r="AJ426" s="3">
        <f t="shared" si="69"/>
        <v>0</v>
      </c>
      <c r="AO426" s="3" t="e">
        <v>#N/A</v>
      </c>
    </row>
    <row r="427" spans="1:41" ht="15.6" customHeight="1" x14ac:dyDescent="0.25">
      <c r="A427" s="3">
        <f t="shared" si="60"/>
        <v>0</v>
      </c>
      <c r="B427" s="3">
        <f t="shared" si="61"/>
        <v>0</v>
      </c>
      <c r="C427" s="3">
        <f t="shared" si="62"/>
        <v>0</v>
      </c>
      <c r="D427" s="3">
        <f t="shared" si="63"/>
        <v>0</v>
      </c>
      <c r="F427" s="3" t="str">
        <f t="shared" si="64"/>
        <v>No</v>
      </c>
      <c r="G427" s="3">
        <f t="shared" si="65"/>
        <v>0</v>
      </c>
      <c r="H427" s="3" t="str">
        <f t="shared" si="66"/>
        <v>No</v>
      </c>
      <c r="I427" s="3">
        <f t="shared" si="67"/>
        <v>0</v>
      </c>
      <c r="J427" s="3">
        <f t="shared" si="68"/>
        <v>0</v>
      </c>
      <c r="P427" s="3" t="s">
        <v>1310</v>
      </c>
      <c r="Q427" s="9" t="s">
        <v>1311</v>
      </c>
      <c r="AJ427" s="3">
        <f t="shared" si="69"/>
        <v>0</v>
      </c>
      <c r="AO427" s="3" t="e">
        <v>#N/A</v>
      </c>
    </row>
    <row r="428" spans="1:41" ht="15.6" customHeight="1" x14ac:dyDescent="0.25">
      <c r="A428" s="3">
        <f t="shared" si="60"/>
        <v>17283177</v>
      </c>
      <c r="B428" s="3" t="str">
        <f t="shared" si="61"/>
        <v>SyQT_FIT_H_AA_Savedevice_AddDeviceList_040</v>
      </c>
      <c r="C428" s="3">
        <f t="shared" si="62"/>
        <v>0</v>
      </c>
      <c r="D428" s="3" t="str">
        <f t="shared" si="63"/>
        <v>hien.tran</v>
      </c>
      <c r="F428" s="3" t="str">
        <f t="shared" si="64"/>
        <v>No</v>
      </c>
      <c r="G428" s="3">
        <f t="shared" si="65"/>
        <v>0</v>
      </c>
      <c r="H428" s="3" t="str">
        <f t="shared" si="66"/>
        <v>No</v>
      </c>
      <c r="I428" s="3">
        <f t="shared" si="67"/>
        <v>0</v>
      </c>
      <c r="J428" s="3">
        <f t="shared" si="68"/>
        <v>0</v>
      </c>
      <c r="K428" s="4">
        <v>17283177</v>
      </c>
      <c r="L428" s="3" t="s">
        <v>35</v>
      </c>
      <c r="M428" s="8" t="s">
        <v>1312</v>
      </c>
      <c r="O428" s="9" t="s">
        <v>1313</v>
      </c>
      <c r="P428" s="11" t="s">
        <v>1314</v>
      </c>
      <c r="Q428" s="11" t="s">
        <v>1315</v>
      </c>
      <c r="R428" s="3" t="s">
        <v>1316</v>
      </c>
      <c r="S428" s="3" t="s">
        <v>41</v>
      </c>
      <c r="U428" s="3" t="s">
        <v>43</v>
      </c>
      <c r="V428" s="3" t="s">
        <v>44</v>
      </c>
      <c r="W428" s="3" t="s">
        <v>45</v>
      </c>
      <c r="X428" s="3" t="s">
        <v>46</v>
      </c>
      <c r="Y428" s="3" t="s">
        <v>32</v>
      </c>
      <c r="Z428" s="3" t="s">
        <v>178</v>
      </c>
      <c r="AC428" s="3" t="s">
        <v>32</v>
      </c>
      <c r="AD428" s="3" t="s">
        <v>1317</v>
      </c>
      <c r="AJ428" s="3">
        <f t="shared" si="69"/>
        <v>0</v>
      </c>
      <c r="AO428" s="3">
        <v>0</v>
      </c>
    </row>
    <row r="429" spans="1:41" ht="15.6" customHeight="1" x14ac:dyDescent="0.25">
      <c r="A429" s="3">
        <f t="shared" si="60"/>
        <v>0</v>
      </c>
      <c r="B429" s="3">
        <f t="shared" si="61"/>
        <v>0</v>
      </c>
      <c r="C429" s="3">
        <f t="shared" si="62"/>
        <v>0</v>
      </c>
      <c r="D429" s="3">
        <f t="shared" si="63"/>
        <v>0</v>
      </c>
      <c r="F429" s="3" t="str">
        <f t="shared" si="64"/>
        <v>No</v>
      </c>
      <c r="G429" s="3">
        <f t="shared" si="65"/>
        <v>0</v>
      </c>
      <c r="H429" s="3" t="str">
        <f t="shared" si="66"/>
        <v>No</v>
      </c>
      <c r="I429" s="3">
        <f t="shared" si="67"/>
        <v>0</v>
      </c>
      <c r="J429" s="3">
        <f t="shared" si="68"/>
        <v>0</v>
      </c>
      <c r="P429" s="11" t="s">
        <v>1318</v>
      </c>
      <c r="Q429" s="11" t="s">
        <v>968</v>
      </c>
      <c r="AJ429" s="3">
        <f t="shared" si="69"/>
        <v>0</v>
      </c>
      <c r="AO429" s="3" t="e">
        <v>#N/A</v>
      </c>
    </row>
    <row r="430" spans="1:41" ht="15.6" customHeight="1" x14ac:dyDescent="0.25">
      <c r="A430" s="3">
        <f t="shared" si="60"/>
        <v>0</v>
      </c>
      <c r="B430" s="3">
        <f t="shared" si="61"/>
        <v>0</v>
      </c>
      <c r="C430" s="3">
        <f t="shared" si="62"/>
        <v>0</v>
      </c>
      <c r="D430" s="3">
        <f t="shared" si="63"/>
        <v>0</v>
      </c>
      <c r="F430" s="3" t="str">
        <f t="shared" si="64"/>
        <v>No</v>
      </c>
      <c r="G430" s="3">
        <f t="shared" si="65"/>
        <v>0</v>
      </c>
      <c r="H430" s="3" t="str">
        <f t="shared" si="66"/>
        <v>No</v>
      </c>
      <c r="I430" s="3">
        <f t="shared" si="67"/>
        <v>0</v>
      </c>
      <c r="J430" s="3">
        <f t="shared" si="68"/>
        <v>0</v>
      </c>
      <c r="P430" s="11" t="s">
        <v>1319</v>
      </c>
      <c r="Q430" s="11" t="s">
        <v>1320</v>
      </c>
      <c r="AJ430" s="3">
        <f t="shared" si="69"/>
        <v>0</v>
      </c>
      <c r="AO430" s="3" t="e">
        <v>#N/A</v>
      </c>
    </row>
    <row r="431" spans="1:41" ht="15.6" customHeight="1" x14ac:dyDescent="0.25">
      <c r="A431" s="3">
        <f t="shared" si="60"/>
        <v>17283178</v>
      </c>
      <c r="B431" s="3" t="str">
        <f t="shared" si="61"/>
        <v>SyQT_FIT_H_AA_Savedevice_AddDeviceList_041</v>
      </c>
      <c r="C431" s="3">
        <f t="shared" si="62"/>
        <v>0</v>
      </c>
      <c r="D431" s="3" t="str">
        <f t="shared" si="63"/>
        <v>hien.tran</v>
      </c>
      <c r="F431" s="3" t="str">
        <f t="shared" si="64"/>
        <v>No</v>
      </c>
      <c r="G431" s="3">
        <f t="shared" si="65"/>
        <v>0</v>
      </c>
      <c r="H431" s="3" t="str">
        <f t="shared" si="66"/>
        <v>No</v>
      </c>
      <c r="I431" s="3">
        <f t="shared" si="67"/>
        <v>0</v>
      </c>
      <c r="J431" s="3">
        <f t="shared" si="68"/>
        <v>0</v>
      </c>
      <c r="K431" s="4">
        <v>17283178</v>
      </c>
      <c r="L431" s="3" t="s">
        <v>35</v>
      </c>
      <c r="M431" s="8" t="s">
        <v>1321</v>
      </c>
      <c r="O431" s="9" t="s">
        <v>1313</v>
      </c>
      <c r="P431" s="10" t="s">
        <v>1314</v>
      </c>
      <c r="Q431" s="10" t="s">
        <v>1315</v>
      </c>
      <c r="R431" s="3" t="s">
        <v>1316</v>
      </c>
      <c r="S431" s="3" t="s">
        <v>41</v>
      </c>
      <c r="U431" s="3" t="s">
        <v>43</v>
      </c>
      <c r="V431" s="3" t="s">
        <v>44</v>
      </c>
      <c r="W431" s="3" t="s">
        <v>45</v>
      </c>
      <c r="X431" s="3" t="s">
        <v>46</v>
      </c>
      <c r="Y431" s="3" t="s">
        <v>32</v>
      </c>
      <c r="Z431" s="3" t="s">
        <v>178</v>
      </c>
      <c r="AC431" s="3" t="s">
        <v>32</v>
      </c>
      <c r="AD431" s="3" t="s">
        <v>1317</v>
      </c>
      <c r="AJ431" s="3">
        <f t="shared" si="69"/>
        <v>0</v>
      </c>
      <c r="AO431" s="3">
        <v>0</v>
      </c>
    </row>
    <row r="432" spans="1:41" ht="15.6" customHeight="1" x14ac:dyDescent="0.25">
      <c r="A432" s="3">
        <f t="shared" si="60"/>
        <v>0</v>
      </c>
      <c r="B432" s="3">
        <f t="shared" si="61"/>
        <v>0</v>
      </c>
      <c r="C432" s="3">
        <f t="shared" si="62"/>
        <v>0</v>
      </c>
      <c r="D432" s="3">
        <f t="shared" si="63"/>
        <v>0</v>
      </c>
      <c r="F432" s="3" t="str">
        <f t="shared" si="64"/>
        <v>No</v>
      </c>
      <c r="G432" s="3">
        <f t="shared" si="65"/>
        <v>0</v>
      </c>
      <c r="H432" s="3" t="str">
        <f t="shared" si="66"/>
        <v>No</v>
      </c>
      <c r="I432" s="3">
        <f t="shared" si="67"/>
        <v>0</v>
      </c>
      <c r="J432" s="3">
        <f t="shared" si="68"/>
        <v>0</v>
      </c>
      <c r="P432" s="11" t="s">
        <v>1322</v>
      </c>
      <c r="Q432" s="11" t="s">
        <v>1323</v>
      </c>
      <c r="AJ432" s="3">
        <f t="shared" si="69"/>
        <v>0</v>
      </c>
      <c r="AO432" s="3" t="e">
        <v>#N/A</v>
      </c>
    </row>
    <row r="433" spans="1:41" ht="15.6" customHeight="1" x14ac:dyDescent="0.25">
      <c r="A433" s="3">
        <f t="shared" si="60"/>
        <v>0</v>
      </c>
      <c r="B433" s="3">
        <f t="shared" si="61"/>
        <v>0</v>
      </c>
      <c r="C433" s="3">
        <f t="shared" si="62"/>
        <v>0</v>
      </c>
      <c r="D433" s="3">
        <f t="shared" si="63"/>
        <v>0</v>
      </c>
      <c r="F433" s="3" t="str">
        <f t="shared" si="64"/>
        <v>No</v>
      </c>
      <c r="G433" s="3">
        <f t="shared" si="65"/>
        <v>0</v>
      </c>
      <c r="H433" s="3" t="str">
        <f t="shared" si="66"/>
        <v>No</v>
      </c>
      <c r="I433" s="3">
        <f t="shared" si="67"/>
        <v>0</v>
      </c>
      <c r="J433" s="3">
        <f t="shared" si="68"/>
        <v>0</v>
      </c>
      <c r="P433" s="11" t="s">
        <v>1319</v>
      </c>
      <c r="Q433" s="11" t="s">
        <v>1324</v>
      </c>
      <c r="AJ433" s="3">
        <f t="shared" si="69"/>
        <v>0</v>
      </c>
      <c r="AO433" s="3" t="e">
        <v>#N/A</v>
      </c>
    </row>
    <row r="434" spans="1:41" ht="15.6" customHeight="1" x14ac:dyDescent="0.25">
      <c r="A434" s="3">
        <f t="shared" si="60"/>
        <v>17283179</v>
      </c>
      <c r="B434" s="3" t="str">
        <f t="shared" si="61"/>
        <v>SyQT_FIT_H_AA_Savedevice_AddDeviceList_043</v>
      </c>
      <c r="C434" s="3">
        <f t="shared" si="62"/>
        <v>0</v>
      </c>
      <c r="D434" s="3" t="str">
        <f t="shared" si="63"/>
        <v>hien.tran</v>
      </c>
      <c r="F434" s="3" t="str">
        <f t="shared" si="64"/>
        <v>No</v>
      </c>
      <c r="G434" s="3">
        <f t="shared" si="65"/>
        <v>0</v>
      </c>
      <c r="H434" s="3" t="str">
        <f t="shared" si="66"/>
        <v>No</v>
      </c>
      <c r="I434" s="3">
        <f t="shared" si="67"/>
        <v>0</v>
      </c>
      <c r="J434" s="3">
        <f t="shared" si="68"/>
        <v>0</v>
      </c>
      <c r="K434" s="4">
        <v>17283179</v>
      </c>
      <c r="L434" s="3" t="s">
        <v>35</v>
      </c>
      <c r="M434" s="8" t="s">
        <v>1325</v>
      </c>
      <c r="O434" s="9" t="s">
        <v>1313</v>
      </c>
      <c r="P434" s="11" t="s">
        <v>1326</v>
      </c>
      <c r="Q434" s="11" t="s">
        <v>1315</v>
      </c>
      <c r="R434" s="3" t="s">
        <v>1316</v>
      </c>
      <c r="S434" s="3" t="s">
        <v>41</v>
      </c>
      <c r="U434" s="3" t="s">
        <v>43</v>
      </c>
      <c r="V434" s="3" t="s">
        <v>44</v>
      </c>
      <c r="W434" s="3" t="s">
        <v>45</v>
      </c>
      <c r="X434" s="3" t="s">
        <v>46</v>
      </c>
      <c r="Y434" s="3" t="s">
        <v>32</v>
      </c>
      <c r="Z434" s="3" t="s">
        <v>178</v>
      </c>
      <c r="AC434" s="3" t="s">
        <v>32</v>
      </c>
      <c r="AD434" s="3" t="s">
        <v>1317</v>
      </c>
      <c r="AJ434" s="3">
        <f t="shared" si="69"/>
        <v>0</v>
      </c>
      <c r="AO434" s="3">
        <v>0</v>
      </c>
    </row>
    <row r="435" spans="1:41" ht="15.6" customHeight="1" x14ac:dyDescent="0.25">
      <c r="A435" s="3">
        <f t="shared" si="60"/>
        <v>0</v>
      </c>
      <c r="B435" s="3">
        <f t="shared" si="61"/>
        <v>0</v>
      </c>
      <c r="C435" s="3">
        <f t="shared" si="62"/>
        <v>0</v>
      </c>
      <c r="D435" s="3">
        <f t="shared" si="63"/>
        <v>0</v>
      </c>
      <c r="F435" s="3" t="str">
        <f t="shared" si="64"/>
        <v>No</v>
      </c>
      <c r="G435" s="3">
        <f t="shared" si="65"/>
        <v>0</v>
      </c>
      <c r="H435" s="3" t="str">
        <f t="shared" si="66"/>
        <v>No</v>
      </c>
      <c r="I435" s="3">
        <f t="shared" si="67"/>
        <v>0</v>
      </c>
      <c r="J435" s="3">
        <f t="shared" si="68"/>
        <v>0</v>
      </c>
      <c r="P435" s="10" t="s">
        <v>1318</v>
      </c>
      <c r="Q435" s="10" t="s">
        <v>968</v>
      </c>
      <c r="AJ435" s="3">
        <f t="shared" si="69"/>
        <v>0</v>
      </c>
      <c r="AO435" s="3" t="e">
        <v>#N/A</v>
      </c>
    </row>
    <row r="436" spans="1:41" ht="15.6" customHeight="1" x14ac:dyDescent="0.25">
      <c r="A436" s="3">
        <f t="shared" si="60"/>
        <v>0</v>
      </c>
      <c r="B436" s="3">
        <f t="shared" si="61"/>
        <v>0</v>
      </c>
      <c r="C436" s="3">
        <f t="shared" si="62"/>
        <v>0</v>
      </c>
      <c r="D436" s="3">
        <f t="shared" si="63"/>
        <v>0</v>
      </c>
      <c r="F436" s="3" t="str">
        <f t="shared" si="64"/>
        <v>No</v>
      </c>
      <c r="G436" s="3">
        <f t="shared" si="65"/>
        <v>0</v>
      </c>
      <c r="H436" s="3" t="str">
        <f t="shared" si="66"/>
        <v>No</v>
      </c>
      <c r="I436" s="3">
        <f t="shared" si="67"/>
        <v>0</v>
      </c>
      <c r="J436" s="3">
        <f t="shared" si="68"/>
        <v>0</v>
      </c>
      <c r="P436" s="10" t="s">
        <v>1319</v>
      </c>
      <c r="Q436" s="10" t="s">
        <v>1320</v>
      </c>
      <c r="AJ436" s="3">
        <f t="shared" si="69"/>
        <v>0</v>
      </c>
      <c r="AO436" s="3" t="e">
        <v>#N/A</v>
      </c>
    </row>
    <row r="437" spans="1:41" ht="15.6" customHeight="1" x14ac:dyDescent="0.25">
      <c r="A437" s="3">
        <f t="shared" si="60"/>
        <v>17283180</v>
      </c>
      <c r="B437" s="3" t="str">
        <f t="shared" si="61"/>
        <v>SyQT_FIT_H_AA_Savedevice_AddDeviceList_044</v>
      </c>
      <c r="C437" s="3">
        <f t="shared" si="62"/>
        <v>0</v>
      </c>
      <c r="D437" s="3" t="str">
        <f t="shared" si="63"/>
        <v>hien.tran</v>
      </c>
      <c r="F437" s="3" t="str">
        <f t="shared" si="64"/>
        <v>No</v>
      </c>
      <c r="G437" s="3">
        <f t="shared" si="65"/>
        <v>0</v>
      </c>
      <c r="H437" s="3" t="str">
        <f t="shared" si="66"/>
        <v>No</v>
      </c>
      <c r="I437" s="3">
        <f t="shared" si="67"/>
        <v>0</v>
      </c>
      <c r="J437" s="3">
        <f t="shared" si="68"/>
        <v>0</v>
      </c>
      <c r="K437" s="4">
        <v>17283180</v>
      </c>
      <c r="L437" s="3" t="s">
        <v>35</v>
      </c>
      <c r="M437" s="8" t="s">
        <v>1327</v>
      </c>
      <c r="O437" s="9" t="s">
        <v>1313</v>
      </c>
      <c r="P437" s="10" t="s">
        <v>1326</v>
      </c>
      <c r="Q437" s="10" t="s">
        <v>1315</v>
      </c>
      <c r="R437" s="3" t="s">
        <v>1316</v>
      </c>
      <c r="S437" s="3" t="s">
        <v>41</v>
      </c>
      <c r="U437" s="3" t="s">
        <v>43</v>
      </c>
      <c r="V437" s="3" t="s">
        <v>44</v>
      </c>
      <c r="W437" s="3" t="s">
        <v>45</v>
      </c>
      <c r="X437" s="3" t="s">
        <v>46</v>
      </c>
      <c r="Y437" s="3" t="s">
        <v>32</v>
      </c>
      <c r="Z437" s="3" t="s">
        <v>178</v>
      </c>
      <c r="AC437" s="3" t="s">
        <v>32</v>
      </c>
      <c r="AD437" s="3" t="s">
        <v>1317</v>
      </c>
      <c r="AJ437" s="3">
        <f t="shared" si="69"/>
        <v>0</v>
      </c>
      <c r="AO437" s="3">
        <v>0</v>
      </c>
    </row>
    <row r="438" spans="1:41" ht="15.6" customHeight="1" x14ac:dyDescent="0.25">
      <c r="A438" s="3">
        <f t="shared" si="60"/>
        <v>0</v>
      </c>
      <c r="B438" s="3">
        <f t="shared" si="61"/>
        <v>0</v>
      </c>
      <c r="C438" s="3">
        <f t="shared" si="62"/>
        <v>0</v>
      </c>
      <c r="D438" s="3">
        <f t="shared" si="63"/>
        <v>0</v>
      </c>
      <c r="F438" s="3" t="str">
        <f t="shared" si="64"/>
        <v>No</v>
      </c>
      <c r="G438" s="3">
        <f t="shared" si="65"/>
        <v>0</v>
      </c>
      <c r="H438" s="3" t="str">
        <f t="shared" si="66"/>
        <v>No</v>
      </c>
      <c r="I438" s="3">
        <f t="shared" si="67"/>
        <v>0</v>
      </c>
      <c r="J438" s="3">
        <f t="shared" si="68"/>
        <v>0</v>
      </c>
      <c r="P438" s="10" t="s">
        <v>1322</v>
      </c>
      <c r="Q438" s="10" t="s">
        <v>1323</v>
      </c>
      <c r="AJ438" s="3">
        <f t="shared" si="69"/>
        <v>0</v>
      </c>
      <c r="AO438" s="3" t="e">
        <v>#N/A</v>
      </c>
    </row>
    <row r="439" spans="1:41" ht="15.6" customHeight="1" x14ac:dyDescent="0.25">
      <c r="A439" s="3">
        <f t="shared" si="60"/>
        <v>0</v>
      </c>
      <c r="B439" s="3">
        <f t="shared" si="61"/>
        <v>0</v>
      </c>
      <c r="C439" s="3">
        <f t="shared" si="62"/>
        <v>0</v>
      </c>
      <c r="D439" s="3">
        <f t="shared" si="63"/>
        <v>0</v>
      </c>
      <c r="F439" s="3" t="str">
        <f t="shared" si="64"/>
        <v>No</v>
      </c>
      <c r="G439" s="3">
        <f t="shared" si="65"/>
        <v>0</v>
      </c>
      <c r="H439" s="3" t="str">
        <f t="shared" si="66"/>
        <v>No</v>
      </c>
      <c r="I439" s="3">
        <f t="shared" si="67"/>
        <v>0</v>
      </c>
      <c r="J439" s="3">
        <f t="shared" si="68"/>
        <v>0</v>
      </c>
      <c r="P439" s="10" t="s">
        <v>1319</v>
      </c>
      <c r="Q439" s="10" t="s">
        <v>1324</v>
      </c>
      <c r="AJ439" s="3">
        <f t="shared" si="69"/>
        <v>0</v>
      </c>
      <c r="AO439" s="3" t="e">
        <v>#N/A</v>
      </c>
    </row>
    <row r="440" spans="1:41" ht="15.6" customHeight="1" x14ac:dyDescent="0.25">
      <c r="A440" s="3">
        <f t="shared" si="60"/>
        <v>17283183</v>
      </c>
      <c r="B440" s="3" t="str">
        <f t="shared" si="61"/>
        <v>SyQT_FIT_H_AA_Savedevice_DeviceListMaxCount_087</v>
      </c>
      <c r="C440" s="3">
        <f t="shared" si="62"/>
        <v>0</v>
      </c>
      <c r="D440" s="3" t="str">
        <f t="shared" si="63"/>
        <v>hien.tran</v>
      </c>
      <c r="F440" s="3" t="str">
        <f t="shared" si="64"/>
        <v>No</v>
      </c>
      <c r="G440" s="3">
        <f t="shared" si="65"/>
        <v>0</v>
      </c>
      <c r="H440" s="3" t="str">
        <f t="shared" si="66"/>
        <v>No</v>
      </c>
      <c r="I440" s="3">
        <f t="shared" si="67"/>
        <v>0</v>
      </c>
      <c r="J440" s="3">
        <f t="shared" si="68"/>
        <v>0</v>
      </c>
      <c r="K440" s="4">
        <v>17283183</v>
      </c>
      <c r="L440" s="3" t="s">
        <v>35</v>
      </c>
      <c r="M440" s="8" t="s">
        <v>1328</v>
      </c>
      <c r="O440" s="9" t="s">
        <v>1329</v>
      </c>
      <c r="P440" s="3" t="s">
        <v>1330</v>
      </c>
      <c r="Q440" s="9" t="s">
        <v>1331</v>
      </c>
      <c r="R440" s="3" t="s">
        <v>1332</v>
      </c>
      <c r="S440" s="3" t="s">
        <v>41</v>
      </c>
      <c r="U440" s="3" t="s">
        <v>43</v>
      </c>
      <c r="V440" s="3" t="s">
        <v>44</v>
      </c>
      <c r="W440" s="3" t="s">
        <v>45</v>
      </c>
      <c r="X440" s="3" t="s">
        <v>46</v>
      </c>
      <c r="Y440" s="3" t="s">
        <v>32</v>
      </c>
      <c r="AC440" s="3" t="s">
        <v>32</v>
      </c>
      <c r="AD440" s="3" t="s">
        <v>1333</v>
      </c>
      <c r="AJ440" s="3">
        <f t="shared" si="69"/>
        <v>0</v>
      </c>
      <c r="AO440" s="3">
        <v>0</v>
      </c>
    </row>
    <row r="441" spans="1:41" ht="15.6" customHeight="1" x14ac:dyDescent="0.25">
      <c r="A441" s="3">
        <f t="shared" si="60"/>
        <v>17283184</v>
      </c>
      <c r="B441" s="3" t="str">
        <f t="shared" si="61"/>
        <v>SyQT_FIT_H_AA_Savedevice_DeviceListMaxCount_1002</v>
      </c>
      <c r="C441" s="3">
        <f t="shared" si="62"/>
        <v>0</v>
      </c>
      <c r="D441" s="3" t="str">
        <f t="shared" si="63"/>
        <v>hien.tran</v>
      </c>
      <c r="F441" s="3" t="str">
        <f t="shared" si="64"/>
        <v>No</v>
      </c>
      <c r="G441" s="3">
        <f t="shared" si="65"/>
        <v>0</v>
      </c>
      <c r="H441" s="3" t="str">
        <f t="shared" si="66"/>
        <v>No</v>
      </c>
      <c r="I441" s="3">
        <f t="shared" si="67"/>
        <v>0</v>
      </c>
      <c r="J441" s="3">
        <f t="shared" si="68"/>
        <v>0</v>
      </c>
      <c r="K441" s="4">
        <v>17283184</v>
      </c>
      <c r="L441" s="3" t="s">
        <v>35</v>
      </c>
      <c r="M441" s="8" t="s">
        <v>1334</v>
      </c>
      <c r="O441" s="9" t="s">
        <v>1329</v>
      </c>
      <c r="P441" s="3" t="s">
        <v>1335</v>
      </c>
      <c r="Q441" s="9" t="s">
        <v>1331</v>
      </c>
      <c r="R441" s="3" t="s">
        <v>1332</v>
      </c>
      <c r="S441" s="3" t="s">
        <v>41</v>
      </c>
      <c r="U441" s="3" t="s">
        <v>43</v>
      </c>
      <c r="V441" s="3" t="s">
        <v>44</v>
      </c>
      <c r="W441" s="3" t="s">
        <v>45</v>
      </c>
      <c r="X441" s="3" t="s">
        <v>46</v>
      </c>
      <c r="Y441" s="3" t="s">
        <v>32</v>
      </c>
      <c r="AC441" s="3" t="s">
        <v>32</v>
      </c>
      <c r="AD441" s="3" t="s">
        <v>1333</v>
      </c>
      <c r="AJ441" s="3">
        <f t="shared" si="69"/>
        <v>0</v>
      </c>
      <c r="AO441" s="3">
        <v>0</v>
      </c>
    </row>
    <row r="442" spans="1:41" ht="15.6" customHeight="1" x14ac:dyDescent="0.25">
      <c r="A442" s="3">
        <f t="shared" si="60"/>
        <v>17283187</v>
      </c>
      <c r="B442" s="3" t="str">
        <f t="shared" si="61"/>
        <v>SyQT_FIT_H_AA_Savedevice_ProjectTypeOfDevice_1002</v>
      </c>
      <c r="C442" s="3">
        <f t="shared" si="62"/>
        <v>0</v>
      </c>
      <c r="D442" s="3" t="str">
        <f t="shared" si="63"/>
        <v>hien.tran</v>
      </c>
      <c r="F442" s="3" t="str">
        <f t="shared" si="64"/>
        <v>No</v>
      </c>
      <c r="G442" s="3">
        <f t="shared" si="65"/>
        <v>0</v>
      </c>
      <c r="H442" s="3" t="str">
        <f t="shared" si="66"/>
        <v>No</v>
      </c>
      <c r="I442" s="3">
        <f t="shared" si="67"/>
        <v>0</v>
      </c>
      <c r="J442" s="3">
        <f t="shared" si="68"/>
        <v>0</v>
      </c>
      <c r="K442" s="4">
        <v>17283187</v>
      </c>
      <c r="L442" s="3" t="s">
        <v>35</v>
      </c>
      <c r="M442" s="8" t="s">
        <v>1336</v>
      </c>
      <c r="O442" s="9" t="s">
        <v>1337</v>
      </c>
      <c r="P442" s="9" t="s">
        <v>1338</v>
      </c>
      <c r="Q442" s="9" t="s">
        <v>1339</v>
      </c>
      <c r="R442" s="3" t="s">
        <v>1340</v>
      </c>
      <c r="S442" s="3" t="s">
        <v>41</v>
      </c>
      <c r="U442" s="3" t="s">
        <v>43</v>
      </c>
      <c r="V442" s="3" t="s">
        <v>44</v>
      </c>
      <c r="W442" s="3" t="s">
        <v>45</v>
      </c>
      <c r="X442" s="3" t="s">
        <v>57</v>
      </c>
      <c r="Y442" s="3" t="s">
        <v>32</v>
      </c>
      <c r="Z442" s="3" t="s">
        <v>47</v>
      </c>
      <c r="AC442" s="3" t="s">
        <v>32</v>
      </c>
      <c r="AD442" s="3" t="s">
        <v>1341</v>
      </c>
      <c r="AJ442" s="3">
        <f t="shared" si="69"/>
        <v>0</v>
      </c>
      <c r="AO442" s="3">
        <v>0</v>
      </c>
    </row>
    <row r="443" spans="1:41" ht="15.6" customHeight="1" x14ac:dyDescent="0.25">
      <c r="A443" s="3">
        <f t="shared" si="60"/>
        <v>0</v>
      </c>
      <c r="B443" s="3">
        <f t="shared" si="61"/>
        <v>0</v>
      </c>
      <c r="C443" s="3">
        <f t="shared" si="62"/>
        <v>0</v>
      </c>
      <c r="D443" s="3">
        <f t="shared" si="63"/>
        <v>0</v>
      </c>
      <c r="F443" s="3" t="str">
        <f t="shared" si="64"/>
        <v>No</v>
      </c>
      <c r="G443" s="3">
        <f t="shared" si="65"/>
        <v>0</v>
      </c>
      <c r="H443" s="3" t="str">
        <f t="shared" si="66"/>
        <v>No</v>
      </c>
      <c r="I443" s="3">
        <f t="shared" si="67"/>
        <v>0</v>
      </c>
      <c r="J443" s="3">
        <f t="shared" si="68"/>
        <v>0</v>
      </c>
      <c r="P443" s="9" t="s">
        <v>1342</v>
      </c>
      <c r="Q443" s="9" t="s">
        <v>1343</v>
      </c>
      <c r="AJ443" s="3">
        <f t="shared" si="69"/>
        <v>0</v>
      </c>
      <c r="AO443" s="3" t="e">
        <v>#N/A</v>
      </c>
    </row>
    <row r="444" spans="1:41" ht="15.6" customHeight="1" x14ac:dyDescent="0.25">
      <c r="A444" s="3">
        <f t="shared" si="60"/>
        <v>17587707</v>
      </c>
      <c r="B444" s="3" t="str">
        <f t="shared" si="61"/>
        <v>SyQT_FIT_H_AA_Savedevice_ProjectTypeOfDevice_1003</v>
      </c>
      <c r="C444" s="3">
        <f t="shared" si="62"/>
        <v>0</v>
      </c>
      <c r="D444" s="3" t="str">
        <f t="shared" si="63"/>
        <v>hien.tran</v>
      </c>
      <c r="F444" s="3" t="str">
        <f t="shared" si="64"/>
        <v>No</v>
      </c>
      <c r="G444" s="3">
        <f t="shared" si="65"/>
        <v>0</v>
      </c>
      <c r="H444" s="3" t="str">
        <f t="shared" si="66"/>
        <v>No</v>
      </c>
      <c r="I444" s="3">
        <f t="shared" si="67"/>
        <v>0</v>
      </c>
      <c r="J444" s="3">
        <f t="shared" si="68"/>
        <v>0</v>
      </c>
      <c r="K444" s="4">
        <v>17587707</v>
      </c>
      <c r="L444" s="3" t="s">
        <v>35</v>
      </c>
      <c r="M444" s="8" t="s">
        <v>1344</v>
      </c>
      <c r="O444" s="9" t="s">
        <v>1345</v>
      </c>
      <c r="P444" s="10" t="s">
        <v>1338</v>
      </c>
      <c r="Q444" s="10"/>
      <c r="R444" s="3" t="s">
        <v>1340</v>
      </c>
      <c r="S444" s="3" t="s">
        <v>41</v>
      </c>
      <c r="U444" s="3" t="s">
        <v>43</v>
      </c>
      <c r="V444" s="3" t="s">
        <v>44</v>
      </c>
      <c r="W444" s="3" t="s">
        <v>45</v>
      </c>
      <c r="X444" s="3" t="s">
        <v>57</v>
      </c>
      <c r="Y444" s="3" t="s">
        <v>32</v>
      </c>
      <c r="Z444" s="3" t="s">
        <v>47</v>
      </c>
      <c r="AC444" s="3" t="s">
        <v>32</v>
      </c>
      <c r="AD444" s="3" t="s">
        <v>1341</v>
      </c>
      <c r="AJ444" s="3">
        <f t="shared" si="69"/>
        <v>0</v>
      </c>
      <c r="AO444" s="3">
        <v>0</v>
      </c>
    </row>
    <row r="445" spans="1:41" ht="15.6" customHeight="1" x14ac:dyDescent="0.25">
      <c r="A445" s="3">
        <f t="shared" si="60"/>
        <v>0</v>
      </c>
      <c r="B445" s="3">
        <f t="shared" si="61"/>
        <v>0</v>
      </c>
      <c r="C445" s="3">
        <f t="shared" si="62"/>
        <v>0</v>
      </c>
      <c r="D445" s="3">
        <f t="shared" si="63"/>
        <v>0</v>
      </c>
      <c r="F445" s="3" t="str">
        <f t="shared" si="64"/>
        <v>No</v>
      </c>
      <c r="G445" s="3">
        <f t="shared" si="65"/>
        <v>0</v>
      </c>
      <c r="H445" s="3" t="str">
        <f t="shared" si="66"/>
        <v>No</v>
      </c>
      <c r="I445" s="3">
        <f t="shared" si="67"/>
        <v>0</v>
      </c>
      <c r="J445" s="3">
        <f t="shared" si="68"/>
        <v>0</v>
      </c>
      <c r="P445" s="9" t="s">
        <v>1346</v>
      </c>
      <c r="Q445" s="9" t="s">
        <v>1347</v>
      </c>
      <c r="AJ445" s="3">
        <f t="shared" si="69"/>
        <v>0</v>
      </c>
      <c r="AO445" s="3" t="e">
        <v>#N/A</v>
      </c>
    </row>
    <row r="446" spans="1:41" ht="15.6" customHeight="1" x14ac:dyDescent="0.25">
      <c r="A446" s="3">
        <f t="shared" si="60"/>
        <v>0</v>
      </c>
      <c r="B446" s="3">
        <f t="shared" si="61"/>
        <v>0</v>
      </c>
      <c r="C446" s="3">
        <f t="shared" si="62"/>
        <v>0</v>
      </c>
      <c r="D446" s="3">
        <f t="shared" si="63"/>
        <v>0</v>
      </c>
      <c r="F446" s="3" t="str">
        <f t="shared" si="64"/>
        <v>No</v>
      </c>
      <c r="G446" s="3">
        <f t="shared" si="65"/>
        <v>0</v>
      </c>
      <c r="H446" s="3" t="str">
        <f t="shared" si="66"/>
        <v>No</v>
      </c>
      <c r="I446" s="3">
        <f t="shared" si="67"/>
        <v>0</v>
      </c>
      <c r="J446" s="3">
        <f t="shared" si="68"/>
        <v>0</v>
      </c>
      <c r="P446" s="10" t="s">
        <v>1137</v>
      </c>
      <c r="Q446" s="10"/>
      <c r="AJ446" s="3">
        <f t="shared" si="69"/>
        <v>0</v>
      </c>
      <c r="AO446" s="3" t="e">
        <v>#N/A</v>
      </c>
    </row>
    <row r="447" spans="1:41" ht="15.6" customHeight="1" x14ac:dyDescent="0.25">
      <c r="A447" s="3">
        <f t="shared" si="60"/>
        <v>0</v>
      </c>
      <c r="B447" s="3">
        <f t="shared" si="61"/>
        <v>0</v>
      </c>
      <c r="C447" s="3">
        <f t="shared" si="62"/>
        <v>0</v>
      </c>
      <c r="D447" s="3">
        <f t="shared" si="63"/>
        <v>0</v>
      </c>
      <c r="F447" s="3" t="str">
        <f t="shared" si="64"/>
        <v>No</v>
      </c>
      <c r="G447" s="3">
        <f t="shared" si="65"/>
        <v>0</v>
      </c>
      <c r="H447" s="3" t="str">
        <f t="shared" si="66"/>
        <v>No</v>
      </c>
      <c r="I447" s="3">
        <f t="shared" si="67"/>
        <v>0</v>
      </c>
      <c r="J447" s="3">
        <f t="shared" si="68"/>
        <v>0</v>
      </c>
      <c r="P447" s="9" t="s">
        <v>1348</v>
      </c>
      <c r="Q447" s="9" t="s">
        <v>1349</v>
      </c>
      <c r="AJ447" s="3">
        <f t="shared" si="69"/>
        <v>0</v>
      </c>
      <c r="AO447" s="3" t="e">
        <v>#N/A</v>
      </c>
    </row>
    <row r="448" spans="1:41" ht="15.6" customHeight="1" x14ac:dyDescent="0.25">
      <c r="A448" s="3">
        <f t="shared" si="60"/>
        <v>17512942</v>
      </c>
      <c r="B448" s="3" t="str">
        <f t="shared" si="61"/>
        <v>SyQT_FIT_H_AA_Metadata_Inputmetadata_1003</v>
      </c>
      <c r="C448" s="3" t="str">
        <f t="shared" si="62"/>
        <v>khanh.ha</v>
      </c>
      <c r="D448" s="3" t="str">
        <f t="shared" si="63"/>
        <v>hien.tran</v>
      </c>
      <c r="F448" s="3" t="str">
        <f t="shared" si="64"/>
        <v>Yes</v>
      </c>
      <c r="G448" s="3">
        <f t="shared" si="65"/>
        <v>0</v>
      </c>
      <c r="H448" s="3" t="str">
        <f t="shared" si="66"/>
        <v>No</v>
      </c>
      <c r="I448" s="3">
        <f t="shared" si="67"/>
        <v>0</v>
      </c>
      <c r="J448" s="3">
        <f t="shared" si="68"/>
        <v>0</v>
      </c>
      <c r="K448" s="4">
        <v>17512942</v>
      </c>
      <c r="L448" s="3" t="s">
        <v>35</v>
      </c>
      <c r="M448" s="8" t="s">
        <v>1350</v>
      </c>
      <c r="O448" s="9" t="s">
        <v>1351</v>
      </c>
      <c r="P448" s="10" t="s">
        <v>1352</v>
      </c>
      <c r="Q448" s="10" t="s">
        <v>1353</v>
      </c>
      <c r="R448" s="3" t="s">
        <v>1354</v>
      </c>
      <c r="S448" s="3" t="s">
        <v>27</v>
      </c>
      <c r="U448" s="3" t="s">
        <v>43</v>
      </c>
      <c r="V448" s="3" t="s">
        <v>44</v>
      </c>
      <c r="W448" s="3" t="s">
        <v>45</v>
      </c>
      <c r="X448" s="3" t="s">
        <v>57</v>
      </c>
      <c r="Y448" s="3" t="s">
        <v>32</v>
      </c>
      <c r="Z448" s="3" t="s">
        <v>178</v>
      </c>
      <c r="AA448" s="3" t="s">
        <v>30</v>
      </c>
      <c r="AC448" s="3" t="s">
        <v>32</v>
      </c>
      <c r="AD448" s="3" t="s">
        <v>1355</v>
      </c>
      <c r="AE448" s="3" t="s">
        <v>323</v>
      </c>
      <c r="AJ448" s="3">
        <f t="shared" si="69"/>
        <v>1</v>
      </c>
      <c r="AO448" s="3">
        <v>0</v>
      </c>
    </row>
    <row r="449" spans="1:41" ht="15.6" customHeight="1" x14ac:dyDescent="0.25">
      <c r="A449" s="3">
        <f t="shared" si="60"/>
        <v>17512943</v>
      </c>
      <c r="B449" s="3" t="str">
        <f t="shared" si="61"/>
        <v>SyQT_FIT_H_AA_Metadata_Inputmetadata_1004</v>
      </c>
      <c r="C449" s="3" t="str">
        <f t="shared" si="62"/>
        <v>khanh.ha</v>
      </c>
      <c r="D449" s="3" t="str">
        <f t="shared" si="63"/>
        <v>hien.tran</v>
      </c>
      <c r="F449" s="3" t="str">
        <f t="shared" si="64"/>
        <v>Yes</v>
      </c>
      <c r="G449" s="3">
        <f t="shared" si="65"/>
        <v>0</v>
      </c>
      <c r="H449" s="3" t="str">
        <f t="shared" si="66"/>
        <v>No</v>
      </c>
      <c r="I449" s="3">
        <f t="shared" si="67"/>
        <v>0</v>
      </c>
      <c r="J449" s="3">
        <f t="shared" si="68"/>
        <v>0</v>
      </c>
      <c r="K449" s="4">
        <v>17512943</v>
      </c>
      <c r="L449" s="3" t="s">
        <v>35</v>
      </c>
      <c r="M449" s="8" t="s">
        <v>1356</v>
      </c>
      <c r="O449" s="9" t="s">
        <v>1351</v>
      </c>
      <c r="P449" s="10" t="s">
        <v>1357</v>
      </c>
      <c r="Q449" s="10" t="s">
        <v>1358</v>
      </c>
      <c r="R449" s="3" t="s">
        <v>1354</v>
      </c>
      <c r="S449" s="3" t="s">
        <v>27</v>
      </c>
      <c r="U449" s="3" t="s">
        <v>43</v>
      </c>
      <c r="V449" s="3" t="s">
        <v>44</v>
      </c>
      <c r="W449" s="3" t="s">
        <v>45</v>
      </c>
      <c r="X449" s="3" t="s">
        <v>57</v>
      </c>
      <c r="Y449" s="3" t="s">
        <v>32</v>
      </c>
      <c r="Z449" s="3" t="s">
        <v>178</v>
      </c>
      <c r="AA449" s="3" t="s">
        <v>30</v>
      </c>
      <c r="AC449" s="3" t="s">
        <v>32</v>
      </c>
      <c r="AD449" s="3" t="s">
        <v>1355</v>
      </c>
      <c r="AE449" s="3" t="s">
        <v>323</v>
      </c>
      <c r="AJ449" s="3">
        <f t="shared" si="69"/>
        <v>1</v>
      </c>
      <c r="AO449" s="3">
        <v>0</v>
      </c>
    </row>
    <row r="450" spans="1:41" ht="15.6" customHeight="1" x14ac:dyDescent="0.25">
      <c r="A450" s="3">
        <f t="shared" si="60"/>
        <v>17899930</v>
      </c>
      <c r="B450" s="3" t="str">
        <f t="shared" si="61"/>
        <v>SyQT_FIT_AA_LASM_0002</v>
      </c>
      <c r="C450" s="3">
        <f t="shared" si="62"/>
        <v>0</v>
      </c>
      <c r="D450" s="3" t="str">
        <f t="shared" si="63"/>
        <v>hien.tran</v>
      </c>
      <c r="F450" s="3" t="str">
        <f t="shared" si="64"/>
        <v>No</v>
      </c>
      <c r="G450" s="3">
        <f t="shared" si="65"/>
        <v>0</v>
      </c>
      <c r="H450" s="3" t="str">
        <f t="shared" si="66"/>
        <v>No</v>
      </c>
      <c r="I450" s="3">
        <f t="shared" si="67"/>
        <v>0</v>
      </c>
      <c r="J450" s="3">
        <f t="shared" si="68"/>
        <v>0</v>
      </c>
      <c r="K450" s="4">
        <v>17899930</v>
      </c>
      <c r="L450" s="3" t="s">
        <v>35</v>
      </c>
      <c r="M450" s="8" t="s">
        <v>1359</v>
      </c>
      <c r="N450" s="3" t="s">
        <v>994</v>
      </c>
      <c r="O450" s="9" t="s">
        <v>1360</v>
      </c>
      <c r="P450" s="9" t="s">
        <v>1361</v>
      </c>
      <c r="Q450" s="9" t="s">
        <v>1362</v>
      </c>
      <c r="R450" s="3" t="s">
        <v>1363</v>
      </c>
      <c r="S450" s="3" t="s">
        <v>41</v>
      </c>
      <c r="T450" s="3" t="s">
        <v>42</v>
      </c>
      <c r="V450" s="3" t="s">
        <v>44</v>
      </c>
      <c r="W450" s="3" t="s">
        <v>1364</v>
      </c>
      <c r="X450" s="3" t="s">
        <v>57</v>
      </c>
      <c r="Y450" s="3" t="s">
        <v>58</v>
      </c>
      <c r="AC450" s="3" t="s">
        <v>32</v>
      </c>
      <c r="AD450" s="3" t="s">
        <v>995</v>
      </c>
      <c r="AJ450" s="3">
        <f t="shared" si="69"/>
        <v>0</v>
      </c>
      <c r="AO450" s="3">
        <v>0</v>
      </c>
    </row>
    <row r="451" spans="1:41" ht="15.6" customHeight="1" x14ac:dyDescent="0.25">
      <c r="A451" s="3">
        <f t="shared" ref="A451:A514" si="70">K451</f>
        <v>0</v>
      </c>
      <c r="B451" s="3">
        <f t="shared" ref="B451:B514" si="71">M451</f>
        <v>0</v>
      </c>
      <c r="C451" s="3">
        <f t="shared" ref="C451:C514" si="72">AA451</f>
        <v>0</v>
      </c>
      <c r="D451" s="3">
        <f t="shared" ref="D451:D514" si="73">AC451</f>
        <v>0</v>
      </c>
      <c r="F451" s="3" t="str">
        <f t="shared" ref="F451:F514" si="74">IF(AJ451&gt;0,"Yes","No")</f>
        <v>No</v>
      </c>
      <c r="G451" s="3">
        <f t="shared" ref="G451:G514" si="75">AI451</f>
        <v>0</v>
      </c>
      <c r="H451" s="3" t="str">
        <f t="shared" ref="H451:H514" si="76">IF(AM451&gt;0,"Yes","No")</f>
        <v>No</v>
      </c>
      <c r="I451" s="3">
        <f t="shared" ref="I451:I514" si="77">AM451</f>
        <v>0</v>
      </c>
      <c r="J451" s="3">
        <f t="shared" ref="J451:J514" si="78">AN451</f>
        <v>0</v>
      </c>
      <c r="P451" s="3" t="s">
        <v>1365</v>
      </c>
      <c r="Q451" s="9" t="s">
        <v>1366</v>
      </c>
      <c r="AJ451" s="3">
        <f t="shared" ref="AJ451:AJ514" si="79">IFERROR(FIND("Peer. Reviewed",AE451,1),0)</f>
        <v>0</v>
      </c>
      <c r="AO451" s="3" t="e">
        <v>#N/A</v>
      </c>
    </row>
    <row r="452" spans="1:41" ht="15.6" customHeight="1" x14ac:dyDescent="0.25">
      <c r="A452" s="3">
        <f t="shared" si="70"/>
        <v>17899933</v>
      </c>
      <c r="B452" s="3" t="str">
        <f t="shared" si="71"/>
        <v>SyQT_FIT_AA_Connect_2MD_003</v>
      </c>
      <c r="C452" s="3">
        <f t="shared" si="72"/>
        <v>0</v>
      </c>
      <c r="D452" s="3" t="str">
        <f t="shared" si="73"/>
        <v>hien.tran</v>
      </c>
      <c r="F452" s="3" t="str">
        <f t="shared" si="74"/>
        <v>No</v>
      </c>
      <c r="G452" s="3">
        <f t="shared" si="75"/>
        <v>0</v>
      </c>
      <c r="H452" s="3" t="str">
        <f t="shared" si="76"/>
        <v>No</v>
      </c>
      <c r="I452" s="3">
        <f t="shared" si="77"/>
        <v>0</v>
      </c>
      <c r="J452" s="3">
        <f t="shared" si="78"/>
        <v>0</v>
      </c>
      <c r="K452" s="4">
        <v>17899933</v>
      </c>
      <c r="L452" s="3" t="s">
        <v>35</v>
      </c>
      <c r="M452" s="8" t="s">
        <v>1367</v>
      </c>
      <c r="N452" s="3" t="s">
        <v>391</v>
      </c>
      <c r="O452" s="9" t="s">
        <v>1368</v>
      </c>
      <c r="P452" s="9" t="s">
        <v>1369</v>
      </c>
      <c r="Q452" s="9" t="s">
        <v>1370</v>
      </c>
      <c r="R452" s="3" t="s">
        <v>1371</v>
      </c>
      <c r="S452" s="3" t="s">
        <v>41</v>
      </c>
      <c r="T452" s="3" t="s">
        <v>42</v>
      </c>
      <c r="V452" s="3" t="s">
        <v>44</v>
      </c>
      <c r="W452" s="3" t="s">
        <v>1364</v>
      </c>
      <c r="X452" s="3" t="s">
        <v>57</v>
      </c>
      <c r="Y452" s="3" t="s">
        <v>58</v>
      </c>
      <c r="AC452" s="3" t="s">
        <v>32</v>
      </c>
      <c r="AD452" s="3" t="s">
        <v>392</v>
      </c>
      <c r="AJ452" s="3">
        <f t="shared" si="79"/>
        <v>0</v>
      </c>
      <c r="AO452" s="3">
        <v>0</v>
      </c>
    </row>
    <row r="453" spans="1:41" ht="15.6" customHeight="1" x14ac:dyDescent="0.25">
      <c r="A453" s="3">
        <f t="shared" si="70"/>
        <v>0</v>
      </c>
      <c r="B453" s="3">
        <f t="shared" si="71"/>
        <v>0</v>
      </c>
      <c r="C453" s="3">
        <f t="shared" si="72"/>
        <v>0</v>
      </c>
      <c r="D453" s="3">
        <f t="shared" si="73"/>
        <v>0</v>
      </c>
      <c r="F453" s="3" t="str">
        <f t="shared" si="74"/>
        <v>No</v>
      </c>
      <c r="G453" s="3">
        <f t="shared" si="75"/>
        <v>0</v>
      </c>
      <c r="H453" s="3" t="str">
        <f t="shared" si="76"/>
        <v>No</v>
      </c>
      <c r="I453" s="3">
        <f t="shared" si="77"/>
        <v>0</v>
      </c>
      <c r="J453" s="3">
        <f t="shared" si="78"/>
        <v>0</v>
      </c>
      <c r="P453" s="3" t="s">
        <v>1372</v>
      </c>
      <c r="Q453" s="3" t="s">
        <v>1373</v>
      </c>
      <c r="AJ453" s="3">
        <f t="shared" si="79"/>
        <v>0</v>
      </c>
      <c r="AO453" s="3" t="e">
        <v>#N/A</v>
      </c>
    </row>
    <row r="454" spans="1:41" ht="15.6" customHeight="1" x14ac:dyDescent="0.25">
      <c r="A454" s="3">
        <f t="shared" si="70"/>
        <v>0</v>
      </c>
      <c r="B454" s="3">
        <f t="shared" si="71"/>
        <v>0</v>
      </c>
      <c r="C454" s="3">
        <f t="shared" si="72"/>
        <v>0</v>
      </c>
      <c r="D454" s="3">
        <f t="shared" si="73"/>
        <v>0</v>
      </c>
      <c r="F454" s="3" t="str">
        <f t="shared" si="74"/>
        <v>No</v>
      </c>
      <c r="G454" s="3">
        <f t="shared" si="75"/>
        <v>0</v>
      </c>
      <c r="H454" s="3" t="str">
        <f t="shared" si="76"/>
        <v>No</v>
      </c>
      <c r="I454" s="3">
        <f t="shared" si="77"/>
        <v>0</v>
      </c>
      <c r="J454" s="3">
        <f t="shared" si="78"/>
        <v>0</v>
      </c>
      <c r="P454" s="10" t="s">
        <v>1374</v>
      </c>
      <c r="Q454" s="10"/>
      <c r="AJ454" s="3">
        <f t="shared" si="79"/>
        <v>0</v>
      </c>
      <c r="AO454" s="3" t="e">
        <v>#N/A</v>
      </c>
    </row>
    <row r="455" spans="1:41" ht="15.6" customHeight="1" x14ac:dyDescent="0.25">
      <c r="A455" s="3">
        <f t="shared" si="70"/>
        <v>0</v>
      </c>
      <c r="B455" s="3">
        <f t="shared" si="71"/>
        <v>0</v>
      </c>
      <c r="C455" s="3">
        <f t="shared" si="72"/>
        <v>0</v>
      </c>
      <c r="D455" s="3">
        <f t="shared" si="73"/>
        <v>0</v>
      </c>
      <c r="F455" s="3" t="str">
        <f t="shared" si="74"/>
        <v>No</v>
      </c>
      <c r="G455" s="3">
        <f t="shared" si="75"/>
        <v>0</v>
      </c>
      <c r="H455" s="3" t="str">
        <f t="shared" si="76"/>
        <v>No</v>
      </c>
      <c r="I455" s="3">
        <f t="shared" si="77"/>
        <v>0</v>
      </c>
      <c r="J455" s="3">
        <f t="shared" si="78"/>
        <v>0</v>
      </c>
      <c r="P455" s="3" t="s">
        <v>1372</v>
      </c>
      <c r="Q455" s="3" t="s">
        <v>1375</v>
      </c>
      <c r="AJ455" s="3">
        <f t="shared" si="79"/>
        <v>0</v>
      </c>
      <c r="AO455" s="3" t="e">
        <v>#N/A</v>
      </c>
    </row>
    <row r="456" spans="1:41" ht="15.6" customHeight="1" x14ac:dyDescent="0.25">
      <c r="A456" s="3">
        <f t="shared" si="70"/>
        <v>17899934</v>
      </c>
      <c r="B456" s="3" t="str">
        <f t="shared" si="71"/>
        <v>SyQT_FIT_AA_Connect_2MD_004</v>
      </c>
      <c r="C456" s="3">
        <f t="shared" si="72"/>
        <v>0</v>
      </c>
      <c r="D456" s="3" t="str">
        <f t="shared" si="73"/>
        <v>hien.tran</v>
      </c>
      <c r="F456" s="3" t="str">
        <f t="shared" si="74"/>
        <v>No</v>
      </c>
      <c r="G456" s="3">
        <f t="shared" si="75"/>
        <v>0</v>
      </c>
      <c r="H456" s="3" t="str">
        <f t="shared" si="76"/>
        <v>No</v>
      </c>
      <c r="I456" s="3">
        <f t="shared" si="77"/>
        <v>0</v>
      </c>
      <c r="J456" s="3">
        <f t="shared" si="78"/>
        <v>0</v>
      </c>
      <c r="K456" s="4">
        <v>17899934</v>
      </c>
      <c r="L456" s="3" t="s">
        <v>35</v>
      </c>
      <c r="M456" s="8" t="s">
        <v>1376</v>
      </c>
      <c r="N456" s="3" t="s">
        <v>391</v>
      </c>
      <c r="O456" s="9" t="s">
        <v>1368</v>
      </c>
      <c r="P456" s="9" t="s">
        <v>1377</v>
      </c>
      <c r="Q456" s="9" t="s">
        <v>1378</v>
      </c>
      <c r="R456" s="3" t="s">
        <v>1371</v>
      </c>
      <c r="S456" s="3" t="s">
        <v>41</v>
      </c>
      <c r="T456" s="3" t="s">
        <v>42</v>
      </c>
      <c r="V456" s="3" t="s">
        <v>44</v>
      </c>
      <c r="W456" s="3" t="s">
        <v>1364</v>
      </c>
      <c r="X456" s="3" t="s">
        <v>57</v>
      </c>
      <c r="Y456" s="3" t="s">
        <v>58</v>
      </c>
      <c r="AC456" s="3" t="s">
        <v>32</v>
      </c>
      <c r="AD456" s="3" t="s">
        <v>392</v>
      </c>
      <c r="AJ456" s="3">
        <f t="shared" si="79"/>
        <v>0</v>
      </c>
      <c r="AO456" s="3">
        <v>0</v>
      </c>
    </row>
    <row r="457" spans="1:41" ht="15.6" customHeight="1" x14ac:dyDescent="0.25">
      <c r="A457" s="3">
        <f t="shared" si="70"/>
        <v>0</v>
      </c>
      <c r="B457" s="3">
        <f t="shared" si="71"/>
        <v>0</v>
      </c>
      <c r="C457" s="3">
        <f t="shared" si="72"/>
        <v>0</v>
      </c>
      <c r="D457" s="3">
        <f t="shared" si="73"/>
        <v>0</v>
      </c>
      <c r="F457" s="3" t="str">
        <f t="shared" si="74"/>
        <v>No</v>
      </c>
      <c r="G457" s="3">
        <f t="shared" si="75"/>
        <v>0</v>
      </c>
      <c r="H457" s="3" t="str">
        <f t="shared" si="76"/>
        <v>No</v>
      </c>
      <c r="I457" s="3">
        <f t="shared" si="77"/>
        <v>0</v>
      </c>
      <c r="J457" s="3">
        <f t="shared" si="78"/>
        <v>0</v>
      </c>
      <c r="P457" s="10" t="s">
        <v>1374</v>
      </c>
      <c r="Q457" s="10" t="s">
        <v>1379</v>
      </c>
      <c r="AJ457" s="3">
        <f t="shared" si="79"/>
        <v>0</v>
      </c>
      <c r="AO457" s="3" t="e">
        <v>#N/A</v>
      </c>
    </row>
    <row r="458" spans="1:41" ht="15.6" customHeight="1" x14ac:dyDescent="0.25">
      <c r="A458" s="3">
        <f t="shared" si="70"/>
        <v>17899936</v>
      </c>
      <c r="B458" s="3" t="str">
        <f t="shared" si="71"/>
        <v>SyQT_FIT_AA_WIFI_GEN_0002</v>
      </c>
      <c r="C458" s="3">
        <f t="shared" si="72"/>
        <v>0</v>
      </c>
      <c r="D458" s="3" t="str">
        <f t="shared" si="73"/>
        <v>hien.tran</v>
      </c>
      <c r="F458" s="3" t="str">
        <f t="shared" si="74"/>
        <v>No</v>
      </c>
      <c r="G458" s="3">
        <f t="shared" si="75"/>
        <v>0</v>
      </c>
      <c r="H458" s="3" t="str">
        <f t="shared" si="76"/>
        <v>No</v>
      </c>
      <c r="I458" s="3">
        <f t="shared" si="77"/>
        <v>0</v>
      </c>
      <c r="J458" s="3">
        <f t="shared" si="78"/>
        <v>0</v>
      </c>
      <c r="K458" s="4">
        <v>17899936</v>
      </c>
      <c r="L458" s="3" t="s">
        <v>35</v>
      </c>
      <c r="M458" s="8" t="s">
        <v>1380</v>
      </c>
      <c r="N458" s="3" t="s">
        <v>1381</v>
      </c>
      <c r="O458" s="9" t="s">
        <v>1382</v>
      </c>
      <c r="P458" s="9" t="s">
        <v>1383</v>
      </c>
      <c r="Q458" s="9" t="s">
        <v>1384</v>
      </c>
      <c r="R458" s="3" t="s">
        <v>1385</v>
      </c>
      <c r="S458" s="3" t="s">
        <v>41</v>
      </c>
      <c r="T458" s="3" t="s">
        <v>42</v>
      </c>
      <c r="V458" s="3" t="s">
        <v>44</v>
      </c>
      <c r="W458" s="3" t="s">
        <v>1364</v>
      </c>
      <c r="X458" s="3" t="s">
        <v>57</v>
      </c>
      <c r="Y458" s="3" t="s">
        <v>58</v>
      </c>
      <c r="AC458" s="3" t="s">
        <v>32</v>
      </c>
      <c r="AD458" s="3" t="s">
        <v>1386</v>
      </c>
      <c r="AJ458" s="3">
        <f t="shared" si="79"/>
        <v>0</v>
      </c>
      <c r="AO458" s="3">
        <v>0</v>
      </c>
    </row>
    <row r="459" spans="1:41" ht="15.6" customHeight="1" x14ac:dyDescent="0.25">
      <c r="A459" s="3">
        <f t="shared" si="70"/>
        <v>17899938</v>
      </c>
      <c r="B459" s="3" t="str">
        <f t="shared" si="71"/>
        <v>SyQT_FIT_AA_WIFI_GEN_0004</v>
      </c>
      <c r="C459" s="3">
        <f t="shared" si="72"/>
        <v>0</v>
      </c>
      <c r="D459" s="3" t="str">
        <f t="shared" si="73"/>
        <v>hien.tran</v>
      </c>
      <c r="F459" s="3" t="str">
        <f t="shared" si="74"/>
        <v>No</v>
      </c>
      <c r="G459" s="3">
        <f t="shared" si="75"/>
        <v>0</v>
      </c>
      <c r="H459" s="3" t="str">
        <f t="shared" si="76"/>
        <v>No</v>
      </c>
      <c r="I459" s="3">
        <f t="shared" si="77"/>
        <v>0</v>
      </c>
      <c r="J459" s="3">
        <f t="shared" si="78"/>
        <v>0</v>
      </c>
      <c r="K459" s="4">
        <v>17899938</v>
      </c>
      <c r="L459" s="3" t="s">
        <v>35</v>
      </c>
      <c r="M459" s="8" t="s">
        <v>1387</v>
      </c>
      <c r="N459" s="3" t="s">
        <v>1381</v>
      </c>
      <c r="O459" s="9" t="s">
        <v>1388</v>
      </c>
      <c r="P459" s="9" t="s">
        <v>1389</v>
      </c>
      <c r="Q459" s="9" t="s">
        <v>1390</v>
      </c>
      <c r="R459" s="3" t="s">
        <v>1385</v>
      </c>
      <c r="S459" s="3" t="s">
        <v>41</v>
      </c>
      <c r="T459" s="3" t="s">
        <v>42</v>
      </c>
      <c r="V459" s="3" t="s">
        <v>44</v>
      </c>
      <c r="W459" s="3" t="s">
        <v>1364</v>
      </c>
      <c r="X459" s="3" t="s">
        <v>57</v>
      </c>
      <c r="Y459" s="3" t="s">
        <v>58</v>
      </c>
      <c r="AC459" s="3" t="s">
        <v>32</v>
      </c>
      <c r="AD459" s="3" t="s">
        <v>1386</v>
      </c>
      <c r="AJ459" s="3">
        <f t="shared" si="79"/>
        <v>0</v>
      </c>
      <c r="AO459" s="3">
        <v>0</v>
      </c>
    </row>
    <row r="460" spans="1:41" ht="15.6" customHeight="1" x14ac:dyDescent="0.25">
      <c r="A460" s="3">
        <f t="shared" si="70"/>
        <v>0</v>
      </c>
      <c r="B460" s="3">
        <f t="shared" si="71"/>
        <v>0</v>
      </c>
      <c r="C460" s="3">
        <f t="shared" si="72"/>
        <v>0</v>
      </c>
      <c r="D460" s="3">
        <f t="shared" si="73"/>
        <v>0</v>
      </c>
      <c r="F460" s="3" t="str">
        <f t="shared" si="74"/>
        <v>No</v>
      </c>
      <c r="G460" s="3">
        <f t="shared" si="75"/>
        <v>0</v>
      </c>
      <c r="H460" s="3" t="str">
        <f t="shared" si="76"/>
        <v>No</v>
      </c>
      <c r="I460" s="3">
        <f t="shared" si="77"/>
        <v>0</v>
      </c>
      <c r="J460" s="3">
        <f t="shared" si="78"/>
        <v>0</v>
      </c>
      <c r="P460" s="3" t="s">
        <v>1391</v>
      </c>
      <c r="Q460" s="3" t="s">
        <v>1392</v>
      </c>
      <c r="AJ460" s="3">
        <f t="shared" si="79"/>
        <v>0</v>
      </c>
      <c r="AO460" s="3" t="e">
        <v>#N/A</v>
      </c>
    </row>
    <row r="461" spans="1:41" ht="15.6" customHeight="1" x14ac:dyDescent="0.25">
      <c r="A461" s="3">
        <f t="shared" si="70"/>
        <v>17963471</v>
      </c>
      <c r="B461" s="3" t="str">
        <f t="shared" si="71"/>
        <v>SyQT_FIT_H_AACP_MulMDdisconn_1001</v>
      </c>
      <c r="C461" s="3">
        <f t="shared" si="72"/>
        <v>0</v>
      </c>
      <c r="D461" s="3" t="str">
        <f t="shared" si="73"/>
        <v>thanhna.nguyen</v>
      </c>
      <c r="F461" s="3" t="str">
        <f t="shared" si="74"/>
        <v>Yes</v>
      </c>
      <c r="G461" s="3">
        <f t="shared" si="75"/>
        <v>0</v>
      </c>
      <c r="H461" s="3" t="str">
        <f t="shared" si="76"/>
        <v>No</v>
      </c>
      <c r="I461" s="3">
        <f t="shared" si="77"/>
        <v>0</v>
      </c>
      <c r="J461" s="3">
        <f t="shared" si="78"/>
        <v>0</v>
      </c>
      <c r="K461" s="4">
        <v>17963471</v>
      </c>
      <c r="L461" s="3" t="s">
        <v>1393</v>
      </c>
      <c r="M461" s="8" t="s">
        <v>1394</v>
      </c>
      <c r="O461" s="9" t="s">
        <v>1395</v>
      </c>
      <c r="P461" s="3" t="s">
        <v>181</v>
      </c>
      <c r="Q461" s="3" t="s">
        <v>182</v>
      </c>
      <c r="R461" s="3" t="s">
        <v>177</v>
      </c>
      <c r="S461" s="3" t="s">
        <v>41</v>
      </c>
      <c r="T461" s="3" t="s">
        <v>42</v>
      </c>
      <c r="U461" s="3" t="s">
        <v>43</v>
      </c>
      <c r="V461" s="3" t="s">
        <v>157</v>
      </c>
      <c r="W461" s="3" t="s">
        <v>56</v>
      </c>
      <c r="X461" s="3" t="s">
        <v>57</v>
      </c>
      <c r="Y461" s="3" t="s">
        <v>30</v>
      </c>
      <c r="AC461" s="3" t="s">
        <v>33</v>
      </c>
      <c r="AD461" s="3" t="s">
        <v>179</v>
      </c>
      <c r="AE461" s="3" t="s">
        <v>159</v>
      </c>
      <c r="AH461" s="9" t="s">
        <v>1396</v>
      </c>
      <c r="AJ461" s="3">
        <f t="shared" si="79"/>
        <v>1</v>
      </c>
      <c r="AO461" s="3" t="e">
        <v>#N/A</v>
      </c>
    </row>
    <row r="462" spans="1:41" ht="15.6" customHeight="1" x14ac:dyDescent="0.25">
      <c r="A462" s="3">
        <f t="shared" si="70"/>
        <v>17963472</v>
      </c>
      <c r="B462" s="3" t="str">
        <f t="shared" si="71"/>
        <v>SyQT_FIT_H_AA/CP_MulMDdisconn_1002</v>
      </c>
      <c r="C462" s="3">
        <f t="shared" si="72"/>
        <v>0</v>
      </c>
      <c r="D462" s="3" t="str">
        <f t="shared" si="73"/>
        <v>thanhna.nguyen</v>
      </c>
      <c r="F462" s="3" t="str">
        <f t="shared" si="74"/>
        <v>Yes</v>
      </c>
      <c r="G462" s="3">
        <f t="shared" si="75"/>
        <v>0</v>
      </c>
      <c r="H462" s="3" t="str">
        <f t="shared" si="76"/>
        <v>No</v>
      </c>
      <c r="I462" s="3">
        <f t="shared" si="77"/>
        <v>0</v>
      </c>
      <c r="J462" s="3">
        <f t="shared" si="78"/>
        <v>0</v>
      </c>
      <c r="K462" s="4">
        <v>17963472</v>
      </c>
      <c r="L462" s="3" t="s">
        <v>1393</v>
      </c>
      <c r="M462" s="8" t="s">
        <v>1397</v>
      </c>
      <c r="O462" s="9" t="s">
        <v>1398</v>
      </c>
      <c r="P462" s="3" t="s">
        <v>181</v>
      </c>
      <c r="Q462" s="3" t="s">
        <v>182</v>
      </c>
      <c r="R462" s="3" t="s">
        <v>177</v>
      </c>
      <c r="S462" s="3" t="s">
        <v>27</v>
      </c>
      <c r="T462" s="3" t="s">
        <v>42</v>
      </c>
      <c r="U462" s="3" t="s">
        <v>43</v>
      </c>
      <c r="V462" s="3" t="s">
        <v>157</v>
      </c>
      <c r="W462" s="3" t="s">
        <v>56</v>
      </c>
      <c r="X462" s="3" t="s">
        <v>57</v>
      </c>
      <c r="Y462" s="3" t="s">
        <v>30</v>
      </c>
      <c r="AC462" s="3" t="s">
        <v>33</v>
      </c>
      <c r="AD462" s="3" t="s">
        <v>179</v>
      </c>
      <c r="AE462" s="3" t="s">
        <v>159</v>
      </c>
      <c r="AH462" s="9" t="s">
        <v>1396</v>
      </c>
      <c r="AJ462" s="3">
        <f t="shared" si="79"/>
        <v>1</v>
      </c>
      <c r="AO462" s="3" t="e">
        <v>#N/A</v>
      </c>
    </row>
    <row r="463" spans="1:41" ht="15.6" customHeight="1" x14ac:dyDescent="0.25">
      <c r="A463" s="3">
        <f t="shared" si="70"/>
        <v>17963473</v>
      </c>
      <c r="B463" s="3" t="str">
        <f t="shared" si="71"/>
        <v>SyQT_FIT_H_AACP_Factoryreset_1001</v>
      </c>
      <c r="C463" s="3">
        <f t="shared" si="72"/>
        <v>0</v>
      </c>
      <c r="D463" s="3" t="str">
        <f t="shared" si="73"/>
        <v>thanhna.nguyen</v>
      </c>
      <c r="F463" s="3" t="str">
        <f t="shared" si="74"/>
        <v>Yes</v>
      </c>
      <c r="G463" s="3" t="str">
        <f t="shared" si="75"/>
        <v>3 - GlobalComment</v>
      </c>
      <c r="H463" s="3" t="str">
        <f t="shared" si="76"/>
        <v>No</v>
      </c>
      <c r="I463" s="3">
        <f t="shared" si="77"/>
        <v>0</v>
      </c>
      <c r="J463" s="3">
        <f t="shared" si="78"/>
        <v>0</v>
      </c>
      <c r="K463" s="4">
        <v>17963473</v>
      </c>
      <c r="L463" s="3" t="s">
        <v>1399</v>
      </c>
      <c r="M463" s="8" t="s">
        <v>1400</v>
      </c>
      <c r="O463" s="9" t="s">
        <v>1401</v>
      </c>
      <c r="P463" s="9" t="s">
        <v>514</v>
      </c>
      <c r="Q463" s="9" t="s">
        <v>1402</v>
      </c>
      <c r="R463" s="3" t="s">
        <v>516</v>
      </c>
      <c r="S463" s="3" t="s">
        <v>27</v>
      </c>
      <c r="T463" s="3" t="s">
        <v>42</v>
      </c>
      <c r="U463" s="3" t="s">
        <v>43</v>
      </c>
      <c r="V463" s="3" t="s">
        <v>157</v>
      </c>
      <c r="W463" s="3" t="s">
        <v>56</v>
      </c>
      <c r="X463" s="3" t="s">
        <v>57</v>
      </c>
      <c r="Y463" s="3" t="s">
        <v>30</v>
      </c>
      <c r="AC463" s="3" t="s">
        <v>33</v>
      </c>
      <c r="AD463" s="3" t="s">
        <v>517</v>
      </c>
      <c r="AE463" s="3" t="s">
        <v>94</v>
      </c>
      <c r="AI463" s="3" t="s">
        <v>95</v>
      </c>
      <c r="AJ463" s="3">
        <f t="shared" si="79"/>
        <v>1</v>
      </c>
      <c r="AO463" s="3" t="e">
        <v>#N/A</v>
      </c>
    </row>
    <row r="464" spans="1:41" ht="15.6" customHeight="1" x14ac:dyDescent="0.25">
      <c r="A464" s="3">
        <f t="shared" si="70"/>
        <v>17938798</v>
      </c>
      <c r="B464" s="3" t="str">
        <f t="shared" si="71"/>
        <v>Carplay FDT TC</v>
      </c>
      <c r="C464" s="3">
        <f t="shared" si="72"/>
        <v>0</v>
      </c>
      <c r="D464" s="3" t="str">
        <f t="shared" si="73"/>
        <v>thanhna.nguyen</v>
      </c>
      <c r="F464" s="3" t="str">
        <f t="shared" si="74"/>
        <v>No</v>
      </c>
      <c r="G464" s="3">
        <f t="shared" si="75"/>
        <v>0</v>
      </c>
      <c r="H464" s="3" t="str">
        <f t="shared" si="76"/>
        <v>No</v>
      </c>
      <c r="I464" s="3">
        <f t="shared" si="77"/>
        <v>0</v>
      </c>
      <c r="J464" s="3">
        <f t="shared" si="78"/>
        <v>0</v>
      </c>
      <c r="K464" s="4">
        <v>17938798</v>
      </c>
      <c r="M464" s="5" t="s">
        <v>1403</v>
      </c>
      <c r="S464" s="3" t="s">
        <v>27</v>
      </c>
      <c r="W464" s="3" t="s">
        <v>28</v>
      </c>
      <c r="X464" s="3" t="s">
        <v>29</v>
      </c>
      <c r="Y464" s="3" t="s">
        <v>33</v>
      </c>
      <c r="AC464" s="3" t="s">
        <v>33</v>
      </c>
      <c r="AJ464" s="3">
        <f t="shared" si="79"/>
        <v>0</v>
      </c>
      <c r="AO464" s="3">
        <v>0</v>
      </c>
    </row>
    <row r="465" spans="1:41" ht="15.6" customHeight="1" x14ac:dyDescent="0.25">
      <c r="A465" s="3">
        <f t="shared" si="70"/>
        <v>17938799</v>
      </c>
      <c r="B465" s="3" t="str">
        <f t="shared" si="71"/>
        <v>1st SyRS TestCase</v>
      </c>
      <c r="C465" s="3">
        <f t="shared" si="72"/>
        <v>0</v>
      </c>
      <c r="D465" s="3" t="str">
        <f t="shared" si="73"/>
        <v>thanhna.nguyen</v>
      </c>
      <c r="F465" s="3" t="str">
        <f t="shared" si="74"/>
        <v>No</v>
      </c>
      <c r="G465" s="3">
        <f t="shared" si="75"/>
        <v>0</v>
      </c>
      <c r="H465" s="3" t="str">
        <f t="shared" si="76"/>
        <v>No</v>
      </c>
      <c r="I465" s="3">
        <f t="shared" si="77"/>
        <v>0</v>
      </c>
      <c r="J465" s="3">
        <f t="shared" si="78"/>
        <v>0</v>
      </c>
      <c r="K465" s="4">
        <v>17938799</v>
      </c>
      <c r="M465" s="6" t="s">
        <v>1404</v>
      </c>
      <c r="S465" s="3" t="s">
        <v>27</v>
      </c>
      <c r="W465" s="3" t="s">
        <v>28</v>
      </c>
      <c r="X465" s="3" t="s">
        <v>29</v>
      </c>
      <c r="Y465" s="3" t="s">
        <v>33</v>
      </c>
      <c r="AC465" s="3" t="s">
        <v>33</v>
      </c>
      <c r="AJ465" s="3">
        <f t="shared" si="79"/>
        <v>0</v>
      </c>
      <c r="AO465" s="3">
        <v>0</v>
      </c>
    </row>
    <row r="466" spans="1:41" ht="15.6" customHeight="1" x14ac:dyDescent="0.25">
      <c r="A466" s="3">
        <f t="shared" si="70"/>
        <v>17036539</v>
      </c>
      <c r="B466" s="3" t="str">
        <f t="shared" si="71"/>
        <v>SyQT_FIT_CP_ConnWiFiBT_FirstTime_172</v>
      </c>
      <c r="C466" s="3" t="str">
        <f t="shared" si="72"/>
        <v>hien.tran</v>
      </c>
      <c r="D466" s="3" t="str">
        <f t="shared" si="73"/>
        <v>khanh.ha</v>
      </c>
      <c r="F466" s="3" t="str">
        <f t="shared" si="74"/>
        <v>Yes</v>
      </c>
      <c r="G466" s="3">
        <f t="shared" si="75"/>
        <v>0</v>
      </c>
      <c r="H466" s="3" t="str">
        <f t="shared" si="76"/>
        <v>No</v>
      </c>
      <c r="I466" s="3">
        <f t="shared" si="77"/>
        <v>0</v>
      </c>
      <c r="J466" s="3">
        <f t="shared" si="78"/>
        <v>0</v>
      </c>
      <c r="K466" s="4">
        <v>17036539</v>
      </c>
      <c r="L466" s="3" t="s">
        <v>1405</v>
      </c>
      <c r="M466" s="8" t="s">
        <v>1406</v>
      </c>
      <c r="O466" s="9" t="s">
        <v>1407</v>
      </c>
      <c r="P466" s="9" t="s">
        <v>1408</v>
      </c>
      <c r="R466" s="3" t="s">
        <v>575</v>
      </c>
      <c r="S466" s="3" t="s">
        <v>41</v>
      </c>
      <c r="T466" s="3" t="s">
        <v>42</v>
      </c>
      <c r="U466" s="3" t="s">
        <v>43</v>
      </c>
      <c r="V466" s="3" t="s">
        <v>55</v>
      </c>
      <c r="W466" s="3" t="s">
        <v>56</v>
      </c>
      <c r="X466" s="3" t="s">
        <v>57</v>
      </c>
      <c r="Y466" s="3" t="s">
        <v>30</v>
      </c>
      <c r="AA466" s="3" t="s">
        <v>32</v>
      </c>
      <c r="AB466" s="3" t="s">
        <v>58</v>
      </c>
      <c r="AC466" s="3" t="s">
        <v>30</v>
      </c>
      <c r="AD466" s="3" t="s">
        <v>576</v>
      </c>
      <c r="AE466" s="3" t="s">
        <v>74</v>
      </c>
      <c r="AF466" s="3" t="s">
        <v>442</v>
      </c>
      <c r="AG466" s="3" t="s">
        <v>578</v>
      </c>
      <c r="AJ466" s="3">
        <f t="shared" si="79"/>
        <v>1</v>
      </c>
      <c r="AO466" s="3">
        <v>0</v>
      </c>
    </row>
    <row r="467" spans="1:41" ht="15.6" customHeight="1" x14ac:dyDescent="0.25">
      <c r="A467" s="3">
        <f t="shared" si="70"/>
        <v>0</v>
      </c>
      <c r="B467" s="3">
        <f t="shared" si="71"/>
        <v>0</v>
      </c>
      <c r="C467" s="3">
        <f t="shared" si="72"/>
        <v>0</v>
      </c>
      <c r="D467" s="3">
        <f t="shared" si="73"/>
        <v>0</v>
      </c>
      <c r="F467" s="3" t="str">
        <f t="shared" si="74"/>
        <v>No</v>
      </c>
      <c r="G467" s="3">
        <f t="shared" si="75"/>
        <v>0</v>
      </c>
      <c r="H467" s="3" t="str">
        <f t="shared" si="76"/>
        <v>No</v>
      </c>
      <c r="I467" s="3">
        <f t="shared" si="77"/>
        <v>0</v>
      </c>
      <c r="J467" s="3">
        <f t="shared" si="78"/>
        <v>0</v>
      </c>
      <c r="P467" s="9" t="s">
        <v>1409</v>
      </c>
      <c r="AJ467" s="3">
        <f t="shared" si="79"/>
        <v>0</v>
      </c>
      <c r="AO467" s="3" t="e">
        <v>#N/A</v>
      </c>
    </row>
    <row r="468" spans="1:41" ht="15.6" customHeight="1" x14ac:dyDescent="0.25">
      <c r="A468" s="3">
        <f t="shared" si="70"/>
        <v>0</v>
      </c>
      <c r="B468" s="3">
        <f t="shared" si="71"/>
        <v>0</v>
      </c>
      <c r="C468" s="3">
        <f t="shared" si="72"/>
        <v>0</v>
      </c>
      <c r="D468" s="3">
        <f t="shared" si="73"/>
        <v>0</v>
      </c>
      <c r="F468" s="3" t="str">
        <f t="shared" si="74"/>
        <v>No</v>
      </c>
      <c r="G468" s="3">
        <f t="shared" si="75"/>
        <v>0</v>
      </c>
      <c r="H468" s="3" t="str">
        <f t="shared" si="76"/>
        <v>No</v>
      </c>
      <c r="I468" s="3">
        <f t="shared" si="77"/>
        <v>0</v>
      </c>
      <c r="J468" s="3">
        <f t="shared" si="78"/>
        <v>0</v>
      </c>
      <c r="P468" s="9" t="s">
        <v>1410</v>
      </c>
      <c r="Q468" s="9" t="s">
        <v>1411</v>
      </c>
      <c r="AJ468" s="3">
        <f t="shared" si="79"/>
        <v>0</v>
      </c>
      <c r="AO468" s="3" t="e">
        <v>#N/A</v>
      </c>
    </row>
    <row r="469" spans="1:41" ht="15.6" customHeight="1" x14ac:dyDescent="0.25">
      <c r="A469" s="3">
        <f t="shared" si="70"/>
        <v>17036541</v>
      </c>
      <c r="B469" s="3" t="str">
        <f t="shared" si="71"/>
        <v>SyQT_FIT_CP_ConnWiFiBT_StartHUByIcon_173</v>
      </c>
      <c r="C469" s="3" t="str">
        <f t="shared" si="72"/>
        <v>hien.tran</v>
      </c>
      <c r="D469" s="3" t="str">
        <f t="shared" si="73"/>
        <v>khanh.ha</v>
      </c>
      <c r="F469" s="3" t="str">
        <f t="shared" si="74"/>
        <v>Yes</v>
      </c>
      <c r="G469" s="3">
        <f t="shared" si="75"/>
        <v>0</v>
      </c>
      <c r="H469" s="3" t="str">
        <f t="shared" si="76"/>
        <v>No</v>
      </c>
      <c r="I469" s="3">
        <f t="shared" si="77"/>
        <v>0</v>
      </c>
      <c r="J469" s="3">
        <f t="shared" si="78"/>
        <v>0</v>
      </c>
      <c r="K469" s="4">
        <v>17036541</v>
      </c>
      <c r="L469" s="3" t="s">
        <v>1405</v>
      </c>
      <c r="M469" s="8" t="s">
        <v>1412</v>
      </c>
      <c r="O469" s="9" t="s">
        <v>1413</v>
      </c>
      <c r="P469" s="10" t="s">
        <v>423</v>
      </c>
      <c r="Q469" s="10" t="s">
        <v>1414</v>
      </c>
      <c r="R469" s="3" t="s">
        <v>584</v>
      </c>
      <c r="S469" s="3" t="s">
        <v>41</v>
      </c>
      <c r="T469" s="3" t="s">
        <v>42</v>
      </c>
      <c r="U469" s="3" t="s">
        <v>43</v>
      </c>
      <c r="V469" s="3" t="s">
        <v>55</v>
      </c>
      <c r="W469" s="3" t="s">
        <v>56</v>
      </c>
      <c r="X469" s="3" t="s">
        <v>57</v>
      </c>
      <c r="Y469" s="3" t="s">
        <v>30</v>
      </c>
      <c r="AA469" s="3" t="s">
        <v>32</v>
      </c>
      <c r="AB469" s="3" t="s">
        <v>58</v>
      </c>
      <c r="AC469" s="3" t="s">
        <v>30</v>
      </c>
      <c r="AD469" s="3" t="s">
        <v>585</v>
      </c>
      <c r="AE469" s="3" t="s">
        <v>74</v>
      </c>
      <c r="AF469" s="3" t="s">
        <v>61</v>
      </c>
      <c r="AG469" s="3" t="s">
        <v>578</v>
      </c>
      <c r="AJ469" s="3">
        <f t="shared" si="79"/>
        <v>1</v>
      </c>
      <c r="AO469" s="3">
        <v>0</v>
      </c>
    </row>
    <row r="470" spans="1:41" ht="15.6" customHeight="1" x14ac:dyDescent="0.25">
      <c r="A470" s="3">
        <f t="shared" si="70"/>
        <v>17036543</v>
      </c>
      <c r="B470" s="3" t="str">
        <f t="shared" si="71"/>
        <v>SyQT_FIT_CP_ConnWiFiBT_StartHPApp_174</v>
      </c>
      <c r="C470" s="3" t="str">
        <f t="shared" si="72"/>
        <v>hien.tran</v>
      </c>
      <c r="D470" s="3" t="str">
        <f t="shared" si="73"/>
        <v>khanh.ha</v>
      </c>
      <c r="F470" s="3" t="str">
        <f t="shared" si="74"/>
        <v>Yes</v>
      </c>
      <c r="G470" s="3">
        <f t="shared" si="75"/>
        <v>0</v>
      </c>
      <c r="H470" s="3" t="str">
        <f t="shared" si="76"/>
        <v>No</v>
      </c>
      <c r="I470" s="3">
        <f t="shared" si="77"/>
        <v>0</v>
      </c>
      <c r="J470" s="3">
        <f t="shared" si="78"/>
        <v>0</v>
      </c>
      <c r="K470" s="4">
        <v>17036543</v>
      </c>
      <c r="L470" s="3" t="s">
        <v>1405</v>
      </c>
      <c r="M470" s="8" t="s">
        <v>1415</v>
      </c>
      <c r="O470" s="9" t="s">
        <v>1416</v>
      </c>
      <c r="P470" s="10" t="s">
        <v>659</v>
      </c>
      <c r="Q470" s="10" t="s">
        <v>1417</v>
      </c>
      <c r="R470" s="3" t="s">
        <v>584</v>
      </c>
      <c r="S470" s="3" t="s">
        <v>41</v>
      </c>
      <c r="T470" s="3" t="s">
        <v>42</v>
      </c>
      <c r="U470" s="3" t="s">
        <v>43</v>
      </c>
      <c r="V470" s="3" t="s">
        <v>55</v>
      </c>
      <c r="W470" s="3" t="s">
        <v>56</v>
      </c>
      <c r="X470" s="3" t="s">
        <v>57</v>
      </c>
      <c r="Y470" s="3" t="s">
        <v>30</v>
      </c>
      <c r="AA470" s="3" t="s">
        <v>32</v>
      </c>
      <c r="AB470" s="3" t="s">
        <v>58</v>
      </c>
      <c r="AC470" s="3" t="s">
        <v>30</v>
      </c>
      <c r="AD470" s="3" t="s">
        <v>585</v>
      </c>
      <c r="AE470" s="3" t="s">
        <v>74</v>
      </c>
      <c r="AF470" s="3" t="s">
        <v>61</v>
      </c>
      <c r="AG470" s="3" t="s">
        <v>578</v>
      </c>
      <c r="AJ470" s="3">
        <f t="shared" si="79"/>
        <v>1</v>
      </c>
      <c r="AO470" s="3">
        <v>0</v>
      </c>
    </row>
    <row r="471" spans="1:41" ht="15.6" customHeight="1" x14ac:dyDescent="0.25">
      <c r="A471" s="3">
        <f t="shared" si="70"/>
        <v>17036545</v>
      </c>
      <c r="B471" s="3" t="str">
        <f t="shared" si="71"/>
        <v>SyQT_FIT_CP_ConnWiFiBT_Stop_161</v>
      </c>
      <c r="C471" s="3" t="str">
        <f t="shared" si="72"/>
        <v>hien.tran</v>
      </c>
      <c r="D471" s="3" t="str">
        <f t="shared" si="73"/>
        <v>khanh.ha</v>
      </c>
      <c r="F471" s="3" t="str">
        <f t="shared" si="74"/>
        <v>Yes</v>
      </c>
      <c r="G471" s="3">
        <f t="shared" si="75"/>
        <v>0</v>
      </c>
      <c r="H471" s="3" t="str">
        <f t="shared" si="76"/>
        <v>No</v>
      </c>
      <c r="I471" s="3">
        <f t="shared" si="77"/>
        <v>0</v>
      </c>
      <c r="J471" s="3">
        <f t="shared" si="78"/>
        <v>0</v>
      </c>
      <c r="K471" s="4">
        <v>17036545</v>
      </c>
      <c r="L471" s="3" t="s">
        <v>1405</v>
      </c>
      <c r="M471" s="8" t="s">
        <v>1418</v>
      </c>
      <c r="O471" s="9" t="s">
        <v>1419</v>
      </c>
      <c r="P471" s="9" t="s">
        <v>590</v>
      </c>
      <c r="Q471" s="9" t="s">
        <v>1420</v>
      </c>
      <c r="R471" s="3" t="s">
        <v>592</v>
      </c>
      <c r="S471" s="3" t="s">
        <v>41</v>
      </c>
      <c r="T471" s="3" t="s">
        <v>42</v>
      </c>
      <c r="U471" s="3" t="s">
        <v>43</v>
      </c>
      <c r="V471" s="3" t="s">
        <v>55</v>
      </c>
      <c r="W471" s="3" t="s">
        <v>56</v>
      </c>
      <c r="X471" s="3" t="s">
        <v>57</v>
      </c>
      <c r="Y471" s="3" t="s">
        <v>30</v>
      </c>
      <c r="AA471" s="3" t="s">
        <v>32</v>
      </c>
      <c r="AB471" s="3" t="s">
        <v>675</v>
      </c>
      <c r="AC471" s="3" t="s">
        <v>30</v>
      </c>
      <c r="AD471" s="3" t="s">
        <v>593</v>
      </c>
      <c r="AE471" s="3" t="s">
        <v>74</v>
      </c>
      <c r="AF471" s="3" t="s">
        <v>61</v>
      </c>
      <c r="AG471" s="3" t="s">
        <v>578</v>
      </c>
      <c r="AJ471" s="3">
        <f t="shared" si="79"/>
        <v>1</v>
      </c>
      <c r="AO471" s="3">
        <v>0</v>
      </c>
    </row>
    <row r="472" spans="1:41" ht="15.6" customHeight="1" x14ac:dyDescent="0.25">
      <c r="A472" s="3">
        <f t="shared" si="70"/>
        <v>17036549</v>
      </c>
      <c r="B472" s="3" t="str">
        <f t="shared" si="71"/>
        <v>SyQT_FIT_AIVI_CP_Media_158</v>
      </c>
      <c r="C472" s="3" t="str">
        <f t="shared" si="72"/>
        <v>hien.tran</v>
      </c>
      <c r="D472" s="3" t="str">
        <f t="shared" si="73"/>
        <v>khanh.ha</v>
      </c>
      <c r="F472" s="3" t="str">
        <f t="shared" si="74"/>
        <v>Yes</v>
      </c>
      <c r="G472" s="3">
        <f t="shared" si="75"/>
        <v>0</v>
      </c>
      <c r="H472" s="3" t="str">
        <f t="shared" si="76"/>
        <v>No</v>
      </c>
      <c r="I472" s="3">
        <f t="shared" si="77"/>
        <v>0</v>
      </c>
      <c r="J472" s="3">
        <f t="shared" si="78"/>
        <v>0</v>
      </c>
      <c r="K472" s="4">
        <v>17036549</v>
      </c>
      <c r="L472" s="3" t="s">
        <v>1405</v>
      </c>
      <c r="M472" s="8" t="s">
        <v>1421</v>
      </c>
      <c r="O472" s="9" t="s">
        <v>1422</v>
      </c>
      <c r="P472" s="11" t="s">
        <v>880</v>
      </c>
      <c r="Q472" s="11" t="s">
        <v>837</v>
      </c>
      <c r="R472" s="3" t="s">
        <v>838</v>
      </c>
      <c r="S472" s="3" t="s">
        <v>41</v>
      </c>
      <c r="T472" s="3" t="s">
        <v>42</v>
      </c>
      <c r="U472" s="3" t="s">
        <v>43</v>
      </c>
      <c r="V472" s="3" t="s">
        <v>55</v>
      </c>
      <c r="W472" s="3" t="s">
        <v>56</v>
      </c>
      <c r="X472" s="3" t="s">
        <v>57</v>
      </c>
      <c r="Y472" s="3" t="s">
        <v>32</v>
      </c>
      <c r="AA472" s="3" t="s">
        <v>32</v>
      </c>
      <c r="AC472" s="3" t="s">
        <v>30</v>
      </c>
      <c r="AD472" s="3" t="s">
        <v>839</v>
      </c>
      <c r="AE472" s="3" t="s">
        <v>74</v>
      </c>
      <c r="AF472" s="3" t="s">
        <v>61</v>
      </c>
      <c r="AG472" s="3" t="s">
        <v>578</v>
      </c>
      <c r="AJ472" s="3">
        <f t="shared" si="79"/>
        <v>1</v>
      </c>
      <c r="AO472" s="3">
        <v>0</v>
      </c>
    </row>
    <row r="473" spans="1:41" ht="15.6" customHeight="1" x14ac:dyDescent="0.25">
      <c r="A473" s="3">
        <f t="shared" si="70"/>
        <v>0</v>
      </c>
      <c r="B473" s="3">
        <f t="shared" si="71"/>
        <v>0</v>
      </c>
      <c r="C473" s="3">
        <f t="shared" si="72"/>
        <v>0</v>
      </c>
      <c r="D473" s="3">
        <f t="shared" si="73"/>
        <v>0</v>
      </c>
      <c r="F473" s="3" t="str">
        <f t="shared" si="74"/>
        <v>No</v>
      </c>
      <c r="G473" s="3">
        <f t="shared" si="75"/>
        <v>0</v>
      </c>
      <c r="H473" s="3" t="str">
        <f t="shared" si="76"/>
        <v>No</v>
      </c>
      <c r="I473" s="3">
        <f t="shared" si="77"/>
        <v>0</v>
      </c>
      <c r="J473" s="3">
        <f t="shared" si="78"/>
        <v>0</v>
      </c>
      <c r="P473" s="9" t="s">
        <v>1423</v>
      </c>
      <c r="Q473" s="9" t="s">
        <v>841</v>
      </c>
      <c r="AJ473" s="3">
        <f t="shared" si="79"/>
        <v>0</v>
      </c>
      <c r="AO473" s="3" t="e">
        <v>#N/A</v>
      </c>
    </row>
    <row r="474" spans="1:41" ht="15.6" customHeight="1" x14ac:dyDescent="0.25">
      <c r="A474" s="3">
        <f t="shared" si="70"/>
        <v>17039696</v>
      </c>
      <c r="B474" s="3" t="str">
        <f t="shared" si="71"/>
        <v>SyQT_FIT_CP_Media_ListentomusicbyVR_157</v>
      </c>
      <c r="C474" s="3" t="str">
        <f t="shared" si="72"/>
        <v>khanh.ha</v>
      </c>
      <c r="D474" s="3" t="str">
        <f t="shared" si="73"/>
        <v>hien.tran</v>
      </c>
      <c r="F474" s="3" t="str">
        <f t="shared" si="74"/>
        <v>Yes</v>
      </c>
      <c r="G474" s="3">
        <f t="shared" si="75"/>
        <v>0</v>
      </c>
      <c r="H474" s="3" t="str">
        <f t="shared" si="76"/>
        <v>Yes</v>
      </c>
      <c r="I474" s="3" t="str">
        <f t="shared" si="77"/>
        <v>thanhna.nguyen</v>
      </c>
      <c r="J474" s="3" t="str">
        <f t="shared" si="78"/>
        <v>Suggestion</v>
      </c>
      <c r="K474" s="4">
        <v>17039696</v>
      </c>
      <c r="L474" s="3" t="s">
        <v>1405</v>
      </c>
      <c r="M474" s="8" t="s">
        <v>1424</v>
      </c>
      <c r="O474" s="9" t="s">
        <v>1425</v>
      </c>
      <c r="P474" s="9" t="s">
        <v>1426</v>
      </c>
      <c r="Q474" s="9" t="s">
        <v>1427</v>
      </c>
      <c r="R474" s="3" t="s">
        <v>666</v>
      </c>
      <c r="S474" s="3" t="s">
        <v>41</v>
      </c>
      <c r="T474" s="3" t="s">
        <v>42</v>
      </c>
      <c r="U474" s="3" t="s">
        <v>43</v>
      </c>
      <c r="V474" s="3" t="s">
        <v>55</v>
      </c>
      <c r="W474" s="3" t="s">
        <v>56</v>
      </c>
      <c r="X474" s="3" t="s">
        <v>57</v>
      </c>
      <c r="Y474" s="3" t="s">
        <v>32</v>
      </c>
      <c r="AA474" s="3" t="s">
        <v>30</v>
      </c>
      <c r="AB474" s="3" t="s">
        <v>58</v>
      </c>
      <c r="AC474" s="3" t="s">
        <v>32</v>
      </c>
      <c r="AD474" s="3" t="s">
        <v>667</v>
      </c>
      <c r="AE474" s="3" t="s">
        <v>74</v>
      </c>
      <c r="AF474" s="3" t="s">
        <v>442</v>
      </c>
      <c r="AG474" s="3" t="s">
        <v>578</v>
      </c>
      <c r="AJ474" s="3">
        <f t="shared" si="79"/>
        <v>1</v>
      </c>
      <c r="AK474" s="13" t="s">
        <v>2456</v>
      </c>
      <c r="AL474" s="3" t="s">
        <v>661</v>
      </c>
      <c r="AM474" s="3" t="s">
        <v>33</v>
      </c>
      <c r="AN474" s="3" t="s">
        <v>2450</v>
      </c>
      <c r="AO474" s="3">
        <v>0</v>
      </c>
    </row>
    <row r="475" spans="1:41" ht="15.6" customHeight="1" x14ac:dyDescent="0.25">
      <c r="A475" s="3">
        <f t="shared" si="70"/>
        <v>0</v>
      </c>
      <c r="B475" s="3">
        <f t="shared" si="71"/>
        <v>0</v>
      </c>
      <c r="C475" s="3">
        <f t="shared" si="72"/>
        <v>0</v>
      </c>
      <c r="D475" s="3">
        <f t="shared" si="73"/>
        <v>0</v>
      </c>
      <c r="F475" s="3" t="str">
        <f t="shared" si="74"/>
        <v>No</v>
      </c>
      <c r="G475" s="3">
        <f t="shared" si="75"/>
        <v>0</v>
      </c>
      <c r="H475" s="3" t="str">
        <f t="shared" si="76"/>
        <v>No</v>
      </c>
      <c r="I475" s="3">
        <f t="shared" si="77"/>
        <v>0</v>
      </c>
      <c r="J475" s="3">
        <f t="shared" si="78"/>
        <v>0</v>
      </c>
      <c r="P475" s="10" t="s">
        <v>668</v>
      </c>
      <c r="Q475" s="10" t="s">
        <v>669</v>
      </c>
      <c r="AJ475" s="3">
        <f t="shared" si="79"/>
        <v>0</v>
      </c>
      <c r="AO475" s="3" t="e">
        <v>#N/A</v>
      </c>
    </row>
    <row r="476" spans="1:41" ht="15.6" customHeight="1" x14ac:dyDescent="0.25">
      <c r="A476" s="3">
        <f t="shared" si="70"/>
        <v>17039698</v>
      </c>
      <c r="B476" s="3" t="str">
        <f t="shared" si="71"/>
        <v>SyQT_FIT_CP_SMS_SendSMSbyvoice_1001</v>
      </c>
      <c r="C476" s="3" t="str">
        <f t="shared" si="72"/>
        <v>khanh.ha</v>
      </c>
      <c r="D476" s="3" t="str">
        <f t="shared" si="73"/>
        <v>hien.tran</v>
      </c>
      <c r="F476" s="3" t="str">
        <f t="shared" si="74"/>
        <v>Yes</v>
      </c>
      <c r="G476" s="3">
        <f t="shared" si="75"/>
        <v>0</v>
      </c>
      <c r="H476" s="3" t="str">
        <f t="shared" si="76"/>
        <v>No</v>
      </c>
      <c r="I476" s="3">
        <f t="shared" si="77"/>
        <v>0</v>
      </c>
      <c r="J476" s="3">
        <f t="shared" si="78"/>
        <v>0</v>
      </c>
      <c r="K476" s="4">
        <v>17039698</v>
      </c>
      <c r="L476" s="3" t="s">
        <v>1405</v>
      </c>
      <c r="M476" s="8" t="s">
        <v>1428</v>
      </c>
      <c r="O476" s="9" t="s">
        <v>1429</v>
      </c>
      <c r="P476" s="9" t="s">
        <v>1430</v>
      </c>
      <c r="Q476" s="9" t="s">
        <v>1431</v>
      </c>
      <c r="R476" s="3" t="s">
        <v>674</v>
      </c>
      <c r="S476" s="3" t="s">
        <v>41</v>
      </c>
      <c r="T476" s="3" t="s">
        <v>42</v>
      </c>
      <c r="U476" s="3" t="s">
        <v>43</v>
      </c>
      <c r="V476" s="3" t="s">
        <v>55</v>
      </c>
      <c r="W476" s="3" t="s">
        <v>56</v>
      </c>
      <c r="X476" s="3" t="s">
        <v>57</v>
      </c>
      <c r="Y476" s="3" t="s">
        <v>32</v>
      </c>
      <c r="AA476" s="3" t="s">
        <v>30</v>
      </c>
      <c r="AB476" s="3" t="s">
        <v>675</v>
      </c>
      <c r="AC476" s="3" t="s">
        <v>32</v>
      </c>
      <c r="AD476" s="3" t="s">
        <v>676</v>
      </c>
      <c r="AE476" s="3" t="s">
        <v>74</v>
      </c>
      <c r="AF476" s="3" t="s">
        <v>61</v>
      </c>
      <c r="AG476" s="3" t="s">
        <v>578</v>
      </c>
      <c r="AJ476" s="3">
        <f t="shared" si="79"/>
        <v>1</v>
      </c>
      <c r="AO476" s="3">
        <v>0</v>
      </c>
    </row>
    <row r="477" spans="1:41" ht="15.6" customHeight="1" x14ac:dyDescent="0.25">
      <c r="A477" s="3">
        <f t="shared" si="70"/>
        <v>0</v>
      </c>
      <c r="B477" s="3">
        <f t="shared" si="71"/>
        <v>0</v>
      </c>
      <c r="C477" s="3">
        <f t="shared" si="72"/>
        <v>0</v>
      </c>
      <c r="D477" s="3">
        <f t="shared" si="73"/>
        <v>0</v>
      </c>
      <c r="F477" s="3" t="str">
        <f t="shared" si="74"/>
        <v>No</v>
      </c>
      <c r="G477" s="3">
        <f t="shared" si="75"/>
        <v>0</v>
      </c>
      <c r="H477" s="3" t="str">
        <f t="shared" si="76"/>
        <v>No</v>
      </c>
      <c r="I477" s="3">
        <f t="shared" si="77"/>
        <v>0</v>
      </c>
      <c r="J477" s="3">
        <f t="shared" si="78"/>
        <v>0</v>
      </c>
      <c r="P477" s="10" t="s">
        <v>677</v>
      </c>
      <c r="Q477" s="10" t="s">
        <v>1432</v>
      </c>
      <c r="AJ477" s="3">
        <f t="shared" si="79"/>
        <v>0</v>
      </c>
      <c r="AO477" s="3" t="e">
        <v>#N/A</v>
      </c>
    </row>
    <row r="478" spans="1:41" ht="15.6" customHeight="1" x14ac:dyDescent="0.25">
      <c r="A478" s="3">
        <f t="shared" si="70"/>
        <v>0</v>
      </c>
      <c r="B478" s="3">
        <f t="shared" si="71"/>
        <v>0</v>
      </c>
      <c r="C478" s="3">
        <f t="shared" si="72"/>
        <v>0</v>
      </c>
      <c r="D478" s="3">
        <f t="shared" si="73"/>
        <v>0</v>
      </c>
      <c r="F478" s="3" t="str">
        <f t="shared" si="74"/>
        <v>No</v>
      </c>
      <c r="G478" s="3">
        <f t="shared" si="75"/>
        <v>0</v>
      </c>
      <c r="H478" s="3" t="str">
        <f t="shared" si="76"/>
        <v>No</v>
      </c>
      <c r="I478" s="3">
        <f t="shared" si="77"/>
        <v>0</v>
      </c>
      <c r="J478" s="3">
        <f t="shared" si="78"/>
        <v>0</v>
      </c>
      <c r="P478" s="3" t="s">
        <v>679</v>
      </c>
      <c r="Q478" s="9" t="s">
        <v>1433</v>
      </c>
      <c r="AJ478" s="3">
        <f t="shared" si="79"/>
        <v>0</v>
      </c>
      <c r="AO478" s="3" t="e">
        <v>#N/A</v>
      </c>
    </row>
    <row r="479" spans="1:41" ht="15.6" customHeight="1" x14ac:dyDescent="0.25">
      <c r="A479" s="3">
        <f t="shared" si="70"/>
        <v>0</v>
      </c>
      <c r="B479" s="3">
        <f t="shared" si="71"/>
        <v>0</v>
      </c>
      <c r="C479" s="3">
        <f t="shared" si="72"/>
        <v>0</v>
      </c>
      <c r="D479" s="3">
        <f t="shared" si="73"/>
        <v>0</v>
      </c>
      <c r="F479" s="3" t="str">
        <f t="shared" si="74"/>
        <v>No</v>
      </c>
      <c r="G479" s="3">
        <f t="shared" si="75"/>
        <v>0</v>
      </c>
      <c r="H479" s="3" t="str">
        <f t="shared" si="76"/>
        <v>No</v>
      </c>
      <c r="I479" s="3">
        <f t="shared" si="77"/>
        <v>0</v>
      </c>
      <c r="J479" s="3">
        <f t="shared" si="78"/>
        <v>0</v>
      </c>
      <c r="P479" s="11" t="s">
        <v>681</v>
      </c>
      <c r="Q479" s="11" t="s">
        <v>682</v>
      </c>
      <c r="AJ479" s="3">
        <f t="shared" si="79"/>
        <v>0</v>
      </c>
      <c r="AO479" s="3" t="e">
        <v>#N/A</v>
      </c>
    </row>
    <row r="480" spans="1:41" ht="15.6" customHeight="1" x14ac:dyDescent="0.25">
      <c r="A480" s="3">
        <f t="shared" si="70"/>
        <v>17039699</v>
      </c>
      <c r="B480" s="3" t="str">
        <f t="shared" si="71"/>
        <v>SyQT_FIT_CP_SMS_SendSMSbyvoice_1002</v>
      </c>
      <c r="C480" s="3" t="str">
        <f t="shared" si="72"/>
        <v>khanh.ha</v>
      </c>
      <c r="D480" s="3" t="str">
        <f t="shared" si="73"/>
        <v>hien.tran</v>
      </c>
      <c r="F480" s="3" t="str">
        <f t="shared" si="74"/>
        <v>Yes</v>
      </c>
      <c r="G480" s="3">
        <f t="shared" si="75"/>
        <v>0</v>
      </c>
      <c r="H480" s="3" t="str">
        <f t="shared" si="76"/>
        <v>No</v>
      </c>
      <c r="I480" s="3">
        <f t="shared" si="77"/>
        <v>0</v>
      </c>
      <c r="J480" s="3">
        <f t="shared" si="78"/>
        <v>0</v>
      </c>
      <c r="K480" s="4">
        <v>17039699</v>
      </c>
      <c r="L480" s="3" t="s">
        <v>1405</v>
      </c>
      <c r="M480" s="8" t="s">
        <v>1434</v>
      </c>
      <c r="O480" s="9" t="s">
        <v>1435</v>
      </c>
      <c r="P480" s="3" t="s">
        <v>1436</v>
      </c>
      <c r="Q480" s="9" t="s">
        <v>685</v>
      </c>
      <c r="R480" s="3" t="s">
        <v>674</v>
      </c>
      <c r="S480" s="3" t="s">
        <v>41</v>
      </c>
      <c r="T480" s="3" t="s">
        <v>42</v>
      </c>
      <c r="U480" s="3" t="s">
        <v>43</v>
      </c>
      <c r="V480" s="3" t="s">
        <v>55</v>
      </c>
      <c r="W480" s="3" t="s">
        <v>56</v>
      </c>
      <c r="X480" s="3" t="s">
        <v>57</v>
      </c>
      <c r="Y480" s="3" t="s">
        <v>32</v>
      </c>
      <c r="AA480" s="3" t="s">
        <v>30</v>
      </c>
      <c r="AB480" s="3" t="s">
        <v>675</v>
      </c>
      <c r="AC480" s="3" t="s">
        <v>32</v>
      </c>
      <c r="AD480" s="3" t="s">
        <v>676</v>
      </c>
      <c r="AE480" s="3" t="s">
        <v>74</v>
      </c>
      <c r="AF480" s="3" t="s">
        <v>61</v>
      </c>
      <c r="AG480" s="3" t="s">
        <v>578</v>
      </c>
      <c r="AJ480" s="3">
        <f t="shared" si="79"/>
        <v>1</v>
      </c>
      <c r="AO480" s="3">
        <v>0</v>
      </c>
    </row>
    <row r="481" spans="1:41" ht="15.6" customHeight="1" x14ac:dyDescent="0.25">
      <c r="A481" s="3">
        <f t="shared" si="70"/>
        <v>0</v>
      </c>
      <c r="B481" s="3">
        <f t="shared" si="71"/>
        <v>0</v>
      </c>
      <c r="C481" s="3">
        <f t="shared" si="72"/>
        <v>0</v>
      </c>
      <c r="D481" s="3">
        <f t="shared" si="73"/>
        <v>0</v>
      </c>
      <c r="F481" s="3" t="str">
        <f t="shared" si="74"/>
        <v>No</v>
      </c>
      <c r="G481" s="3">
        <f t="shared" si="75"/>
        <v>0</v>
      </c>
      <c r="H481" s="3" t="str">
        <f t="shared" si="76"/>
        <v>No</v>
      </c>
      <c r="I481" s="3">
        <f t="shared" si="77"/>
        <v>0</v>
      </c>
      <c r="J481" s="3">
        <f t="shared" si="78"/>
        <v>0</v>
      </c>
      <c r="P481" s="10" t="s">
        <v>687</v>
      </c>
      <c r="Q481" s="10" t="s">
        <v>1437</v>
      </c>
      <c r="AJ481" s="3">
        <f t="shared" si="79"/>
        <v>0</v>
      </c>
      <c r="AO481" s="3" t="e">
        <v>#N/A</v>
      </c>
    </row>
    <row r="482" spans="1:41" ht="15.6" customHeight="1" x14ac:dyDescent="0.25">
      <c r="A482" s="3">
        <f t="shared" si="70"/>
        <v>0</v>
      </c>
      <c r="B482" s="3">
        <f t="shared" si="71"/>
        <v>0</v>
      </c>
      <c r="C482" s="3">
        <f t="shared" si="72"/>
        <v>0</v>
      </c>
      <c r="D482" s="3">
        <f t="shared" si="73"/>
        <v>0</v>
      </c>
      <c r="F482" s="3" t="str">
        <f t="shared" si="74"/>
        <v>No</v>
      </c>
      <c r="G482" s="3">
        <f t="shared" si="75"/>
        <v>0</v>
      </c>
      <c r="H482" s="3" t="str">
        <f t="shared" si="76"/>
        <v>No</v>
      </c>
      <c r="I482" s="3">
        <f t="shared" si="77"/>
        <v>0</v>
      </c>
      <c r="J482" s="3">
        <f t="shared" si="78"/>
        <v>0</v>
      </c>
      <c r="P482" s="10" t="s">
        <v>689</v>
      </c>
      <c r="Q482" s="10" t="s">
        <v>1438</v>
      </c>
      <c r="AJ482" s="3">
        <f t="shared" si="79"/>
        <v>0</v>
      </c>
      <c r="AO482" s="3" t="e">
        <v>#N/A</v>
      </c>
    </row>
    <row r="483" spans="1:41" ht="15.6" customHeight="1" x14ac:dyDescent="0.25">
      <c r="A483" s="3">
        <f t="shared" si="70"/>
        <v>0</v>
      </c>
      <c r="B483" s="3">
        <f t="shared" si="71"/>
        <v>0</v>
      </c>
      <c r="C483" s="3">
        <f t="shared" si="72"/>
        <v>0</v>
      </c>
      <c r="D483" s="3">
        <f t="shared" si="73"/>
        <v>0</v>
      </c>
      <c r="F483" s="3" t="str">
        <f t="shared" si="74"/>
        <v>No</v>
      </c>
      <c r="G483" s="3">
        <f t="shared" si="75"/>
        <v>0</v>
      </c>
      <c r="H483" s="3" t="str">
        <f t="shared" si="76"/>
        <v>No</v>
      </c>
      <c r="I483" s="3">
        <f t="shared" si="77"/>
        <v>0</v>
      </c>
      <c r="J483" s="3">
        <f t="shared" si="78"/>
        <v>0</v>
      </c>
      <c r="P483" s="3" t="s">
        <v>691</v>
      </c>
      <c r="Q483" s="9" t="s">
        <v>1439</v>
      </c>
      <c r="AJ483" s="3">
        <f t="shared" si="79"/>
        <v>0</v>
      </c>
      <c r="AO483" s="3" t="e">
        <v>#N/A</v>
      </c>
    </row>
    <row r="484" spans="1:41" ht="15.6" customHeight="1" x14ac:dyDescent="0.25">
      <c r="A484" s="3">
        <f t="shared" si="70"/>
        <v>0</v>
      </c>
      <c r="B484" s="3">
        <f t="shared" si="71"/>
        <v>0</v>
      </c>
      <c r="C484" s="3">
        <f t="shared" si="72"/>
        <v>0</v>
      </c>
      <c r="D484" s="3">
        <f t="shared" si="73"/>
        <v>0</v>
      </c>
      <c r="F484" s="3" t="str">
        <f t="shared" si="74"/>
        <v>No</v>
      </c>
      <c r="G484" s="3">
        <f t="shared" si="75"/>
        <v>0</v>
      </c>
      <c r="H484" s="3" t="str">
        <f t="shared" si="76"/>
        <v>No</v>
      </c>
      <c r="I484" s="3">
        <f t="shared" si="77"/>
        <v>0</v>
      </c>
      <c r="J484" s="3">
        <f t="shared" si="78"/>
        <v>0</v>
      </c>
      <c r="P484" s="11" t="s">
        <v>693</v>
      </c>
      <c r="Q484" s="11" t="s">
        <v>694</v>
      </c>
      <c r="AJ484" s="3">
        <f t="shared" si="79"/>
        <v>0</v>
      </c>
      <c r="AO484" s="3" t="e">
        <v>#N/A</v>
      </c>
    </row>
    <row r="485" spans="1:41" ht="15.6" customHeight="1" x14ac:dyDescent="0.25">
      <c r="A485" s="3">
        <f t="shared" si="70"/>
        <v>17039702</v>
      </c>
      <c r="B485" s="3" t="str">
        <f t="shared" si="71"/>
        <v>SyQT_FIT_CP_SMS_DisplaySMS_160</v>
      </c>
      <c r="C485" s="3" t="str">
        <f t="shared" si="72"/>
        <v>khanh.ha</v>
      </c>
      <c r="D485" s="3" t="str">
        <f t="shared" si="73"/>
        <v>hien.tran</v>
      </c>
      <c r="F485" s="3" t="str">
        <f t="shared" si="74"/>
        <v>Yes</v>
      </c>
      <c r="G485" s="3">
        <f t="shared" si="75"/>
        <v>0</v>
      </c>
      <c r="H485" s="3" t="str">
        <f t="shared" si="76"/>
        <v>Yes</v>
      </c>
      <c r="I485" s="3" t="str">
        <f t="shared" si="77"/>
        <v>thanhna.nguyen</v>
      </c>
      <c r="J485" s="3">
        <f t="shared" si="78"/>
        <v>0</v>
      </c>
      <c r="K485" s="4">
        <v>17039702</v>
      </c>
      <c r="L485" s="3" t="s">
        <v>1405</v>
      </c>
      <c r="M485" s="8" t="s">
        <v>1440</v>
      </c>
      <c r="O485" s="9" t="s">
        <v>1441</v>
      </c>
      <c r="P485" s="3" t="s">
        <v>1442</v>
      </c>
      <c r="Q485" s="9" t="s">
        <v>698</v>
      </c>
      <c r="R485" s="3" t="s">
        <v>699</v>
      </c>
      <c r="S485" s="3" t="s">
        <v>41</v>
      </c>
      <c r="T485" s="3" t="s">
        <v>42</v>
      </c>
      <c r="U485" s="3" t="s">
        <v>43</v>
      </c>
      <c r="V485" s="3" t="s">
        <v>55</v>
      </c>
      <c r="W485" s="3" t="s">
        <v>56</v>
      </c>
      <c r="X485" s="3" t="s">
        <v>57</v>
      </c>
      <c r="Y485" s="3" t="s">
        <v>32</v>
      </c>
      <c r="AA485" s="3" t="s">
        <v>30</v>
      </c>
      <c r="AB485" s="3" t="s">
        <v>675</v>
      </c>
      <c r="AC485" s="3" t="s">
        <v>32</v>
      </c>
      <c r="AD485" s="3" t="s">
        <v>700</v>
      </c>
      <c r="AE485" s="3" t="s">
        <v>74</v>
      </c>
      <c r="AF485" s="3" t="s">
        <v>61</v>
      </c>
      <c r="AG485" s="3" t="s">
        <v>578</v>
      </c>
      <c r="AJ485" s="3">
        <f t="shared" si="79"/>
        <v>1</v>
      </c>
      <c r="AK485" s="3" t="s">
        <v>2456</v>
      </c>
      <c r="AL485" s="3" t="s">
        <v>2458</v>
      </c>
      <c r="AM485" s="3" t="s">
        <v>33</v>
      </c>
      <c r="AO485" s="3">
        <v>0</v>
      </c>
    </row>
    <row r="486" spans="1:41" ht="15.6" customHeight="1" x14ac:dyDescent="0.25">
      <c r="A486" s="3">
        <f t="shared" si="70"/>
        <v>17039704</v>
      </c>
      <c r="B486" s="3" t="str">
        <f t="shared" si="71"/>
        <v>SyQT_FIT_CP_Phonecall_Displayoutgoingandincomingcall_1001</v>
      </c>
      <c r="C486" s="3" t="str">
        <f t="shared" si="72"/>
        <v>khanh.ha</v>
      </c>
      <c r="D486" s="3" t="str">
        <f t="shared" si="73"/>
        <v>hien.tran</v>
      </c>
      <c r="F486" s="3" t="str">
        <f t="shared" si="74"/>
        <v>Yes</v>
      </c>
      <c r="G486" s="3">
        <f t="shared" si="75"/>
        <v>0</v>
      </c>
      <c r="H486" s="3" t="str">
        <f t="shared" si="76"/>
        <v>Yes</v>
      </c>
      <c r="I486" s="3" t="str">
        <f t="shared" si="77"/>
        <v>thanhna.nguyen</v>
      </c>
      <c r="J486" s="3" t="str">
        <f t="shared" si="78"/>
        <v>Suggestion</v>
      </c>
      <c r="K486" s="4">
        <v>17039704</v>
      </c>
      <c r="L486" s="3" t="s">
        <v>1405</v>
      </c>
      <c r="M486" s="8" t="s">
        <v>1443</v>
      </c>
      <c r="O486" s="9" t="s">
        <v>1444</v>
      </c>
      <c r="P486" s="3" t="s">
        <v>1445</v>
      </c>
      <c r="Q486" s="9" t="s">
        <v>705</v>
      </c>
      <c r="R486" s="3" t="s">
        <v>706</v>
      </c>
      <c r="S486" s="3" t="s">
        <v>41</v>
      </c>
      <c r="T486" s="3" t="s">
        <v>42</v>
      </c>
      <c r="U486" s="3" t="s">
        <v>43</v>
      </c>
      <c r="V486" s="3" t="s">
        <v>55</v>
      </c>
      <c r="W486" s="3" t="s">
        <v>56</v>
      </c>
      <c r="X486" s="3" t="s">
        <v>57</v>
      </c>
      <c r="Y486" s="3" t="s">
        <v>32</v>
      </c>
      <c r="AA486" s="3" t="s">
        <v>30</v>
      </c>
      <c r="AB486" s="3" t="s">
        <v>675</v>
      </c>
      <c r="AC486" s="3" t="s">
        <v>32</v>
      </c>
      <c r="AD486" s="3" t="s">
        <v>707</v>
      </c>
      <c r="AE486" s="3" t="s">
        <v>74</v>
      </c>
      <c r="AF486" s="3" t="s">
        <v>61</v>
      </c>
      <c r="AG486" s="3" t="s">
        <v>578</v>
      </c>
      <c r="AJ486" s="3">
        <f t="shared" si="79"/>
        <v>1</v>
      </c>
      <c r="AK486" s="13" t="s">
        <v>2456</v>
      </c>
      <c r="AL486" s="3" t="s">
        <v>701</v>
      </c>
      <c r="AM486" s="3" t="s">
        <v>33</v>
      </c>
      <c r="AN486" s="3" t="s">
        <v>2450</v>
      </c>
      <c r="AO486" s="3">
        <v>0</v>
      </c>
    </row>
    <row r="487" spans="1:41" ht="15.6" customHeight="1" x14ac:dyDescent="0.25">
      <c r="A487" s="3">
        <f t="shared" si="70"/>
        <v>17039705</v>
      </c>
      <c r="B487" s="3" t="str">
        <f t="shared" si="71"/>
        <v>SyQT_FIT_CP_Phonecall_Displayoutgoingandincomingcall_1002</v>
      </c>
      <c r="C487" s="3" t="str">
        <f t="shared" si="72"/>
        <v>khanh.ha</v>
      </c>
      <c r="D487" s="3" t="str">
        <f t="shared" si="73"/>
        <v>hien.tran</v>
      </c>
      <c r="F487" s="3" t="str">
        <f t="shared" si="74"/>
        <v>Yes</v>
      </c>
      <c r="G487" s="3">
        <f t="shared" si="75"/>
        <v>0</v>
      </c>
      <c r="H487" s="3" t="str">
        <f t="shared" si="76"/>
        <v>Yes</v>
      </c>
      <c r="I487" s="3" t="str">
        <f t="shared" si="77"/>
        <v>thanhna.nguyen</v>
      </c>
      <c r="J487" s="3" t="str">
        <f t="shared" si="78"/>
        <v>Suggestion</v>
      </c>
      <c r="K487" s="4">
        <v>17039705</v>
      </c>
      <c r="L487" s="3" t="s">
        <v>1405</v>
      </c>
      <c r="M487" s="8" t="s">
        <v>1446</v>
      </c>
      <c r="O487" s="9" t="s">
        <v>1447</v>
      </c>
      <c r="P487" s="10" t="s">
        <v>1445</v>
      </c>
      <c r="Q487" s="10" t="s">
        <v>710</v>
      </c>
      <c r="R487" s="3" t="s">
        <v>706</v>
      </c>
      <c r="S487" s="3" t="s">
        <v>41</v>
      </c>
      <c r="T487" s="3" t="s">
        <v>42</v>
      </c>
      <c r="U487" s="3" t="s">
        <v>43</v>
      </c>
      <c r="V487" s="3" t="s">
        <v>55</v>
      </c>
      <c r="W487" s="3" t="s">
        <v>56</v>
      </c>
      <c r="X487" s="3" t="s">
        <v>57</v>
      </c>
      <c r="Y487" s="3" t="s">
        <v>32</v>
      </c>
      <c r="AA487" s="3" t="s">
        <v>30</v>
      </c>
      <c r="AB487" s="3" t="s">
        <v>675</v>
      </c>
      <c r="AC487" s="3" t="s">
        <v>32</v>
      </c>
      <c r="AD487" s="3" t="s">
        <v>707</v>
      </c>
      <c r="AE487" s="3" t="s">
        <v>74</v>
      </c>
      <c r="AF487" s="3" t="s">
        <v>61</v>
      </c>
      <c r="AG487" s="3" t="s">
        <v>578</v>
      </c>
      <c r="AJ487" s="3">
        <f t="shared" si="79"/>
        <v>1</v>
      </c>
      <c r="AK487" s="13" t="s">
        <v>2456</v>
      </c>
      <c r="AL487" s="3" t="s">
        <v>701</v>
      </c>
      <c r="AM487" s="3" t="s">
        <v>33</v>
      </c>
      <c r="AN487" s="3" t="s">
        <v>2450</v>
      </c>
      <c r="AO487" s="3">
        <v>0</v>
      </c>
    </row>
    <row r="488" spans="1:41" ht="15.6" customHeight="1" x14ac:dyDescent="0.25">
      <c r="A488" s="3">
        <f t="shared" si="70"/>
        <v>17039708</v>
      </c>
      <c r="B488" s="3" t="str">
        <f t="shared" si="71"/>
        <v>SyQT_FIT_CP_Phonecall_Contact_162</v>
      </c>
      <c r="C488" s="3" t="str">
        <f t="shared" si="72"/>
        <v>khanh.ha</v>
      </c>
      <c r="D488" s="3" t="str">
        <f t="shared" si="73"/>
        <v>hien.tran</v>
      </c>
      <c r="F488" s="3" t="str">
        <f t="shared" si="74"/>
        <v>Yes</v>
      </c>
      <c r="G488" s="3">
        <f t="shared" si="75"/>
        <v>0</v>
      </c>
      <c r="H488" s="3" t="str">
        <f t="shared" si="76"/>
        <v>No</v>
      </c>
      <c r="I488" s="3">
        <f t="shared" si="77"/>
        <v>0</v>
      </c>
      <c r="J488" s="3">
        <f t="shared" si="78"/>
        <v>0</v>
      </c>
      <c r="K488" s="4">
        <v>17039708</v>
      </c>
      <c r="L488" s="3" t="s">
        <v>1405</v>
      </c>
      <c r="M488" s="8" t="s">
        <v>1448</v>
      </c>
      <c r="O488" s="9" t="s">
        <v>1449</v>
      </c>
      <c r="P488" s="10" t="s">
        <v>721</v>
      </c>
      <c r="Q488" s="10" t="s">
        <v>1450</v>
      </c>
      <c r="R488" s="3" t="s">
        <v>723</v>
      </c>
      <c r="S488" s="3" t="s">
        <v>41</v>
      </c>
      <c r="T488" s="3" t="s">
        <v>42</v>
      </c>
      <c r="U488" s="3" t="s">
        <v>43</v>
      </c>
      <c r="V488" s="3" t="s">
        <v>55</v>
      </c>
      <c r="W488" s="3" t="s">
        <v>56</v>
      </c>
      <c r="X488" s="3" t="s">
        <v>57</v>
      </c>
      <c r="Y488" s="3" t="s">
        <v>32</v>
      </c>
      <c r="AA488" s="3" t="s">
        <v>30</v>
      </c>
      <c r="AB488" s="3" t="s">
        <v>724</v>
      </c>
      <c r="AC488" s="3" t="s">
        <v>32</v>
      </c>
      <c r="AD488" s="3" t="s">
        <v>725</v>
      </c>
      <c r="AE488" s="3" t="s">
        <v>74</v>
      </c>
      <c r="AG488" s="3" t="s">
        <v>578</v>
      </c>
      <c r="AJ488" s="3">
        <f t="shared" si="79"/>
        <v>1</v>
      </c>
      <c r="AO488" s="3">
        <v>0</v>
      </c>
    </row>
    <row r="489" spans="1:41" ht="15.6" customHeight="1" x14ac:dyDescent="0.25">
      <c r="A489" s="3">
        <f t="shared" si="70"/>
        <v>0</v>
      </c>
      <c r="B489" s="3">
        <f t="shared" si="71"/>
        <v>0</v>
      </c>
      <c r="C489" s="3">
        <f t="shared" si="72"/>
        <v>0</v>
      </c>
      <c r="D489" s="3">
        <f t="shared" si="73"/>
        <v>0</v>
      </c>
      <c r="F489" s="3" t="str">
        <f t="shared" si="74"/>
        <v>No</v>
      </c>
      <c r="G489" s="3">
        <f t="shared" si="75"/>
        <v>0</v>
      </c>
      <c r="H489" s="3" t="str">
        <f t="shared" si="76"/>
        <v>No</v>
      </c>
      <c r="I489" s="3">
        <f t="shared" si="77"/>
        <v>0</v>
      </c>
      <c r="J489" s="3">
        <f t="shared" si="78"/>
        <v>0</v>
      </c>
      <c r="P489" s="10" t="s">
        <v>726</v>
      </c>
      <c r="Q489" s="10" t="s">
        <v>727</v>
      </c>
      <c r="AJ489" s="3">
        <f t="shared" si="79"/>
        <v>0</v>
      </c>
      <c r="AO489" s="3" t="e">
        <v>#N/A</v>
      </c>
    </row>
    <row r="490" spans="1:41" ht="15.6" customHeight="1" x14ac:dyDescent="0.25">
      <c r="A490" s="3">
        <f t="shared" si="70"/>
        <v>17039710</v>
      </c>
      <c r="B490" s="3" t="str">
        <f t="shared" si="71"/>
        <v>SyQT_FIT_CP_Phonecall_CallHistory_163</v>
      </c>
      <c r="C490" s="3" t="str">
        <f t="shared" si="72"/>
        <v>khanh.ha</v>
      </c>
      <c r="D490" s="3" t="str">
        <f t="shared" si="73"/>
        <v>hien.tran</v>
      </c>
      <c r="F490" s="3" t="str">
        <f t="shared" si="74"/>
        <v>Yes</v>
      </c>
      <c r="G490" s="3">
        <f t="shared" si="75"/>
        <v>0</v>
      </c>
      <c r="H490" s="3" t="str">
        <f t="shared" si="76"/>
        <v>No</v>
      </c>
      <c r="I490" s="3">
        <f t="shared" si="77"/>
        <v>0</v>
      </c>
      <c r="J490" s="3">
        <f t="shared" si="78"/>
        <v>0</v>
      </c>
      <c r="K490" s="4">
        <v>17039710</v>
      </c>
      <c r="L490" s="3" t="s">
        <v>1405</v>
      </c>
      <c r="M490" s="8" t="s">
        <v>1451</v>
      </c>
      <c r="O490" s="9" t="s">
        <v>1452</v>
      </c>
      <c r="P490" s="10" t="s">
        <v>721</v>
      </c>
      <c r="Q490" s="10" t="s">
        <v>1450</v>
      </c>
      <c r="R490" s="3" t="s">
        <v>730</v>
      </c>
      <c r="S490" s="3" t="s">
        <v>41</v>
      </c>
      <c r="T490" s="3" t="s">
        <v>42</v>
      </c>
      <c r="U490" s="3" t="s">
        <v>43</v>
      </c>
      <c r="V490" s="3" t="s">
        <v>55</v>
      </c>
      <c r="W490" s="3" t="s">
        <v>56</v>
      </c>
      <c r="X490" s="3" t="s">
        <v>57</v>
      </c>
      <c r="Y490" s="3" t="s">
        <v>32</v>
      </c>
      <c r="AA490" s="3" t="s">
        <v>30</v>
      </c>
      <c r="AB490" s="3" t="s">
        <v>58</v>
      </c>
      <c r="AC490" s="3" t="s">
        <v>32</v>
      </c>
      <c r="AD490" s="3" t="s">
        <v>731</v>
      </c>
      <c r="AE490" s="3" t="s">
        <v>74</v>
      </c>
      <c r="AF490" s="3" t="s">
        <v>732</v>
      </c>
      <c r="AG490" s="3" t="s">
        <v>578</v>
      </c>
      <c r="AJ490" s="3">
        <f t="shared" si="79"/>
        <v>1</v>
      </c>
      <c r="AO490" s="3">
        <v>0</v>
      </c>
    </row>
    <row r="491" spans="1:41" ht="15.6" customHeight="1" x14ac:dyDescent="0.25">
      <c r="A491" s="3">
        <f t="shared" si="70"/>
        <v>0</v>
      </c>
      <c r="B491" s="3">
        <f t="shared" si="71"/>
        <v>0</v>
      </c>
      <c r="C491" s="3">
        <f t="shared" si="72"/>
        <v>0</v>
      </c>
      <c r="D491" s="3">
        <f t="shared" si="73"/>
        <v>0</v>
      </c>
      <c r="F491" s="3" t="str">
        <f t="shared" si="74"/>
        <v>No</v>
      </c>
      <c r="G491" s="3">
        <f t="shared" si="75"/>
        <v>0</v>
      </c>
      <c r="H491" s="3" t="str">
        <f t="shared" si="76"/>
        <v>No</v>
      </c>
      <c r="I491" s="3">
        <f t="shared" si="77"/>
        <v>0</v>
      </c>
      <c r="J491" s="3">
        <f t="shared" si="78"/>
        <v>0</v>
      </c>
      <c r="P491" s="11" t="s">
        <v>733</v>
      </c>
      <c r="Q491" s="11" t="s">
        <v>734</v>
      </c>
      <c r="AJ491" s="3">
        <f t="shared" si="79"/>
        <v>0</v>
      </c>
      <c r="AO491" s="3" t="e">
        <v>#N/A</v>
      </c>
    </row>
    <row r="492" spans="1:41" ht="15.6" customHeight="1" x14ac:dyDescent="0.25">
      <c r="A492" s="3">
        <f t="shared" si="70"/>
        <v>17039712</v>
      </c>
      <c r="B492" s="3" t="str">
        <f t="shared" si="71"/>
        <v>SyQT_FIT_CP_Phonecall_Receiveacall_1005</v>
      </c>
      <c r="C492" s="3" t="str">
        <f t="shared" si="72"/>
        <v>khanh.ha</v>
      </c>
      <c r="D492" s="3" t="str">
        <f t="shared" si="73"/>
        <v>hien.tran</v>
      </c>
      <c r="F492" s="3" t="str">
        <f t="shared" si="74"/>
        <v>Yes</v>
      </c>
      <c r="G492" s="3">
        <f t="shared" si="75"/>
        <v>0</v>
      </c>
      <c r="H492" s="3" t="str">
        <f t="shared" si="76"/>
        <v>No</v>
      </c>
      <c r="I492" s="3">
        <f t="shared" si="77"/>
        <v>0</v>
      </c>
      <c r="J492" s="3">
        <f t="shared" si="78"/>
        <v>0</v>
      </c>
      <c r="K492" s="4">
        <v>17039712</v>
      </c>
      <c r="L492" s="3" t="s">
        <v>1405</v>
      </c>
      <c r="M492" s="8" t="s">
        <v>1453</v>
      </c>
      <c r="O492" s="9" t="s">
        <v>1454</v>
      </c>
      <c r="P492" s="10" t="s">
        <v>1455</v>
      </c>
      <c r="Q492" s="10" t="s">
        <v>738</v>
      </c>
      <c r="R492" s="3" t="s">
        <v>739</v>
      </c>
      <c r="S492" s="3" t="s">
        <v>41</v>
      </c>
      <c r="T492" s="3" t="s">
        <v>42</v>
      </c>
      <c r="U492" s="3" t="s">
        <v>43</v>
      </c>
      <c r="V492" s="3" t="s">
        <v>55</v>
      </c>
      <c r="W492" s="3" t="s">
        <v>56</v>
      </c>
      <c r="X492" s="3" t="s">
        <v>57</v>
      </c>
      <c r="Y492" s="3" t="s">
        <v>32</v>
      </c>
      <c r="AA492" s="3" t="s">
        <v>30</v>
      </c>
      <c r="AB492" s="3" t="s">
        <v>675</v>
      </c>
      <c r="AC492" s="3" t="s">
        <v>32</v>
      </c>
      <c r="AD492" s="3" t="s">
        <v>740</v>
      </c>
      <c r="AE492" s="3" t="s">
        <v>74</v>
      </c>
      <c r="AF492" s="3" t="s">
        <v>61</v>
      </c>
      <c r="AG492" s="3" t="s">
        <v>578</v>
      </c>
      <c r="AJ492" s="3">
        <f t="shared" si="79"/>
        <v>1</v>
      </c>
      <c r="AO492" s="3">
        <v>0</v>
      </c>
    </row>
    <row r="493" spans="1:41" ht="15.6" customHeight="1" x14ac:dyDescent="0.25">
      <c r="A493" s="3">
        <f t="shared" si="70"/>
        <v>0</v>
      </c>
      <c r="B493" s="3">
        <f t="shared" si="71"/>
        <v>0</v>
      </c>
      <c r="C493" s="3">
        <f t="shared" si="72"/>
        <v>0</v>
      </c>
      <c r="D493" s="3">
        <f t="shared" si="73"/>
        <v>0</v>
      </c>
      <c r="F493" s="3" t="str">
        <f t="shared" si="74"/>
        <v>No</v>
      </c>
      <c r="G493" s="3">
        <f t="shared" si="75"/>
        <v>0</v>
      </c>
      <c r="H493" s="3" t="str">
        <f t="shared" si="76"/>
        <v>No</v>
      </c>
      <c r="I493" s="3">
        <f t="shared" si="77"/>
        <v>0</v>
      </c>
      <c r="J493" s="3">
        <f t="shared" si="78"/>
        <v>0</v>
      </c>
      <c r="P493" s="10" t="s">
        <v>741</v>
      </c>
      <c r="Q493" s="10" t="s">
        <v>742</v>
      </c>
      <c r="AJ493" s="3">
        <f t="shared" si="79"/>
        <v>0</v>
      </c>
      <c r="AO493" s="3" t="e">
        <v>#N/A</v>
      </c>
    </row>
    <row r="494" spans="1:41" ht="15.6" customHeight="1" x14ac:dyDescent="0.25">
      <c r="A494" s="3">
        <f t="shared" si="70"/>
        <v>17039713</v>
      </c>
      <c r="B494" s="3" t="str">
        <f t="shared" si="71"/>
        <v>SyQT_FIT_CP_Phonecall_Receiveacall_1006</v>
      </c>
      <c r="C494" s="3" t="str">
        <f t="shared" si="72"/>
        <v>khanh.ha</v>
      </c>
      <c r="D494" s="3" t="str">
        <f t="shared" si="73"/>
        <v>hien.tran</v>
      </c>
      <c r="F494" s="3" t="str">
        <f t="shared" si="74"/>
        <v>Yes</v>
      </c>
      <c r="G494" s="3">
        <f t="shared" si="75"/>
        <v>0</v>
      </c>
      <c r="H494" s="3" t="str">
        <f t="shared" si="76"/>
        <v>No</v>
      </c>
      <c r="I494" s="3">
        <f t="shared" si="77"/>
        <v>0</v>
      </c>
      <c r="J494" s="3">
        <f t="shared" si="78"/>
        <v>0</v>
      </c>
      <c r="K494" s="4">
        <v>17039713</v>
      </c>
      <c r="L494" s="3" t="s">
        <v>1405</v>
      </c>
      <c r="M494" s="8" t="s">
        <v>1456</v>
      </c>
      <c r="O494" s="9" t="s">
        <v>1457</v>
      </c>
      <c r="P494" s="10" t="s">
        <v>1455</v>
      </c>
      <c r="Q494" s="10" t="s">
        <v>738</v>
      </c>
      <c r="R494" s="3" t="s">
        <v>739</v>
      </c>
      <c r="S494" s="3" t="s">
        <v>41</v>
      </c>
      <c r="T494" s="3" t="s">
        <v>42</v>
      </c>
      <c r="U494" s="3" t="s">
        <v>43</v>
      </c>
      <c r="V494" s="3" t="s">
        <v>55</v>
      </c>
      <c r="W494" s="3" t="s">
        <v>56</v>
      </c>
      <c r="X494" s="3" t="s">
        <v>57</v>
      </c>
      <c r="Y494" s="3" t="s">
        <v>32</v>
      </c>
      <c r="AA494" s="3" t="s">
        <v>30</v>
      </c>
      <c r="AB494" s="3" t="s">
        <v>675</v>
      </c>
      <c r="AC494" s="3" t="s">
        <v>32</v>
      </c>
      <c r="AD494" s="3" t="s">
        <v>740</v>
      </c>
      <c r="AE494" s="3" t="s">
        <v>74</v>
      </c>
      <c r="AF494" s="3" t="s">
        <v>61</v>
      </c>
      <c r="AG494" s="3" t="s">
        <v>578</v>
      </c>
      <c r="AJ494" s="3">
        <f t="shared" si="79"/>
        <v>1</v>
      </c>
      <c r="AO494" s="3">
        <v>0</v>
      </c>
    </row>
    <row r="495" spans="1:41" ht="15.6" customHeight="1" x14ac:dyDescent="0.25">
      <c r="A495" s="3">
        <f t="shared" si="70"/>
        <v>0</v>
      </c>
      <c r="B495" s="3">
        <f t="shared" si="71"/>
        <v>0</v>
      </c>
      <c r="C495" s="3">
        <f t="shared" si="72"/>
        <v>0</v>
      </c>
      <c r="D495" s="3">
        <f t="shared" si="73"/>
        <v>0</v>
      </c>
      <c r="F495" s="3" t="str">
        <f t="shared" si="74"/>
        <v>No</v>
      </c>
      <c r="G495" s="3">
        <f t="shared" si="75"/>
        <v>0</v>
      </c>
      <c r="H495" s="3" t="str">
        <f t="shared" si="76"/>
        <v>No</v>
      </c>
      <c r="I495" s="3">
        <f t="shared" si="77"/>
        <v>0</v>
      </c>
      <c r="J495" s="3">
        <f t="shared" si="78"/>
        <v>0</v>
      </c>
      <c r="P495" s="9" t="s">
        <v>1458</v>
      </c>
      <c r="Q495" s="9" t="s">
        <v>742</v>
      </c>
      <c r="AJ495" s="3">
        <f t="shared" si="79"/>
        <v>0</v>
      </c>
      <c r="AO495" s="3" t="e">
        <v>#N/A</v>
      </c>
    </row>
    <row r="496" spans="1:41" ht="15.6" customHeight="1" x14ac:dyDescent="0.25">
      <c r="A496" s="3">
        <f t="shared" si="70"/>
        <v>17039716</v>
      </c>
      <c r="B496" s="3" t="str">
        <f t="shared" si="71"/>
        <v>SyQT_FIT_CP_Phonecall_Makeacallbytouch_1009</v>
      </c>
      <c r="C496" s="3" t="str">
        <f t="shared" si="72"/>
        <v>khanh.ha</v>
      </c>
      <c r="D496" s="3" t="str">
        <f t="shared" si="73"/>
        <v>hien.tran</v>
      </c>
      <c r="F496" s="3" t="str">
        <f t="shared" si="74"/>
        <v>Yes</v>
      </c>
      <c r="G496" s="3">
        <f t="shared" si="75"/>
        <v>0</v>
      </c>
      <c r="H496" s="3" t="str">
        <f t="shared" si="76"/>
        <v>No</v>
      </c>
      <c r="I496" s="3">
        <f t="shared" si="77"/>
        <v>0</v>
      </c>
      <c r="J496" s="3">
        <f t="shared" si="78"/>
        <v>0</v>
      </c>
      <c r="K496" s="4">
        <v>17039716</v>
      </c>
      <c r="L496" s="3" t="s">
        <v>1405</v>
      </c>
      <c r="M496" s="8" t="s">
        <v>1459</v>
      </c>
      <c r="O496" s="9" t="s">
        <v>1460</v>
      </c>
      <c r="P496" s="10" t="s">
        <v>721</v>
      </c>
      <c r="Q496" s="10" t="s">
        <v>1461</v>
      </c>
      <c r="R496" s="3" t="s">
        <v>748</v>
      </c>
      <c r="S496" s="3" t="s">
        <v>41</v>
      </c>
      <c r="T496" s="3" t="s">
        <v>42</v>
      </c>
      <c r="U496" s="3" t="s">
        <v>43</v>
      </c>
      <c r="V496" s="3" t="s">
        <v>55</v>
      </c>
      <c r="W496" s="3" t="s">
        <v>56</v>
      </c>
      <c r="X496" s="3" t="s">
        <v>57</v>
      </c>
      <c r="Y496" s="3" t="s">
        <v>32</v>
      </c>
      <c r="AA496" s="3" t="s">
        <v>30</v>
      </c>
      <c r="AB496" s="3" t="s">
        <v>675</v>
      </c>
      <c r="AC496" s="3" t="s">
        <v>32</v>
      </c>
      <c r="AD496" s="3" t="s">
        <v>749</v>
      </c>
      <c r="AE496" s="3" t="s">
        <v>74</v>
      </c>
      <c r="AF496" s="3" t="s">
        <v>61</v>
      </c>
      <c r="AG496" s="3" t="s">
        <v>578</v>
      </c>
      <c r="AJ496" s="3">
        <f t="shared" si="79"/>
        <v>1</v>
      </c>
      <c r="AO496" s="3">
        <v>0</v>
      </c>
    </row>
    <row r="497" spans="1:41" ht="15.6" customHeight="1" x14ac:dyDescent="0.25">
      <c r="A497" s="3">
        <f t="shared" si="70"/>
        <v>0</v>
      </c>
      <c r="B497" s="3">
        <f t="shared" si="71"/>
        <v>0</v>
      </c>
      <c r="C497" s="3">
        <f t="shared" si="72"/>
        <v>0</v>
      </c>
      <c r="D497" s="3">
        <f t="shared" si="73"/>
        <v>0</v>
      </c>
      <c r="F497" s="3" t="str">
        <f t="shared" si="74"/>
        <v>No</v>
      </c>
      <c r="G497" s="3">
        <f t="shared" si="75"/>
        <v>0</v>
      </c>
      <c r="H497" s="3" t="str">
        <f t="shared" si="76"/>
        <v>No</v>
      </c>
      <c r="I497" s="3">
        <f t="shared" si="77"/>
        <v>0</v>
      </c>
      <c r="J497" s="3">
        <f t="shared" si="78"/>
        <v>0</v>
      </c>
      <c r="P497" s="11" t="s">
        <v>750</v>
      </c>
      <c r="Q497" s="11" t="s">
        <v>751</v>
      </c>
      <c r="AJ497" s="3">
        <f t="shared" si="79"/>
        <v>0</v>
      </c>
      <c r="AO497" s="3" t="e">
        <v>#N/A</v>
      </c>
    </row>
    <row r="498" spans="1:41" ht="15.6" customHeight="1" x14ac:dyDescent="0.25">
      <c r="A498" s="3">
        <f t="shared" si="70"/>
        <v>0</v>
      </c>
      <c r="B498" s="3">
        <f t="shared" si="71"/>
        <v>0</v>
      </c>
      <c r="C498" s="3">
        <f t="shared" si="72"/>
        <v>0</v>
      </c>
      <c r="D498" s="3">
        <f t="shared" si="73"/>
        <v>0</v>
      </c>
      <c r="F498" s="3" t="str">
        <f t="shared" si="74"/>
        <v>No</v>
      </c>
      <c r="G498" s="3">
        <f t="shared" si="75"/>
        <v>0</v>
      </c>
      <c r="H498" s="3" t="str">
        <f t="shared" si="76"/>
        <v>No</v>
      </c>
      <c r="I498" s="3">
        <f t="shared" si="77"/>
        <v>0</v>
      </c>
      <c r="J498" s="3">
        <f t="shared" si="78"/>
        <v>0</v>
      </c>
      <c r="P498" s="10" t="s">
        <v>752</v>
      </c>
      <c r="Q498" s="10" t="s">
        <v>753</v>
      </c>
      <c r="AJ498" s="3">
        <f t="shared" si="79"/>
        <v>0</v>
      </c>
      <c r="AO498" s="3" t="e">
        <v>#N/A</v>
      </c>
    </row>
    <row r="499" spans="1:41" ht="15.6" customHeight="1" x14ac:dyDescent="0.25">
      <c r="A499" s="3">
        <f t="shared" si="70"/>
        <v>0</v>
      </c>
      <c r="B499" s="3">
        <f t="shared" si="71"/>
        <v>0</v>
      </c>
      <c r="C499" s="3">
        <f t="shared" si="72"/>
        <v>0</v>
      </c>
      <c r="D499" s="3">
        <f t="shared" si="73"/>
        <v>0</v>
      </c>
      <c r="F499" s="3" t="str">
        <f t="shared" si="74"/>
        <v>No</v>
      </c>
      <c r="G499" s="3">
        <f t="shared" si="75"/>
        <v>0</v>
      </c>
      <c r="H499" s="3" t="str">
        <f t="shared" si="76"/>
        <v>No</v>
      </c>
      <c r="I499" s="3">
        <f t="shared" si="77"/>
        <v>0</v>
      </c>
      <c r="J499" s="3">
        <f t="shared" si="78"/>
        <v>0</v>
      </c>
      <c r="P499" s="10" t="s">
        <v>754</v>
      </c>
      <c r="Q499" s="10" t="s">
        <v>755</v>
      </c>
      <c r="AJ499" s="3">
        <f t="shared" si="79"/>
        <v>0</v>
      </c>
      <c r="AO499" s="3" t="e">
        <v>#N/A</v>
      </c>
    </row>
    <row r="500" spans="1:41" ht="15.6" customHeight="1" x14ac:dyDescent="0.25">
      <c r="A500" s="3">
        <f t="shared" si="70"/>
        <v>17039717</v>
      </c>
      <c r="B500" s="3" t="str">
        <f t="shared" si="71"/>
        <v>SyQT_FIT_CP_Phonecall_Makeacallbytouch_1010</v>
      </c>
      <c r="C500" s="3" t="str">
        <f t="shared" si="72"/>
        <v>khanh.ha</v>
      </c>
      <c r="D500" s="3" t="str">
        <f t="shared" si="73"/>
        <v>hien.tran</v>
      </c>
      <c r="F500" s="3" t="str">
        <f t="shared" si="74"/>
        <v>Yes</v>
      </c>
      <c r="G500" s="3">
        <f t="shared" si="75"/>
        <v>0</v>
      </c>
      <c r="H500" s="3" t="str">
        <f t="shared" si="76"/>
        <v>No</v>
      </c>
      <c r="I500" s="3">
        <f t="shared" si="77"/>
        <v>0</v>
      </c>
      <c r="J500" s="3">
        <f t="shared" si="78"/>
        <v>0</v>
      </c>
      <c r="K500" s="4">
        <v>17039717</v>
      </c>
      <c r="L500" s="3" t="s">
        <v>1405</v>
      </c>
      <c r="M500" s="8" t="s">
        <v>1462</v>
      </c>
      <c r="O500" s="9" t="s">
        <v>1463</v>
      </c>
      <c r="P500" s="10" t="s">
        <v>757</v>
      </c>
      <c r="Q500" s="10" t="s">
        <v>1461</v>
      </c>
      <c r="R500" s="3" t="s">
        <v>748</v>
      </c>
      <c r="S500" s="3" t="s">
        <v>41</v>
      </c>
      <c r="T500" s="3" t="s">
        <v>42</v>
      </c>
      <c r="U500" s="3" t="s">
        <v>43</v>
      </c>
      <c r="V500" s="3" t="s">
        <v>55</v>
      </c>
      <c r="W500" s="3" t="s">
        <v>56</v>
      </c>
      <c r="X500" s="3" t="s">
        <v>57</v>
      </c>
      <c r="Y500" s="3" t="s">
        <v>32</v>
      </c>
      <c r="AA500" s="3" t="s">
        <v>30</v>
      </c>
      <c r="AB500" s="3" t="s">
        <v>675</v>
      </c>
      <c r="AC500" s="3" t="s">
        <v>32</v>
      </c>
      <c r="AD500" s="3" t="s">
        <v>749</v>
      </c>
      <c r="AE500" s="3" t="s">
        <v>74</v>
      </c>
      <c r="AF500" s="3" t="s">
        <v>61</v>
      </c>
      <c r="AG500" s="3" t="s">
        <v>578</v>
      </c>
      <c r="AJ500" s="3">
        <f t="shared" si="79"/>
        <v>1</v>
      </c>
      <c r="AO500" s="3">
        <v>0</v>
      </c>
    </row>
    <row r="501" spans="1:41" ht="15.6" customHeight="1" x14ac:dyDescent="0.25">
      <c r="A501" s="3">
        <f t="shared" si="70"/>
        <v>0</v>
      </c>
      <c r="B501" s="3">
        <f t="shared" si="71"/>
        <v>0</v>
      </c>
      <c r="C501" s="3">
        <f t="shared" si="72"/>
        <v>0</v>
      </c>
      <c r="D501" s="3">
        <f t="shared" si="73"/>
        <v>0</v>
      </c>
      <c r="F501" s="3" t="str">
        <f t="shared" si="74"/>
        <v>No</v>
      </c>
      <c r="G501" s="3">
        <f t="shared" si="75"/>
        <v>0</v>
      </c>
      <c r="H501" s="3" t="str">
        <f t="shared" si="76"/>
        <v>No</v>
      </c>
      <c r="I501" s="3">
        <f t="shared" si="77"/>
        <v>0</v>
      </c>
      <c r="J501" s="3">
        <f t="shared" si="78"/>
        <v>0</v>
      </c>
      <c r="P501" s="11" t="s">
        <v>758</v>
      </c>
      <c r="Q501" s="11" t="s">
        <v>751</v>
      </c>
      <c r="AJ501" s="3">
        <f t="shared" si="79"/>
        <v>0</v>
      </c>
      <c r="AO501" s="3" t="e">
        <v>#N/A</v>
      </c>
    </row>
    <row r="502" spans="1:41" ht="15.6" customHeight="1" x14ac:dyDescent="0.25">
      <c r="A502" s="3">
        <f t="shared" si="70"/>
        <v>0</v>
      </c>
      <c r="B502" s="3">
        <f t="shared" si="71"/>
        <v>0</v>
      </c>
      <c r="C502" s="3">
        <f t="shared" si="72"/>
        <v>0</v>
      </c>
      <c r="D502" s="3">
        <f t="shared" si="73"/>
        <v>0</v>
      </c>
      <c r="F502" s="3" t="str">
        <f t="shared" si="74"/>
        <v>No</v>
      </c>
      <c r="G502" s="3">
        <f t="shared" si="75"/>
        <v>0</v>
      </c>
      <c r="H502" s="3" t="str">
        <f t="shared" si="76"/>
        <v>No</v>
      </c>
      <c r="I502" s="3">
        <f t="shared" si="77"/>
        <v>0</v>
      </c>
      <c r="J502" s="3">
        <f t="shared" si="78"/>
        <v>0</v>
      </c>
      <c r="P502" s="11" t="s">
        <v>759</v>
      </c>
      <c r="Q502" s="11" t="s">
        <v>753</v>
      </c>
      <c r="AJ502" s="3">
        <f t="shared" si="79"/>
        <v>0</v>
      </c>
      <c r="AO502" s="3" t="e">
        <v>#N/A</v>
      </c>
    </row>
    <row r="503" spans="1:41" ht="15.6" customHeight="1" x14ac:dyDescent="0.25">
      <c r="A503" s="3">
        <f t="shared" si="70"/>
        <v>0</v>
      </c>
      <c r="B503" s="3">
        <f t="shared" si="71"/>
        <v>0</v>
      </c>
      <c r="C503" s="3">
        <f t="shared" si="72"/>
        <v>0</v>
      </c>
      <c r="D503" s="3">
        <f t="shared" si="73"/>
        <v>0</v>
      </c>
      <c r="F503" s="3" t="str">
        <f t="shared" si="74"/>
        <v>No</v>
      </c>
      <c r="G503" s="3">
        <f t="shared" si="75"/>
        <v>0</v>
      </c>
      <c r="H503" s="3" t="str">
        <f t="shared" si="76"/>
        <v>No</v>
      </c>
      <c r="I503" s="3">
        <f t="shared" si="77"/>
        <v>0</v>
      </c>
      <c r="J503" s="3">
        <f t="shared" si="78"/>
        <v>0</v>
      </c>
      <c r="P503" s="10" t="s">
        <v>760</v>
      </c>
      <c r="Q503" s="10" t="s">
        <v>761</v>
      </c>
      <c r="AJ503" s="3">
        <f t="shared" si="79"/>
        <v>0</v>
      </c>
      <c r="AO503" s="3" t="e">
        <v>#N/A</v>
      </c>
    </row>
    <row r="504" spans="1:41" ht="15.6" customHeight="1" x14ac:dyDescent="0.25">
      <c r="A504" s="3">
        <f t="shared" si="70"/>
        <v>17039720</v>
      </c>
      <c r="B504" s="3" t="str">
        <f t="shared" si="71"/>
        <v>SyQT_FIT_CP_Phonecall_MakeacallbyVoice_166</v>
      </c>
      <c r="C504" s="3" t="str">
        <f t="shared" si="72"/>
        <v>khanh.ha</v>
      </c>
      <c r="D504" s="3" t="str">
        <f t="shared" si="73"/>
        <v>hien.tran</v>
      </c>
      <c r="F504" s="3" t="str">
        <f t="shared" si="74"/>
        <v>Yes</v>
      </c>
      <c r="G504" s="3">
        <f t="shared" si="75"/>
        <v>0</v>
      </c>
      <c r="H504" s="3" t="str">
        <f t="shared" si="76"/>
        <v>No</v>
      </c>
      <c r="I504" s="3">
        <f t="shared" si="77"/>
        <v>0</v>
      </c>
      <c r="J504" s="3">
        <f t="shared" si="78"/>
        <v>0</v>
      </c>
      <c r="K504" s="4">
        <v>17039720</v>
      </c>
      <c r="L504" s="3" t="s">
        <v>1405</v>
      </c>
      <c r="M504" s="8" t="s">
        <v>1464</v>
      </c>
      <c r="O504" s="9" t="s">
        <v>1465</v>
      </c>
      <c r="P504" s="9" t="s">
        <v>1430</v>
      </c>
      <c r="Q504" s="9" t="s">
        <v>809</v>
      </c>
      <c r="R504" s="3" t="s">
        <v>766</v>
      </c>
      <c r="S504" s="3" t="s">
        <v>41</v>
      </c>
      <c r="T504" s="3" t="s">
        <v>42</v>
      </c>
      <c r="U504" s="3" t="s">
        <v>43</v>
      </c>
      <c r="V504" s="3" t="s">
        <v>55</v>
      </c>
      <c r="W504" s="3" t="s">
        <v>56</v>
      </c>
      <c r="X504" s="3" t="s">
        <v>57</v>
      </c>
      <c r="Y504" s="3" t="s">
        <v>32</v>
      </c>
      <c r="AA504" s="3" t="s">
        <v>30</v>
      </c>
      <c r="AB504" s="3" t="s">
        <v>675</v>
      </c>
      <c r="AC504" s="3" t="s">
        <v>32</v>
      </c>
      <c r="AD504" s="3" t="s">
        <v>767</v>
      </c>
      <c r="AE504" s="3" t="s">
        <v>74</v>
      </c>
      <c r="AG504" s="3" t="s">
        <v>578</v>
      </c>
      <c r="AJ504" s="3">
        <f t="shared" si="79"/>
        <v>1</v>
      </c>
      <c r="AO504" s="3">
        <v>0</v>
      </c>
    </row>
    <row r="505" spans="1:41" ht="15.6" customHeight="1" x14ac:dyDescent="0.25">
      <c r="A505" s="3">
        <f t="shared" si="70"/>
        <v>0</v>
      </c>
      <c r="B505" s="3">
        <f t="shared" si="71"/>
        <v>0</v>
      </c>
      <c r="C505" s="3">
        <f t="shared" si="72"/>
        <v>0</v>
      </c>
      <c r="D505" s="3">
        <f t="shared" si="73"/>
        <v>0</v>
      </c>
      <c r="F505" s="3" t="str">
        <f t="shared" si="74"/>
        <v>No</v>
      </c>
      <c r="G505" s="3">
        <f t="shared" si="75"/>
        <v>0</v>
      </c>
      <c r="H505" s="3" t="str">
        <f t="shared" si="76"/>
        <v>No</v>
      </c>
      <c r="I505" s="3">
        <f t="shared" si="77"/>
        <v>0</v>
      </c>
      <c r="J505" s="3">
        <f t="shared" si="78"/>
        <v>0</v>
      </c>
      <c r="P505" s="10" t="s">
        <v>768</v>
      </c>
      <c r="Q505" s="10" t="s">
        <v>1466</v>
      </c>
      <c r="AJ505" s="3">
        <f t="shared" si="79"/>
        <v>0</v>
      </c>
      <c r="AO505" s="3" t="e">
        <v>#N/A</v>
      </c>
    </row>
    <row r="506" spans="1:41" ht="15.6" customHeight="1" x14ac:dyDescent="0.25">
      <c r="A506" s="3">
        <f t="shared" si="70"/>
        <v>17039722</v>
      </c>
      <c r="B506" s="3" t="str">
        <f t="shared" si="71"/>
        <v>SyQT_FIT_CP_Phonecall_EndCall_1001</v>
      </c>
      <c r="C506" s="3" t="str">
        <f t="shared" si="72"/>
        <v>khanh.ha</v>
      </c>
      <c r="D506" s="3" t="str">
        <f t="shared" si="73"/>
        <v>hien.tran</v>
      </c>
      <c r="F506" s="3" t="str">
        <f t="shared" si="74"/>
        <v>Yes</v>
      </c>
      <c r="G506" s="3">
        <f t="shared" si="75"/>
        <v>0</v>
      </c>
      <c r="H506" s="3" t="str">
        <f t="shared" si="76"/>
        <v>Yes</v>
      </c>
      <c r="I506" s="3" t="str">
        <f t="shared" si="77"/>
        <v>thanhna.nguyen</v>
      </c>
      <c r="J506" s="3">
        <f t="shared" si="78"/>
        <v>0</v>
      </c>
      <c r="K506" s="4">
        <v>17039722</v>
      </c>
      <c r="L506" s="3" t="s">
        <v>1405</v>
      </c>
      <c r="M506" s="8" t="s">
        <v>1467</v>
      </c>
      <c r="O506" s="9" t="s">
        <v>1468</v>
      </c>
      <c r="P506" s="11" t="s">
        <v>772</v>
      </c>
      <c r="Q506" s="11" t="s">
        <v>773</v>
      </c>
      <c r="R506" s="3" t="s">
        <v>774</v>
      </c>
      <c r="S506" s="3" t="s">
        <v>41</v>
      </c>
      <c r="T506" s="3" t="s">
        <v>42</v>
      </c>
      <c r="U506" s="3" t="s">
        <v>43</v>
      </c>
      <c r="V506" s="3" t="s">
        <v>55</v>
      </c>
      <c r="W506" s="3" t="s">
        <v>56</v>
      </c>
      <c r="X506" s="3" t="s">
        <v>57</v>
      </c>
      <c r="Y506" s="3" t="s">
        <v>32</v>
      </c>
      <c r="AA506" s="3" t="s">
        <v>30</v>
      </c>
      <c r="AB506" s="3" t="s">
        <v>675</v>
      </c>
      <c r="AC506" s="3" t="s">
        <v>32</v>
      </c>
      <c r="AD506" s="3" t="s">
        <v>775</v>
      </c>
      <c r="AE506" s="3" t="s">
        <v>74</v>
      </c>
      <c r="AF506" s="3" t="s">
        <v>61</v>
      </c>
      <c r="AG506" s="3" t="s">
        <v>578</v>
      </c>
      <c r="AJ506" s="3">
        <f t="shared" si="79"/>
        <v>1</v>
      </c>
      <c r="AK506" s="3" t="s">
        <v>2456</v>
      </c>
      <c r="AL506" s="3" t="s">
        <v>2458</v>
      </c>
      <c r="AM506" s="3" t="s">
        <v>33</v>
      </c>
      <c r="AO506" s="3">
        <v>0</v>
      </c>
    </row>
    <row r="507" spans="1:41" ht="15.6" customHeight="1" x14ac:dyDescent="0.25">
      <c r="A507" s="3">
        <f t="shared" si="70"/>
        <v>17039723</v>
      </c>
      <c r="B507" s="3" t="str">
        <f t="shared" si="71"/>
        <v>SyQT_FIT_CP_Phonecall_EndCall_1004</v>
      </c>
      <c r="C507" s="3" t="str">
        <f t="shared" si="72"/>
        <v>khanh.ha</v>
      </c>
      <c r="D507" s="3" t="str">
        <f t="shared" si="73"/>
        <v>hien.tran</v>
      </c>
      <c r="F507" s="3" t="str">
        <f t="shared" si="74"/>
        <v>Yes</v>
      </c>
      <c r="G507" s="3">
        <f t="shared" si="75"/>
        <v>0</v>
      </c>
      <c r="H507" s="3" t="str">
        <f t="shared" si="76"/>
        <v>Yes</v>
      </c>
      <c r="I507" s="3" t="str">
        <f t="shared" si="77"/>
        <v>thanhna.nguyen</v>
      </c>
      <c r="J507" s="3">
        <f t="shared" si="78"/>
        <v>0</v>
      </c>
      <c r="K507" s="4">
        <v>17039723</v>
      </c>
      <c r="L507" s="3" t="s">
        <v>1405</v>
      </c>
      <c r="M507" s="8" t="s">
        <v>1469</v>
      </c>
      <c r="O507" s="9" t="s">
        <v>1468</v>
      </c>
      <c r="P507" s="10" t="s">
        <v>782</v>
      </c>
      <c r="Q507" s="10" t="s">
        <v>773</v>
      </c>
      <c r="R507" s="3" t="s">
        <v>774</v>
      </c>
      <c r="S507" s="3" t="s">
        <v>41</v>
      </c>
      <c r="T507" s="3" t="s">
        <v>42</v>
      </c>
      <c r="U507" s="3" t="s">
        <v>43</v>
      </c>
      <c r="V507" s="3" t="s">
        <v>55</v>
      </c>
      <c r="W507" s="3" t="s">
        <v>56</v>
      </c>
      <c r="X507" s="3" t="s">
        <v>57</v>
      </c>
      <c r="Y507" s="3" t="s">
        <v>32</v>
      </c>
      <c r="AA507" s="3" t="s">
        <v>30</v>
      </c>
      <c r="AB507" s="3" t="s">
        <v>675</v>
      </c>
      <c r="AC507" s="3" t="s">
        <v>32</v>
      </c>
      <c r="AD507" s="3" t="s">
        <v>775</v>
      </c>
      <c r="AE507" s="3" t="s">
        <v>74</v>
      </c>
      <c r="AF507" s="3" t="s">
        <v>61</v>
      </c>
      <c r="AG507" s="3" t="s">
        <v>578</v>
      </c>
      <c r="AJ507" s="3">
        <f t="shared" si="79"/>
        <v>1</v>
      </c>
      <c r="AK507" s="3" t="s">
        <v>2456</v>
      </c>
      <c r="AL507" s="3" t="s">
        <v>2458</v>
      </c>
      <c r="AM507" s="3" t="s">
        <v>33</v>
      </c>
      <c r="AO507" s="3">
        <v>0</v>
      </c>
    </row>
    <row r="508" spans="1:41" ht="15.6" customHeight="1" x14ac:dyDescent="0.25">
      <c r="A508" s="3">
        <f t="shared" si="70"/>
        <v>17039724</v>
      </c>
      <c r="B508" s="3" t="str">
        <f t="shared" si="71"/>
        <v>SyQT_FIT_CP_Phonecall_EndCall_1007</v>
      </c>
      <c r="C508" s="3" t="str">
        <f t="shared" si="72"/>
        <v>khanh.ha</v>
      </c>
      <c r="D508" s="3" t="str">
        <f t="shared" si="73"/>
        <v>hien.tran</v>
      </c>
      <c r="F508" s="3" t="str">
        <f t="shared" si="74"/>
        <v>Yes</v>
      </c>
      <c r="G508" s="3">
        <f t="shared" si="75"/>
        <v>0</v>
      </c>
      <c r="H508" s="3" t="str">
        <f t="shared" si="76"/>
        <v>Yes</v>
      </c>
      <c r="I508" s="3" t="str">
        <f t="shared" si="77"/>
        <v>thanhna.nguyen</v>
      </c>
      <c r="J508" s="3">
        <f t="shared" si="78"/>
        <v>0</v>
      </c>
      <c r="K508" s="4">
        <v>17039724</v>
      </c>
      <c r="L508" s="3" t="s">
        <v>1405</v>
      </c>
      <c r="M508" s="8" t="s">
        <v>1470</v>
      </c>
      <c r="O508" s="9" t="s">
        <v>1468</v>
      </c>
      <c r="P508" s="10" t="s">
        <v>789</v>
      </c>
      <c r="Q508" s="10" t="s">
        <v>773</v>
      </c>
      <c r="R508" s="3" t="s">
        <v>774</v>
      </c>
      <c r="S508" s="3" t="s">
        <v>41</v>
      </c>
      <c r="T508" s="3" t="s">
        <v>42</v>
      </c>
      <c r="U508" s="3" t="s">
        <v>43</v>
      </c>
      <c r="V508" s="3" t="s">
        <v>55</v>
      </c>
      <c r="W508" s="3" t="s">
        <v>56</v>
      </c>
      <c r="X508" s="3" t="s">
        <v>57</v>
      </c>
      <c r="Y508" s="3" t="s">
        <v>32</v>
      </c>
      <c r="AA508" s="3" t="s">
        <v>30</v>
      </c>
      <c r="AB508" s="3" t="s">
        <v>675</v>
      </c>
      <c r="AC508" s="3" t="s">
        <v>32</v>
      </c>
      <c r="AD508" s="3" t="s">
        <v>775</v>
      </c>
      <c r="AE508" s="3" t="s">
        <v>74</v>
      </c>
      <c r="AF508" s="3" t="s">
        <v>61</v>
      </c>
      <c r="AG508" s="3" t="s">
        <v>578</v>
      </c>
      <c r="AJ508" s="3">
        <f t="shared" si="79"/>
        <v>1</v>
      </c>
      <c r="AK508" s="3" t="s">
        <v>2456</v>
      </c>
      <c r="AL508" s="3" t="s">
        <v>2458</v>
      </c>
      <c r="AM508" s="3" t="s">
        <v>33</v>
      </c>
      <c r="AO508" s="3">
        <v>0</v>
      </c>
    </row>
    <row r="509" spans="1:41" ht="15.6" customHeight="1" x14ac:dyDescent="0.25">
      <c r="A509" s="3">
        <f t="shared" si="70"/>
        <v>17039728</v>
      </c>
      <c r="B509" s="3" t="str">
        <f t="shared" si="71"/>
        <v>SyQT_FIT_CP_Phonecall_Controlvolume_1021</v>
      </c>
      <c r="C509" s="3" t="str">
        <f t="shared" si="72"/>
        <v>khanh.ha</v>
      </c>
      <c r="D509" s="3" t="str">
        <f t="shared" si="73"/>
        <v>hien.tran</v>
      </c>
      <c r="F509" s="3" t="str">
        <f t="shared" si="74"/>
        <v>Yes</v>
      </c>
      <c r="G509" s="3">
        <f t="shared" si="75"/>
        <v>0</v>
      </c>
      <c r="H509" s="3" t="str">
        <f t="shared" si="76"/>
        <v>No</v>
      </c>
      <c r="I509" s="3">
        <f t="shared" si="77"/>
        <v>0</v>
      </c>
      <c r="J509" s="3">
        <f t="shared" si="78"/>
        <v>0</v>
      </c>
      <c r="K509" s="4">
        <v>17039728</v>
      </c>
      <c r="L509" s="3" t="s">
        <v>1405</v>
      </c>
      <c r="M509" s="8" t="s">
        <v>1471</v>
      </c>
      <c r="O509" s="9" t="s">
        <v>1472</v>
      </c>
      <c r="P509" s="11" t="s">
        <v>796</v>
      </c>
      <c r="Q509" s="11" t="s">
        <v>797</v>
      </c>
      <c r="R509" s="3" t="s">
        <v>798</v>
      </c>
      <c r="S509" s="3" t="s">
        <v>41</v>
      </c>
      <c r="T509" s="3" t="s">
        <v>42</v>
      </c>
      <c r="U509" s="3" t="s">
        <v>43</v>
      </c>
      <c r="V509" s="3" t="s">
        <v>55</v>
      </c>
      <c r="W509" s="3" t="s">
        <v>56</v>
      </c>
      <c r="X509" s="3" t="s">
        <v>57</v>
      </c>
      <c r="Y509" s="3" t="s">
        <v>32</v>
      </c>
      <c r="AA509" s="3" t="s">
        <v>30</v>
      </c>
      <c r="AB509" s="3" t="s">
        <v>58</v>
      </c>
      <c r="AC509" s="3" t="s">
        <v>32</v>
      </c>
      <c r="AD509" s="3" t="s">
        <v>799</v>
      </c>
      <c r="AE509" s="3" t="s">
        <v>508</v>
      </c>
      <c r="AF509" s="3" t="s">
        <v>61</v>
      </c>
      <c r="AG509" s="3" t="s">
        <v>578</v>
      </c>
      <c r="AH509" s="9"/>
      <c r="AJ509" s="3">
        <f t="shared" si="79"/>
        <v>1</v>
      </c>
      <c r="AO509" s="3">
        <v>0</v>
      </c>
    </row>
    <row r="510" spans="1:41" ht="15.6" customHeight="1" x14ac:dyDescent="0.25">
      <c r="A510" s="3">
        <f t="shared" si="70"/>
        <v>17039730</v>
      </c>
      <c r="B510" s="3" t="str">
        <f t="shared" si="71"/>
        <v>SyQT_FIT_CP_Phonecall_Displayoutgoingandincomingcall_1023</v>
      </c>
      <c r="C510" s="3" t="str">
        <f t="shared" si="72"/>
        <v>khanh.ha</v>
      </c>
      <c r="D510" s="3" t="str">
        <f t="shared" si="73"/>
        <v>hien.tran</v>
      </c>
      <c r="F510" s="3" t="str">
        <f t="shared" si="74"/>
        <v>Yes</v>
      </c>
      <c r="G510" s="3">
        <f t="shared" si="75"/>
        <v>0</v>
      </c>
      <c r="H510" s="3" t="str">
        <f t="shared" si="76"/>
        <v>Yes</v>
      </c>
      <c r="I510" s="3" t="str">
        <f t="shared" si="77"/>
        <v>thanhna.nguyen</v>
      </c>
      <c r="J510" s="3" t="str">
        <f t="shared" si="78"/>
        <v>Suggestion</v>
      </c>
      <c r="K510" s="4">
        <v>17039730</v>
      </c>
      <c r="L510" s="3" t="s">
        <v>1405</v>
      </c>
      <c r="M510" s="8" t="s">
        <v>1473</v>
      </c>
      <c r="O510" s="9" t="s">
        <v>1444</v>
      </c>
      <c r="P510" s="3" t="s">
        <v>1474</v>
      </c>
      <c r="Q510" s="9" t="s">
        <v>714</v>
      </c>
      <c r="R510" s="3" t="s">
        <v>706</v>
      </c>
      <c r="S510" s="3" t="s">
        <v>41</v>
      </c>
      <c r="T510" s="3" t="s">
        <v>42</v>
      </c>
      <c r="U510" s="3" t="s">
        <v>43</v>
      </c>
      <c r="V510" s="3" t="s">
        <v>55</v>
      </c>
      <c r="W510" s="3" t="s">
        <v>56</v>
      </c>
      <c r="X510" s="3" t="s">
        <v>57</v>
      </c>
      <c r="Y510" s="3" t="s">
        <v>32</v>
      </c>
      <c r="AA510" s="3" t="s">
        <v>30</v>
      </c>
      <c r="AB510" s="3" t="s">
        <v>675</v>
      </c>
      <c r="AC510" s="3" t="s">
        <v>32</v>
      </c>
      <c r="AD510" s="3" t="s">
        <v>707</v>
      </c>
      <c r="AE510" s="3" t="s">
        <v>74</v>
      </c>
      <c r="AF510" s="3" t="s">
        <v>61</v>
      </c>
      <c r="AG510" s="3" t="s">
        <v>578</v>
      </c>
      <c r="AJ510" s="3">
        <f t="shared" si="79"/>
        <v>1</v>
      </c>
      <c r="AK510" s="13" t="s">
        <v>2456</v>
      </c>
      <c r="AL510" s="3" t="s">
        <v>701</v>
      </c>
      <c r="AM510" s="3" t="s">
        <v>33</v>
      </c>
      <c r="AN510" s="3" t="s">
        <v>2450</v>
      </c>
      <c r="AO510" s="3">
        <v>0</v>
      </c>
    </row>
    <row r="511" spans="1:41" ht="15.6" customHeight="1" x14ac:dyDescent="0.25">
      <c r="A511" s="3">
        <f t="shared" si="70"/>
        <v>17039731</v>
      </c>
      <c r="B511" s="3" t="str">
        <f t="shared" si="71"/>
        <v>SyQT_FIT_CP_Phonecall_Displayoutgoingandincomingcall_1024</v>
      </c>
      <c r="C511" s="3" t="str">
        <f t="shared" si="72"/>
        <v>khanh.ha</v>
      </c>
      <c r="D511" s="3" t="str">
        <f t="shared" si="73"/>
        <v>hien.tran</v>
      </c>
      <c r="F511" s="3" t="str">
        <f t="shared" si="74"/>
        <v>Yes</v>
      </c>
      <c r="G511" s="3">
        <f t="shared" si="75"/>
        <v>0</v>
      </c>
      <c r="H511" s="3" t="str">
        <f t="shared" si="76"/>
        <v>Yes</v>
      </c>
      <c r="I511" s="3" t="str">
        <f t="shared" si="77"/>
        <v>thanhna.nguyen</v>
      </c>
      <c r="J511" s="3" t="str">
        <f t="shared" si="78"/>
        <v>Suggestion</v>
      </c>
      <c r="K511" s="4">
        <v>17039731</v>
      </c>
      <c r="L511" s="3" t="s">
        <v>1405</v>
      </c>
      <c r="M511" s="8" t="s">
        <v>1475</v>
      </c>
      <c r="O511" s="9" t="s">
        <v>1476</v>
      </c>
      <c r="P511" s="11" t="s">
        <v>717</v>
      </c>
      <c r="Q511" s="11" t="s">
        <v>718</v>
      </c>
      <c r="R511" s="3" t="s">
        <v>706</v>
      </c>
      <c r="S511" s="3" t="s">
        <v>41</v>
      </c>
      <c r="T511" s="3" t="s">
        <v>42</v>
      </c>
      <c r="U511" s="3" t="s">
        <v>43</v>
      </c>
      <c r="V511" s="3" t="s">
        <v>55</v>
      </c>
      <c r="W511" s="3" t="s">
        <v>56</v>
      </c>
      <c r="X511" s="3" t="s">
        <v>57</v>
      </c>
      <c r="Y511" s="3" t="s">
        <v>32</v>
      </c>
      <c r="AA511" s="3" t="s">
        <v>30</v>
      </c>
      <c r="AB511" s="3" t="s">
        <v>675</v>
      </c>
      <c r="AC511" s="3" t="s">
        <v>32</v>
      </c>
      <c r="AD511" s="3" t="s">
        <v>707</v>
      </c>
      <c r="AE511" s="3" t="s">
        <v>74</v>
      </c>
      <c r="AF511" s="3" t="s">
        <v>61</v>
      </c>
      <c r="AG511" s="3" t="s">
        <v>578</v>
      </c>
      <c r="AJ511" s="3">
        <f t="shared" si="79"/>
        <v>1</v>
      </c>
      <c r="AK511" s="13" t="s">
        <v>2456</v>
      </c>
      <c r="AL511" s="3" t="s">
        <v>701</v>
      </c>
      <c r="AM511" s="3" t="s">
        <v>33</v>
      </c>
      <c r="AN511" s="3" t="s">
        <v>2450</v>
      </c>
      <c r="AO511" s="3">
        <v>0</v>
      </c>
    </row>
    <row r="512" spans="1:41" ht="15.6" customHeight="1" x14ac:dyDescent="0.25">
      <c r="A512" s="3">
        <f t="shared" si="70"/>
        <v>17039734</v>
      </c>
      <c r="B512" s="3" t="str">
        <f t="shared" si="71"/>
        <v>SyQT_FIT_CP_Nav_Destinationsearch_1001</v>
      </c>
      <c r="C512" s="3" t="str">
        <f t="shared" si="72"/>
        <v>khanh.ha</v>
      </c>
      <c r="D512" s="3" t="str">
        <f t="shared" si="73"/>
        <v>hien.tran</v>
      </c>
      <c r="F512" s="3" t="str">
        <f t="shared" si="74"/>
        <v>Yes</v>
      </c>
      <c r="G512" s="3">
        <f t="shared" si="75"/>
        <v>0</v>
      </c>
      <c r="H512" s="3" t="str">
        <f t="shared" si="76"/>
        <v>No</v>
      </c>
      <c r="I512" s="3">
        <f t="shared" si="77"/>
        <v>0</v>
      </c>
      <c r="J512" s="3">
        <f t="shared" si="78"/>
        <v>0</v>
      </c>
      <c r="K512" s="4">
        <v>17039734</v>
      </c>
      <c r="L512" s="3" t="s">
        <v>1405</v>
      </c>
      <c r="M512" s="8" t="s">
        <v>1477</v>
      </c>
      <c r="O512" s="9" t="s">
        <v>1478</v>
      </c>
      <c r="P512" s="9" t="s">
        <v>802</v>
      </c>
      <c r="Q512" s="9" t="s">
        <v>1479</v>
      </c>
      <c r="R512" s="3" t="s">
        <v>804</v>
      </c>
      <c r="S512" s="3" t="s">
        <v>41</v>
      </c>
      <c r="T512" s="3" t="s">
        <v>42</v>
      </c>
      <c r="U512" s="3" t="s">
        <v>43</v>
      </c>
      <c r="V512" s="3" t="s">
        <v>55</v>
      </c>
      <c r="W512" s="3" t="s">
        <v>56</v>
      </c>
      <c r="X512" s="3" t="s">
        <v>57</v>
      </c>
      <c r="Y512" s="3" t="s">
        <v>32</v>
      </c>
      <c r="AA512" s="3" t="s">
        <v>30</v>
      </c>
      <c r="AB512" s="3" t="s">
        <v>58</v>
      </c>
      <c r="AC512" s="3" t="s">
        <v>32</v>
      </c>
      <c r="AD512" s="3" t="s">
        <v>805</v>
      </c>
      <c r="AE512" s="3" t="s">
        <v>74</v>
      </c>
      <c r="AF512" s="3" t="s">
        <v>61</v>
      </c>
      <c r="AG512" s="3" t="s">
        <v>578</v>
      </c>
      <c r="AJ512" s="3">
        <f t="shared" si="79"/>
        <v>1</v>
      </c>
      <c r="AO512" s="3">
        <v>0</v>
      </c>
    </row>
    <row r="513" spans="1:41" ht="15.6" customHeight="1" x14ac:dyDescent="0.25">
      <c r="A513" s="3">
        <f t="shared" si="70"/>
        <v>17039735</v>
      </c>
      <c r="B513" s="3" t="str">
        <f t="shared" si="71"/>
        <v>SyQT_FIT_CP_Nav_Destinationsearch_1002</v>
      </c>
      <c r="C513" s="3" t="str">
        <f t="shared" si="72"/>
        <v>khanh.ha</v>
      </c>
      <c r="D513" s="3" t="str">
        <f t="shared" si="73"/>
        <v>hien.tran</v>
      </c>
      <c r="F513" s="3" t="str">
        <f t="shared" si="74"/>
        <v>Yes</v>
      </c>
      <c r="G513" s="3">
        <f t="shared" si="75"/>
        <v>0</v>
      </c>
      <c r="H513" s="3" t="str">
        <f t="shared" si="76"/>
        <v>No</v>
      </c>
      <c r="I513" s="3">
        <f t="shared" si="77"/>
        <v>0</v>
      </c>
      <c r="J513" s="3">
        <f t="shared" si="78"/>
        <v>0</v>
      </c>
      <c r="K513" s="4">
        <v>17039735</v>
      </c>
      <c r="L513" s="3" t="s">
        <v>1405</v>
      </c>
      <c r="M513" s="8" t="s">
        <v>1480</v>
      </c>
      <c r="O513" s="9" t="s">
        <v>1481</v>
      </c>
      <c r="P513" s="9" t="s">
        <v>1482</v>
      </c>
      <c r="Q513" s="9" t="s">
        <v>809</v>
      </c>
      <c r="R513" s="3" t="s">
        <v>804</v>
      </c>
      <c r="S513" s="3" t="s">
        <v>41</v>
      </c>
      <c r="T513" s="3" t="s">
        <v>42</v>
      </c>
      <c r="U513" s="3" t="s">
        <v>43</v>
      </c>
      <c r="V513" s="3" t="s">
        <v>55</v>
      </c>
      <c r="W513" s="3" t="s">
        <v>56</v>
      </c>
      <c r="X513" s="3" t="s">
        <v>57</v>
      </c>
      <c r="Y513" s="3" t="s">
        <v>32</v>
      </c>
      <c r="AA513" s="3" t="s">
        <v>30</v>
      </c>
      <c r="AB513" s="3" t="s">
        <v>58</v>
      </c>
      <c r="AC513" s="3" t="s">
        <v>32</v>
      </c>
      <c r="AD513" s="3" t="s">
        <v>805</v>
      </c>
      <c r="AE513" s="3" t="s">
        <v>74</v>
      </c>
      <c r="AG513" s="3" t="s">
        <v>578</v>
      </c>
      <c r="AJ513" s="3">
        <f t="shared" si="79"/>
        <v>1</v>
      </c>
      <c r="AO513" s="3">
        <v>0</v>
      </c>
    </row>
    <row r="514" spans="1:41" ht="15.6" customHeight="1" x14ac:dyDescent="0.25">
      <c r="A514" s="3">
        <f t="shared" si="70"/>
        <v>0</v>
      </c>
      <c r="B514" s="3">
        <f t="shared" si="71"/>
        <v>0</v>
      </c>
      <c r="C514" s="3">
        <f t="shared" si="72"/>
        <v>0</v>
      </c>
      <c r="D514" s="3">
        <f t="shared" si="73"/>
        <v>0</v>
      </c>
      <c r="F514" s="3" t="str">
        <f t="shared" si="74"/>
        <v>No</v>
      </c>
      <c r="G514" s="3">
        <f t="shared" si="75"/>
        <v>0</v>
      </c>
      <c r="H514" s="3" t="str">
        <f t="shared" si="76"/>
        <v>No</v>
      </c>
      <c r="I514" s="3">
        <f t="shared" si="77"/>
        <v>0</v>
      </c>
      <c r="J514" s="3">
        <f t="shared" si="78"/>
        <v>0</v>
      </c>
      <c r="P514" s="9" t="s">
        <v>1150</v>
      </c>
      <c r="Q514" s="9" t="s">
        <v>1483</v>
      </c>
      <c r="AJ514" s="3">
        <f t="shared" si="79"/>
        <v>0</v>
      </c>
      <c r="AO514" s="3" t="e">
        <v>#N/A</v>
      </c>
    </row>
    <row r="515" spans="1:41" ht="15.6" customHeight="1" x14ac:dyDescent="0.25">
      <c r="A515" s="3">
        <f t="shared" ref="A515:A578" si="80">K515</f>
        <v>17039738</v>
      </c>
      <c r="B515" s="3" t="str">
        <f t="shared" ref="B515:B578" si="81">M515</f>
        <v>SyQT_FIT_CP_Audio_Volumeoverlay_168</v>
      </c>
      <c r="C515" s="3" t="str">
        <f t="shared" ref="C515:C578" si="82">AA515</f>
        <v>khanh.ha</v>
      </c>
      <c r="D515" s="3" t="str">
        <f t="shared" ref="D515:D578" si="83">AC515</f>
        <v>hien.tran</v>
      </c>
      <c r="F515" s="3" t="str">
        <f t="shared" ref="F515:F578" si="84">IF(AJ515&gt;0,"Yes","No")</f>
        <v>Yes</v>
      </c>
      <c r="G515" s="3">
        <f t="shared" ref="G515:G578" si="85">AI515</f>
        <v>0</v>
      </c>
      <c r="H515" s="3" t="str">
        <f t="shared" ref="H515:H578" si="86">IF(AM515&gt;0,"Yes","No")</f>
        <v>No</v>
      </c>
      <c r="I515" s="3">
        <f t="shared" ref="I515:I578" si="87">AM515</f>
        <v>0</v>
      </c>
      <c r="J515" s="3">
        <f t="shared" ref="J515:J578" si="88">AN515</f>
        <v>0</v>
      </c>
      <c r="K515" s="4">
        <v>17039738</v>
      </c>
      <c r="L515" s="3" t="s">
        <v>1405</v>
      </c>
      <c r="M515" s="8" t="s">
        <v>1484</v>
      </c>
      <c r="O515" s="9" t="s">
        <v>1485</v>
      </c>
      <c r="P515" s="11" t="s">
        <v>814</v>
      </c>
      <c r="Q515" s="11" t="s">
        <v>815</v>
      </c>
      <c r="R515" s="3" t="s">
        <v>816</v>
      </c>
      <c r="S515" s="3" t="s">
        <v>41</v>
      </c>
      <c r="T515" s="3" t="s">
        <v>42</v>
      </c>
      <c r="U515" s="3" t="s">
        <v>43</v>
      </c>
      <c r="V515" s="3" t="s">
        <v>55</v>
      </c>
      <c r="W515" s="3" t="s">
        <v>56</v>
      </c>
      <c r="X515" s="3" t="s">
        <v>57</v>
      </c>
      <c r="Y515" s="3" t="s">
        <v>32</v>
      </c>
      <c r="AA515" s="3" t="s">
        <v>30</v>
      </c>
      <c r="AB515" s="3" t="s">
        <v>58</v>
      </c>
      <c r="AC515" s="3" t="s">
        <v>32</v>
      </c>
      <c r="AD515" s="3" t="s">
        <v>817</v>
      </c>
      <c r="AE515" s="3" t="s">
        <v>74</v>
      </c>
      <c r="AF515" s="3" t="s">
        <v>61</v>
      </c>
      <c r="AG515" s="3" t="s">
        <v>578</v>
      </c>
      <c r="AJ515" s="3">
        <f t="shared" ref="AJ515:AJ578" si="89">IFERROR(FIND("Peer. Reviewed",AE515,1),0)</f>
        <v>1</v>
      </c>
      <c r="AO515" s="3">
        <v>0</v>
      </c>
    </row>
    <row r="516" spans="1:41" ht="15.6" customHeight="1" x14ac:dyDescent="0.25">
      <c r="A516" s="3">
        <f t="shared" si="80"/>
        <v>0</v>
      </c>
      <c r="B516" s="3">
        <f t="shared" si="81"/>
        <v>0</v>
      </c>
      <c r="C516" s="3">
        <f t="shared" si="82"/>
        <v>0</v>
      </c>
      <c r="D516" s="3">
        <f t="shared" si="83"/>
        <v>0</v>
      </c>
      <c r="F516" s="3" t="str">
        <f t="shared" si="84"/>
        <v>No</v>
      </c>
      <c r="G516" s="3">
        <f t="shared" si="85"/>
        <v>0</v>
      </c>
      <c r="H516" s="3" t="str">
        <f t="shared" si="86"/>
        <v>No</v>
      </c>
      <c r="I516" s="3">
        <f t="shared" si="87"/>
        <v>0</v>
      </c>
      <c r="J516" s="3">
        <f t="shared" si="88"/>
        <v>0</v>
      </c>
      <c r="P516" s="9" t="s">
        <v>1486</v>
      </c>
      <c r="Q516" s="9" t="s">
        <v>819</v>
      </c>
      <c r="AJ516" s="3">
        <f t="shared" si="89"/>
        <v>0</v>
      </c>
      <c r="AO516" s="3" t="e">
        <v>#N/A</v>
      </c>
    </row>
    <row r="517" spans="1:41" ht="15.6" customHeight="1" x14ac:dyDescent="0.25">
      <c r="A517" s="3">
        <f t="shared" si="80"/>
        <v>0</v>
      </c>
      <c r="B517" s="3">
        <f t="shared" si="81"/>
        <v>0</v>
      </c>
      <c r="C517" s="3">
        <f t="shared" si="82"/>
        <v>0</v>
      </c>
      <c r="D517" s="3">
        <f t="shared" si="83"/>
        <v>0</v>
      </c>
      <c r="F517" s="3" t="str">
        <f t="shared" si="84"/>
        <v>No</v>
      </c>
      <c r="G517" s="3">
        <f t="shared" si="85"/>
        <v>0</v>
      </c>
      <c r="H517" s="3" t="str">
        <f t="shared" si="86"/>
        <v>No</v>
      </c>
      <c r="I517" s="3">
        <f t="shared" si="87"/>
        <v>0</v>
      </c>
      <c r="J517" s="3">
        <f t="shared" si="88"/>
        <v>0</v>
      </c>
      <c r="P517" s="9" t="s">
        <v>1487</v>
      </c>
      <c r="Q517" s="9" t="s">
        <v>1488</v>
      </c>
      <c r="AJ517" s="3">
        <f t="shared" si="89"/>
        <v>0</v>
      </c>
      <c r="AO517" s="3" t="e">
        <v>#N/A</v>
      </c>
    </row>
    <row r="518" spans="1:41" ht="15.6" customHeight="1" x14ac:dyDescent="0.25">
      <c r="A518" s="3">
        <f t="shared" si="80"/>
        <v>0</v>
      </c>
      <c r="B518" s="3">
        <f t="shared" si="81"/>
        <v>0</v>
      </c>
      <c r="C518" s="3">
        <f t="shared" si="82"/>
        <v>0</v>
      </c>
      <c r="D518" s="3">
        <f t="shared" si="83"/>
        <v>0</v>
      </c>
      <c r="F518" s="3" t="str">
        <f t="shared" si="84"/>
        <v>No</v>
      </c>
      <c r="G518" s="3">
        <f t="shared" si="85"/>
        <v>0</v>
      </c>
      <c r="H518" s="3" t="str">
        <f t="shared" si="86"/>
        <v>No</v>
      </c>
      <c r="I518" s="3">
        <f t="shared" si="87"/>
        <v>0</v>
      </c>
      <c r="J518" s="3">
        <f t="shared" si="88"/>
        <v>0</v>
      </c>
      <c r="P518" s="9" t="s">
        <v>1489</v>
      </c>
      <c r="Q518" s="9" t="s">
        <v>1490</v>
      </c>
      <c r="AJ518" s="3">
        <f t="shared" si="89"/>
        <v>0</v>
      </c>
      <c r="AO518" s="3" t="e">
        <v>#N/A</v>
      </c>
    </row>
    <row r="519" spans="1:41" ht="15.6" customHeight="1" x14ac:dyDescent="0.25">
      <c r="A519" s="3">
        <f t="shared" si="80"/>
        <v>0</v>
      </c>
      <c r="B519" s="3">
        <f t="shared" si="81"/>
        <v>0</v>
      </c>
      <c r="C519" s="3">
        <f t="shared" si="82"/>
        <v>0</v>
      </c>
      <c r="D519" s="3">
        <f t="shared" si="83"/>
        <v>0</v>
      </c>
      <c r="F519" s="3" t="str">
        <f t="shared" si="84"/>
        <v>No</v>
      </c>
      <c r="G519" s="3">
        <f t="shared" si="85"/>
        <v>0</v>
      </c>
      <c r="H519" s="3" t="str">
        <f t="shared" si="86"/>
        <v>No</v>
      </c>
      <c r="I519" s="3">
        <f t="shared" si="87"/>
        <v>0</v>
      </c>
      <c r="J519" s="3">
        <f t="shared" si="88"/>
        <v>0</v>
      </c>
      <c r="P519" s="11" t="s">
        <v>824</v>
      </c>
      <c r="Q519" s="11" t="s">
        <v>825</v>
      </c>
      <c r="AJ519" s="3">
        <f t="shared" si="89"/>
        <v>0</v>
      </c>
      <c r="AO519" s="3" t="e">
        <v>#N/A</v>
      </c>
    </row>
    <row r="520" spans="1:41" ht="15.6" customHeight="1" x14ac:dyDescent="0.25">
      <c r="A520" s="3">
        <f t="shared" si="80"/>
        <v>0</v>
      </c>
      <c r="B520" s="3">
        <f t="shared" si="81"/>
        <v>0</v>
      </c>
      <c r="C520" s="3">
        <f t="shared" si="82"/>
        <v>0</v>
      </c>
      <c r="D520" s="3">
        <f t="shared" si="83"/>
        <v>0</v>
      </c>
      <c r="F520" s="3" t="str">
        <f t="shared" si="84"/>
        <v>No</v>
      </c>
      <c r="G520" s="3">
        <f t="shared" si="85"/>
        <v>0</v>
      </c>
      <c r="H520" s="3" t="str">
        <f t="shared" si="86"/>
        <v>No</v>
      </c>
      <c r="I520" s="3">
        <f t="shared" si="87"/>
        <v>0</v>
      </c>
      <c r="J520" s="3">
        <f t="shared" si="88"/>
        <v>0</v>
      </c>
      <c r="P520" s="11" t="s">
        <v>826</v>
      </c>
      <c r="Q520" s="11" t="s">
        <v>827</v>
      </c>
      <c r="AJ520" s="3">
        <f t="shared" si="89"/>
        <v>0</v>
      </c>
      <c r="AO520" s="3" t="e">
        <v>#N/A</v>
      </c>
    </row>
    <row r="521" spans="1:41" ht="15.6" customHeight="1" x14ac:dyDescent="0.25">
      <c r="A521" s="3">
        <f t="shared" si="80"/>
        <v>0</v>
      </c>
      <c r="B521" s="3">
        <f t="shared" si="81"/>
        <v>0</v>
      </c>
      <c r="C521" s="3">
        <f t="shared" si="82"/>
        <v>0</v>
      </c>
      <c r="D521" s="3">
        <f t="shared" si="83"/>
        <v>0</v>
      </c>
      <c r="F521" s="3" t="str">
        <f t="shared" si="84"/>
        <v>No</v>
      </c>
      <c r="G521" s="3">
        <f t="shared" si="85"/>
        <v>0</v>
      </c>
      <c r="H521" s="3" t="str">
        <f t="shared" si="86"/>
        <v>No</v>
      </c>
      <c r="I521" s="3">
        <f t="shared" si="87"/>
        <v>0</v>
      </c>
      <c r="J521" s="3">
        <f t="shared" si="88"/>
        <v>0</v>
      </c>
      <c r="P521" s="11" t="s">
        <v>828</v>
      </c>
      <c r="Q521" s="11" t="s">
        <v>829</v>
      </c>
      <c r="AJ521" s="3">
        <f t="shared" si="89"/>
        <v>0</v>
      </c>
      <c r="AO521" s="3" t="e">
        <v>#N/A</v>
      </c>
    </row>
    <row r="522" spans="1:41" ht="15.6" customHeight="1" x14ac:dyDescent="0.25">
      <c r="A522" s="3">
        <f t="shared" si="80"/>
        <v>0</v>
      </c>
      <c r="B522" s="3">
        <f t="shared" si="81"/>
        <v>0</v>
      </c>
      <c r="C522" s="3">
        <f t="shared" si="82"/>
        <v>0</v>
      </c>
      <c r="D522" s="3">
        <f t="shared" si="83"/>
        <v>0</v>
      </c>
      <c r="F522" s="3" t="str">
        <f t="shared" si="84"/>
        <v>No</v>
      </c>
      <c r="G522" s="3">
        <f t="shared" si="85"/>
        <v>0</v>
      </c>
      <c r="H522" s="3" t="str">
        <f t="shared" si="86"/>
        <v>No</v>
      </c>
      <c r="I522" s="3">
        <f t="shared" si="87"/>
        <v>0</v>
      </c>
      <c r="J522" s="3">
        <f t="shared" si="88"/>
        <v>0</v>
      </c>
      <c r="P522" s="9" t="s">
        <v>1491</v>
      </c>
      <c r="Q522" s="9" t="s">
        <v>1492</v>
      </c>
      <c r="AJ522" s="3">
        <f t="shared" si="89"/>
        <v>0</v>
      </c>
      <c r="AO522" s="3" t="e">
        <v>#N/A</v>
      </c>
    </row>
    <row r="523" spans="1:41" ht="15.6" customHeight="1" x14ac:dyDescent="0.25">
      <c r="A523" s="3">
        <f t="shared" si="80"/>
        <v>0</v>
      </c>
      <c r="B523" s="3">
        <f t="shared" si="81"/>
        <v>0</v>
      </c>
      <c r="C523" s="3">
        <f t="shared" si="82"/>
        <v>0</v>
      </c>
      <c r="D523" s="3">
        <f t="shared" si="83"/>
        <v>0</v>
      </c>
      <c r="F523" s="3" t="str">
        <f t="shared" si="84"/>
        <v>No</v>
      </c>
      <c r="G523" s="3">
        <f t="shared" si="85"/>
        <v>0</v>
      </c>
      <c r="H523" s="3" t="str">
        <f t="shared" si="86"/>
        <v>No</v>
      </c>
      <c r="I523" s="3">
        <f t="shared" si="87"/>
        <v>0</v>
      </c>
      <c r="J523" s="3">
        <f t="shared" si="88"/>
        <v>0</v>
      </c>
      <c r="P523" s="11" t="s">
        <v>832</v>
      </c>
      <c r="Q523" s="11" t="s">
        <v>833</v>
      </c>
      <c r="AJ523" s="3">
        <f t="shared" si="89"/>
        <v>0</v>
      </c>
      <c r="AO523" s="3" t="e">
        <v>#N/A</v>
      </c>
    </row>
    <row r="524" spans="1:41" ht="15.6" customHeight="1" x14ac:dyDescent="0.25">
      <c r="A524" s="3">
        <f t="shared" si="80"/>
        <v>17039743</v>
      </c>
      <c r="B524" s="3" t="str">
        <f t="shared" si="81"/>
        <v>SyQT_FIT_AIVI2_AA_ConnUSB_148</v>
      </c>
      <c r="C524" s="3" t="str">
        <f t="shared" si="82"/>
        <v>hien.tran</v>
      </c>
      <c r="D524" s="3" t="str">
        <f t="shared" si="83"/>
        <v>khanh.ha</v>
      </c>
      <c r="F524" s="3" t="str">
        <f t="shared" si="84"/>
        <v>Yes</v>
      </c>
      <c r="G524" s="3">
        <f t="shared" si="85"/>
        <v>0</v>
      </c>
      <c r="H524" s="3" t="str">
        <f t="shared" si="86"/>
        <v>Yes</v>
      </c>
      <c r="I524" s="3" t="str">
        <f t="shared" si="87"/>
        <v>thanhna.nguyen</v>
      </c>
      <c r="J524" s="3" t="str">
        <f t="shared" si="88"/>
        <v>Suggestion</v>
      </c>
      <c r="K524" s="4">
        <v>17039743</v>
      </c>
      <c r="L524" s="3" t="s">
        <v>1405</v>
      </c>
      <c r="M524" s="8" t="s">
        <v>1493</v>
      </c>
      <c r="O524" s="9" t="s">
        <v>1494</v>
      </c>
      <c r="P524" s="3" t="s">
        <v>647</v>
      </c>
      <c r="Q524" s="9" t="s">
        <v>1495</v>
      </c>
      <c r="R524" s="3" t="s">
        <v>643</v>
      </c>
      <c r="S524" s="3" t="s">
        <v>41</v>
      </c>
      <c r="T524" s="3" t="s">
        <v>42</v>
      </c>
      <c r="U524" s="3" t="s">
        <v>43</v>
      </c>
      <c r="V524" s="3" t="s">
        <v>55</v>
      </c>
      <c r="W524" s="3" t="s">
        <v>56</v>
      </c>
      <c r="X524" s="3" t="s">
        <v>57</v>
      </c>
      <c r="Y524" s="3" t="s">
        <v>30</v>
      </c>
      <c r="AA524" s="3" t="s">
        <v>32</v>
      </c>
      <c r="AB524" s="3" t="s">
        <v>32</v>
      </c>
      <c r="AC524" s="3" t="s">
        <v>30</v>
      </c>
      <c r="AD524" s="3" t="s">
        <v>644</v>
      </c>
      <c r="AE524" s="3" t="s">
        <v>74</v>
      </c>
      <c r="AG524" s="3" t="s">
        <v>578</v>
      </c>
      <c r="AJ524" s="3">
        <f t="shared" si="89"/>
        <v>1</v>
      </c>
      <c r="AK524" s="13" t="s">
        <v>2456</v>
      </c>
      <c r="AL524" s="3" t="s">
        <v>2453</v>
      </c>
      <c r="AM524" s="3" t="s">
        <v>33</v>
      </c>
      <c r="AN524" s="3" t="s">
        <v>2450</v>
      </c>
      <c r="AO524" s="3" t="s">
        <v>2453</v>
      </c>
    </row>
    <row r="525" spans="1:41" ht="15.6" customHeight="1" x14ac:dyDescent="0.25">
      <c r="A525" s="3">
        <f t="shared" si="80"/>
        <v>17039745</v>
      </c>
      <c r="B525" s="3" t="str">
        <f t="shared" si="81"/>
        <v>SyQT_FIT_CP_ConnUSB_StartSPCX_147</v>
      </c>
      <c r="C525" s="3" t="str">
        <f t="shared" si="82"/>
        <v>hien.tran</v>
      </c>
      <c r="D525" s="3" t="str">
        <f t="shared" si="83"/>
        <v>khanh.ha</v>
      </c>
      <c r="F525" s="3" t="str">
        <f t="shared" si="84"/>
        <v>Yes</v>
      </c>
      <c r="G525" s="3">
        <f t="shared" si="85"/>
        <v>0</v>
      </c>
      <c r="H525" s="3" t="str">
        <f t="shared" si="86"/>
        <v>No</v>
      </c>
      <c r="I525" s="3">
        <f t="shared" si="87"/>
        <v>0</v>
      </c>
      <c r="J525" s="3">
        <f t="shared" si="88"/>
        <v>0</v>
      </c>
      <c r="K525" s="4">
        <v>17039745</v>
      </c>
      <c r="L525" s="3" t="s">
        <v>1405</v>
      </c>
      <c r="M525" s="8" t="s">
        <v>1496</v>
      </c>
      <c r="O525" s="9" t="s">
        <v>1497</v>
      </c>
      <c r="P525" s="3" t="s">
        <v>1498</v>
      </c>
      <c r="R525" s="3" t="s">
        <v>649</v>
      </c>
      <c r="S525" s="3" t="s">
        <v>41</v>
      </c>
      <c r="T525" s="3" t="s">
        <v>42</v>
      </c>
      <c r="U525" s="3" t="s">
        <v>43</v>
      </c>
      <c r="V525" s="3" t="s">
        <v>55</v>
      </c>
      <c r="W525" s="3" t="s">
        <v>56</v>
      </c>
      <c r="X525" s="3" t="s">
        <v>57</v>
      </c>
      <c r="Y525" s="3" t="s">
        <v>30</v>
      </c>
      <c r="AA525" s="3" t="s">
        <v>32</v>
      </c>
      <c r="AC525" s="3" t="s">
        <v>30</v>
      </c>
      <c r="AD525" s="3" t="s">
        <v>650</v>
      </c>
      <c r="AE525" s="3" t="s">
        <v>74</v>
      </c>
      <c r="AF525" s="3" t="s">
        <v>442</v>
      </c>
      <c r="AG525" s="3" t="s">
        <v>578</v>
      </c>
      <c r="AJ525" s="3">
        <f t="shared" si="89"/>
        <v>1</v>
      </c>
      <c r="AO525" s="3">
        <v>0</v>
      </c>
    </row>
    <row r="526" spans="1:41" ht="15.6" customHeight="1" x14ac:dyDescent="0.25">
      <c r="A526" s="3">
        <f t="shared" si="80"/>
        <v>0</v>
      </c>
      <c r="B526" s="3">
        <f t="shared" si="81"/>
        <v>0</v>
      </c>
      <c r="C526" s="3">
        <f t="shared" si="82"/>
        <v>0</v>
      </c>
      <c r="D526" s="3">
        <f t="shared" si="83"/>
        <v>0</v>
      </c>
      <c r="F526" s="3" t="str">
        <f t="shared" si="84"/>
        <v>No</v>
      </c>
      <c r="G526" s="3">
        <f t="shared" si="85"/>
        <v>0</v>
      </c>
      <c r="H526" s="3" t="str">
        <f t="shared" si="86"/>
        <v>No</v>
      </c>
      <c r="I526" s="3">
        <f t="shared" si="87"/>
        <v>0</v>
      </c>
      <c r="J526" s="3">
        <f t="shared" si="88"/>
        <v>0</v>
      </c>
      <c r="P526" s="9" t="s">
        <v>1499</v>
      </c>
      <c r="Q526" s="9" t="s">
        <v>1500</v>
      </c>
      <c r="AJ526" s="3">
        <f t="shared" si="89"/>
        <v>0</v>
      </c>
      <c r="AO526" s="3" t="e">
        <v>#N/A</v>
      </c>
    </row>
    <row r="527" spans="1:41" ht="15.6" customHeight="1" x14ac:dyDescent="0.25">
      <c r="A527" s="3">
        <f t="shared" si="80"/>
        <v>17039747</v>
      </c>
      <c r="B527" s="3" t="str">
        <f t="shared" si="81"/>
        <v>SyQT_FIT_CP_ConnUSB_StartSPCX_152</v>
      </c>
      <c r="C527" s="3" t="str">
        <f t="shared" si="82"/>
        <v>hien.tran</v>
      </c>
      <c r="D527" s="3" t="str">
        <f t="shared" si="83"/>
        <v>khanh.ha</v>
      </c>
      <c r="F527" s="3" t="str">
        <f t="shared" si="84"/>
        <v>Yes</v>
      </c>
      <c r="G527" s="3">
        <f t="shared" si="85"/>
        <v>0</v>
      </c>
      <c r="H527" s="3" t="str">
        <f t="shared" si="86"/>
        <v>No</v>
      </c>
      <c r="I527" s="3">
        <f t="shared" si="87"/>
        <v>0</v>
      </c>
      <c r="J527" s="3">
        <f t="shared" si="88"/>
        <v>0</v>
      </c>
      <c r="K527" s="4">
        <v>17039747</v>
      </c>
      <c r="L527" s="3" t="s">
        <v>1405</v>
      </c>
      <c r="M527" s="8" t="s">
        <v>1501</v>
      </c>
      <c r="O527" s="9" t="s">
        <v>1502</v>
      </c>
      <c r="P527" s="3" t="s">
        <v>1503</v>
      </c>
      <c r="R527" s="3" t="s">
        <v>649</v>
      </c>
      <c r="S527" s="3" t="s">
        <v>41</v>
      </c>
      <c r="T527" s="3" t="s">
        <v>42</v>
      </c>
      <c r="U527" s="3" t="s">
        <v>43</v>
      </c>
      <c r="V527" s="3" t="s">
        <v>55</v>
      </c>
      <c r="W527" s="3" t="s">
        <v>56</v>
      </c>
      <c r="X527" s="3" t="s">
        <v>57</v>
      </c>
      <c r="Y527" s="3" t="s">
        <v>30</v>
      </c>
      <c r="AA527" s="3" t="s">
        <v>32</v>
      </c>
      <c r="AC527" s="3" t="s">
        <v>30</v>
      </c>
      <c r="AD527" s="3" t="s">
        <v>650</v>
      </c>
      <c r="AE527" s="3" t="s">
        <v>74</v>
      </c>
      <c r="AF527" s="3" t="s">
        <v>442</v>
      </c>
      <c r="AG527" s="3" t="s">
        <v>578</v>
      </c>
      <c r="AJ527" s="3">
        <f t="shared" si="89"/>
        <v>1</v>
      </c>
      <c r="AO527" s="3">
        <v>0</v>
      </c>
    </row>
    <row r="528" spans="1:41" ht="15.6" customHeight="1" x14ac:dyDescent="0.25">
      <c r="A528" s="3">
        <f t="shared" si="80"/>
        <v>0</v>
      </c>
      <c r="B528" s="3">
        <f t="shared" si="81"/>
        <v>0</v>
      </c>
      <c r="C528" s="3">
        <f t="shared" si="82"/>
        <v>0</v>
      </c>
      <c r="D528" s="3">
        <f t="shared" si="83"/>
        <v>0</v>
      </c>
      <c r="F528" s="3" t="str">
        <f t="shared" si="84"/>
        <v>No</v>
      </c>
      <c r="G528" s="3">
        <f t="shared" si="85"/>
        <v>0</v>
      </c>
      <c r="H528" s="3" t="str">
        <f t="shared" si="86"/>
        <v>No</v>
      </c>
      <c r="I528" s="3">
        <f t="shared" si="87"/>
        <v>0</v>
      </c>
      <c r="J528" s="3">
        <f t="shared" si="88"/>
        <v>0</v>
      </c>
      <c r="P528" s="3" t="s">
        <v>1504</v>
      </c>
      <c r="AJ528" s="3">
        <f t="shared" si="89"/>
        <v>0</v>
      </c>
      <c r="AO528" s="3" t="e">
        <v>#N/A</v>
      </c>
    </row>
    <row r="529" spans="1:41" ht="15.6" customHeight="1" x14ac:dyDescent="0.25">
      <c r="A529" s="3">
        <f t="shared" si="80"/>
        <v>0</v>
      </c>
      <c r="B529" s="3">
        <f t="shared" si="81"/>
        <v>0</v>
      </c>
      <c r="C529" s="3">
        <f t="shared" si="82"/>
        <v>0</v>
      </c>
      <c r="D529" s="3">
        <f t="shared" si="83"/>
        <v>0</v>
      </c>
      <c r="F529" s="3" t="str">
        <f t="shared" si="84"/>
        <v>No</v>
      </c>
      <c r="G529" s="3">
        <f t="shared" si="85"/>
        <v>0</v>
      </c>
      <c r="H529" s="3" t="str">
        <f t="shared" si="86"/>
        <v>No</v>
      </c>
      <c r="I529" s="3">
        <f t="shared" si="87"/>
        <v>0</v>
      </c>
      <c r="J529" s="3">
        <f t="shared" si="88"/>
        <v>0</v>
      </c>
      <c r="P529" s="9" t="s">
        <v>1505</v>
      </c>
      <c r="Q529" s="9" t="s">
        <v>1506</v>
      </c>
      <c r="AJ529" s="3">
        <f t="shared" si="89"/>
        <v>0</v>
      </c>
      <c r="AO529" s="3" t="e">
        <v>#N/A</v>
      </c>
    </row>
    <row r="530" spans="1:41" ht="15.6" customHeight="1" x14ac:dyDescent="0.25">
      <c r="A530" s="3">
        <f t="shared" si="80"/>
        <v>17039748</v>
      </c>
      <c r="B530" s="3" t="str">
        <f t="shared" si="81"/>
        <v>SyQT_FIT_CP_ConnUSB_StartSPCX2nd_1005</v>
      </c>
      <c r="C530" s="3" t="str">
        <f t="shared" si="82"/>
        <v>hien.tran</v>
      </c>
      <c r="D530" s="3" t="str">
        <f t="shared" si="83"/>
        <v>khanh.ha</v>
      </c>
      <c r="F530" s="3" t="str">
        <f t="shared" si="84"/>
        <v>Yes</v>
      </c>
      <c r="G530" s="3">
        <f t="shared" si="85"/>
        <v>0</v>
      </c>
      <c r="H530" s="3" t="str">
        <f t="shared" si="86"/>
        <v>No</v>
      </c>
      <c r="I530" s="3">
        <f t="shared" si="87"/>
        <v>0</v>
      </c>
      <c r="J530" s="3">
        <f t="shared" si="88"/>
        <v>0</v>
      </c>
      <c r="K530" s="4">
        <v>17039748</v>
      </c>
      <c r="L530" s="3" t="s">
        <v>1405</v>
      </c>
      <c r="M530" s="8" t="s">
        <v>1507</v>
      </c>
      <c r="O530" s="9" t="s">
        <v>1508</v>
      </c>
      <c r="P530" s="3" t="s">
        <v>1509</v>
      </c>
      <c r="Q530" s="9" t="s">
        <v>1510</v>
      </c>
      <c r="R530" s="3" t="s">
        <v>649</v>
      </c>
      <c r="S530" s="3" t="s">
        <v>41</v>
      </c>
      <c r="T530" s="3" t="s">
        <v>42</v>
      </c>
      <c r="U530" s="3" t="s">
        <v>43</v>
      </c>
      <c r="V530" s="3" t="s">
        <v>55</v>
      </c>
      <c r="W530" s="3" t="s">
        <v>56</v>
      </c>
      <c r="X530" s="3" t="s">
        <v>57</v>
      </c>
      <c r="Y530" s="3" t="s">
        <v>30</v>
      </c>
      <c r="AA530" s="3" t="s">
        <v>32</v>
      </c>
      <c r="AB530" s="3" t="s">
        <v>58</v>
      </c>
      <c r="AC530" s="3" t="s">
        <v>30</v>
      </c>
      <c r="AD530" s="3" t="s">
        <v>650</v>
      </c>
      <c r="AE530" s="3" t="s">
        <v>74</v>
      </c>
      <c r="AF530" s="3" t="s">
        <v>442</v>
      </c>
      <c r="AG530" s="3" t="s">
        <v>578</v>
      </c>
      <c r="AJ530" s="3">
        <f t="shared" si="89"/>
        <v>1</v>
      </c>
      <c r="AO530" s="3">
        <v>0</v>
      </c>
    </row>
    <row r="531" spans="1:41" ht="15.6" customHeight="1" x14ac:dyDescent="0.25">
      <c r="A531" s="3">
        <f t="shared" si="80"/>
        <v>0</v>
      </c>
      <c r="B531" s="3">
        <f t="shared" si="81"/>
        <v>0</v>
      </c>
      <c r="C531" s="3">
        <f t="shared" si="82"/>
        <v>0</v>
      </c>
      <c r="D531" s="3">
        <f t="shared" si="83"/>
        <v>0</v>
      </c>
      <c r="F531" s="3" t="str">
        <f t="shared" si="84"/>
        <v>No</v>
      </c>
      <c r="G531" s="3">
        <f t="shared" si="85"/>
        <v>0</v>
      </c>
      <c r="H531" s="3" t="str">
        <f t="shared" si="86"/>
        <v>No</v>
      </c>
      <c r="I531" s="3">
        <f t="shared" si="87"/>
        <v>0</v>
      </c>
      <c r="J531" s="3">
        <f t="shared" si="88"/>
        <v>0</v>
      </c>
      <c r="P531" s="3" t="s">
        <v>1511</v>
      </c>
      <c r="AJ531" s="3">
        <f t="shared" si="89"/>
        <v>0</v>
      </c>
      <c r="AO531" s="3" t="e">
        <v>#N/A</v>
      </c>
    </row>
    <row r="532" spans="1:41" ht="15.6" customHeight="1" x14ac:dyDescent="0.25">
      <c r="A532" s="3">
        <f t="shared" si="80"/>
        <v>0</v>
      </c>
      <c r="B532" s="3">
        <f t="shared" si="81"/>
        <v>0</v>
      </c>
      <c r="C532" s="3">
        <f t="shared" si="82"/>
        <v>0</v>
      </c>
      <c r="D532" s="3">
        <f t="shared" si="83"/>
        <v>0</v>
      </c>
      <c r="F532" s="3" t="str">
        <f t="shared" si="84"/>
        <v>No</v>
      </c>
      <c r="G532" s="3">
        <f t="shared" si="85"/>
        <v>0</v>
      </c>
      <c r="H532" s="3" t="str">
        <f t="shared" si="86"/>
        <v>No</v>
      </c>
      <c r="I532" s="3">
        <f t="shared" si="87"/>
        <v>0</v>
      </c>
      <c r="J532" s="3">
        <f t="shared" si="88"/>
        <v>0</v>
      </c>
      <c r="P532" s="3" t="s">
        <v>1512</v>
      </c>
      <c r="AJ532" s="3">
        <f t="shared" si="89"/>
        <v>0</v>
      </c>
      <c r="AO532" s="3" t="e">
        <v>#N/A</v>
      </c>
    </row>
    <row r="533" spans="1:41" ht="15.6" customHeight="1" x14ac:dyDescent="0.25">
      <c r="A533" s="3">
        <f t="shared" si="80"/>
        <v>0</v>
      </c>
      <c r="B533" s="3">
        <f t="shared" si="81"/>
        <v>0</v>
      </c>
      <c r="C533" s="3">
        <f t="shared" si="82"/>
        <v>0</v>
      </c>
      <c r="D533" s="3">
        <f t="shared" si="83"/>
        <v>0</v>
      </c>
      <c r="F533" s="3" t="str">
        <f t="shared" si="84"/>
        <v>No</v>
      </c>
      <c r="G533" s="3">
        <f t="shared" si="85"/>
        <v>0</v>
      </c>
      <c r="H533" s="3" t="str">
        <f t="shared" si="86"/>
        <v>No</v>
      </c>
      <c r="I533" s="3">
        <f t="shared" si="87"/>
        <v>0</v>
      </c>
      <c r="J533" s="3">
        <f t="shared" si="88"/>
        <v>0</v>
      </c>
      <c r="P533" s="9" t="s">
        <v>1513</v>
      </c>
      <c r="Q533" s="9" t="s">
        <v>1514</v>
      </c>
      <c r="AJ533" s="3">
        <f t="shared" si="89"/>
        <v>0</v>
      </c>
      <c r="AO533" s="3" t="e">
        <v>#N/A</v>
      </c>
    </row>
    <row r="534" spans="1:41" ht="15.6" customHeight="1" x14ac:dyDescent="0.25">
      <c r="A534" s="3">
        <f t="shared" si="80"/>
        <v>17039751</v>
      </c>
      <c r="B534" s="3" t="str">
        <f t="shared" si="81"/>
        <v>SyQT_FIT_AIVI_CP_ConnUSB_149</v>
      </c>
      <c r="C534" s="3" t="str">
        <f t="shared" si="82"/>
        <v>hien.tran</v>
      </c>
      <c r="D534" s="3" t="str">
        <f t="shared" si="83"/>
        <v>khanh.ha</v>
      </c>
      <c r="F534" s="3" t="str">
        <f t="shared" si="84"/>
        <v>Yes</v>
      </c>
      <c r="G534" s="3">
        <f t="shared" si="85"/>
        <v>0</v>
      </c>
      <c r="H534" s="3" t="str">
        <f t="shared" si="86"/>
        <v>No</v>
      </c>
      <c r="I534" s="3">
        <f t="shared" si="87"/>
        <v>0</v>
      </c>
      <c r="J534" s="3">
        <f t="shared" si="88"/>
        <v>0</v>
      </c>
      <c r="K534" s="4">
        <v>17039751</v>
      </c>
      <c r="L534" s="3" t="s">
        <v>1405</v>
      </c>
      <c r="M534" s="8" t="s">
        <v>1515</v>
      </c>
      <c r="O534" s="9" t="s">
        <v>1516</v>
      </c>
      <c r="P534" s="10" t="s">
        <v>423</v>
      </c>
      <c r="Q534" s="10" t="s">
        <v>1414</v>
      </c>
      <c r="R534" s="3" t="s">
        <v>655</v>
      </c>
      <c r="S534" s="3" t="s">
        <v>41</v>
      </c>
      <c r="T534" s="3" t="s">
        <v>42</v>
      </c>
      <c r="U534" s="3" t="s">
        <v>43</v>
      </c>
      <c r="V534" s="3" t="s">
        <v>55</v>
      </c>
      <c r="W534" s="3" t="s">
        <v>56</v>
      </c>
      <c r="X534" s="3" t="s">
        <v>57</v>
      </c>
      <c r="Y534" s="3" t="s">
        <v>30</v>
      </c>
      <c r="AA534" s="3" t="s">
        <v>32</v>
      </c>
      <c r="AC534" s="3" t="s">
        <v>30</v>
      </c>
      <c r="AD534" s="3" t="s">
        <v>656</v>
      </c>
      <c r="AE534" s="3" t="s">
        <v>74</v>
      </c>
      <c r="AG534" s="3" t="s">
        <v>578</v>
      </c>
      <c r="AJ534" s="3">
        <f t="shared" si="89"/>
        <v>1</v>
      </c>
      <c r="AO534" s="3">
        <v>0</v>
      </c>
    </row>
    <row r="535" spans="1:41" ht="15.6" customHeight="1" x14ac:dyDescent="0.25">
      <c r="A535" s="3">
        <f t="shared" si="80"/>
        <v>17039753</v>
      </c>
      <c r="B535" s="3" t="str">
        <f t="shared" si="81"/>
        <v>SyQT_FIT_CP_ConnUSB_ResumeByIcon_153</v>
      </c>
      <c r="C535" s="3" t="str">
        <f t="shared" si="82"/>
        <v>hien.tran</v>
      </c>
      <c r="D535" s="3" t="str">
        <f t="shared" si="83"/>
        <v>khanh.ha</v>
      </c>
      <c r="F535" s="3" t="str">
        <f t="shared" si="84"/>
        <v>Yes</v>
      </c>
      <c r="G535" s="3">
        <f t="shared" si="85"/>
        <v>0</v>
      </c>
      <c r="H535" s="3" t="str">
        <f t="shared" si="86"/>
        <v>No</v>
      </c>
      <c r="I535" s="3">
        <f t="shared" si="87"/>
        <v>0</v>
      </c>
      <c r="J535" s="3">
        <f t="shared" si="88"/>
        <v>0</v>
      </c>
      <c r="K535" s="4">
        <v>17039753</v>
      </c>
      <c r="L535" s="3" t="s">
        <v>1405</v>
      </c>
      <c r="M535" s="8" t="s">
        <v>1517</v>
      </c>
      <c r="O535" s="9" t="s">
        <v>1518</v>
      </c>
      <c r="P535" s="9" t="s">
        <v>1519</v>
      </c>
      <c r="Q535" s="9" t="s">
        <v>1520</v>
      </c>
      <c r="R535" s="3" t="s">
        <v>596</v>
      </c>
      <c r="S535" s="3" t="s">
        <v>41</v>
      </c>
      <c r="T535" s="3" t="s">
        <v>42</v>
      </c>
      <c r="U535" s="3" t="s">
        <v>43</v>
      </c>
      <c r="V535" s="3" t="s">
        <v>55</v>
      </c>
      <c r="W535" s="3" t="s">
        <v>56</v>
      </c>
      <c r="X535" s="3" t="s">
        <v>57</v>
      </c>
      <c r="Y535" s="3" t="s">
        <v>30</v>
      </c>
      <c r="AA535" s="3" t="s">
        <v>32</v>
      </c>
      <c r="AB535" s="3" t="s">
        <v>58</v>
      </c>
      <c r="AC535" s="3" t="s">
        <v>30</v>
      </c>
      <c r="AD535" s="3" t="s">
        <v>597</v>
      </c>
      <c r="AE535" s="3" t="s">
        <v>74</v>
      </c>
      <c r="AF535" s="3" t="s">
        <v>442</v>
      </c>
      <c r="AG535" s="3" t="s">
        <v>578</v>
      </c>
      <c r="AJ535" s="3">
        <f t="shared" si="89"/>
        <v>1</v>
      </c>
      <c r="AO535" s="3">
        <v>0</v>
      </c>
    </row>
    <row r="536" spans="1:41" ht="15.6" customHeight="1" x14ac:dyDescent="0.25">
      <c r="A536" s="3">
        <f t="shared" si="80"/>
        <v>17039755</v>
      </c>
      <c r="B536" s="3" t="str">
        <f t="shared" si="81"/>
        <v>SyQT_FIT_CP_ConnUSB_ResumeByCall_154</v>
      </c>
      <c r="C536" s="3">
        <f t="shared" si="82"/>
        <v>0</v>
      </c>
      <c r="D536" s="3" t="str">
        <f t="shared" si="83"/>
        <v>khanh.ha</v>
      </c>
      <c r="F536" s="3" t="str">
        <f t="shared" si="84"/>
        <v>No</v>
      </c>
      <c r="G536" s="3">
        <f t="shared" si="85"/>
        <v>0</v>
      </c>
      <c r="H536" s="3" t="str">
        <f t="shared" si="86"/>
        <v>No</v>
      </c>
      <c r="I536" s="3">
        <f t="shared" si="87"/>
        <v>0</v>
      </c>
      <c r="J536" s="3">
        <f t="shared" si="88"/>
        <v>0</v>
      </c>
      <c r="K536" s="4">
        <v>17039755</v>
      </c>
      <c r="L536" s="3" t="s">
        <v>1405</v>
      </c>
      <c r="M536" s="8" t="s">
        <v>1521</v>
      </c>
      <c r="O536" s="9" t="s">
        <v>1518</v>
      </c>
      <c r="P536" s="10" t="s">
        <v>1522</v>
      </c>
      <c r="Q536" s="10" t="s">
        <v>1523</v>
      </c>
      <c r="R536" s="3" t="s">
        <v>596</v>
      </c>
      <c r="S536" s="3" t="s">
        <v>41</v>
      </c>
      <c r="T536" s="3" t="s">
        <v>42</v>
      </c>
      <c r="U536" s="3" t="s">
        <v>43</v>
      </c>
      <c r="V536" s="3" t="s">
        <v>55</v>
      </c>
      <c r="W536" s="3" t="s">
        <v>45</v>
      </c>
      <c r="X536" s="3" t="s">
        <v>57</v>
      </c>
      <c r="Y536" s="3" t="s">
        <v>30</v>
      </c>
      <c r="AC536" s="3" t="s">
        <v>30</v>
      </c>
      <c r="AD536" s="3" t="s">
        <v>597</v>
      </c>
      <c r="AF536" s="3" t="s">
        <v>442</v>
      </c>
      <c r="AG536" s="3" t="s">
        <v>578</v>
      </c>
      <c r="AJ536" s="3">
        <f t="shared" si="89"/>
        <v>0</v>
      </c>
      <c r="AO536" s="3">
        <v>0</v>
      </c>
    </row>
    <row r="537" spans="1:41" ht="15.6" customHeight="1" x14ac:dyDescent="0.25">
      <c r="A537" s="3">
        <f t="shared" si="80"/>
        <v>17039756</v>
      </c>
      <c r="B537" s="3" t="str">
        <f t="shared" si="81"/>
        <v>SyQT_FIT_CP_ConnUSB_Stop_155</v>
      </c>
      <c r="C537" s="3" t="str">
        <f t="shared" si="82"/>
        <v>hien.tran</v>
      </c>
      <c r="D537" s="3" t="str">
        <f t="shared" si="83"/>
        <v>khanh.ha</v>
      </c>
      <c r="F537" s="3" t="str">
        <f t="shared" si="84"/>
        <v>Yes</v>
      </c>
      <c r="G537" s="3" t="str">
        <f>AF537</f>
        <v>2 - InvestigationIssue</v>
      </c>
      <c r="H537" s="3" t="str">
        <f t="shared" si="86"/>
        <v>No</v>
      </c>
      <c r="I537" s="3">
        <f t="shared" si="87"/>
        <v>0</v>
      </c>
      <c r="J537" s="3">
        <f t="shared" si="88"/>
        <v>0</v>
      </c>
      <c r="K537" s="4">
        <v>17039756</v>
      </c>
      <c r="L537" s="3" t="s">
        <v>1405</v>
      </c>
      <c r="M537" s="8" t="s">
        <v>1524</v>
      </c>
      <c r="O537" s="9" t="s">
        <v>1502</v>
      </c>
      <c r="P537" s="3" t="s">
        <v>319</v>
      </c>
      <c r="Q537" s="9" t="s">
        <v>1525</v>
      </c>
      <c r="R537" s="3" t="s">
        <v>601</v>
      </c>
      <c r="S537" s="3" t="s">
        <v>41</v>
      </c>
      <c r="T537" s="3" t="s">
        <v>42</v>
      </c>
      <c r="U537" s="3" t="s">
        <v>43</v>
      </c>
      <c r="V537" s="3" t="s">
        <v>55</v>
      </c>
      <c r="W537" s="3" t="s">
        <v>56</v>
      </c>
      <c r="X537" s="3" t="s">
        <v>57</v>
      </c>
      <c r="Y537" s="3" t="s">
        <v>30</v>
      </c>
      <c r="AA537" s="3" t="s">
        <v>32</v>
      </c>
      <c r="AB537" s="3" t="s">
        <v>58</v>
      </c>
      <c r="AC537" s="3" t="s">
        <v>30</v>
      </c>
      <c r="AD537" s="3" t="s">
        <v>602</v>
      </c>
      <c r="AE537" s="3" t="s">
        <v>74</v>
      </c>
      <c r="AF537" s="3" t="s">
        <v>577</v>
      </c>
      <c r="AG537" s="3" t="s">
        <v>578</v>
      </c>
      <c r="AJ537" s="3">
        <f t="shared" si="89"/>
        <v>1</v>
      </c>
      <c r="AK537" s="13"/>
      <c r="AL537" s="14"/>
      <c r="AM537" s="14"/>
      <c r="AO537" s="3">
        <v>0</v>
      </c>
    </row>
    <row r="538" spans="1:41" ht="15.6" customHeight="1" x14ac:dyDescent="0.25">
      <c r="A538" s="3">
        <f t="shared" si="80"/>
        <v>17039758</v>
      </c>
      <c r="B538" s="3" t="str">
        <f t="shared" si="81"/>
        <v>SyQT_FIT_CP_ConnWiFiBT_ResumeByCommand_176</v>
      </c>
      <c r="C538" s="3" t="str">
        <f t="shared" si="82"/>
        <v>hien.tran</v>
      </c>
      <c r="D538" s="3" t="str">
        <f t="shared" si="83"/>
        <v>khanh.ha</v>
      </c>
      <c r="F538" s="3" t="str">
        <f t="shared" si="84"/>
        <v>Yes</v>
      </c>
      <c r="G538" s="3">
        <f t="shared" si="85"/>
        <v>0</v>
      </c>
      <c r="H538" s="3" t="str">
        <f t="shared" si="86"/>
        <v>No</v>
      </c>
      <c r="I538" s="3">
        <f t="shared" si="87"/>
        <v>0</v>
      </c>
      <c r="J538" s="3">
        <f t="shared" si="88"/>
        <v>0</v>
      </c>
      <c r="K538" s="4">
        <v>17039758</v>
      </c>
      <c r="L538" s="3" t="s">
        <v>1405</v>
      </c>
      <c r="M538" s="8" t="s">
        <v>1526</v>
      </c>
      <c r="O538" s="9" t="s">
        <v>1527</v>
      </c>
      <c r="P538" s="9" t="s">
        <v>1528</v>
      </c>
      <c r="Q538" s="9" t="s">
        <v>1520</v>
      </c>
      <c r="R538" s="3" t="s">
        <v>605</v>
      </c>
      <c r="S538" s="3" t="s">
        <v>41</v>
      </c>
      <c r="T538" s="3" t="s">
        <v>42</v>
      </c>
      <c r="U538" s="3" t="s">
        <v>43</v>
      </c>
      <c r="V538" s="3" t="s">
        <v>55</v>
      </c>
      <c r="W538" s="3" t="s">
        <v>56</v>
      </c>
      <c r="X538" s="3" t="s">
        <v>57</v>
      </c>
      <c r="Y538" s="3" t="s">
        <v>30</v>
      </c>
      <c r="AA538" s="3" t="s">
        <v>32</v>
      </c>
      <c r="AB538" s="3" t="s">
        <v>58</v>
      </c>
      <c r="AC538" s="3" t="s">
        <v>30</v>
      </c>
      <c r="AD538" s="3" t="s">
        <v>606</v>
      </c>
      <c r="AE538" s="3" t="s">
        <v>74</v>
      </c>
      <c r="AG538" s="3" t="s">
        <v>578</v>
      </c>
      <c r="AJ538" s="3">
        <f t="shared" si="89"/>
        <v>1</v>
      </c>
      <c r="AK538" s="13"/>
      <c r="AL538" s="14"/>
      <c r="AM538" s="14"/>
      <c r="AO538" s="3">
        <v>0</v>
      </c>
    </row>
    <row r="539" spans="1:41" ht="15.6" customHeight="1" x14ac:dyDescent="0.25">
      <c r="A539" s="3">
        <f t="shared" si="80"/>
        <v>17039762</v>
      </c>
      <c r="B539" s="3" t="str">
        <f t="shared" si="81"/>
        <v>SyQT_FIT_CP_Notification_Incomingcall_156_01</v>
      </c>
      <c r="C539" s="3" t="str">
        <f t="shared" si="82"/>
        <v>hien.tran</v>
      </c>
      <c r="D539" s="3" t="str">
        <f t="shared" si="83"/>
        <v>khanh.ha</v>
      </c>
      <c r="F539" s="3" t="str">
        <f t="shared" si="84"/>
        <v>Yes</v>
      </c>
      <c r="G539" s="3">
        <f t="shared" si="85"/>
        <v>0</v>
      </c>
      <c r="H539" s="3" t="str">
        <f t="shared" si="86"/>
        <v>Yes</v>
      </c>
      <c r="I539" s="3" t="str">
        <f t="shared" si="87"/>
        <v>thanhna.nguyen</v>
      </c>
      <c r="J539" s="3">
        <f t="shared" si="88"/>
        <v>0</v>
      </c>
      <c r="K539" s="4">
        <v>17039762</v>
      </c>
      <c r="L539" s="3" t="s">
        <v>1405</v>
      </c>
      <c r="M539" s="8" t="s">
        <v>1529</v>
      </c>
      <c r="O539" s="9" t="s">
        <v>1530</v>
      </c>
      <c r="P539" s="10" t="s">
        <v>1509</v>
      </c>
      <c r="Q539" s="10"/>
      <c r="R539" s="3" t="s">
        <v>611</v>
      </c>
      <c r="S539" s="3" t="s">
        <v>41</v>
      </c>
      <c r="T539" s="3" t="s">
        <v>42</v>
      </c>
      <c r="U539" s="3" t="s">
        <v>43</v>
      </c>
      <c r="V539" s="3" t="s">
        <v>55</v>
      </c>
      <c r="W539" s="3" t="s">
        <v>56</v>
      </c>
      <c r="X539" s="3" t="s">
        <v>57</v>
      </c>
      <c r="Y539" s="3" t="s">
        <v>30</v>
      </c>
      <c r="AA539" s="3" t="s">
        <v>32</v>
      </c>
      <c r="AB539" s="3" t="s">
        <v>58</v>
      </c>
      <c r="AC539" s="3" t="s">
        <v>30</v>
      </c>
      <c r="AD539" s="3" t="s">
        <v>612</v>
      </c>
      <c r="AE539" s="3" t="s">
        <v>74</v>
      </c>
      <c r="AG539" s="3" t="s">
        <v>578</v>
      </c>
      <c r="AJ539" s="3">
        <f t="shared" si="89"/>
        <v>1</v>
      </c>
      <c r="AK539" s="3" t="s">
        <v>2456</v>
      </c>
      <c r="AL539" s="3" t="s">
        <v>2458</v>
      </c>
      <c r="AM539" s="3" t="s">
        <v>33</v>
      </c>
      <c r="AO539" s="3">
        <v>0</v>
      </c>
    </row>
    <row r="540" spans="1:41" ht="15.6" customHeight="1" x14ac:dyDescent="0.25">
      <c r="A540" s="3">
        <f t="shared" si="80"/>
        <v>0</v>
      </c>
      <c r="B540" s="3">
        <f t="shared" si="81"/>
        <v>0</v>
      </c>
      <c r="C540" s="3">
        <f t="shared" si="82"/>
        <v>0</v>
      </c>
      <c r="D540" s="3">
        <f t="shared" si="83"/>
        <v>0</v>
      </c>
      <c r="F540" s="3" t="str">
        <f t="shared" si="84"/>
        <v>No</v>
      </c>
      <c r="G540" s="3">
        <f t="shared" si="85"/>
        <v>0</v>
      </c>
      <c r="H540" s="3" t="str">
        <f t="shared" si="86"/>
        <v>No</v>
      </c>
      <c r="I540" s="3">
        <f t="shared" si="87"/>
        <v>0</v>
      </c>
      <c r="J540" s="3">
        <f t="shared" si="88"/>
        <v>0</v>
      </c>
      <c r="P540" s="9" t="s">
        <v>1531</v>
      </c>
      <c r="Q540" s="9" t="s">
        <v>1532</v>
      </c>
      <c r="AJ540" s="3">
        <f t="shared" si="89"/>
        <v>0</v>
      </c>
      <c r="AO540" s="3" t="e">
        <v>#N/A</v>
      </c>
    </row>
    <row r="541" spans="1:41" ht="15.6" customHeight="1" x14ac:dyDescent="0.25">
      <c r="A541" s="3">
        <f t="shared" si="80"/>
        <v>17039764</v>
      </c>
      <c r="B541" s="3" t="str">
        <f t="shared" si="81"/>
        <v>SyQT_FIT_CP_Notification_ReceiptSMS_156_02</v>
      </c>
      <c r="C541" s="3" t="str">
        <f t="shared" si="82"/>
        <v>hien.tran</v>
      </c>
      <c r="D541" s="3" t="str">
        <f t="shared" si="83"/>
        <v>khanh.ha</v>
      </c>
      <c r="F541" s="3" t="str">
        <f t="shared" si="84"/>
        <v>Yes</v>
      </c>
      <c r="G541" s="3">
        <f t="shared" si="85"/>
        <v>0</v>
      </c>
      <c r="H541" s="3" t="str">
        <f t="shared" si="86"/>
        <v>Yes</v>
      </c>
      <c r="I541" s="3" t="str">
        <f t="shared" si="87"/>
        <v>thanhna.nguyen</v>
      </c>
      <c r="J541" s="3">
        <f t="shared" si="88"/>
        <v>0</v>
      </c>
      <c r="K541" s="4">
        <v>17039764</v>
      </c>
      <c r="L541" s="3" t="s">
        <v>1405</v>
      </c>
      <c r="M541" s="8" t="s">
        <v>1533</v>
      </c>
      <c r="O541" s="9" t="s">
        <v>1530</v>
      </c>
      <c r="P541" s="11" t="s">
        <v>1509</v>
      </c>
      <c r="Q541" s="11"/>
      <c r="R541" s="3" t="s">
        <v>611</v>
      </c>
      <c r="S541" s="3" t="s">
        <v>41</v>
      </c>
      <c r="T541" s="3" t="s">
        <v>42</v>
      </c>
      <c r="U541" s="3" t="s">
        <v>43</v>
      </c>
      <c r="V541" s="3" t="s">
        <v>55</v>
      </c>
      <c r="W541" s="3" t="s">
        <v>56</v>
      </c>
      <c r="X541" s="3" t="s">
        <v>57</v>
      </c>
      <c r="Y541" s="3" t="s">
        <v>30</v>
      </c>
      <c r="AA541" s="3" t="s">
        <v>32</v>
      </c>
      <c r="AB541" s="3" t="s">
        <v>58</v>
      </c>
      <c r="AC541" s="3" t="s">
        <v>30</v>
      </c>
      <c r="AD541" s="3" t="s">
        <v>612</v>
      </c>
      <c r="AE541" s="3" t="s">
        <v>74</v>
      </c>
      <c r="AG541" s="3" t="s">
        <v>578</v>
      </c>
      <c r="AJ541" s="3">
        <f t="shared" si="89"/>
        <v>1</v>
      </c>
      <c r="AK541" s="3" t="s">
        <v>2456</v>
      </c>
      <c r="AL541" s="3" t="s">
        <v>2458</v>
      </c>
      <c r="AM541" s="3" t="s">
        <v>33</v>
      </c>
      <c r="AO541" s="3">
        <v>0</v>
      </c>
    </row>
    <row r="542" spans="1:41" ht="15.6" customHeight="1" x14ac:dyDescent="0.25">
      <c r="A542" s="3">
        <f t="shared" si="80"/>
        <v>0</v>
      </c>
      <c r="B542" s="3">
        <f t="shared" si="81"/>
        <v>0</v>
      </c>
      <c r="C542" s="3">
        <f t="shared" si="82"/>
        <v>0</v>
      </c>
      <c r="D542" s="3">
        <f t="shared" si="83"/>
        <v>0</v>
      </c>
      <c r="F542" s="3" t="str">
        <f t="shared" si="84"/>
        <v>No</v>
      </c>
      <c r="G542" s="3">
        <f t="shared" si="85"/>
        <v>0</v>
      </c>
      <c r="H542" s="3" t="str">
        <f t="shared" si="86"/>
        <v>No</v>
      </c>
      <c r="I542" s="3">
        <f t="shared" si="87"/>
        <v>0</v>
      </c>
      <c r="J542" s="3">
        <f t="shared" si="88"/>
        <v>0</v>
      </c>
      <c r="P542" s="9" t="s">
        <v>1534</v>
      </c>
      <c r="Q542" s="9" t="s">
        <v>1535</v>
      </c>
      <c r="AJ542" s="3">
        <f t="shared" si="89"/>
        <v>0</v>
      </c>
      <c r="AO542" s="3" t="e">
        <v>#N/A</v>
      </c>
    </row>
    <row r="543" spans="1:41" ht="15.6" customHeight="1" x14ac:dyDescent="0.25">
      <c r="A543" s="3">
        <f t="shared" si="80"/>
        <v>17039766</v>
      </c>
      <c r="B543" s="3" t="str">
        <f t="shared" si="81"/>
        <v>SyQT_FIT_CP_Notification_ReceiptSNS_156_03</v>
      </c>
      <c r="C543" s="3" t="str">
        <f t="shared" si="82"/>
        <v>hien.tran</v>
      </c>
      <c r="D543" s="3" t="str">
        <f t="shared" si="83"/>
        <v>khanh.ha</v>
      </c>
      <c r="F543" s="3" t="str">
        <f t="shared" si="84"/>
        <v>Yes</v>
      </c>
      <c r="G543" s="3">
        <f t="shared" si="85"/>
        <v>0</v>
      </c>
      <c r="H543" s="3" t="str">
        <f t="shared" si="86"/>
        <v>Yes</v>
      </c>
      <c r="I543" s="3" t="str">
        <f t="shared" si="87"/>
        <v>thanhna.nguyen</v>
      </c>
      <c r="J543" s="3">
        <f t="shared" si="88"/>
        <v>0</v>
      </c>
      <c r="K543" s="4">
        <v>17039766</v>
      </c>
      <c r="L543" s="3" t="s">
        <v>1405</v>
      </c>
      <c r="M543" s="8" t="s">
        <v>1536</v>
      </c>
      <c r="O543" s="9" t="s">
        <v>1537</v>
      </c>
      <c r="P543" s="9" t="s">
        <v>1538</v>
      </c>
      <c r="Q543" s="9" t="s">
        <v>1539</v>
      </c>
      <c r="R543" s="3" t="s">
        <v>611</v>
      </c>
      <c r="S543" s="3" t="s">
        <v>41</v>
      </c>
      <c r="T543" s="3" t="s">
        <v>42</v>
      </c>
      <c r="U543" s="3" t="s">
        <v>43</v>
      </c>
      <c r="V543" s="3" t="s">
        <v>55</v>
      </c>
      <c r="W543" s="3" t="s">
        <v>56</v>
      </c>
      <c r="X543" s="3" t="s">
        <v>57</v>
      </c>
      <c r="Y543" s="3" t="s">
        <v>30</v>
      </c>
      <c r="AA543" s="3" t="s">
        <v>32</v>
      </c>
      <c r="AB543" s="3" t="s">
        <v>58</v>
      </c>
      <c r="AC543" s="3" t="s">
        <v>30</v>
      </c>
      <c r="AD543" s="3" t="s">
        <v>612</v>
      </c>
      <c r="AE543" s="3" t="s">
        <v>74</v>
      </c>
      <c r="AF543" s="3" t="s">
        <v>61</v>
      </c>
      <c r="AG543" s="3" t="s">
        <v>578</v>
      </c>
      <c r="AJ543" s="3">
        <f t="shared" si="89"/>
        <v>1</v>
      </c>
      <c r="AK543" s="3" t="s">
        <v>2456</v>
      </c>
      <c r="AL543" s="3" t="s">
        <v>2458</v>
      </c>
      <c r="AM543" s="3" t="s">
        <v>33</v>
      </c>
      <c r="AO543" s="3">
        <v>0</v>
      </c>
    </row>
    <row r="544" spans="1:41" ht="15.6" customHeight="1" x14ac:dyDescent="0.25">
      <c r="A544" s="3">
        <f t="shared" si="80"/>
        <v>17039916</v>
      </c>
      <c r="B544" s="3" t="str">
        <f t="shared" si="81"/>
        <v>SyQT_FIT_CP_SupportVR_Start_169</v>
      </c>
      <c r="C544" s="3" t="str">
        <f t="shared" si="82"/>
        <v>hien.tran</v>
      </c>
      <c r="D544" s="3" t="str">
        <f t="shared" si="83"/>
        <v>khanh.ha</v>
      </c>
      <c r="F544" s="3" t="str">
        <f t="shared" si="84"/>
        <v>Yes</v>
      </c>
      <c r="G544" s="3">
        <f t="shared" si="85"/>
        <v>0</v>
      </c>
      <c r="H544" s="3" t="str">
        <f t="shared" si="86"/>
        <v>No</v>
      </c>
      <c r="I544" s="3">
        <f t="shared" si="87"/>
        <v>0</v>
      </c>
      <c r="J544" s="3">
        <f t="shared" si="88"/>
        <v>0</v>
      </c>
      <c r="K544" s="4">
        <v>17039916</v>
      </c>
      <c r="L544" s="3" t="s">
        <v>1405</v>
      </c>
      <c r="M544" s="8" t="s">
        <v>1540</v>
      </c>
      <c r="O544" s="9" t="s">
        <v>1541</v>
      </c>
      <c r="P544" s="9" t="s">
        <v>1542</v>
      </c>
      <c r="Q544" s="9" t="s">
        <v>1543</v>
      </c>
      <c r="R544" s="3" t="s">
        <v>623</v>
      </c>
      <c r="S544" s="3" t="s">
        <v>41</v>
      </c>
      <c r="T544" s="3" t="s">
        <v>42</v>
      </c>
      <c r="U544" s="3" t="s">
        <v>43</v>
      </c>
      <c r="V544" s="3" t="s">
        <v>55</v>
      </c>
      <c r="W544" s="3" t="s">
        <v>56</v>
      </c>
      <c r="X544" s="3" t="s">
        <v>57</v>
      </c>
      <c r="Y544" s="3" t="s">
        <v>30</v>
      </c>
      <c r="AA544" s="3" t="s">
        <v>32</v>
      </c>
      <c r="AB544" s="3" t="s">
        <v>58</v>
      </c>
      <c r="AC544" s="3" t="s">
        <v>30</v>
      </c>
      <c r="AD544" s="3" t="s">
        <v>624</v>
      </c>
      <c r="AE544" s="3" t="s">
        <v>74</v>
      </c>
      <c r="AF544" s="3" t="s">
        <v>61</v>
      </c>
      <c r="AG544" s="3" t="s">
        <v>578</v>
      </c>
      <c r="AJ544" s="3">
        <f t="shared" si="89"/>
        <v>1</v>
      </c>
      <c r="AK544" s="13"/>
      <c r="AL544" s="14"/>
      <c r="AM544" s="14"/>
      <c r="AO544" s="3">
        <v>0</v>
      </c>
    </row>
    <row r="545" spans="1:41" ht="15.6" customHeight="1" x14ac:dyDescent="0.25">
      <c r="A545" s="3">
        <f t="shared" si="80"/>
        <v>0</v>
      </c>
      <c r="B545" s="3">
        <f t="shared" si="81"/>
        <v>0</v>
      </c>
      <c r="C545" s="3">
        <f t="shared" si="82"/>
        <v>0</v>
      </c>
      <c r="D545" s="3">
        <f t="shared" si="83"/>
        <v>0</v>
      </c>
      <c r="F545" s="3" t="str">
        <f t="shared" si="84"/>
        <v>No</v>
      </c>
      <c r="G545" s="3">
        <f t="shared" si="85"/>
        <v>0</v>
      </c>
      <c r="H545" s="3" t="str">
        <f t="shared" si="86"/>
        <v>No</v>
      </c>
      <c r="I545" s="3">
        <f t="shared" si="87"/>
        <v>0</v>
      </c>
      <c r="J545" s="3">
        <f t="shared" si="88"/>
        <v>0</v>
      </c>
      <c r="P545" s="3" t="s">
        <v>1544</v>
      </c>
      <c r="AJ545" s="3">
        <f t="shared" si="89"/>
        <v>0</v>
      </c>
      <c r="AO545" s="3" t="e">
        <v>#N/A</v>
      </c>
    </row>
    <row r="546" spans="1:41" ht="15.6" customHeight="1" x14ac:dyDescent="0.25">
      <c r="A546" s="3">
        <f t="shared" si="80"/>
        <v>0</v>
      </c>
      <c r="B546" s="3">
        <f t="shared" si="81"/>
        <v>0</v>
      </c>
      <c r="C546" s="3">
        <f t="shared" si="82"/>
        <v>0</v>
      </c>
      <c r="D546" s="3">
        <f t="shared" si="83"/>
        <v>0</v>
      </c>
      <c r="F546" s="3" t="str">
        <f t="shared" si="84"/>
        <v>No</v>
      </c>
      <c r="G546" s="3">
        <f t="shared" si="85"/>
        <v>0</v>
      </c>
      <c r="H546" s="3" t="str">
        <f t="shared" si="86"/>
        <v>No</v>
      </c>
      <c r="I546" s="3">
        <f t="shared" si="87"/>
        <v>0</v>
      </c>
      <c r="J546" s="3">
        <f t="shared" si="88"/>
        <v>0</v>
      </c>
      <c r="P546" s="9" t="s">
        <v>634</v>
      </c>
      <c r="Q546" s="9" t="s">
        <v>1545</v>
      </c>
      <c r="AJ546" s="3">
        <f t="shared" si="89"/>
        <v>0</v>
      </c>
      <c r="AO546" s="3" t="e">
        <v>#N/A</v>
      </c>
    </row>
    <row r="547" spans="1:41" ht="15.6" customHeight="1" x14ac:dyDescent="0.25">
      <c r="A547" s="3">
        <f t="shared" si="80"/>
        <v>0</v>
      </c>
      <c r="B547" s="3">
        <f t="shared" si="81"/>
        <v>0</v>
      </c>
      <c r="C547" s="3">
        <f t="shared" si="82"/>
        <v>0</v>
      </c>
      <c r="D547" s="3">
        <f t="shared" si="83"/>
        <v>0</v>
      </c>
      <c r="F547" s="3" t="str">
        <f t="shared" si="84"/>
        <v>No</v>
      </c>
      <c r="G547" s="3">
        <f t="shared" si="85"/>
        <v>0</v>
      </c>
      <c r="H547" s="3" t="str">
        <f t="shared" si="86"/>
        <v>No</v>
      </c>
      <c r="I547" s="3">
        <f t="shared" si="87"/>
        <v>0</v>
      </c>
      <c r="J547" s="3">
        <f t="shared" si="88"/>
        <v>0</v>
      </c>
      <c r="P547" s="3" t="s">
        <v>1546</v>
      </c>
      <c r="AJ547" s="3">
        <f t="shared" si="89"/>
        <v>0</v>
      </c>
      <c r="AO547" s="3" t="e">
        <v>#N/A</v>
      </c>
    </row>
    <row r="548" spans="1:41" ht="15.6" customHeight="1" x14ac:dyDescent="0.25">
      <c r="A548" s="3">
        <f t="shared" si="80"/>
        <v>0</v>
      </c>
      <c r="B548" s="3">
        <f t="shared" si="81"/>
        <v>0</v>
      </c>
      <c r="C548" s="3">
        <f t="shared" si="82"/>
        <v>0</v>
      </c>
      <c r="D548" s="3">
        <f t="shared" si="83"/>
        <v>0</v>
      </c>
      <c r="F548" s="3" t="str">
        <f t="shared" si="84"/>
        <v>No</v>
      </c>
      <c r="G548" s="3">
        <f t="shared" si="85"/>
        <v>0</v>
      </c>
      <c r="H548" s="3" t="str">
        <f t="shared" si="86"/>
        <v>No</v>
      </c>
      <c r="I548" s="3">
        <f t="shared" si="87"/>
        <v>0</v>
      </c>
      <c r="J548" s="3">
        <f t="shared" si="88"/>
        <v>0</v>
      </c>
      <c r="P548" s="9" t="s">
        <v>1547</v>
      </c>
      <c r="Q548" s="9" t="s">
        <v>1548</v>
      </c>
      <c r="AJ548" s="3">
        <f t="shared" si="89"/>
        <v>0</v>
      </c>
      <c r="AO548" s="3" t="e">
        <v>#N/A</v>
      </c>
    </row>
    <row r="549" spans="1:41" ht="15.6" customHeight="1" x14ac:dyDescent="0.25">
      <c r="A549" s="3">
        <f t="shared" si="80"/>
        <v>17040017</v>
      </c>
      <c r="B549" s="3" t="str">
        <f t="shared" si="81"/>
        <v>SyQT_FIT_CP_SupportVR_StartNativeVR_1004</v>
      </c>
      <c r="C549" s="3" t="str">
        <f t="shared" si="82"/>
        <v>hien.tran</v>
      </c>
      <c r="D549" s="3" t="str">
        <f t="shared" si="83"/>
        <v>khanh.ha</v>
      </c>
      <c r="F549" s="3" t="str">
        <f t="shared" si="84"/>
        <v>Yes</v>
      </c>
      <c r="G549" s="3">
        <f t="shared" si="85"/>
        <v>0</v>
      </c>
      <c r="H549" s="3" t="str">
        <f t="shared" si="86"/>
        <v>No</v>
      </c>
      <c r="I549" s="3">
        <f t="shared" si="87"/>
        <v>0</v>
      </c>
      <c r="J549" s="3">
        <f t="shared" si="88"/>
        <v>0</v>
      </c>
      <c r="K549" s="4">
        <v>17040017</v>
      </c>
      <c r="L549" s="3" t="s">
        <v>1405</v>
      </c>
      <c r="M549" s="8" t="s">
        <v>1549</v>
      </c>
      <c r="O549" s="9" t="s">
        <v>1550</v>
      </c>
      <c r="P549" s="10" t="s">
        <v>627</v>
      </c>
      <c r="Q549" s="10" t="s">
        <v>628</v>
      </c>
      <c r="R549" s="3" t="s">
        <v>623</v>
      </c>
      <c r="S549" s="3" t="s">
        <v>41</v>
      </c>
      <c r="T549" s="3" t="s">
        <v>42</v>
      </c>
      <c r="U549" s="3" t="s">
        <v>43</v>
      </c>
      <c r="W549" s="3" t="s">
        <v>56</v>
      </c>
      <c r="X549" s="3" t="s">
        <v>57</v>
      </c>
      <c r="Y549" s="3" t="s">
        <v>30</v>
      </c>
      <c r="AA549" s="3" t="s">
        <v>32</v>
      </c>
      <c r="AB549" s="3" t="s">
        <v>58</v>
      </c>
      <c r="AC549" s="3" t="s">
        <v>30</v>
      </c>
      <c r="AD549" s="3" t="s">
        <v>624</v>
      </c>
      <c r="AE549" s="3" t="s">
        <v>74</v>
      </c>
      <c r="AF549" s="3" t="s">
        <v>61</v>
      </c>
      <c r="AG549" s="3" t="s">
        <v>578</v>
      </c>
      <c r="AJ549" s="3">
        <f t="shared" si="89"/>
        <v>1</v>
      </c>
      <c r="AO549" s="3">
        <v>0</v>
      </c>
    </row>
    <row r="550" spans="1:41" ht="15.6" customHeight="1" x14ac:dyDescent="0.25">
      <c r="A550" s="3">
        <f t="shared" si="80"/>
        <v>17050334</v>
      </c>
      <c r="B550" s="3" t="str">
        <f t="shared" si="81"/>
        <v>SyQT_FIT_CP_SupportVR_Start_1001</v>
      </c>
      <c r="C550" s="3" t="str">
        <f t="shared" si="82"/>
        <v>hien.tran</v>
      </c>
      <c r="D550" s="3" t="str">
        <f t="shared" si="83"/>
        <v>khanh.ha</v>
      </c>
      <c r="F550" s="3" t="str">
        <f t="shared" si="84"/>
        <v>Yes</v>
      </c>
      <c r="G550" s="3">
        <f t="shared" si="85"/>
        <v>0</v>
      </c>
      <c r="H550" s="3" t="str">
        <f t="shared" si="86"/>
        <v>No</v>
      </c>
      <c r="I550" s="3">
        <f t="shared" si="87"/>
        <v>0</v>
      </c>
      <c r="J550" s="3">
        <f t="shared" si="88"/>
        <v>0</v>
      </c>
      <c r="K550" s="4">
        <v>17050334</v>
      </c>
      <c r="L550" s="3" t="s">
        <v>1405</v>
      </c>
      <c r="M550" s="8" t="s">
        <v>1551</v>
      </c>
      <c r="O550" s="9" t="s">
        <v>1552</v>
      </c>
      <c r="P550" s="9" t="s">
        <v>621</v>
      </c>
      <c r="Q550" s="9" t="s">
        <v>1553</v>
      </c>
      <c r="R550" s="3" t="s">
        <v>623</v>
      </c>
      <c r="S550" s="3" t="s">
        <v>41</v>
      </c>
      <c r="T550" s="3" t="s">
        <v>42</v>
      </c>
      <c r="U550" s="3" t="s">
        <v>43</v>
      </c>
      <c r="W550" s="3" t="s">
        <v>56</v>
      </c>
      <c r="X550" s="3" t="s">
        <v>57</v>
      </c>
      <c r="Y550" s="3" t="s">
        <v>30</v>
      </c>
      <c r="AA550" s="3" t="s">
        <v>32</v>
      </c>
      <c r="AB550" s="3" t="s">
        <v>58</v>
      </c>
      <c r="AC550" s="3" t="s">
        <v>30</v>
      </c>
      <c r="AD550" s="3" t="s">
        <v>624</v>
      </c>
      <c r="AE550" s="3" t="s">
        <v>74</v>
      </c>
      <c r="AG550" s="3" t="s">
        <v>578</v>
      </c>
      <c r="AJ550" s="3">
        <f t="shared" si="89"/>
        <v>1</v>
      </c>
      <c r="AO550" s="3">
        <v>0</v>
      </c>
    </row>
    <row r="551" spans="1:41" ht="15.6" customHeight="1" x14ac:dyDescent="0.25">
      <c r="A551" s="3">
        <f t="shared" si="80"/>
        <v>17051271</v>
      </c>
      <c r="B551" s="3" t="str">
        <f t="shared" si="81"/>
        <v>SyQT_FIT_AIVI_CP_ConnUSB_150</v>
      </c>
      <c r="C551" s="3" t="str">
        <f t="shared" si="82"/>
        <v>hien.tran</v>
      </c>
      <c r="D551" s="3" t="str">
        <f t="shared" si="83"/>
        <v>khanh.ha</v>
      </c>
      <c r="F551" s="3" t="str">
        <f t="shared" si="84"/>
        <v>Yes</v>
      </c>
      <c r="G551" s="3">
        <f t="shared" si="85"/>
        <v>0</v>
      </c>
      <c r="H551" s="3" t="str">
        <f t="shared" si="86"/>
        <v>No</v>
      </c>
      <c r="I551" s="3">
        <f t="shared" si="87"/>
        <v>0</v>
      </c>
      <c r="J551" s="3">
        <f t="shared" si="88"/>
        <v>0</v>
      </c>
      <c r="K551" s="4">
        <v>17051271</v>
      </c>
      <c r="L551" s="3" t="s">
        <v>1405</v>
      </c>
      <c r="M551" s="8" t="s">
        <v>1554</v>
      </c>
      <c r="O551" s="9" t="s">
        <v>1555</v>
      </c>
      <c r="P551" s="9" t="s">
        <v>659</v>
      </c>
      <c r="Q551" s="9" t="s">
        <v>1556</v>
      </c>
      <c r="R551" s="3" t="s">
        <v>655</v>
      </c>
      <c r="S551" s="3" t="s">
        <v>41</v>
      </c>
      <c r="T551" s="3" t="s">
        <v>42</v>
      </c>
      <c r="U551" s="3" t="s">
        <v>43</v>
      </c>
      <c r="V551" s="3" t="s">
        <v>55</v>
      </c>
      <c r="W551" s="3" t="s">
        <v>56</v>
      </c>
      <c r="X551" s="3" t="s">
        <v>57</v>
      </c>
      <c r="Y551" s="3" t="s">
        <v>30</v>
      </c>
      <c r="AA551" s="3" t="s">
        <v>32</v>
      </c>
      <c r="AC551" s="3" t="s">
        <v>30</v>
      </c>
      <c r="AD551" s="3" t="s">
        <v>656</v>
      </c>
      <c r="AE551" s="3" t="s">
        <v>74</v>
      </c>
      <c r="AG551" s="3" t="s">
        <v>578</v>
      </c>
      <c r="AJ551" s="3">
        <f t="shared" si="89"/>
        <v>1</v>
      </c>
      <c r="AO551" s="3">
        <v>0</v>
      </c>
    </row>
    <row r="552" spans="1:41" ht="15.6" customHeight="1" x14ac:dyDescent="0.25">
      <c r="A552" s="3">
        <f t="shared" si="80"/>
        <v>17056989</v>
      </c>
      <c r="B552" s="3" t="str">
        <f t="shared" si="81"/>
        <v>SyQT_FIT_AIVI_CP_Media_1001</v>
      </c>
      <c r="C552" s="3" t="str">
        <f t="shared" si="82"/>
        <v>khanh.ha</v>
      </c>
      <c r="D552" s="3" t="str">
        <f t="shared" si="83"/>
        <v>hien.tran</v>
      </c>
      <c r="F552" s="3" t="str">
        <f t="shared" si="84"/>
        <v>Yes</v>
      </c>
      <c r="G552" s="3">
        <f t="shared" si="85"/>
        <v>0</v>
      </c>
      <c r="H552" s="3" t="str">
        <f t="shared" si="86"/>
        <v>No</v>
      </c>
      <c r="I552" s="3">
        <f t="shared" si="87"/>
        <v>0</v>
      </c>
      <c r="J552" s="3">
        <f t="shared" si="88"/>
        <v>0</v>
      </c>
      <c r="K552" s="4">
        <v>17056989</v>
      </c>
      <c r="L552" s="3" t="s">
        <v>1405</v>
      </c>
      <c r="M552" s="8" t="s">
        <v>1557</v>
      </c>
      <c r="O552" s="9" t="s">
        <v>1422</v>
      </c>
      <c r="P552" s="10" t="s">
        <v>880</v>
      </c>
      <c r="Q552" s="10" t="s">
        <v>837</v>
      </c>
      <c r="R552" s="3" t="s">
        <v>838</v>
      </c>
      <c r="S552" s="3" t="s">
        <v>41</v>
      </c>
      <c r="T552" s="3" t="s">
        <v>42</v>
      </c>
      <c r="U552" s="3" t="s">
        <v>43</v>
      </c>
      <c r="V552" s="3" t="s">
        <v>55</v>
      </c>
      <c r="W552" s="3" t="s">
        <v>56</v>
      </c>
      <c r="X552" s="3" t="s">
        <v>57</v>
      </c>
      <c r="Y552" s="3" t="s">
        <v>32</v>
      </c>
      <c r="AA552" s="3" t="s">
        <v>30</v>
      </c>
      <c r="AC552" s="3" t="s">
        <v>32</v>
      </c>
      <c r="AD552" s="3" t="s">
        <v>839</v>
      </c>
      <c r="AE552" s="3" t="s">
        <v>74</v>
      </c>
      <c r="AF552" s="3" t="s">
        <v>61</v>
      </c>
      <c r="AG552" s="3" t="s">
        <v>578</v>
      </c>
      <c r="AJ552" s="3">
        <f t="shared" si="89"/>
        <v>1</v>
      </c>
      <c r="AO552" s="3">
        <v>0</v>
      </c>
    </row>
    <row r="553" spans="1:41" ht="15.6" customHeight="1" x14ac:dyDescent="0.25">
      <c r="A553" s="3">
        <f t="shared" si="80"/>
        <v>0</v>
      </c>
      <c r="B553" s="3">
        <f t="shared" si="81"/>
        <v>0</v>
      </c>
      <c r="C553" s="3">
        <f t="shared" si="82"/>
        <v>0</v>
      </c>
      <c r="D553" s="3">
        <f t="shared" si="83"/>
        <v>0</v>
      </c>
      <c r="F553" s="3" t="str">
        <f t="shared" si="84"/>
        <v>No</v>
      </c>
      <c r="G553" s="3">
        <f t="shared" si="85"/>
        <v>0</v>
      </c>
      <c r="H553" s="3" t="str">
        <f t="shared" si="86"/>
        <v>No</v>
      </c>
      <c r="I553" s="3">
        <f t="shared" si="87"/>
        <v>0</v>
      </c>
      <c r="J553" s="3">
        <f t="shared" si="88"/>
        <v>0</v>
      </c>
      <c r="P553" s="9" t="s">
        <v>887</v>
      </c>
      <c r="Q553" s="9" t="s">
        <v>1558</v>
      </c>
      <c r="AJ553" s="3">
        <f t="shared" si="89"/>
        <v>0</v>
      </c>
      <c r="AO553" s="3" t="e">
        <v>#N/A</v>
      </c>
    </row>
    <row r="554" spans="1:41" ht="15.6" customHeight="1" x14ac:dyDescent="0.25">
      <c r="A554" s="3">
        <f t="shared" si="80"/>
        <v>17142318</v>
      </c>
      <c r="B554" s="3" t="str">
        <f t="shared" si="81"/>
        <v>SyQT_FIT_CP_ConnUSB_Stop_155_2</v>
      </c>
      <c r="C554" s="3" t="str">
        <f t="shared" si="82"/>
        <v>hien.tran</v>
      </c>
      <c r="D554" s="3" t="str">
        <f t="shared" si="83"/>
        <v>khanh.ha</v>
      </c>
      <c r="F554" s="3" t="str">
        <f t="shared" si="84"/>
        <v>Yes</v>
      </c>
      <c r="G554" s="3">
        <f t="shared" si="85"/>
        <v>0</v>
      </c>
      <c r="H554" s="3" t="str">
        <f t="shared" si="86"/>
        <v>No</v>
      </c>
      <c r="I554" s="3">
        <f t="shared" si="87"/>
        <v>0</v>
      </c>
      <c r="J554" s="3">
        <f t="shared" si="88"/>
        <v>0</v>
      </c>
      <c r="K554" s="4">
        <v>17142318</v>
      </c>
      <c r="L554" s="3" t="s">
        <v>1405</v>
      </c>
      <c r="M554" s="8" t="s">
        <v>1559</v>
      </c>
      <c r="O554" s="9" t="s">
        <v>1560</v>
      </c>
      <c r="P554" s="3" t="s">
        <v>319</v>
      </c>
      <c r="Q554" s="9" t="s">
        <v>1561</v>
      </c>
      <c r="R554" s="3" t="s">
        <v>601</v>
      </c>
      <c r="S554" s="3" t="s">
        <v>41</v>
      </c>
      <c r="T554" s="3" t="s">
        <v>42</v>
      </c>
      <c r="U554" s="3" t="s">
        <v>43</v>
      </c>
      <c r="V554" s="3" t="s">
        <v>55</v>
      </c>
      <c r="W554" s="3" t="s">
        <v>56</v>
      </c>
      <c r="X554" s="3" t="s">
        <v>57</v>
      </c>
      <c r="Y554" s="3" t="s">
        <v>30</v>
      </c>
      <c r="AA554" s="3" t="s">
        <v>32</v>
      </c>
      <c r="AB554" s="3" t="s">
        <v>58</v>
      </c>
      <c r="AC554" s="3" t="s">
        <v>30</v>
      </c>
      <c r="AD554" s="3" t="s">
        <v>602</v>
      </c>
      <c r="AE554" s="3" t="s">
        <v>74</v>
      </c>
      <c r="AG554" s="3" t="s">
        <v>578</v>
      </c>
      <c r="AJ554" s="3">
        <f t="shared" si="89"/>
        <v>1</v>
      </c>
      <c r="AO554" s="3">
        <v>0</v>
      </c>
    </row>
    <row r="555" spans="1:41" ht="15.6" customHeight="1" x14ac:dyDescent="0.25">
      <c r="A555" s="3">
        <f t="shared" si="80"/>
        <v>17146980</v>
      </c>
      <c r="B555" s="3" t="str">
        <f t="shared" si="81"/>
        <v>SyQT_FIT_CP_ConnWiFiBT_Stop_161_02</v>
      </c>
      <c r="C555" s="3" t="str">
        <f t="shared" si="82"/>
        <v>hien.tran</v>
      </c>
      <c r="D555" s="3" t="str">
        <f t="shared" si="83"/>
        <v>khanh.ha</v>
      </c>
      <c r="F555" s="3" t="str">
        <f t="shared" si="84"/>
        <v>Yes</v>
      </c>
      <c r="G555" s="3">
        <f t="shared" si="85"/>
        <v>0</v>
      </c>
      <c r="H555" s="3" t="str">
        <f t="shared" si="86"/>
        <v>No</v>
      </c>
      <c r="I555" s="3">
        <f t="shared" si="87"/>
        <v>0</v>
      </c>
      <c r="J555" s="3">
        <f t="shared" si="88"/>
        <v>0</v>
      </c>
      <c r="K555" s="4">
        <v>17146980</v>
      </c>
      <c r="L555" s="3" t="s">
        <v>1405</v>
      </c>
      <c r="M555" s="8" t="s">
        <v>1562</v>
      </c>
      <c r="O555" s="9" t="s">
        <v>1563</v>
      </c>
      <c r="P555" s="9" t="s">
        <v>590</v>
      </c>
      <c r="Q555" s="9" t="s">
        <v>1564</v>
      </c>
      <c r="R555" s="3" t="s">
        <v>592</v>
      </c>
      <c r="S555" s="3" t="s">
        <v>41</v>
      </c>
      <c r="T555" s="3" t="s">
        <v>42</v>
      </c>
      <c r="U555" s="3" t="s">
        <v>43</v>
      </c>
      <c r="V555" s="3" t="s">
        <v>55</v>
      </c>
      <c r="W555" s="3" t="s">
        <v>56</v>
      </c>
      <c r="X555" s="3" t="s">
        <v>57</v>
      </c>
      <c r="Y555" s="3" t="s">
        <v>30</v>
      </c>
      <c r="AA555" s="3" t="s">
        <v>32</v>
      </c>
      <c r="AB555" s="3" t="s">
        <v>58</v>
      </c>
      <c r="AC555" s="3" t="s">
        <v>30</v>
      </c>
      <c r="AD555" s="3" t="s">
        <v>593</v>
      </c>
      <c r="AE555" s="3" t="s">
        <v>74</v>
      </c>
      <c r="AG555" s="3" t="s">
        <v>578</v>
      </c>
      <c r="AJ555" s="3">
        <f t="shared" si="89"/>
        <v>1</v>
      </c>
      <c r="AO555" s="3">
        <v>0</v>
      </c>
    </row>
    <row r="556" spans="1:41" ht="15.6" customHeight="1" x14ac:dyDescent="0.25">
      <c r="A556" s="3">
        <f t="shared" si="80"/>
        <v>17165747</v>
      </c>
      <c r="B556" s="3" t="str">
        <f t="shared" si="81"/>
        <v>SyQT_FIT_CP_Phonecall_EndCall_1002</v>
      </c>
      <c r="C556" s="3" t="str">
        <f t="shared" si="82"/>
        <v>khanh.ha</v>
      </c>
      <c r="D556" s="3" t="str">
        <f t="shared" si="83"/>
        <v>hien.tran</v>
      </c>
      <c r="F556" s="3" t="str">
        <f t="shared" si="84"/>
        <v>Yes</v>
      </c>
      <c r="G556" s="3">
        <f t="shared" si="85"/>
        <v>0</v>
      </c>
      <c r="H556" s="3" t="str">
        <f t="shared" si="86"/>
        <v>Yes</v>
      </c>
      <c r="I556" s="3" t="str">
        <f t="shared" si="87"/>
        <v>thanhna.nguyen</v>
      </c>
      <c r="J556" s="3">
        <f t="shared" si="88"/>
        <v>0</v>
      </c>
      <c r="K556" s="4">
        <v>17165747</v>
      </c>
      <c r="L556" s="3" t="s">
        <v>1405</v>
      </c>
      <c r="M556" s="8" t="s">
        <v>1565</v>
      </c>
      <c r="O556" s="9" t="s">
        <v>1566</v>
      </c>
      <c r="P556" s="10" t="s">
        <v>772</v>
      </c>
      <c r="Q556" s="10" t="s">
        <v>773</v>
      </c>
      <c r="R556" s="3" t="s">
        <v>774</v>
      </c>
      <c r="S556" s="3" t="s">
        <v>41</v>
      </c>
      <c r="T556" s="3" t="s">
        <v>42</v>
      </c>
      <c r="U556" s="3" t="s">
        <v>43</v>
      </c>
      <c r="V556" s="3" t="s">
        <v>55</v>
      </c>
      <c r="W556" s="3" t="s">
        <v>56</v>
      </c>
      <c r="X556" s="3" t="s">
        <v>57</v>
      </c>
      <c r="Y556" s="3" t="s">
        <v>32</v>
      </c>
      <c r="AA556" s="3" t="s">
        <v>30</v>
      </c>
      <c r="AB556" s="3" t="s">
        <v>675</v>
      </c>
      <c r="AC556" s="3" t="s">
        <v>32</v>
      </c>
      <c r="AD556" s="3" t="s">
        <v>775</v>
      </c>
      <c r="AE556" s="3" t="s">
        <v>74</v>
      </c>
      <c r="AG556" s="3" t="s">
        <v>578</v>
      </c>
      <c r="AJ556" s="3">
        <f t="shared" si="89"/>
        <v>1</v>
      </c>
      <c r="AK556" s="3" t="s">
        <v>2456</v>
      </c>
      <c r="AL556" s="3" t="s">
        <v>2458</v>
      </c>
      <c r="AM556" s="3" t="s">
        <v>33</v>
      </c>
      <c r="AO556" s="3">
        <v>0</v>
      </c>
    </row>
    <row r="557" spans="1:41" ht="15.6" customHeight="1" x14ac:dyDescent="0.25">
      <c r="A557" s="3">
        <f t="shared" si="80"/>
        <v>17165748</v>
      </c>
      <c r="B557" s="3" t="str">
        <f t="shared" si="81"/>
        <v>SyQT_FIT_CP_Phonecall_EndCall_1003</v>
      </c>
      <c r="C557" s="3" t="str">
        <f t="shared" si="82"/>
        <v>khanh.ha</v>
      </c>
      <c r="D557" s="3" t="str">
        <f t="shared" si="83"/>
        <v>hien.tran</v>
      </c>
      <c r="F557" s="3" t="str">
        <f t="shared" si="84"/>
        <v>Yes</v>
      </c>
      <c r="G557" s="3">
        <f t="shared" si="85"/>
        <v>0</v>
      </c>
      <c r="H557" s="3" t="str">
        <f t="shared" si="86"/>
        <v>Yes</v>
      </c>
      <c r="I557" s="3" t="str">
        <f t="shared" si="87"/>
        <v>thanhna.nguyen</v>
      </c>
      <c r="J557" s="3" t="str">
        <f t="shared" si="88"/>
        <v>Suggestion</v>
      </c>
      <c r="K557" s="4">
        <v>17165748</v>
      </c>
      <c r="L557" s="3" t="s">
        <v>1405</v>
      </c>
      <c r="M557" s="8" t="s">
        <v>1567</v>
      </c>
      <c r="O557" s="9" t="s">
        <v>1568</v>
      </c>
      <c r="P557" s="10" t="s">
        <v>772</v>
      </c>
      <c r="Q557" s="10" t="s">
        <v>773</v>
      </c>
      <c r="R557" s="3" t="s">
        <v>774</v>
      </c>
      <c r="S557" s="3" t="s">
        <v>41</v>
      </c>
      <c r="T557" s="3" t="s">
        <v>42</v>
      </c>
      <c r="U557" s="3" t="s">
        <v>43</v>
      </c>
      <c r="V557" s="3" t="s">
        <v>55</v>
      </c>
      <c r="W557" s="3" t="s">
        <v>56</v>
      </c>
      <c r="X557" s="3" t="s">
        <v>57</v>
      </c>
      <c r="Y557" s="3" t="s">
        <v>32</v>
      </c>
      <c r="AA557" s="3" t="s">
        <v>30</v>
      </c>
      <c r="AB557" s="3" t="s">
        <v>675</v>
      </c>
      <c r="AC557" s="3" t="s">
        <v>32</v>
      </c>
      <c r="AD557" s="3" t="s">
        <v>775</v>
      </c>
      <c r="AE557" s="3" t="s">
        <v>74</v>
      </c>
      <c r="AG557" s="3" t="s">
        <v>578</v>
      </c>
      <c r="AJ557" s="3">
        <f t="shared" si="89"/>
        <v>1</v>
      </c>
      <c r="AK557" s="13" t="s">
        <v>2456</v>
      </c>
      <c r="AL557" s="3" t="s">
        <v>2461</v>
      </c>
      <c r="AM557" s="3" t="s">
        <v>33</v>
      </c>
      <c r="AN557" s="3" t="s">
        <v>2450</v>
      </c>
      <c r="AO557" s="3">
        <v>0</v>
      </c>
    </row>
    <row r="558" spans="1:41" ht="15.6" customHeight="1" x14ac:dyDescent="0.25">
      <c r="A558" s="3">
        <f t="shared" si="80"/>
        <v>17165749</v>
      </c>
      <c r="B558" s="3" t="str">
        <f t="shared" si="81"/>
        <v>SyQT_FIT_CP_Phonecall_EndCall_1005</v>
      </c>
      <c r="C558" s="3" t="str">
        <f t="shared" si="82"/>
        <v>khanh.ha</v>
      </c>
      <c r="D558" s="3" t="str">
        <f t="shared" si="83"/>
        <v>hien.tran</v>
      </c>
      <c r="F558" s="3" t="str">
        <f t="shared" si="84"/>
        <v>Yes</v>
      </c>
      <c r="G558" s="3">
        <f t="shared" si="85"/>
        <v>0</v>
      </c>
      <c r="H558" s="3" t="str">
        <f t="shared" si="86"/>
        <v>Yes</v>
      </c>
      <c r="I558" s="3" t="str">
        <f t="shared" si="87"/>
        <v>thanhna.nguyen</v>
      </c>
      <c r="J558" s="3" t="str">
        <f t="shared" si="88"/>
        <v>Suggestion</v>
      </c>
      <c r="K558" s="4">
        <v>17165749</v>
      </c>
      <c r="L558" s="3" t="s">
        <v>1405</v>
      </c>
      <c r="M558" s="8" t="s">
        <v>1569</v>
      </c>
      <c r="O558" s="9" t="s">
        <v>1566</v>
      </c>
      <c r="P558" s="10" t="s">
        <v>782</v>
      </c>
      <c r="Q558" s="10" t="s">
        <v>773</v>
      </c>
      <c r="R558" s="3" t="s">
        <v>774</v>
      </c>
      <c r="S558" s="3" t="s">
        <v>41</v>
      </c>
      <c r="T558" s="3" t="s">
        <v>42</v>
      </c>
      <c r="U558" s="3" t="s">
        <v>43</v>
      </c>
      <c r="V558" s="3" t="s">
        <v>55</v>
      </c>
      <c r="W558" s="3" t="s">
        <v>56</v>
      </c>
      <c r="X558" s="3" t="s">
        <v>57</v>
      </c>
      <c r="Y558" s="3" t="s">
        <v>32</v>
      </c>
      <c r="AA558" s="3" t="s">
        <v>30</v>
      </c>
      <c r="AB558" s="3" t="s">
        <v>675</v>
      </c>
      <c r="AC558" s="3" t="s">
        <v>32</v>
      </c>
      <c r="AD558" s="3" t="s">
        <v>775</v>
      </c>
      <c r="AE558" s="3" t="s">
        <v>74</v>
      </c>
      <c r="AG558" s="3" t="s">
        <v>578</v>
      </c>
      <c r="AJ558" s="3">
        <f t="shared" si="89"/>
        <v>1</v>
      </c>
      <c r="AK558" s="13" t="s">
        <v>2456</v>
      </c>
      <c r="AL558" s="3" t="s">
        <v>2461</v>
      </c>
      <c r="AM558" s="3" t="s">
        <v>33</v>
      </c>
      <c r="AN558" s="3" t="s">
        <v>2450</v>
      </c>
      <c r="AO558" s="3">
        <v>0</v>
      </c>
    </row>
    <row r="559" spans="1:41" ht="15.6" customHeight="1" x14ac:dyDescent="0.25">
      <c r="A559" s="3">
        <f t="shared" si="80"/>
        <v>17165750</v>
      </c>
      <c r="B559" s="3" t="str">
        <f t="shared" si="81"/>
        <v>SyQT_FIT_CP_Phonecall_EndCall_1006</v>
      </c>
      <c r="C559" s="3" t="str">
        <f t="shared" si="82"/>
        <v>khanh.ha</v>
      </c>
      <c r="D559" s="3" t="str">
        <f t="shared" si="83"/>
        <v>hien.tran</v>
      </c>
      <c r="F559" s="3" t="str">
        <f t="shared" si="84"/>
        <v>Yes</v>
      </c>
      <c r="G559" s="3">
        <f t="shared" si="85"/>
        <v>0</v>
      </c>
      <c r="H559" s="3" t="str">
        <f t="shared" si="86"/>
        <v>Yes</v>
      </c>
      <c r="I559" s="3" t="str">
        <f t="shared" si="87"/>
        <v>thanhna.nguyen</v>
      </c>
      <c r="J559" s="3" t="str">
        <f t="shared" si="88"/>
        <v>Suggestion</v>
      </c>
      <c r="K559" s="4">
        <v>17165750</v>
      </c>
      <c r="L559" s="3" t="s">
        <v>1405</v>
      </c>
      <c r="M559" s="8" t="s">
        <v>1570</v>
      </c>
      <c r="O559" s="9" t="s">
        <v>1568</v>
      </c>
      <c r="P559" s="10" t="s">
        <v>782</v>
      </c>
      <c r="Q559" s="10" t="s">
        <v>773</v>
      </c>
      <c r="R559" s="3" t="s">
        <v>774</v>
      </c>
      <c r="S559" s="3" t="s">
        <v>41</v>
      </c>
      <c r="T559" s="3" t="s">
        <v>42</v>
      </c>
      <c r="U559" s="3" t="s">
        <v>43</v>
      </c>
      <c r="V559" s="3" t="s">
        <v>55</v>
      </c>
      <c r="W559" s="3" t="s">
        <v>56</v>
      </c>
      <c r="X559" s="3" t="s">
        <v>57</v>
      </c>
      <c r="Y559" s="3" t="s">
        <v>32</v>
      </c>
      <c r="AA559" s="3" t="s">
        <v>30</v>
      </c>
      <c r="AB559" s="3" t="s">
        <v>675</v>
      </c>
      <c r="AC559" s="3" t="s">
        <v>32</v>
      </c>
      <c r="AD559" s="3" t="s">
        <v>775</v>
      </c>
      <c r="AE559" s="3" t="s">
        <v>74</v>
      </c>
      <c r="AG559" s="3" t="s">
        <v>578</v>
      </c>
      <c r="AJ559" s="3">
        <f t="shared" si="89"/>
        <v>1</v>
      </c>
      <c r="AK559" s="13" t="s">
        <v>2456</v>
      </c>
      <c r="AL559" s="3" t="s">
        <v>2461</v>
      </c>
      <c r="AM559" s="3" t="s">
        <v>33</v>
      </c>
      <c r="AN559" s="3" t="s">
        <v>2450</v>
      </c>
      <c r="AO559" s="3">
        <v>0</v>
      </c>
    </row>
    <row r="560" spans="1:41" ht="15.6" customHeight="1" x14ac:dyDescent="0.25">
      <c r="A560" s="3">
        <f t="shared" si="80"/>
        <v>17165751</v>
      </c>
      <c r="B560" s="3" t="str">
        <f t="shared" si="81"/>
        <v>SyQT_FIT_CP_Phonecall_EndCall_1008</v>
      </c>
      <c r="C560" s="3" t="str">
        <f t="shared" si="82"/>
        <v>khanh.ha</v>
      </c>
      <c r="D560" s="3" t="str">
        <f t="shared" si="83"/>
        <v>hien.tran</v>
      </c>
      <c r="F560" s="3" t="str">
        <f t="shared" si="84"/>
        <v>Yes</v>
      </c>
      <c r="G560" s="3">
        <f t="shared" si="85"/>
        <v>0</v>
      </c>
      <c r="H560" s="3" t="str">
        <f t="shared" si="86"/>
        <v>Yes</v>
      </c>
      <c r="I560" s="3" t="str">
        <f t="shared" si="87"/>
        <v>thanhna.nguyen</v>
      </c>
      <c r="J560" s="3" t="str">
        <f t="shared" si="88"/>
        <v>Suggestion</v>
      </c>
      <c r="K560" s="4">
        <v>17165751</v>
      </c>
      <c r="L560" s="3" t="s">
        <v>1405</v>
      </c>
      <c r="M560" s="8" t="s">
        <v>1571</v>
      </c>
      <c r="O560" s="9" t="s">
        <v>1566</v>
      </c>
      <c r="P560" s="10" t="s">
        <v>789</v>
      </c>
      <c r="Q560" s="10" t="s">
        <v>773</v>
      </c>
      <c r="R560" s="3" t="s">
        <v>774</v>
      </c>
      <c r="S560" s="3" t="s">
        <v>41</v>
      </c>
      <c r="T560" s="3" t="s">
        <v>42</v>
      </c>
      <c r="U560" s="3" t="s">
        <v>43</v>
      </c>
      <c r="V560" s="3" t="s">
        <v>55</v>
      </c>
      <c r="W560" s="3" t="s">
        <v>56</v>
      </c>
      <c r="X560" s="3" t="s">
        <v>57</v>
      </c>
      <c r="Y560" s="3" t="s">
        <v>32</v>
      </c>
      <c r="AA560" s="3" t="s">
        <v>30</v>
      </c>
      <c r="AB560" s="3" t="s">
        <v>675</v>
      </c>
      <c r="AC560" s="3" t="s">
        <v>32</v>
      </c>
      <c r="AD560" s="3" t="s">
        <v>775</v>
      </c>
      <c r="AE560" s="3" t="s">
        <v>74</v>
      </c>
      <c r="AG560" s="3" t="s">
        <v>578</v>
      </c>
      <c r="AJ560" s="3">
        <f t="shared" si="89"/>
        <v>1</v>
      </c>
      <c r="AK560" s="13" t="s">
        <v>2456</v>
      </c>
      <c r="AL560" s="3" t="s">
        <v>2461</v>
      </c>
      <c r="AM560" s="3" t="s">
        <v>33</v>
      </c>
      <c r="AN560" s="3" t="s">
        <v>2450</v>
      </c>
      <c r="AO560" s="3">
        <v>0</v>
      </c>
    </row>
    <row r="561" spans="1:41" ht="15.6" customHeight="1" x14ac:dyDescent="0.25">
      <c r="A561" s="3">
        <f t="shared" si="80"/>
        <v>17165752</v>
      </c>
      <c r="B561" s="3" t="str">
        <f t="shared" si="81"/>
        <v>SyQT_FIT_CP_Phonecall_EndCall_1009</v>
      </c>
      <c r="C561" s="3" t="str">
        <f t="shared" si="82"/>
        <v>khanh.ha</v>
      </c>
      <c r="D561" s="3" t="str">
        <f t="shared" si="83"/>
        <v>hien.tran</v>
      </c>
      <c r="F561" s="3" t="str">
        <f t="shared" si="84"/>
        <v>Yes</v>
      </c>
      <c r="G561" s="3">
        <f t="shared" si="85"/>
        <v>0</v>
      </c>
      <c r="H561" s="3" t="str">
        <f t="shared" si="86"/>
        <v>Yes</v>
      </c>
      <c r="I561" s="3" t="str">
        <f t="shared" si="87"/>
        <v>thanhna.nguyen</v>
      </c>
      <c r="J561" s="3" t="str">
        <f t="shared" si="88"/>
        <v>Suggestion</v>
      </c>
      <c r="K561" s="4">
        <v>17165752</v>
      </c>
      <c r="L561" s="3" t="s">
        <v>1405</v>
      </c>
      <c r="M561" s="8" t="s">
        <v>1572</v>
      </c>
      <c r="O561" s="9" t="s">
        <v>1568</v>
      </c>
      <c r="P561" s="10" t="s">
        <v>789</v>
      </c>
      <c r="Q561" s="10" t="s">
        <v>773</v>
      </c>
      <c r="R561" s="3" t="s">
        <v>774</v>
      </c>
      <c r="S561" s="3" t="s">
        <v>41</v>
      </c>
      <c r="T561" s="3" t="s">
        <v>42</v>
      </c>
      <c r="U561" s="3" t="s">
        <v>43</v>
      </c>
      <c r="V561" s="3" t="s">
        <v>55</v>
      </c>
      <c r="W561" s="3" t="s">
        <v>56</v>
      </c>
      <c r="X561" s="3" t="s">
        <v>57</v>
      </c>
      <c r="Y561" s="3" t="s">
        <v>32</v>
      </c>
      <c r="AA561" s="3" t="s">
        <v>30</v>
      </c>
      <c r="AB561" s="3" t="s">
        <v>675</v>
      </c>
      <c r="AC561" s="3" t="s">
        <v>32</v>
      </c>
      <c r="AD561" s="3" t="s">
        <v>775</v>
      </c>
      <c r="AE561" s="3" t="s">
        <v>74</v>
      </c>
      <c r="AG561" s="3" t="s">
        <v>578</v>
      </c>
      <c r="AJ561" s="3">
        <f t="shared" si="89"/>
        <v>1</v>
      </c>
      <c r="AK561" s="13" t="s">
        <v>2456</v>
      </c>
      <c r="AL561" s="3" t="s">
        <v>2461</v>
      </c>
      <c r="AM561" s="3" t="s">
        <v>33</v>
      </c>
      <c r="AN561" s="3" t="s">
        <v>2450</v>
      </c>
      <c r="AO561" s="3">
        <v>0</v>
      </c>
    </row>
    <row r="562" spans="1:41" ht="15.6" customHeight="1" x14ac:dyDescent="0.25">
      <c r="A562" s="3">
        <f t="shared" si="80"/>
        <v>17284310</v>
      </c>
      <c r="B562" s="3" t="str">
        <f t="shared" si="81"/>
        <v>SyQT_FIT_H_CP_Reconnect2MDMCH_069</v>
      </c>
      <c r="C562" s="3" t="str">
        <f t="shared" si="82"/>
        <v>hien.tran</v>
      </c>
      <c r="D562" s="3" t="str">
        <f t="shared" si="83"/>
        <v>khanh.ha</v>
      </c>
      <c r="F562" s="3" t="str">
        <f t="shared" si="84"/>
        <v>Yes</v>
      </c>
      <c r="G562" s="3" t="str">
        <f t="shared" si="85"/>
        <v>2 - InvestigationIssue</v>
      </c>
      <c r="H562" s="3" t="str">
        <f t="shared" si="86"/>
        <v>Yes</v>
      </c>
      <c r="I562" s="3" t="str">
        <f t="shared" si="87"/>
        <v>thanhna.nguyen</v>
      </c>
      <c r="J562" s="3" t="str">
        <f t="shared" si="88"/>
        <v>Suggestion</v>
      </c>
      <c r="K562" s="4">
        <v>17284310</v>
      </c>
      <c r="L562" s="3" t="s">
        <v>1405</v>
      </c>
      <c r="M562" s="8" t="s">
        <v>1573</v>
      </c>
      <c r="O562" s="9" t="s">
        <v>1574</v>
      </c>
      <c r="P562" s="11" t="s">
        <v>1575</v>
      </c>
      <c r="Q562" s="11" t="s">
        <v>1576</v>
      </c>
      <c r="R562" s="3" t="s">
        <v>1577</v>
      </c>
      <c r="S562" s="3" t="s">
        <v>41</v>
      </c>
      <c r="T562" s="3" t="s">
        <v>42</v>
      </c>
      <c r="U562" s="3" t="s">
        <v>43</v>
      </c>
      <c r="V562" s="3" t="s">
        <v>55</v>
      </c>
      <c r="W562" s="3" t="s">
        <v>45</v>
      </c>
      <c r="X562" s="3" t="s">
        <v>57</v>
      </c>
      <c r="Y562" s="3" t="s">
        <v>30</v>
      </c>
      <c r="Z562" s="3" t="s">
        <v>47</v>
      </c>
      <c r="AA562" s="3" t="s">
        <v>32</v>
      </c>
      <c r="AC562" s="3" t="s">
        <v>30</v>
      </c>
      <c r="AD562" s="3" t="s">
        <v>1578</v>
      </c>
      <c r="AE562" s="3" t="s">
        <v>159</v>
      </c>
      <c r="AF562" s="3" t="s">
        <v>61</v>
      </c>
      <c r="AH562" s="9" t="s">
        <v>1579</v>
      </c>
      <c r="AI562" s="3" t="s">
        <v>577</v>
      </c>
      <c r="AJ562" s="3">
        <f t="shared" si="89"/>
        <v>1</v>
      </c>
      <c r="AK562" s="13" t="s">
        <v>2456</v>
      </c>
      <c r="AL562" s="3" t="s">
        <v>2454</v>
      </c>
      <c r="AM562" s="3" t="s">
        <v>33</v>
      </c>
      <c r="AN562" s="3" t="s">
        <v>2450</v>
      </c>
      <c r="AO562" s="3" t="s">
        <v>2454</v>
      </c>
    </row>
    <row r="563" spans="1:41" ht="15.6" customHeight="1" x14ac:dyDescent="0.25">
      <c r="A563" s="3">
        <f t="shared" si="80"/>
        <v>17284350</v>
      </c>
      <c r="B563" s="3" t="str">
        <f t="shared" si="81"/>
        <v>SyQT_FIT_H_CP_SwitchfromDMconnectviaMCH_1004</v>
      </c>
      <c r="C563" s="3" t="str">
        <f t="shared" si="82"/>
        <v>hien.tran</v>
      </c>
      <c r="D563" s="3" t="str">
        <f t="shared" si="83"/>
        <v>khanh.ha</v>
      </c>
      <c r="F563" s="3" t="str">
        <f t="shared" si="84"/>
        <v>Yes</v>
      </c>
      <c r="G563" s="3">
        <f t="shared" si="85"/>
        <v>0</v>
      </c>
      <c r="H563" s="3" t="str">
        <f t="shared" si="86"/>
        <v>Yes</v>
      </c>
      <c r="I563" s="3" t="str">
        <f t="shared" si="87"/>
        <v>thanhna.nguyen</v>
      </c>
      <c r="J563" s="3" t="str">
        <f t="shared" si="88"/>
        <v>Suggestion</v>
      </c>
      <c r="K563" s="4">
        <v>17284350</v>
      </c>
      <c r="L563" s="3" t="s">
        <v>1405</v>
      </c>
      <c r="M563" s="8" t="s">
        <v>1580</v>
      </c>
      <c r="O563" s="9" t="s">
        <v>1581</v>
      </c>
      <c r="P563" s="10" t="s">
        <v>1582</v>
      </c>
      <c r="Q563" s="10"/>
      <c r="R563" s="3" t="s">
        <v>498</v>
      </c>
      <c r="S563" s="3" t="s">
        <v>41</v>
      </c>
      <c r="T563" s="3" t="s">
        <v>42</v>
      </c>
      <c r="U563" s="3" t="s">
        <v>43</v>
      </c>
      <c r="V563" s="3" t="s">
        <v>157</v>
      </c>
      <c r="W563" s="3" t="s">
        <v>56</v>
      </c>
      <c r="X563" s="3" t="s">
        <v>57</v>
      </c>
      <c r="Y563" s="3" t="s">
        <v>30</v>
      </c>
      <c r="Z563" s="3" t="s">
        <v>1583</v>
      </c>
      <c r="AA563" s="3" t="s">
        <v>32</v>
      </c>
      <c r="AC563" s="3" t="s">
        <v>30</v>
      </c>
      <c r="AD563" s="3" t="s">
        <v>499</v>
      </c>
      <c r="AE563" s="3" t="s">
        <v>1584</v>
      </c>
      <c r="AH563" s="9" t="s">
        <v>501</v>
      </c>
      <c r="AJ563" s="3">
        <f t="shared" si="89"/>
        <v>1</v>
      </c>
      <c r="AK563" s="13" t="s">
        <v>2456</v>
      </c>
      <c r="AL563" s="3" t="s">
        <v>2454</v>
      </c>
      <c r="AM563" s="3" t="s">
        <v>33</v>
      </c>
      <c r="AN563" s="3" t="s">
        <v>2450</v>
      </c>
      <c r="AO563" s="3" t="s">
        <v>2454</v>
      </c>
    </row>
    <row r="564" spans="1:41" ht="15.6" customHeight="1" x14ac:dyDescent="0.25">
      <c r="A564" s="3">
        <f t="shared" si="80"/>
        <v>0</v>
      </c>
      <c r="B564" s="3">
        <f t="shared" si="81"/>
        <v>0</v>
      </c>
      <c r="C564" s="3">
        <f t="shared" si="82"/>
        <v>0</v>
      </c>
      <c r="D564" s="3">
        <f t="shared" si="83"/>
        <v>0</v>
      </c>
      <c r="F564" s="3" t="str">
        <f t="shared" si="84"/>
        <v>No</v>
      </c>
      <c r="G564" s="3">
        <f t="shared" si="85"/>
        <v>0</v>
      </c>
      <c r="H564" s="3" t="str">
        <f t="shared" si="86"/>
        <v>No</v>
      </c>
      <c r="I564" s="3">
        <f t="shared" si="87"/>
        <v>0</v>
      </c>
      <c r="J564" s="3">
        <f t="shared" si="88"/>
        <v>0</v>
      </c>
      <c r="P564" s="10" t="s">
        <v>1585</v>
      </c>
      <c r="Q564" s="10"/>
      <c r="AJ564" s="3">
        <f t="shared" si="89"/>
        <v>0</v>
      </c>
      <c r="AO564" s="3" t="e">
        <v>#N/A</v>
      </c>
    </row>
    <row r="565" spans="1:41" ht="15.6" customHeight="1" x14ac:dyDescent="0.25">
      <c r="A565" s="3">
        <f t="shared" si="80"/>
        <v>0</v>
      </c>
      <c r="B565" s="3">
        <f t="shared" si="81"/>
        <v>0</v>
      </c>
      <c r="C565" s="3">
        <f t="shared" si="82"/>
        <v>0</v>
      </c>
      <c r="D565" s="3">
        <f t="shared" si="83"/>
        <v>0</v>
      </c>
      <c r="F565" s="3" t="str">
        <f t="shared" si="84"/>
        <v>No</v>
      </c>
      <c r="G565" s="3">
        <f t="shared" si="85"/>
        <v>0</v>
      </c>
      <c r="H565" s="3" t="str">
        <f t="shared" si="86"/>
        <v>No</v>
      </c>
      <c r="I565" s="3">
        <f t="shared" si="87"/>
        <v>0</v>
      </c>
      <c r="J565" s="3">
        <f t="shared" si="88"/>
        <v>0</v>
      </c>
      <c r="P565" s="3" t="s">
        <v>1586</v>
      </c>
      <c r="AJ565" s="3">
        <f t="shared" si="89"/>
        <v>0</v>
      </c>
      <c r="AO565" s="3" t="e">
        <v>#N/A</v>
      </c>
    </row>
    <row r="566" spans="1:41" ht="15.6" customHeight="1" x14ac:dyDescent="0.25">
      <c r="A566" s="3">
        <f t="shared" si="80"/>
        <v>0</v>
      </c>
      <c r="B566" s="3">
        <f t="shared" si="81"/>
        <v>0</v>
      </c>
      <c r="C566" s="3">
        <f t="shared" si="82"/>
        <v>0</v>
      </c>
      <c r="D566" s="3">
        <f t="shared" si="83"/>
        <v>0</v>
      </c>
      <c r="F566" s="3" t="str">
        <f t="shared" si="84"/>
        <v>No</v>
      </c>
      <c r="G566" s="3">
        <f t="shared" si="85"/>
        <v>0</v>
      </c>
      <c r="H566" s="3" t="str">
        <f t="shared" si="86"/>
        <v>No</v>
      </c>
      <c r="I566" s="3">
        <f t="shared" si="87"/>
        <v>0</v>
      </c>
      <c r="J566" s="3">
        <f t="shared" si="88"/>
        <v>0</v>
      </c>
      <c r="P566" s="3" t="s">
        <v>1587</v>
      </c>
      <c r="AJ566" s="3">
        <f t="shared" si="89"/>
        <v>0</v>
      </c>
      <c r="AO566" s="3" t="e">
        <v>#N/A</v>
      </c>
    </row>
    <row r="567" spans="1:41" ht="15.6" customHeight="1" x14ac:dyDescent="0.25">
      <c r="A567" s="3">
        <f t="shared" si="80"/>
        <v>0</v>
      </c>
      <c r="B567" s="3">
        <f t="shared" si="81"/>
        <v>0</v>
      </c>
      <c r="C567" s="3">
        <f t="shared" si="82"/>
        <v>0</v>
      </c>
      <c r="D567" s="3">
        <f t="shared" si="83"/>
        <v>0</v>
      </c>
      <c r="F567" s="3" t="str">
        <f t="shared" si="84"/>
        <v>No</v>
      </c>
      <c r="G567" s="3">
        <f t="shared" si="85"/>
        <v>0</v>
      </c>
      <c r="H567" s="3" t="str">
        <f t="shared" si="86"/>
        <v>No</v>
      </c>
      <c r="I567" s="3">
        <f t="shared" si="87"/>
        <v>0</v>
      </c>
      <c r="J567" s="3">
        <f t="shared" si="88"/>
        <v>0</v>
      </c>
      <c r="P567" s="3" t="s">
        <v>1588</v>
      </c>
      <c r="AJ567" s="3">
        <f t="shared" si="89"/>
        <v>0</v>
      </c>
      <c r="AO567" s="3" t="e">
        <v>#N/A</v>
      </c>
    </row>
    <row r="568" spans="1:41" ht="15.6" customHeight="1" x14ac:dyDescent="0.25">
      <c r="A568" s="3">
        <f t="shared" si="80"/>
        <v>0</v>
      </c>
      <c r="B568" s="3">
        <f t="shared" si="81"/>
        <v>0</v>
      </c>
      <c r="C568" s="3">
        <f t="shared" si="82"/>
        <v>0</v>
      </c>
      <c r="D568" s="3">
        <f t="shared" si="83"/>
        <v>0</v>
      </c>
      <c r="F568" s="3" t="str">
        <f t="shared" si="84"/>
        <v>No</v>
      </c>
      <c r="G568" s="3">
        <f t="shared" si="85"/>
        <v>0</v>
      </c>
      <c r="H568" s="3" t="str">
        <f t="shared" si="86"/>
        <v>No</v>
      </c>
      <c r="I568" s="3">
        <f t="shared" si="87"/>
        <v>0</v>
      </c>
      <c r="J568" s="3">
        <f t="shared" si="88"/>
        <v>0</v>
      </c>
      <c r="P568" s="3" t="s">
        <v>1589</v>
      </c>
      <c r="AJ568" s="3">
        <f t="shared" si="89"/>
        <v>0</v>
      </c>
      <c r="AO568" s="3" t="e">
        <v>#N/A</v>
      </c>
    </row>
    <row r="569" spans="1:41" ht="15.6" customHeight="1" x14ac:dyDescent="0.25">
      <c r="A569" s="3">
        <f t="shared" si="80"/>
        <v>0</v>
      </c>
      <c r="B569" s="3">
        <f t="shared" si="81"/>
        <v>0</v>
      </c>
      <c r="C569" s="3">
        <f t="shared" si="82"/>
        <v>0</v>
      </c>
      <c r="D569" s="3">
        <f t="shared" si="83"/>
        <v>0</v>
      </c>
      <c r="F569" s="3" t="str">
        <f t="shared" si="84"/>
        <v>No</v>
      </c>
      <c r="G569" s="3">
        <f t="shared" si="85"/>
        <v>0</v>
      </c>
      <c r="H569" s="3" t="str">
        <f t="shared" si="86"/>
        <v>No</v>
      </c>
      <c r="I569" s="3">
        <f t="shared" si="87"/>
        <v>0</v>
      </c>
      <c r="J569" s="3">
        <f t="shared" si="88"/>
        <v>0</v>
      </c>
      <c r="P569" s="3" t="s">
        <v>1590</v>
      </c>
      <c r="AJ569" s="3">
        <f t="shared" si="89"/>
        <v>0</v>
      </c>
      <c r="AO569" s="3" t="e">
        <v>#N/A</v>
      </c>
    </row>
    <row r="570" spans="1:41" ht="15.6" customHeight="1" x14ac:dyDescent="0.25">
      <c r="A570" s="3">
        <f t="shared" si="80"/>
        <v>0</v>
      </c>
      <c r="B570" s="3">
        <f t="shared" si="81"/>
        <v>0</v>
      </c>
      <c r="C570" s="3">
        <f t="shared" si="82"/>
        <v>0</v>
      </c>
      <c r="D570" s="3">
        <f t="shared" si="83"/>
        <v>0</v>
      </c>
      <c r="F570" s="3" t="str">
        <f t="shared" si="84"/>
        <v>No</v>
      </c>
      <c r="G570" s="3">
        <f t="shared" si="85"/>
        <v>0</v>
      </c>
      <c r="H570" s="3" t="str">
        <f t="shared" si="86"/>
        <v>No</v>
      </c>
      <c r="I570" s="3">
        <f t="shared" si="87"/>
        <v>0</v>
      </c>
      <c r="J570" s="3">
        <f t="shared" si="88"/>
        <v>0</v>
      </c>
      <c r="P570" s="3" t="s">
        <v>1591</v>
      </c>
      <c r="AJ570" s="3">
        <f t="shared" si="89"/>
        <v>0</v>
      </c>
      <c r="AO570" s="3" t="e">
        <v>#N/A</v>
      </c>
    </row>
    <row r="571" spans="1:41" ht="15.6" customHeight="1" x14ac:dyDescent="0.25">
      <c r="A571" s="3">
        <f t="shared" si="80"/>
        <v>0</v>
      </c>
      <c r="B571" s="3">
        <f t="shared" si="81"/>
        <v>0</v>
      </c>
      <c r="C571" s="3">
        <f t="shared" si="82"/>
        <v>0</v>
      </c>
      <c r="D571" s="3">
        <f t="shared" si="83"/>
        <v>0</v>
      </c>
      <c r="F571" s="3" t="str">
        <f t="shared" si="84"/>
        <v>No</v>
      </c>
      <c r="G571" s="3">
        <f t="shared" si="85"/>
        <v>0</v>
      </c>
      <c r="H571" s="3" t="str">
        <f t="shared" si="86"/>
        <v>No</v>
      </c>
      <c r="I571" s="3">
        <f t="shared" si="87"/>
        <v>0</v>
      </c>
      <c r="J571" s="3">
        <f t="shared" si="88"/>
        <v>0</v>
      </c>
      <c r="P571" s="9" t="s">
        <v>1592</v>
      </c>
      <c r="Q571" s="9" t="s">
        <v>1593</v>
      </c>
      <c r="AJ571" s="3">
        <f t="shared" si="89"/>
        <v>0</v>
      </c>
      <c r="AO571" s="3" t="e">
        <v>#N/A</v>
      </c>
    </row>
    <row r="572" spans="1:41" ht="15.6" customHeight="1" x14ac:dyDescent="0.25">
      <c r="A572" s="3">
        <f t="shared" si="80"/>
        <v>17284359</v>
      </c>
      <c r="B572" s="3" t="str">
        <f t="shared" si="81"/>
        <v>SyQT_FIT_H_AA_firstconn2MD_1003</v>
      </c>
      <c r="C572" s="3">
        <f t="shared" si="82"/>
        <v>0</v>
      </c>
      <c r="D572" s="3" t="str">
        <f t="shared" si="83"/>
        <v>khanh.ha</v>
      </c>
      <c r="F572" s="3" t="str">
        <f t="shared" si="84"/>
        <v>No</v>
      </c>
      <c r="G572" s="3">
        <f t="shared" si="85"/>
        <v>0</v>
      </c>
      <c r="H572" s="3" t="str">
        <f t="shared" si="86"/>
        <v>Yes</v>
      </c>
      <c r="I572" s="3" t="str">
        <f t="shared" si="87"/>
        <v>thanhna.nguyen</v>
      </c>
      <c r="J572" s="3" t="str">
        <f t="shared" si="88"/>
        <v>Suggestion</v>
      </c>
      <c r="K572" s="4">
        <v>17284359</v>
      </c>
      <c r="L572" s="3" t="s">
        <v>1405</v>
      </c>
      <c r="M572" s="8" t="s">
        <v>1594</v>
      </c>
      <c r="O572" s="9" t="s">
        <v>1595</v>
      </c>
      <c r="P572" s="10" t="s">
        <v>397</v>
      </c>
      <c r="Q572" s="10" t="s">
        <v>398</v>
      </c>
      <c r="R572" s="3" t="s">
        <v>1596</v>
      </c>
      <c r="S572" s="3" t="s">
        <v>41</v>
      </c>
      <c r="T572" s="3" t="s">
        <v>42</v>
      </c>
      <c r="U572" s="3" t="s">
        <v>43</v>
      </c>
      <c r="V572" s="3" t="s">
        <v>55</v>
      </c>
      <c r="W572" s="3" t="s">
        <v>45</v>
      </c>
      <c r="X572" s="3" t="s">
        <v>46</v>
      </c>
      <c r="Y572" s="3" t="s">
        <v>30</v>
      </c>
      <c r="AC572" s="3" t="s">
        <v>30</v>
      </c>
      <c r="AD572" s="3" t="s">
        <v>1597</v>
      </c>
      <c r="AJ572" s="3">
        <f t="shared" si="89"/>
        <v>0</v>
      </c>
      <c r="AK572" s="13" t="s">
        <v>2456</v>
      </c>
      <c r="AL572" s="3" t="s">
        <v>2455</v>
      </c>
      <c r="AM572" s="3" t="s">
        <v>33</v>
      </c>
      <c r="AN572" s="3" t="s">
        <v>2450</v>
      </c>
      <c r="AO572" s="3" t="s">
        <v>2455</v>
      </c>
    </row>
    <row r="573" spans="1:41" ht="15.6" customHeight="1" x14ac:dyDescent="0.25">
      <c r="A573" s="3">
        <f t="shared" si="80"/>
        <v>0</v>
      </c>
      <c r="B573" s="3">
        <f t="shared" si="81"/>
        <v>0</v>
      </c>
      <c r="C573" s="3">
        <f t="shared" si="82"/>
        <v>0</v>
      </c>
      <c r="D573" s="3">
        <f t="shared" si="83"/>
        <v>0</v>
      </c>
      <c r="F573" s="3" t="str">
        <f t="shared" si="84"/>
        <v>No</v>
      </c>
      <c r="G573" s="3">
        <f t="shared" si="85"/>
        <v>0</v>
      </c>
      <c r="H573" s="3" t="str">
        <f t="shared" si="86"/>
        <v>No</v>
      </c>
      <c r="I573" s="3">
        <f t="shared" si="87"/>
        <v>0</v>
      </c>
      <c r="J573" s="3">
        <f t="shared" si="88"/>
        <v>0</v>
      </c>
      <c r="P573" s="10" t="s">
        <v>393</v>
      </c>
      <c r="Q573" s="10" t="s">
        <v>394</v>
      </c>
      <c r="AJ573" s="3">
        <f t="shared" si="89"/>
        <v>0</v>
      </c>
      <c r="AO573" s="3" t="e">
        <v>#N/A</v>
      </c>
    </row>
    <row r="574" spans="1:41" ht="15.6" customHeight="1" x14ac:dyDescent="0.25">
      <c r="A574" s="3">
        <f t="shared" si="80"/>
        <v>0</v>
      </c>
      <c r="B574" s="3">
        <f t="shared" si="81"/>
        <v>0</v>
      </c>
      <c r="C574" s="3">
        <f t="shared" si="82"/>
        <v>0</v>
      </c>
      <c r="D574" s="3">
        <f t="shared" si="83"/>
        <v>0</v>
      </c>
      <c r="F574" s="3" t="str">
        <f t="shared" si="84"/>
        <v>No</v>
      </c>
      <c r="G574" s="3">
        <f t="shared" si="85"/>
        <v>0</v>
      </c>
      <c r="H574" s="3" t="str">
        <f t="shared" si="86"/>
        <v>No</v>
      </c>
      <c r="I574" s="3">
        <f t="shared" si="87"/>
        <v>0</v>
      </c>
      <c r="J574" s="3">
        <f t="shared" si="88"/>
        <v>0</v>
      </c>
      <c r="P574" s="10" t="s">
        <v>400</v>
      </c>
      <c r="Q574" s="10" t="s">
        <v>1598</v>
      </c>
      <c r="AJ574" s="3">
        <f t="shared" si="89"/>
        <v>0</v>
      </c>
      <c r="AO574" s="3" t="e">
        <v>#N/A</v>
      </c>
    </row>
    <row r="575" spans="1:41" ht="15.6" customHeight="1" x14ac:dyDescent="0.25">
      <c r="A575" s="3">
        <f t="shared" si="80"/>
        <v>0</v>
      </c>
      <c r="B575" s="3">
        <f t="shared" si="81"/>
        <v>0</v>
      </c>
      <c r="C575" s="3">
        <f t="shared" si="82"/>
        <v>0</v>
      </c>
      <c r="D575" s="3">
        <f t="shared" si="83"/>
        <v>0</v>
      </c>
      <c r="F575" s="3" t="str">
        <f t="shared" si="84"/>
        <v>No</v>
      </c>
      <c r="G575" s="3">
        <f t="shared" si="85"/>
        <v>0</v>
      </c>
      <c r="H575" s="3" t="str">
        <f t="shared" si="86"/>
        <v>No</v>
      </c>
      <c r="I575" s="3">
        <f t="shared" si="87"/>
        <v>0</v>
      </c>
      <c r="J575" s="3">
        <f t="shared" si="88"/>
        <v>0</v>
      </c>
      <c r="P575" s="3" t="s">
        <v>1599</v>
      </c>
      <c r="Q575" s="3" t="s">
        <v>1600</v>
      </c>
      <c r="AJ575" s="3">
        <f t="shared" si="89"/>
        <v>0</v>
      </c>
      <c r="AO575" s="3" t="e">
        <v>#N/A</v>
      </c>
    </row>
    <row r="576" spans="1:41" ht="15.6" customHeight="1" x14ac:dyDescent="0.25">
      <c r="A576" s="3">
        <f t="shared" si="80"/>
        <v>17284366</v>
      </c>
      <c r="B576" s="3" t="str">
        <f t="shared" si="81"/>
        <v>SyQT_FIT_H_CP_SwitchStartfromDM_1002</v>
      </c>
      <c r="C576" s="3" t="str">
        <f t="shared" si="82"/>
        <v>hien.tran</v>
      </c>
      <c r="D576" s="3" t="str">
        <f t="shared" si="83"/>
        <v>khanh.ha</v>
      </c>
      <c r="F576" s="3" t="str">
        <f t="shared" si="84"/>
        <v>Yes</v>
      </c>
      <c r="G576" s="3" t="str">
        <f t="shared" si="85"/>
        <v>1 - Error</v>
      </c>
      <c r="H576" s="3" t="str">
        <f t="shared" si="86"/>
        <v>Yes</v>
      </c>
      <c r="I576" s="3" t="str">
        <f t="shared" si="87"/>
        <v>thanhna.nguyen</v>
      </c>
      <c r="J576" s="3" t="str">
        <f t="shared" si="88"/>
        <v>Suggestion</v>
      </c>
      <c r="K576" s="4">
        <v>17284366</v>
      </c>
      <c r="L576" s="3" t="s">
        <v>1405</v>
      </c>
      <c r="M576" s="8" t="s">
        <v>1601</v>
      </c>
      <c r="O576" s="9" t="s">
        <v>1602</v>
      </c>
      <c r="P576" s="9" t="s">
        <v>1603</v>
      </c>
      <c r="R576" s="3" t="s">
        <v>1604</v>
      </c>
      <c r="S576" s="3" t="s">
        <v>27</v>
      </c>
      <c r="T576" s="3" t="s">
        <v>42</v>
      </c>
      <c r="U576" s="3" t="s">
        <v>43</v>
      </c>
      <c r="V576" s="3" t="s">
        <v>157</v>
      </c>
      <c r="W576" s="3" t="s">
        <v>56</v>
      </c>
      <c r="X576" s="3" t="s">
        <v>57</v>
      </c>
      <c r="Y576" s="3" t="s">
        <v>30</v>
      </c>
      <c r="AA576" s="3" t="s">
        <v>32</v>
      </c>
      <c r="AC576" s="3" t="s">
        <v>30</v>
      </c>
      <c r="AD576" s="3" t="s">
        <v>555</v>
      </c>
      <c r="AE576" s="3" t="s">
        <v>94</v>
      </c>
      <c r="AI576" s="3" t="s">
        <v>556</v>
      </c>
      <c r="AJ576" s="3">
        <f t="shared" si="89"/>
        <v>1</v>
      </c>
      <c r="AK576" s="13" t="s">
        <v>2456</v>
      </c>
      <c r="AL576" s="3" t="s">
        <v>2452</v>
      </c>
      <c r="AM576" s="3" t="s">
        <v>33</v>
      </c>
      <c r="AN576" s="3" t="s">
        <v>2450</v>
      </c>
      <c r="AO576" s="3" t="s">
        <v>2452</v>
      </c>
    </row>
    <row r="577" spans="1:41" ht="15.6" customHeight="1" x14ac:dyDescent="0.25">
      <c r="A577" s="3">
        <f t="shared" si="80"/>
        <v>0</v>
      </c>
      <c r="B577" s="3">
        <f t="shared" si="81"/>
        <v>0</v>
      </c>
      <c r="C577" s="3">
        <f t="shared" si="82"/>
        <v>0</v>
      </c>
      <c r="D577" s="3">
        <f t="shared" si="83"/>
        <v>0</v>
      </c>
      <c r="F577" s="3" t="str">
        <f t="shared" si="84"/>
        <v>No</v>
      </c>
      <c r="G577" s="3">
        <f t="shared" si="85"/>
        <v>0</v>
      </c>
      <c r="H577" s="3" t="str">
        <f t="shared" si="86"/>
        <v>No</v>
      </c>
      <c r="I577" s="3">
        <f t="shared" si="87"/>
        <v>0</v>
      </c>
      <c r="J577" s="3">
        <f t="shared" si="88"/>
        <v>0</v>
      </c>
      <c r="P577" s="10" t="s">
        <v>557</v>
      </c>
      <c r="Q577" s="10"/>
      <c r="AJ577" s="3">
        <f t="shared" si="89"/>
        <v>0</v>
      </c>
      <c r="AO577" s="3" t="e">
        <v>#N/A</v>
      </c>
    </row>
    <row r="578" spans="1:41" ht="15.6" customHeight="1" x14ac:dyDescent="0.25">
      <c r="A578" s="3">
        <f t="shared" si="80"/>
        <v>0</v>
      </c>
      <c r="B578" s="3">
        <f t="shared" si="81"/>
        <v>0</v>
      </c>
      <c r="C578" s="3">
        <f t="shared" si="82"/>
        <v>0</v>
      </c>
      <c r="D578" s="3">
        <f t="shared" si="83"/>
        <v>0</v>
      </c>
      <c r="F578" s="3" t="str">
        <f t="shared" si="84"/>
        <v>No</v>
      </c>
      <c r="G578" s="3">
        <f t="shared" si="85"/>
        <v>0</v>
      </c>
      <c r="H578" s="3" t="str">
        <f t="shared" si="86"/>
        <v>No</v>
      </c>
      <c r="I578" s="3">
        <f t="shared" si="87"/>
        <v>0</v>
      </c>
      <c r="J578" s="3">
        <f t="shared" si="88"/>
        <v>0</v>
      </c>
      <c r="P578" s="3" t="s">
        <v>558</v>
      </c>
      <c r="Q578" s="9" t="s">
        <v>1605</v>
      </c>
      <c r="AJ578" s="3">
        <f t="shared" si="89"/>
        <v>0</v>
      </c>
      <c r="AO578" s="3" t="e">
        <v>#N/A</v>
      </c>
    </row>
    <row r="579" spans="1:41" ht="15.6" customHeight="1" x14ac:dyDescent="0.25">
      <c r="A579" s="3">
        <f t="shared" ref="A579:A642" si="90">K579</f>
        <v>17545209</v>
      </c>
      <c r="B579" s="3" t="str">
        <f t="shared" ref="B579:B642" si="91">M579</f>
        <v>SyQT_FIT_H_CP_firstconn2MD_006</v>
      </c>
      <c r="C579" s="3" t="str">
        <f t="shared" ref="C579:C642" si="92">AA579</f>
        <v>hien.tran</v>
      </c>
      <c r="D579" s="3" t="str">
        <f t="shared" ref="D579:D642" si="93">AC579</f>
        <v>khanh.ha</v>
      </c>
      <c r="F579" s="3" t="str">
        <f t="shared" ref="F579:F642" si="94">IF(AJ579&gt;0,"Yes","No")</f>
        <v>Yes</v>
      </c>
      <c r="G579" s="3">
        <f t="shared" ref="G579:G642" si="95">AI579</f>
        <v>0</v>
      </c>
      <c r="H579" s="3" t="str">
        <f t="shared" ref="H579:H642" si="96">IF(AM579&gt;0,"Yes","No")</f>
        <v>Yes</v>
      </c>
      <c r="I579" s="3" t="str">
        <f t="shared" ref="I579:I642" si="97">AM579</f>
        <v>thanhna.nguyen</v>
      </c>
      <c r="J579" s="3" t="str">
        <f t="shared" ref="J579:J642" si="98">AN579</f>
        <v>Suggestion</v>
      </c>
      <c r="K579" s="4">
        <v>17545209</v>
      </c>
      <c r="L579" s="3" t="s">
        <v>1405</v>
      </c>
      <c r="M579" s="8" t="s">
        <v>1606</v>
      </c>
      <c r="O579" s="9" t="s">
        <v>1607</v>
      </c>
      <c r="P579" s="10" t="s">
        <v>397</v>
      </c>
      <c r="Q579" s="10" t="s">
        <v>398</v>
      </c>
      <c r="R579" s="3" t="s">
        <v>391</v>
      </c>
      <c r="S579" s="3" t="s">
        <v>41</v>
      </c>
      <c r="T579" s="3" t="s">
        <v>42</v>
      </c>
      <c r="U579" s="3" t="s">
        <v>43</v>
      </c>
      <c r="V579" s="3" t="s">
        <v>44</v>
      </c>
      <c r="W579" s="3" t="s">
        <v>45</v>
      </c>
      <c r="X579" s="3" t="s">
        <v>57</v>
      </c>
      <c r="Y579" s="3" t="s">
        <v>30</v>
      </c>
      <c r="AA579" s="3" t="s">
        <v>32</v>
      </c>
      <c r="AC579" s="3" t="s">
        <v>30</v>
      </c>
      <c r="AD579" s="3" t="s">
        <v>392</v>
      </c>
      <c r="AE579" s="3" t="s">
        <v>94</v>
      </c>
      <c r="AH579" s="9" t="s">
        <v>1608</v>
      </c>
      <c r="AJ579" s="3">
        <f t="shared" ref="AJ579:AJ642" si="99">IFERROR(FIND("Peer. Reviewed",AE579,1),0)</f>
        <v>1</v>
      </c>
      <c r="AK579" s="13" t="s">
        <v>2456</v>
      </c>
      <c r="AL579" s="3" t="s">
        <v>2454</v>
      </c>
      <c r="AM579" s="3" t="s">
        <v>33</v>
      </c>
      <c r="AN579" s="3" t="s">
        <v>2450</v>
      </c>
      <c r="AO579" s="3" t="s">
        <v>2454</v>
      </c>
    </row>
    <row r="580" spans="1:41" ht="15.6" customHeight="1" x14ac:dyDescent="0.25">
      <c r="A580" s="3">
        <f t="shared" si="90"/>
        <v>0</v>
      </c>
      <c r="B580" s="3">
        <f t="shared" si="91"/>
        <v>0</v>
      </c>
      <c r="C580" s="3">
        <f t="shared" si="92"/>
        <v>0</v>
      </c>
      <c r="D580" s="3">
        <f t="shared" si="93"/>
        <v>0</v>
      </c>
      <c r="F580" s="3" t="str">
        <f t="shared" si="94"/>
        <v>No</v>
      </c>
      <c r="G580" s="3">
        <f t="shared" si="95"/>
        <v>0</v>
      </c>
      <c r="H580" s="3" t="str">
        <f t="shared" si="96"/>
        <v>No</v>
      </c>
      <c r="I580" s="3">
        <f t="shared" si="97"/>
        <v>0</v>
      </c>
      <c r="J580" s="3">
        <f t="shared" si="98"/>
        <v>0</v>
      </c>
      <c r="P580" s="10" t="s">
        <v>393</v>
      </c>
      <c r="Q580" s="10" t="s">
        <v>404</v>
      </c>
      <c r="AJ580" s="3">
        <f t="shared" si="99"/>
        <v>0</v>
      </c>
      <c r="AO580" s="3" t="e">
        <v>#N/A</v>
      </c>
    </row>
    <row r="581" spans="1:41" ht="15.6" customHeight="1" x14ac:dyDescent="0.25">
      <c r="A581" s="3">
        <f t="shared" si="90"/>
        <v>0</v>
      </c>
      <c r="B581" s="3">
        <f t="shared" si="91"/>
        <v>0</v>
      </c>
      <c r="C581" s="3">
        <f t="shared" si="92"/>
        <v>0</v>
      </c>
      <c r="D581" s="3">
        <f t="shared" si="93"/>
        <v>0</v>
      </c>
      <c r="F581" s="3" t="str">
        <f t="shared" si="94"/>
        <v>No</v>
      </c>
      <c r="G581" s="3">
        <f t="shared" si="95"/>
        <v>0</v>
      </c>
      <c r="H581" s="3" t="str">
        <f t="shared" si="96"/>
        <v>No</v>
      </c>
      <c r="I581" s="3">
        <f t="shared" si="97"/>
        <v>0</v>
      </c>
      <c r="J581" s="3">
        <f t="shared" si="98"/>
        <v>0</v>
      </c>
      <c r="P581" s="3" t="s">
        <v>405</v>
      </c>
      <c r="Q581" s="9" t="s">
        <v>1609</v>
      </c>
      <c r="AJ581" s="3">
        <f t="shared" si="99"/>
        <v>0</v>
      </c>
      <c r="AO581" s="3" t="e">
        <v>#N/A</v>
      </c>
    </row>
    <row r="582" spans="1:41" ht="15.6" customHeight="1" x14ac:dyDescent="0.25">
      <c r="A582" s="3">
        <f t="shared" si="90"/>
        <v>0</v>
      </c>
      <c r="B582" s="3">
        <f t="shared" si="91"/>
        <v>0</v>
      </c>
      <c r="C582" s="3">
        <f t="shared" si="92"/>
        <v>0</v>
      </c>
      <c r="D582" s="3">
        <f t="shared" si="93"/>
        <v>0</v>
      </c>
      <c r="F582" s="3" t="str">
        <f t="shared" si="94"/>
        <v>No</v>
      </c>
      <c r="G582" s="3">
        <f t="shared" si="95"/>
        <v>0</v>
      </c>
      <c r="H582" s="3" t="str">
        <f t="shared" si="96"/>
        <v>No</v>
      </c>
      <c r="I582" s="3">
        <f t="shared" si="97"/>
        <v>0</v>
      </c>
      <c r="J582" s="3">
        <f t="shared" si="98"/>
        <v>0</v>
      </c>
      <c r="P582" s="10" t="s">
        <v>407</v>
      </c>
      <c r="Q582" s="10" t="s">
        <v>408</v>
      </c>
      <c r="AJ582" s="3">
        <f t="shared" si="99"/>
        <v>0</v>
      </c>
      <c r="AO582" s="3" t="e">
        <v>#N/A</v>
      </c>
    </row>
    <row r="583" spans="1:41" ht="15.6" customHeight="1" x14ac:dyDescent="0.25">
      <c r="A583" s="3">
        <f t="shared" si="90"/>
        <v>17283018</v>
      </c>
      <c r="B583" s="3" t="str">
        <f t="shared" si="91"/>
        <v>SyQT_FIT_H_CP_Media_Listentomusicbytouch_1001</v>
      </c>
      <c r="C583" s="3" t="str">
        <f t="shared" si="92"/>
        <v>khanh.ha</v>
      </c>
      <c r="D583" s="3" t="str">
        <f t="shared" si="93"/>
        <v>hien.tran</v>
      </c>
      <c r="F583" s="3" t="str">
        <f t="shared" si="94"/>
        <v>Yes</v>
      </c>
      <c r="G583" s="3">
        <f t="shared" si="95"/>
        <v>0</v>
      </c>
      <c r="H583" s="3" t="str">
        <f t="shared" si="96"/>
        <v>No</v>
      </c>
      <c r="I583" s="3">
        <f t="shared" si="97"/>
        <v>0</v>
      </c>
      <c r="J583" s="3">
        <f t="shared" si="98"/>
        <v>0</v>
      </c>
      <c r="K583" s="4">
        <v>17283018</v>
      </c>
      <c r="L583" s="3" t="s">
        <v>1405</v>
      </c>
      <c r="M583" s="8" t="s">
        <v>1610</v>
      </c>
      <c r="O583" s="9" t="s">
        <v>1611</v>
      </c>
      <c r="P583" s="9" t="s">
        <v>1612</v>
      </c>
      <c r="Q583" s="9" t="s">
        <v>1613</v>
      </c>
      <c r="R583" s="3" t="s">
        <v>862</v>
      </c>
      <c r="S583" s="3" t="s">
        <v>41</v>
      </c>
      <c r="U583" s="3" t="s">
        <v>43</v>
      </c>
      <c r="V583" s="3" t="s">
        <v>55</v>
      </c>
      <c r="W583" s="3" t="s">
        <v>56</v>
      </c>
      <c r="X583" s="3" t="s">
        <v>57</v>
      </c>
      <c r="Y583" s="3" t="s">
        <v>32</v>
      </c>
      <c r="AA583" s="3" t="s">
        <v>30</v>
      </c>
      <c r="AC583" s="3" t="s">
        <v>32</v>
      </c>
      <c r="AD583" s="3" t="s">
        <v>863</v>
      </c>
      <c r="AE583" s="3" t="s">
        <v>74</v>
      </c>
      <c r="AJ583" s="3">
        <f t="shared" si="99"/>
        <v>1</v>
      </c>
      <c r="AO583" s="3">
        <v>0</v>
      </c>
    </row>
    <row r="584" spans="1:41" ht="15.6" customHeight="1" x14ac:dyDescent="0.25">
      <c r="A584" s="3">
        <f t="shared" si="90"/>
        <v>17283019</v>
      </c>
      <c r="B584" s="3" t="str">
        <f t="shared" si="91"/>
        <v>SyQT_FIT_H_CP_Media_Listentomusicbytouch_1002</v>
      </c>
      <c r="C584" s="3" t="str">
        <f t="shared" si="92"/>
        <v>khanh.ha</v>
      </c>
      <c r="D584" s="3" t="str">
        <f t="shared" si="93"/>
        <v>hien.tran</v>
      </c>
      <c r="F584" s="3" t="str">
        <f t="shared" si="94"/>
        <v>Yes</v>
      </c>
      <c r="G584" s="3" t="str">
        <f t="shared" si="95"/>
        <v>4 - Suggestion</v>
      </c>
      <c r="H584" s="3" t="str">
        <f t="shared" si="96"/>
        <v>No</v>
      </c>
      <c r="I584" s="3">
        <f t="shared" si="97"/>
        <v>0</v>
      </c>
      <c r="J584" s="3">
        <f t="shared" si="98"/>
        <v>0</v>
      </c>
      <c r="K584" s="4">
        <v>17283019</v>
      </c>
      <c r="L584" s="3" t="s">
        <v>1405</v>
      </c>
      <c r="M584" s="8" t="s">
        <v>1614</v>
      </c>
      <c r="O584" s="9" t="s">
        <v>1611</v>
      </c>
      <c r="P584" s="9" t="s">
        <v>1615</v>
      </c>
      <c r="Q584" s="9" t="s">
        <v>1613</v>
      </c>
      <c r="R584" s="3" t="s">
        <v>862</v>
      </c>
      <c r="S584" s="3" t="s">
        <v>41</v>
      </c>
      <c r="T584" s="3" t="s">
        <v>42</v>
      </c>
      <c r="U584" s="3" t="s">
        <v>43</v>
      </c>
      <c r="V584" s="3" t="s">
        <v>55</v>
      </c>
      <c r="W584" s="3" t="s">
        <v>45</v>
      </c>
      <c r="X584" s="3" t="s">
        <v>57</v>
      </c>
      <c r="Y584" s="3" t="s">
        <v>32</v>
      </c>
      <c r="AA584" s="3" t="s">
        <v>30</v>
      </c>
      <c r="AC584" s="3" t="s">
        <v>32</v>
      </c>
      <c r="AD584" s="3" t="s">
        <v>863</v>
      </c>
      <c r="AE584" s="3" t="s">
        <v>74</v>
      </c>
      <c r="AI584" s="3" t="s">
        <v>61</v>
      </c>
      <c r="AJ584" s="3">
        <f t="shared" si="99"/>
        <v>1</v>
      </c>
      <c r="AO584" s="3">
        <v>0</v>
      </c>
    </row>
    <row r="585" spans="1:41" ht="15.6" customHeight="1" x14ac:dyDescent="0.25">
      <c r="A585" s="3">
        <f t="shared" si="90"/>
        <v>17283022</v>
      </c>
      <c r="B585" s="3" t="str">
        <f t="shared" si="91"/>
        <v>SyQT_FIT_H_CP_Media_Opensuportedapp_135</v>
      </c>
      <c r="C585" s="3" t="str">
        <f t="shared" si="92"/>
        <v>khanh.ha</v>
      </c>
      <c r="D585" s="3" t="str">
        <f t="shared" si="93"/>
        <v>hien.tran</v>
      </c>
      <c r="F585" s="3" t="str">
        <f t="shared" si="94"/>
        <v>Yes</v>
      </c>
      <c r="G585" s="3" t="str">
        <f t="shared" si="95"/>
        <v>4 - Suggestion</v>
      </c>
      <c r="H585" s="3" t="str">
        <f t="shared" si="96"/>
        <v>No</v>
      </c>
      <c r="I585" s="3">
        <f t="shared" si="97"/>
        <v>0</v>
      </c>
      <c r="J585" s="3">
        <f t="shared" si="98"/>
        <v>0</v>
      </c>
      <c r="K585" s="4">
        <v>17283022</v>
      </c>
      <c r="L585" s="3" t="s">
        <v>1405</v>
      </c>
      <c r="M585" s="8" t="s">
        <v>1616</v>
      </c>
      <c r="O585" s="9" t="s">
        <v>1617</v>
      </c>
      <c r="P585" s="9" t="s">
        <v>1618</v>
      </c>
      <c r="R585" s="3" t="s">
        <v>874</v>
      </c>
      <c r="S585" s="3" t="s">
        <v>41</v>
      </c>
      <c r="T585" s="3" t="s">
        <v>42</v>
      </c>
      <c r="U585" s="3" t="s">
        <v>43</v>
      </c>
      <c r="V585" s="3" t="s">
        <v>55</v>
      </c>
      <c r="W585" s="3" t="s">
        <v>56</v>
      </c>
      <c r="X585" s="3" t="s">
        <v>57</v>
      </c>
      <c r="Y585" s="3" t="s">
        <v>32</v>
      </c>
      <c r="AA585" s="3" t="s">
        <v>30</v>
      </c>
      <c r="AB585" s="3" t="s">
        <v>58</v>
      </c>
      <c r="AC585" s="3" t="s">
        <v>32</v>
      </c>
      <c r="AD585" s="3" t="s">
        <v>875</v>
      </c>
      <c r="AE585" s="3" t="s">
        <v>74</v>
      </c>
      <c r="AI585" s="3" t="s">
        <v>61</v>
      </c>
      <c r="AJ585" s="3">
        <f t="shared" si="99"/>
        <v>1</v>
      </c>
      <c r="AO585" s="3">
        <v>0</v>
      </c>
    </row>
    <row r="586" spans="1:41" ht="15.6" customHeight="1" x14ac:dyDescent="0.25">
      <c r="A586" s="3">
        <f t="shared" si="90"/>
        <v>0</v>
      </c>
      <c r="B586" s="3">
        <f t="shared" si="91"/>
        <v>0</v>
      </c>
      <c r="C586" s="3">
        <f t="shared" si="92"/>
        <v>0</v>
      </c>
      <c r="D586" s="3">
        <f t="shared" si="93"/>
        <v>0</v>
      </c>
      <c r="F586" s="3" t="str">
        <f t="shared" si="94"/>
        <v>No</v>
      </c>
      <c r="G586" s="3">
        <f t="shared" si="95"/>
        <v>0</v>
      </c>
      <c r="H586" s="3" t="str">
        <f t="shared" si="96"/>
        <v>No</v>
      </c>
      <c r="I586" s="3">
        <f t="shared" si="97"/>
        <v>0</v>
      </c>
      <c r="J586" s="3">
        <f t="shared" si="98"/>
        <v>0</v>
      </c>
      <c r="P586" s="11" t="s">
        <v>876</v>
      </c>
      <c r="Q586" s="11" t="s">
        <v>877</v>
      </c>
      <c r="AJ586" s="3">
        <f t="shared" si="99"/>
        <v>0</v>
      </c>
      <c r="AO586" s="3" t="e">
        <v>#N/A</v>
      </c>
    </row>
    <row r="587" spans="1:41" ht="15.6" customHeight="1" x14ac:dyDescent="0.25">
      <c r="A587" s="3">
        <f t="shared" si="90"/>
        <v>17283024</v>
      </c>
      <c r="B587" s="3" t="str">
        <f t="shared" si="91"/>
        <v>SyQT_FIT_H_CP_Media_overlaytouch_1001</v>
      </c>
      <c r="C587" s="3" t="str">
        <f t="shared" si="92"/>
        <v>khanh.ha</v>
      </c>
      <c r="D587" s="3" t="str">
        <f t="shared" si="93"/>
        <v>hien.tran</v>
      </c>
      <c r="F587" s="3" t="str">
        <f t="shared" si="94"/>
        <v>Yes</v>
      </c>
      <c r="G587" s="3">
        <f t="shared" si="95"/>
        <v>0</v>
      </c>
      <c r="H587" s="3" t="str">
        <f t="shared" si="96"/>
        <v>No</v>
      </c>
      <c r="I587" s="3">
        <f t="shared" si="97"/>
        <v>0</v>
      </c>
      <c r="J587" s="3">
        <f t="shared" si="98"/>
        <v>0</v>
      </c>
      <c r="K587" s="4">
        <v>17283024</v>
      </c>
      <c r="L587" s="3" t="s">
        <v>1405</v>
      </c>
      <c r="M587" s="8" t="s">
        <v>1619</v>
      </c>
      <c r="O587" s="9" t="s">
        <v>1620</v>
      </c>
      <c r="P587" s="11" t="s">
        <v>880</v>
      </c>
      <c r="Q587" s="11" t="s">
        <v>881</v>
      </c>
      <c r="R587" s="3" t="s">
        <v>882</v>
      </c>
      <c r="S587" s="3" t="s">
        <v>41</v>
      </c>
      <c r="T587" s="3" t="s">
        <v>42</v>
      </c>
      <c r="U587" s="3" t="s">
        <v>43</v>
      </c>
      <c r="V587" s="3" t="s">
        <v>55</v>
      </c>
      <c r="W587" s="3" t="s">
        <v>56</v>
      </c>
      <c r="X587" s="3" t="s">
        <v>57</v>
      </c>
      <c r="Y587" s="3" t="s">
        <v>32</v>
      </c>
      <c r="AA587" s="3" t="s">
        <v>30</v>
      </c>
      <c r="AB587" s="3" t="s">
        <v>58</v>
      </c>
      <c r="AC587" s="3" t="s">
        <v>32</v>
      </c>
      <c r="AD587" s="3" t="s">
        <v>883</v>
      </c>
      <c r="AE587" s="3" t="s">
        <v>74</v>
      </c>
      <c r="AJ587" s="3">
        <f t="shared" si="99"/>
        <v>1</v>
      </c>
      <c r="AO587" s="3">
        <v>0</v>
      </c>
    </row>
    <row r="588" spans="1:41" ht="15.6" customHeight="1" x14ac:dyDescent="0.25">
      <c r="A588" s="3">
        <f t="shared" si="90"/>
        <v>0</v>
      </c>
      <c r="B588" s="3">
        <f t="shared" si="91"/>
        <v>0</v>
      </c>
      <c r="C588" s="3">
        <f t="shared" si="92"/>
        <v>0</v>
      </c>
      <c r="D588" s="3">
        <f t="shared" si="93"/>
        <v>0</v>
      </c>
      <c r="F588" s="3" t="str">
        <f t="shared" si="94"/>
        <v>No</v>
      </c>
      <c r="G588" s="3">
        <f t="shared" si="95"/>
        <v>0</v>
      </c>
      <c r="H588" s="3" t="str">
        <f t="shared" si="96"/>
        <v>No</v>
      </c>
      <c r="I588" s="3">
        <f t="shared" si="97"/>
        <v>0</v>
      </c>
      <c r="J588" s="3">
        <f t="shared" si="98"/>
        <v>0</v>
      </c>
      <c r="P588" s="11" t="s">
        <v>884</v>
      </c>
      <c r="Q588" s="11" t="s">
        <v>885</v>
      </c>
      <c r="AJ588" s="3">
        <f t="shared" si="99"/>
        <v>0</v>
      </c>
      <c r="AO588" s="3" t="e">
        <v>#N/A</v>
      </c>
    </row>
    <row r="589" spans="1:41" ht="15.6" customHeight="1" x14ac:dyDescent="0.25">
      <c r="A589" s="3">
        <f t="shared" si="90"/>
        <v>17283025</v>
      </c>
      <c r="B589" s="3" t="str">
        <f t="shared" si="91"/>
        <v>SyQT_FIT_H_CP_Media_overlaytouch_1002</v>
      </c>
      <c r="C589" s="3" t="str">
        <f t="shared" si="92"/>
        <v>khanh.ha</v>
      </c>
      <c r="D589" s="3" t="str">
        <f t="shared" si="93"/>
        <v>hien.tran</v>
      </c>
      <c r="F589" s="3" t="str">
        <f t="shared" si="94"/>
        <v>Yes</v>
      </c>
      <c r="G589" s="3">
        <f t="shared" si="95"/>
        <v>0</v>
      </c>
      <c r="H589" s="3" t="str">
        <f t="shared" si="96"/>
        <v>No</v>
      </c>
      <c r="I589" s="3">
        <f t="shared" si="97"/>
        <v>0</v>
      </c>
      <c r="J589" s="3">
        <f t="shared" si="98"/>
        <v>0</v>
      </c>
      <c r="K589" s="4">
        <v>17283025</v>
      </c>
      <c r="L589" s="3" t="s">
        <v>1405</v>
      </c>
      <c r="M589" s="8" t="s">
        <v>1621</v>
      </c>
      <c r="O589" s="9" t="s">
        <v>1620</v>
      </c>
      <c r="P589" s="10" t="s">
        <v>880</v>
      </c>
      <c r="Q589" s="10" t="s">
        <v>881</v>
      </c>
      <c r="R589" s="3" t="s">
        <v>882</v>
      </c>
      <c r="S589" s="3" t="s">
        <v>41</v>
      </c>
      <c r="T589" s="3" t="s">
        <v>42</v>
      </c>
      <c r="U589" s="3" t="s">
        <v>43</v>
      </c>
      <c r="V589" s="3" t="s">
        <v>55</v>
      </c>
      <c r="W589" s="3" t="s">
        <v>56</v>
      </c>
      <c r="X589" s="3" t="s">
        <v>57</v>
      </c>
      <c r="Y589" s="3" t="s">
        <v>32</v>
      </c>
      <c r="AA589" s="3" t="s">
        <v>30</v>
      </c>
      <c r="AB589" s="3" t="s">
        <v>58</v>
      </c>
      <c r="AC589" s="3" t="s">
        <v>32</v>
      </c>
      <c r="AD589" s="3" t="s">
        <v>883</v>
      </c>
      <c r="AE589" s="3" t="s">
        <v>74</v>
      </c>
      <c r="AJ589" s="3">
        <f t="shared" si="99"/>
        <v>1</v>
      </c>
      <c r="AO589" s="3">
        <v>0</v>
      </c>
    </row>
    <row r="590" spans="1:41" ht="15.6" customHeight="1" x14ac:dyDescent="0.25">
      <c r="A590" s="3">
        <f t="shared" si="90"/>
        <v>0</v>
      </c>
      <c r="B590" s="3">
        <f t="shared" si="91"/>
        <v>0</v>
      </c>
      <c r="C590" s="3">
        <f t="shared" si="92"/>
        <v>0</v>
      </c>
      <c r="D590" s="3">
        <f t="shared" si="93"/>
        <v>0</v>
      </c>
      <c r="F590" s="3" t="str">
        <f t="shared" si="94"/>
        <v>No</v>
      </c>
      <c r="G590" s="3">
        <f t="shared" si="95"/>
        <v>0</v>
      </c>
      <c r="H590" s="3" t="str">
        <f t="shared" si="96"/>
        <v>No</v>
      </c>
      <c r="I590" s="3">
        <f t="shared" si="97"/>
        <v>0</v>
      </c>
      <c r="J590" s="3">
        <f t="shared" si="98"/>
        <v>0</v>
      </c>
      <c r="P590" s="11" t="s">
        <v>887</v>
      </c>
      <c r="Q590" s="11" t="s">
        <v>888</v>
      </c>
      <c r="AJ590" s="3">
        <f t="shared" si="99"/>
        <v>0</v>
      </c>
      <c r="AO590" s="3" t="e">
        <v>#N/A</v>
      </c>
    </row>
    <row r="591" spans="1:41" ht="15.6" customHeight="1" x14ac:dyDescent="0.25">
      <c r="A591" s="3">
        <f t="shared" si="90"/>
        <v>17283028</v>
      </c>
      <c r="B591" s="3" t="str">
        <f t="shared" si="91"/>
        <v>SyQT_FIT_H_CP_Media_KeepMute_023</v>
      </c>
      <c r="C591" s="3" t="str">
        <f t="shared" si="92"/>
        <v>khanh.ha</v>
      </c>
      <c r="D591" s="3" t="str">
        <f t="shared" si="93"/>
        <v>hien.tran</v>
      </c>
      <c r="F591" s="3" t="str">
        <f t="shared" si="94"/>
        <v>Yes</v>
      </c>
      <c r="G591" s="3">
        <f t="shared" si="95"/>
        <v>0</v>
      </c>
      <c r="H591" s="3" t="str">
        <f t="shared" si="96"/>
        <v>No</v>
      </c>
      <c r="I591" s="3">
        <f t="shared" si="97"/>
        <v>0</v>
      </c>
      <c r="J591" s="3">
        <f t="shared" si="98"/>
        <v>0</v>
      </c>
      <c r="K591" s="4">
        <v>17283028</v>
      </c>
      <c r="L591" s="3" t="s">
        <v>1405</v>
      </c>
      <c r="M591" s="8" t="s">
        <v>1622</v>
      </c>
      <c r="O591" s="9" t="s">
        <v>1623</v>
      </c>
      <c r="P591" s="11" t="s">
        <v>891</v>
      </c>
      <c r="Q591" s="11" t="s">
        <v>892</v>
      </c>
      <c r="R591" s="3" t="s">
        <v>893</v>
      </c>
      <c r="S591" s="3" t="s">
        <v>41</v>
      </c>
      <c r="T591" s="3" t="s">
        <v>42</v>
      </c>
      <c r="U591" s="3" t="s">
        <v>43</v>
      </c>
      <c r="V591" s="3" t="s">
        <v>55</v>
      </c>
      <c r="W591" s="3" t="s">
        <v>56</v>
      </c>
      <c r="X591" s="3" t="s">
        <v>57</v>
      </c>
      <c r="Y591" s="3" t="s">
        <v>32</v>
      </c>
      <c r="AA591" s="3" t="s">
        <v>30</v>
      </c>
      <c r="AC591" s="3" t="s">
        <v>32</v>
      </c>
      <c r="AD591" s="3" t="s">
        <v>894</v>
      </c>
      <c r="AE591" s="3" t="s">
        <v>74</v>
      </c>
      <c r="AJ591" s="3">
        <f t="shared" si="99"/>
        <v>1</v>
      </c>
      <c r="AO591" s="3">
        <v>0</v>
      </c>
    </row>
    <row r="592" spans="1:41" ht="15.6" customHeight="1" x14ac:dyDescent="0.25">
      <c r="A592" s="3">
        <f t="shared" si="90"/>
        <v>17283029</v>
      </c>
      <c r="B592" s="3" t="str">
        <f t="shared" si="91"/>
        <v>SyQT_FIT_H_CP_Media_KeepMute_1001</v>
      </c>
      <c r="C592" s="3" t="str">
        <f t="shared" si="92"/>
        <v>khanh.ha</v>
      </c>
      <c r="D592" s="3" t="str">
        <f t="shared" si="93"/>
        <v>hien.tran</v>
      </c>
      <c r="F592" s="3" t="str">
        <f t="shared" si="94"/>
        <v>Yes</v>
      </c>
      <c r="G592" s="3">
        <f t="shared" si="95"/>
        <v>0</v>
      </c>
      <c r="H592" s="3" t="str">
        <f t="shared" si="96"/>
        <v>No</v>
      </c>
      <c r="I592" s="3">
        <f t="shared" si="97"/>
        <v>0</v>
      </c>
      <c r="J592" s="3">
        <f t="shared" si="98"/>
        <v>0</v>
      </c>
      <c r="K592" s="4">
        <v>17283029</v>
      </c>
      <c r="L592" s="3" t="s">
        <v>1405</v>
      </c>
      <c r="M592" s="8" t="s">
        <v>1624</v>
      </c>
      <c r="O592" s="9" t="s">
        <v>1625</v>
      </c>
      <c r="P592" s="9" t="s">
        <v>1626</v>
      </c>
      <c r="Q592" s="9" t="s">
        <v>898</v>
      </c>
      <c r="R592" s="3" t="s">
        <v>893</v>
      </c>
      <c r="S592" s="3" t="s">
        <v>41</v>
      </c>
      <c r="T592" s="3" t="s">
        <v>42</v>
      </c>
      <c r="U592" s="3" t="s">
        <v>43</v>
      </c>
      <c r="V592" s="3" t="s">
        <v>55</v>
      </c>
      <c r="W592" s="3" t="s">
        <v>56</v>
      </c>
      <c r="X592" s="3" t="s">
        <v>57</v>
      </c>
      <c r="Y592" s="3" t="s">
        <v>32</v>
      </c>
      <c r="AA592" s="3" t="s">
        <v>30</v>
      </c>
      <c r="AB592" s="3" t="s">
        <v>342</v>
      </c>
      <c r="AC592" s="3" t="s">
        <v>32</v>
      </c>
      <c r="AD592" s="3" t="s">
        <v>894</v>
      </c>
      <c r="AE592" s="3" t="s">
        <v>74</v>
      </c>
      <c r="AJ592" s="3">
        <f t="shared" si="99"/>
        <v>1</v>
      </c>
      <c r="AO592" s="3">
        <v>0</v>
      </c>
    </row>
    <row r="593" spans="1:41" ht="15.6" customHeight="1" x14ac:dyDescent="0.25">
      <c r="A593" s="3">
        <f t="shared" si="90"/>
        <v>0</v>
      </c>
      <c r="B593" s="3">
        <f t="shared" si="91"/>
        <v>0</v>
      </c>
      <c r="C593" s="3">
        <f t="shared" si="92"/>
        <v>0</v>
      </c>
      <c r="D593" s="3">
        <f t="shared" si="93"/>
        <v>0</v>
      </c>
      <c r="F593" s="3" t="str">
        <f t="shared" si="94"/>
        <v>No</v>
      </c>
      <c r="G593" s="3">
        <f t="shared" si="95"/>
        <v>0</v>
      </c>
      <c r="H593" s="3" t="str">
        <f t="shared" si="96"/>
        <v>No</v>
      </c>
      <c r="I593" s="3">
        <f t="shared" si="97"/>
        <v>0</v>
      </c>
      <c r="J593" s="3">
        <f t="shared" si="98"/>
        <v>0</v>
      </c>
      <c r="P593" s="11" t="s">
        <v>899</v>
      </c>
      <c r="Q593" s="11" t="s">
        <v>900</v>
      </c>
      <c r="AJ593" s="3">
        <f t="shared" si="99"/>
        <v>0</v>
      </c>
      <c r="AO593" s="3" t="e">
        <v>#N/A</v>
      </c>
    </row>
    <row r="594" spans="1:41" ht="15.6" customHeight="1" x14ac:dyDescent="0.25">
      <c r="A594" s="3">
        <f t="shared" si="90"/>
        <v>0</v>
      </c>
      <c r="B594" s="3">
        <f t="shared" si="91"/>
        <v>0</v>
      </c>
      <c r="C594" s="3">
        <f t="shared" si="92"/>
        <v>0</v>
      </c>
      <c r="D594" s="3">
        <f t="shared" si="93"/>
        <v>0</v>
      </c>
      <c r="F594" s="3" t="str">
        <f t="shared" si="94"/>
        <v>No</v>
      </c>
      <c r="G594" s="3">
        <f t="shared" si="95"/>
        <v>0</v>
      </c>
      <c r="H594" s="3" t="str">
        <f t="shared" si="96"/>
        <v>No</v>
      </c>
      <c r="I594" s="3">
        <f t="shared" si="97"/>
        <v>0</v>
      </c>
      <c r="J594" s="3">
        <f t="shared" si="98"/>
        <v>0</v>
      </c>
      <c r="P594" s="9" t="s">
        <v>1627</v>
      </c>
      <c r="Q594" s="9" t="s">
        <v>902</v>
      </c>
      <c r="AJ594" s="3">
        <f t="shared" si="99"/>
        <v>0</v>
      </c>
      <c r="AO594" s="3" t="e">
        <v>#N/A</v>
      </c>
    </row>
    <row r="595" spans="1:41" ht="15.6" customHeight="1" x14ac:dyDescent="0.25">
      <c r="A595" s="3">
        <f t="shared" si="90"/>
        <v>0</v>
      </c>
      <c r="B595" s="3">
        <f t="shared" si="91"/>
        <v>0</v>
      </c>
      <c r="C595" s="3">
        <f t="shared" si="92"/>
        <v>0</v>
      </c>
      <c r="D595" s="3">
        <f t="shared" si="93"/>
        <v>0</v>
      </c>
      <c r="F595" s="3" t="str">
        <f t="shared" si="94"/>
        <v>No</v>
      </c>
      <c r="G595" s="3">
        <f t="shared" si="95"/>
        <v>0</v>
      </c>
      <c r="H595" s="3" t="str">
        <f t="shared" si="96"/>
        <v>No</v>
      </c>
      <c r="I595" s="3">
        <f t="shared" si="97"/>
        <v>0</v>
      </c>
      <c r="J595" s="3">
        <f t="shared" si="98"/>
        <v>0</v>
      </c>
      <c r="P595" s="11" t="s">
        <v>903</v>
      </c>
      <c r="Q595" s="11" t="s">
        <v>904</v>
      </c>
      <c r="AJ595" s="3">
        <f t="shared" si="99"/>
        <v>0</v>
      </c>
      <c r="AO595" s="3" t="e">
        <v>#N/A</v>
      </c>
    </row>
    <row r="596" spans="1:41" ht="15.6" customHeight="1" x14ac:dyDescent="0.25">
      <c r="A596" s="3">
        <f t="shared" si="90"/>
        <v>17283032</v>
      </c>
      <c r="B596" s="3" t="str">
        <f t="shared" si="91"/>
        <v>SyQT_FIT_H_CP_Media_PictogramWithMutePlayPause_024</v>
      </c>
      <c r="C596" s="3" t="str">
        <f t="shared" si="92"/>
        <v>khanh.ha</v>
      </c>
      <c r="D596" s="3" t="str">
        <f t="shared" si="93"/>
        <v>hien.tran</v>
      </c>
      <c r="F596" s="3" t="str">
        <f t="shared" si="94"/>
        <v>Yes</v>
      </c>
      <c r="G596" s="3">
        <f t="shared" si="95"/>
        <v>0</v>
      </c>
      <c r="H596" s="3" t="str">
        <f t="shared" si="96"/>
        <v>No</v>
      </c>
      <c r="I596" s="3">
        <f t="shared" si="97"/>
        <v>0</v>
      </c>
      <c r="J596" s="3">
        <f t="shared" si="98"/>
        <v>0</v>
      </c>
      <c r="K596" s="4">
        <v>17283032</v>
      </c>
      <c r="L596" s="3" t="s">
        <v>1405</v>
      </c>
      <c r="M596" s="8" t="s">
        <v>1628</v>
      </c>
      <c r="O596" s="9" t="s">
        <v>1629</v>
      </c>
      <c r="P596" s="11" t="s">
        <v>907</v>
      </c>
      <c r="Q596" s="11" t="s">
        <v>908</v>
      </c>
      <c r="R596" s="3" t="s">
        <v>909</v>
      </c>
      <c r="S596" s="3" t="s">
        <v>41</v>
      </c>
      <c r="U596" s="3" t="s">
        <v>43</v>
      </c>
      <c r="V596" s="3" t="s">
        <v>55</v>
      </c>
      <c r="W596" s="3" t="s">
        <v>56</v>
      </c>
      <c r="X596" s="3" t="s">
        <v>57</v>
      </c>
      <c r="Y596" s="3" t="s">
        <v>32</v>
      </c>
      <c r="AA596" s="3" t="s">
        <v>30</v>
      </c>
      <c r="AB596" s="3" t="s">
        <v>58</v>
      </c>
      <c r="AC596" s="3" t="s">
        <v>32</v>
      </c>
      <c r="AD596" s="3" t="s">
        <v>910</v>
      </c>
      <c r="AE596" s="3" t="s">
        <v>74</v>
      </c>
      <c r="AJ596" s="3">
        <f t="shared" si="99"/>
        <v>1</v>
      </c>
      <c r="AO596" s="3">
        <v>0</v>
      </c>
    </row>
    <row r="597" spans="1:41" ht="15.6" customHeight="1" x14ac:dyDescent="0.25">
      <c r="A597" s="3">
        <f t="shared" si="90"/>
        <v>0</v>
      </c>
      <c r="B597" s="3">
        <f t="shared" si="91"/>
        <v>0</v>
      </c>
      <c r="C597" s="3">
        <f t="shared" si="92"/>
        <v>0</v>
      </c>
      <c r="D597" s="3">
        <f t="shared" si="93"/>
        <v>0</v>
      </c>
      <c r="F597" s="3" t="str">
        <f t="shared" si="94"/>
        <v>No</v>
      </c>
      <c r="G597" s="3">
        <f t="shared" si="95"/>
        <v>0</v>
      </c>
      <c r="H597" s="3" t="str">
        <f t="shared" si="96"/>
        <v>No</v>
      </c>
      <c r="I597" s="3">
        <f t="shared" si="97"/>
        <v>0</v>
      </c>
      <c r="J597" s="3">
        <f t="shared" si="98"/>
        <v>0</v>
      </c>
      <c r="P597" s="11" t="s">
        <v>911</v>
      </c>
      <c r="Q597" s="11" t="s">
        <v>912</v>
      </c>
      <c r="AJ597" s="3">
        <f t="shared" si="99"/>
        <v>0</v>
      </c>
      <c r="AO597" s="3" t="e">
        <v>#N/A</v>
      </c>
    </row>
    <row r="598" spans="1:41" ht="15.6" customHeight="1" x14ac:dyDescent="0.25">
      <c r="A598" s="3">
        <f t="shared" si="90"/>
        <v>0</v>
      </c>
      <c r="B598" s="3">
        <f t="shared" si="91"/>
        <v>0</v>
      </c>
      <c r="C598" s="3">
        <f t="shared" si="92"/>
        <v>0</v>
      </c>
      <c r="D598" s="3">
        <f t="shared" si="93"/>
        <v>0</v>
      </c>
      <c r="F598" s="3" t="str">
        <f t="shared" si="94"/>
        <v>No</v>
      </c>
      <c r="G598" s="3">
        <f t="shared" si="95"/>
        <v>0</v>
      </c>
      <c r="H598" s="3" t="str">
        <f t="shared" si="96"/>
        <v>No</v>
      </c>
      <c r="I598" s="3">
        <f t="shared" si="97"/>
        <v>0</v>
      </c>
      <c r="J598" s="3">
        <f t="shared" si="98"/>
        <v>0</v>
      </c>
      <c r="P598" s="11" t="s">
        <v>913</v>
      </c>
      <c r="Q598" s="11" t="s">
        <v>914</v>
      </c>
      <c r="AJ598" s="3">
        <f t="shared" si="99"/>
        <v>0</v>
      </c>
      <c r="AO598" s="3" t="e">
        <v>#N/A</v>
      </c>
    </row>
    <row r="599" spans="1:41" ht="15.6" customHeight="1" x14ac:dyDescent="0.25">
      <c r="A599" s="3">
        <f t="shared" si="90"/>
        <v>17283034</v>
      </c>
      <c r="B599" s="3" t="str">
        <f t="shared" si="91"/>
        <v>SyQT_FIT_H_CP_Media_UnMute_079</v>
      </c>
      <c r="C599" s="3" t="str">
        <f t="shared" si="92"/>
        <v>khanh.ha</v>
      </c>
      <c r="D599" s="3" t="str">
        <f t="shared" si="93"/>
        <v>hien.tran</v>
      </c>
      <c r="F599" s="3" t="str">
        <f t="shared" si="94"/>
        <v>Yes</v>
      </c>
      <c r="G599" s="3">
        <f t="shared" si="95"/>
        <v>0</v>
      </c>
      <c r="H599" s="3" t="str">
        <f t="shared" si="96"/>
        <v>No</v>
      </c>
      <c r="I599" s="3">
        <f t="shared" si="97"/>
        <v>0</v>
      </c>
      <c r="J599" s="3">
        <f t="shared" si="98"/>
        <v>0</v>
      </c>
      <c r="K599" s="4">
        <v>17283034</v>
      </c>
      <c r="L599" s="3" t="s">
        <v>1405</v>
      </c>
      <c r="M599" s="8" t="s">
        <v>1630</v>
      </c>
      <c r="O599" s="9" t="s">
        <v>1631</v>
      </c>
      <c r="P599" s="11" t="s">
        <v>917</v>
      </c>
      <c r="Q599" s="11" t="s">
        <v>918</v>
      </c>
      <c r="R599" s="3" t="s">
        <v>919</v>
      </c>
      <c r="S599" s="3" t="s">
        <v>41</v>
      </c>
      <c r="U599" s="3" t="s">
        <v>43</v>
      </c>
      <c r="V599" s="3" t="s">
        <v>55</v>
      </c>
      <c r="W599" s="3" t="s">
        <v>56</v>
      </c>
      <c r="X599" s="3" t="s">
        <v>57</v>
      </c>
      <c r="Y599" s="3" t="s">
        <v>32</v>
      </c>
      <c r="AA599" s="3" t="s">
        <v>30</v>
      </c>
      <c r="AB599" s="3" t="s">
        <v>58</v>
      </c>
      <c r="AC599" s="3" t="s">
        <v>32</v>
      </c>
      <c r="AD599" s="3" t="s">
        <v>920</v>
      </c>
      <c r="AE599" s="3" t="s">
        <v>74</v>
      </c>
      <c r="AJ599" s="3">
        <f t="shared" si="99"/>
        <v>1</v>
      </c>
      <c r="AO599" s="3">
        <v>0</v>
      </c>
    </row>
    <row r="600" spans="1:41" ht="15.6" customHeight="1" x14ac:dyDescent="0.25">
      <c r="A600" s="3">
        <f t="shared" si="90"/>
        <v>17283036</v>
      </c>
      <c r="B600" s="3" t="str">
        <f t="shared" si="91"/>
        <v>SyQT_FIT_H_CP_Media_VolumeOverlay_1001</v>
      </c>
      <c r="C600" s="3" t="str">
        <f t="shared" si="92"/>
        <v>khanh.ha</v>
      </c>
      <c r="D600" s="3" t="str">
        <f t="shared" si="93"/>
        <v>hien.tran</v>
      </c>
      <c r="F600" s="3" t="str">
        <f t="shared" si="94"/>
        <v>Yes</v>
      </c>
      <c r="G600" s="3">
        <f t="shared" si="95"/>
        <v>0</v>
      </c>
      <c r="H600" s="3" t="str">
        <f t="shared" si="96"/>
        <v>No</v>
      </c>
      <c r="I600" s="3">
        <f t="shared" si="97"/>
        <v>0</v>
      </c>
      <c r="J600" s="3">
        <f t="shared" si="98"/>
        <v>0</v>
      </c>
      <c r="K600" s="4">
        <v>17283036</v>
      </c>
      <c r="L600" s="3" t="s">
        <v>1405</v>
      </c>
      <c r="M600" s="8" t="s">
        <v>1632</v>
      </c>
      <c r="O600" s="9" t="s">
        <v>1633</v>
      </c>
      <c r="P600" s="11" t="s">
        <v>923</v>
      </c>
      <c r="Q600" s="11" t="s">
        <v>924</v>
      </c>
      <c r="R600" s="3" t="s">
        <v>925</v>
      </c>
      <c r="S600" s="3" t="s">
        <v>41</v>
      </c>
      <c r="T600" s="3" t="s">
        <v>42</v>
      </c>
      <c r="U600" s="3" t="s">
        <v>43</v>
      </c>
      <c r="V600" s="3" t="s">
        <v>55</v>
      </c>
      <c r="W600" s="3" t="s">
        <v>56</v>
      </c>
      <c r="X600" s="3" t="s">
        <v>57</v>
      </c>
      <c r="Y600" s="3" t="s">
        <v>32</v>
      </c>
      <c r="AA600" s="3" t="s">
        <v>30</v>
      </c>
      <c r="AB600" s="3" t="s">
        <v>58</v>
      </c>
      <c r="AC600" s="3" t="s">
        <v>32</v>
      </c>
      <c r="AD600" s="3" t="s">
        <v>926</v>
      </c>
      <c r="AE600" s="3" t="s">
        <v>74</v>
      </c>
      <c r="AJ600" s="3">
        <f t="shared" si="99"/>
        <v>1</v>
      </c>
      <c r="AO600" s="3">
        <v>0</v>
      </c>
    </row>
    <row r="601" spans="1:41" ht="15.6" customHeight="1" x14ac:dyDescent="0.25">
      <c r="A601" s="3">
        <f t="shared" si="90"/>
        <v>0</v>
      </c>
      <c r="B601" s="3">
        <f t="shared" si="91"/>
        <v>0</v>
      </c>
      <c r="C601" s="3">
        <f t="shared" si="92"/>
        <v>0</v>
      </c>
      <c r="D601" s="3">
        <f t="shared" si="93"/>
        <v>0</v>
      </c>
      <c r="F601" s="3" t="str">
        <f t="shared" si="94"/>
        <v>No</v>
      </c>
      <c r="G601" s="3">
        <f t="shared" si="95"/>
        <v>0</v>
      </c>
      <c r="H601" s="3" t="str">
        <f t="shared" si="96"/>
        <v>No</v>
      </c>
      <c r="I601" s="3">
        <f t="shared" si="97"/>
        <v>0</v>
      </c>
      <c r="J601" s="3">
        <f t="shared" si="98"/>
        <v>0</v>
      </c>
      <c r="P601" s="3" t="s">
        <v>927</v>
      </c>
      <c r="Q601" s="9" t="s">
        <v>1634</v>
      </c>
      <c r="AJ601" s="3">
        <f t="shared" si="99"/>
        <v>0</v>
      </c>
      <c r="AO601" s="3" t="e">
        <v>#N/A</v>
      </c>
    </row>
    <row r="602" spans="1:41" ht="15.6" customHeight="1" x14ac:dyDescent="0.25">
      <c r="A602" s="3">
        <f t="shared" si="90"/>
        <v>17283037</v>
      </c>
      <c r="B602" s="3" t="str">
        <f t="shared" si="91"/>
        <v>SyQT_FIT_H_CP_Media_VolumeOverlay_1002</v>
      </c>
      <c r="C602" s="3" t="str">
        <f t="shared" si="92"/>
        <v>khanh.ha</v>
      </c>
      <c r="D602" s="3" t="str">
        <f t="shared" si="93"/>
        <v>hien.tran</v>
      </c>
      <c r="F602" s="3" t="str">
        <f t="shared" si="94"/>
        <v>Yes</v>
      </c>
      <c r="G602" s="3">
        <f t="shared" si="95"/>
        <v>0</v>
      </c>
      <c r="H602" s="3" t="str">
        <f t="shared" si="96"/>
        <v>No</v>
      </c>
      <c r="I602" s="3">
        <f t="shared" si="97"/>
        <v>0</v>
      </c>
      <c r="J602" s="3">
        <f t="shared" si="98"/>
        <v>0</v>
      </c>
      <c r="K602" s="4">
        <v>17283037</v>
      </c>
      <c r="L602" s="3" t="s">
        <v>1405</v>
      </c>
      <c r="M602" s="8" t="s">
        <v>1635</v>
      </c>
      <c r="O602" s="9" t="s">
        <v>1636</v>
      </c>
      <c r="P602" s="3" t="s">
        <v>1637</v>
      </c>
      <c r="Q602" s="9" t="s">
        <v>1638</v>
      </c>
      <c r="R602" s="3" t="s">
        <v>933</v>
      </c>
      <c r="S602" s="3" t="s">
        <v>41</v>
      </c>
      <c r="T602" s="3" t="s">
        <v>42</v>
      </c>
      <c r="U602" s="3" t="s">
        <v>43</v>
      </c>
      <c r="V602" s="3" t="s">
        <v>55</v>
      </c>
      <c r="W602" s="3" t="s">
        <v>56</v>
      </c>
      <c r="X602" s="3" t="s">
        <v>57</v>
      </c>
      <c r="Y602" s="3" t="s">
        <v>32</v>
      </c>
      <c r="AA602" s="3" t="s">
        <v>30</v>
      </c>
      <c r="AB602" s="3" t="s">
        <v>58</v>
      </c>
      <c r="AC602" s="3" t="s">
        <v>32</v>
      </c>
      <c r="AD602" s="9" t="s">
        <v>934</v>
      </c>
      <c r="AE602" s="3" t="s">
        <v>74</v>
      </c>
      <c r="AJ602" s="3">
        <f t="shared" si="99"/>
        <v>1</v>
      </c>
      <c r="AO602" s="3">
        <v>0</v>
      </c>
    </row>
    <row r="603" spans="1:41" ht="15.6" customHeight="1" x14ac:dyDescent="0.25">
      <c r="A603" s="3">
        <f t="shared" si="90"/>
        <v>0</v>
      </c>
      <c r="B603" s="3">
        <f t="shared" si="91"/>
        <v>0</v>
      </c>
      <c r="C603" s="3">
        <f t="shared" si="92"/>
        <v>0</v>
      </c>
      <c r="D603" s="3">
        <f t="shared" si="93"/>
        <v>0</v>
      </c>
      <c r="F603" s="3" t="str">
        <f t="shared" si="94"/>
        <v>No</v>
      </c>
      <c r="G603" s="3">
        <f t="shared" si="95"/>
        <v>0</v>
      </c>
      <c r="H603" s="3" t="str">
        <f t="shared" si="96"/>
        <v>No</v>
      </c>
      <c r="I603" s="3">
        <f t="shared" si="97"/>
        <v>0</v>
      </c>
      <c r="J603" s="3">
        <f t="shared" si="98"/>
        <v>0</v>
      </c>
      <c r="P603" s="11" t="s">
        <v>935</v>
      </c>
      <c r="Q603" s="11" t="s">
        <v>936</v>
      </c>
      <c r="AJ603" s="3">
        <f t="shared" si="99"/>
        <v>0</v>
      </c>
      <c r="AO603" s="3" t="e">
        <v>#N/A</v>
      </c>
    </row>
    <row r="604" spans="1:41" ht="15.6" customHeight="1" x14ac:dyDescent="0.25">
      <c r="A604" s="3">
        <f t="shared" si="90"/>
        <v>0</v>
      </c>
      <c r="B604" s="3">
        <f t="shared" si="91"/>
        <v>0</v>
      </c>
      <c r="C604" s="3">
        <f t="shared" si="92"/>
        <v>0</v>
      </c>
      <c r="D604" s="3">
        <f t="shared" si="93"/>
        <v>0</v>
      </c>
      <c r="F604" s="3" t="str">
        <f t="shared" si="94"/>
        <v>No</v>
      </c>
      <c r="G604" s="3">
        <f t="shared" si="95"/>
        <v>0</v>
      </c>
      <c r="H604" s="3" t="str">
        <f t="shared" si="96"/>
        <v>No</v>
      </c>
      <c r="I604" s="3">
        <f t="shared" si="97"/>
        <v>0</v>
      </c>
      <c r="J604" s="3">
        <f t="shared" si="98"/>
        <v>0</v>
      </c>
      <c r="P604" s="3" t="s">
        <v>1639</v>
      </c>
      <c r="Q604" s="9" t="s">
        <v>1640</v>
      </c>
      <c r="AJ604" s="3">
        <f t="shared" si="99"/>
        <v>0</v>
      </c>
      <c r="AO604" s="3" t="e">
        <v>#N/A</v>
      </c>
    </row>
    <row r="605" spans="1:41" ht="15.6" customHeight="1" x14ac:dyDescent="0.25">
      <c r="A605" s="3">
        <f t="shared" si="90"/>
        <v>0</v>
      </c>
      <c r="B605" s="3">
        <f t="shared" si="91"/>
        <v>0</v>
      </c>
      <c r="C605" s="3">
        <f t="shared" si="92"/>
        <v>0</v>
      </c>
      <c r="D605" s="3">
        <f t="shared" si="93"/>
        <v>0</v>
      </c>
      <c r="F605" s="3" t="str">
        <f t="shared" si="94"/>
        <v>No</v>
      </c>
      <c r="G605" s="3">
        <f t="shared" si="95"/>
        <v>0</v>
      </c>
      <c r="H605" s="3" t="str">
        <f t="shared" si="96"/>
        <v>No</v>
      </c>
      <c r="I605" s="3">
        <f t="shared" si="97"/>
        <v>0</v>
      </c>
      <c r="J605" s="3">
        <f t="shared" si="98"/>
        <v>0</v>
      </c>
      <c r="P605" s="11" t="s">
        <v>939</v>
      </c>
      <c r="Q605" s="11" t="s">
        <v>940</v>
      </c>
      <c r="AJ605" s="3">
        <f t="shared" si="99"/>
        <v>0</v>
      </c>
      <c r="AO605" s="3" t="e">
        <v>#N/A</v>
      </c>
    </row>
    <row r="606" spans="1:41" ht="15.6" customHeight="1" x14ac:dyDescent="0.25">
      <c r="A606" s="3">
        <f t="shared" si="90"/>
        <v>0</v>
      </c>
      <c r="B606" s="3">
        <f t="shared" si="91"/>
        <v>0</v>
      </c>
      <c r="C606" s="3">
        <f t="shared" si="92"/>
        <v>0</v>
      </c>
      <c r="D606" s="3">
        <f t="shared" si="93"/>
        <v>0</v>
      </c>
      <c r="F606" s="3" t="str">
        <f t="shared" si="94"/>
        <v>No</v>
      </c>
      <c r="G606" s="3">
        <f t="shared" si="95"/>
        <v>0</v>
      </c>
      <c r="H606" s="3" t="str">
        <f t="shared" si="96"/>
        <v>No</v>
      </c>
      <c r="I606" s="3">
        <f t="shared" si="97"/>
        <v>0</v>
      </c>
      <c r="J606" s="3">
        <f t="shared" si="98"/>
        <v>0</v>
      </c>
      <c r="P606" s="11" t="s">
        <v>941</v>
      </c>
      <c r="Q606" s="11" t="s">
        <v>942</v>
      </c>
      <c r="AJ606" s="3">
        <f t="shared" si="99"/>
        <v>0</v>
      </c>
      <c r="AO606" s="3" t="e">
        <v>#N/A</v>
      </c>
    </row>
    <row r="607" spans="1:41" ht="15.6" customHeight="1" x14ac:dyDescent="0.25">
      <c r="A607" s="3">
        <f t="shared" si="90"/>
        <v>0</v>
      </c>
      <c r="B607" s="3">
        <f t="shared" si="91"/>
        <v>0</v>
      </c>
      <c r="C607" s="3">
        <f t="shared" si="92"/>
        <v>0</v>
      </c>
      <c r="D607" s="3">
        <f t="shared" si="93"/>
        <v>0</v>
      </c>
      <c r="F607" s="3" t="str">
        <f t="shared" si="94"/>
        <v>No</v>
      </c>
      <c r="G607" s="3">
        <f t="shared" si="95"/>
        <v>0</v>
      </c>
      <c r="H607" s="3" t="str">
        <f t="shared" si="96"/>
        <v>No</v>
      </c>
      <c r="I607" s="3">
        <f t="shared" si="97"/>
        <v>0</v>
      </c>
      <c r="J607" s="3">
        <f t="shared" si="98"/>
        <v>0</v>
      </c>
      <c r="P607" s="3" t="s">
        <v>1641</v>
      </c>
      <c r="Q607" s="9" t="s">
        <v>1642</v>
      </c>
      <c r="AJ607" s="3">
        <f t="shared" si="99"/>
        <v>0</v>
      </c>
      <c r="AO607" s="3" t="e">
        <v>#N/A</v>
      </c>
    </row>
    <row r="608" spans="1:41" ht="15.6" customHeight="1" x14ac:dyDescent="0.25">
      <c r="A608" s="3">
        <f t="shared" si="90"/>
        <v>0</v>
      </c>
      <c r="B608" s="3">
        <f t="shared" si="91"/>
        <v>0</v>
      </c>
      <c r="C608" s="3">
        <f t="shared" si="92"/>
        <v>0</v>
      </c>
      <c r="D608" s="3">
        <f t="shared" si="93"/>
        <v>0</v>
      </c>
      <c r="F608" s="3" t="str">
        <f t="shared" si="94"/>
        <v>No</v>
      </c>
      <c r="G608" s="3">
        <f t="shared" si="95"/>
        <v>0</v>
      </c>
      <c r="H608" s="3" t="str">
        <f t="shared" si="96"/>
        <v>No</v>
      </c>
      <c r="I608" s="3">
        <f t="shared" si="97"/>
        <v>0</v>
      </c>
      <c r="J608" s="3">
        <f t="shared" si="98"/>
        <v>0</v>
      </c>
      <c r="P608" s="11" t="s">
        <v>945</v>
      </c>
      <c r="Q608" s="11" t="s">
        <v>946</v>
      </c>
      <c r="AJ608" s="3">
        <f t="shared" si="99"/>
        <v>0</v>
      </c>
      <c r="AO608" s="3" t="e">
        <v>#N/A</v>
      </c>
    </row>
    <row r="609" spans="1:41" ht="15.6" customHeight="1" x14ac:dyDescent="0.25">
      <c r="A609" s="3">
        <f t="shared" si="90"/>
        <v>17283038</v>
      </c>
      <c r="B609" s="3" t="str">
        <f t="shared" si="91"/>
        <v>SyQT_FIT_H_CP_Media_VolumeOverlay_1003</v>
      </c>
      <c r="C609" s="3" t="str">
        <f t="shared" si="92"/>
        <v>khanh.ha</v>
      </c>
      <c r="D609" s="3" t="str">
        <f t="shared" si="93"/>
        <v>hien.tran</v>
      </c>
      <c r="F609" s="3" t="str">
        <f t="shared" si="94"/>
        <v>Yes</v>
      </c>
      <c r="G609" s="3" t="str">
        <f t="shared" si="95"/>
        <v>3 - GlobalComment</v>
      </c>
      <c r="H609" s="3" t="str">
        <f t="shared" si="96"/>
        <v>No</v>
      </c>
      <c r="I609" s="3">
        <f t="shared" si="97"/>
        <v>0</v>
      </c>
      <c r="J609" s="3">
        <f t="shared" si="98"/>
        <v>0</v>
      </c>
      <c r="K609" s="4">
        <v>17283038</v>
      </c>
      <c r="L609" s="3" t="s">
        <v>1405</v>
      </c>
      <c r="M609" s="8" t="s">
        <v>1643</v>
      </c>
      <c r="O609" s="9" t="s">
        <v>1644</v>
      </c>
      <c r="P609" s="10" t="s">
        <v>1618</v>
      </c>
      <c r="Q609" s="10"/>
      <c r="R609" s="3" t="s">
        <v>925</v>
      </c>
      <c r="S609" s="3" t="s">
        <v>41</v>
      </c>
      <c r="T609" s="3" t="s">
        <v>42</v>
      </c>
      <c r="U609" s="3" t="s">
        <v>43</v>
      </c>
      <c r="V609" s="3" t="s">
        <v>55</v>
      </c>
      <c r="W609" s="3" t="s">
        <v>56</v>
      </c>
      <c r="X609" s="3" t="s">
        <v>57</v>
      </c>
      <c r="Y609" s="3" t="s">
        <v>32</v>
      </c>
      <c r="AA609" s="3" t="s">
        <v>30</v>
      </c>
      <c r="AB609" s="3" t="s">
        <v>58</v>
      </c>
      <c r="AC609" s="3" t="s">
        <v>32</v>
      </c>
      <c r="AD609" s="3" t="s">
        <v>926</v>
      </c>
      <c r="AE609" s="3" t="s">
        <v>74</v>
      </c>
      <c r="AI609" s="3" t="s">
        <v>95</v>
      </c>
      <c r="AJ609" s="3">
        <f t="shared" si="99"/>
        <v>1</v>
      </c>
      <c r="AO609" s="3">
        <v>0</v>
      </c>
    </row>
    <row r="610" spans="1:41" ht="15.6" customHeight="1" x14ac:dyDescent="0.25">
      <c r="A610" s="3">
        <f t="shared" si="90"/>
        <v>0</v>
      </c>
      <c r="B610" s="3">
        <f t="shared" si="91"/>
        <v>0</v>
      </c>
      <c r="C610" s="3">
        <f t="shared" si="92"/>
        <v>0</v>
      </c>
      <c r="D610" s="3">
        <f t="shared" si="93"/>
        <v>0</v>
      </c>
      <c r="F610" s="3" t="str">
        <f t="shared" si="94"/>
        <v>No</v>
      </c>
      <c r="G610" s="3">
        <f t="shared" si="95"/>
        <v>0</v>
      </c>
      <c r="H610" s="3" t="str">
        <f t="shared" si="96"/>
        <v>No</v>
      </c>
      <c r="I610" s="3">
        <f t="shared" si="97"/>
        <v>0</v>
      </c>
      <c r="J610" s="3">
        <f t="shared" si="98"/>
        <v>0</v>
      </c>
      <c r="P610" s="9" t="s">
        <v>1645</v>
      </c>
      <c r="Q610" s="9" t="s">
        <v>1646</v>
      </c>
      <c r="AJ610" s="3">
        <f t="shared" si="99"/>
        <v>0</v>
      </c>
      <c r="AO610" s="3" t="e">
        <v>#N/A</v>
      </c>
    </row>
    <row r="611" spans="1:41" ht="15.6" customHeight="1" x14ac:dyDescent="0.25">
      <c r="A611" s="3">
        <f t="shared" si="90"/>
        <v>0</v>
      </c>
      <c r="B611" s="3">
        <f t="shared" si="91"/>
        <v>0</v>
      </c>
      <c r="C611" s="3">
        <f t="shared" si="92"/>
        <v>0</v>
      </c>
      <c r="D611" s="3">
        <f t="shared" si="93"/>
        <v>0</v>
      </c>
      <c r="F611" s="3" t="str">
        <f t="shared" si="94"/>
        <v>No</v>
      </c>
      <c r="G611" s="3">
        <f t="shared" si="95"/>
        <v>0</v>
      </c>
      <c r="H611" s="3" t="str">
        <f t="shared" si="96"/>
        <v>No</v>
      </c>
      <c r="I611" s="3">
        <f t="shared" si="97"/>
        <v>0</v>
      </c>
      <c r="J611" s="3">
        <f t="shared" si="98"/>
        <v>0</v>
      </c>
      <c r="P611" s="9" t="s">
        <v>1647</v>
      </c>
      <c r="Q611" s="9" t="s">
        <v>1648</v>
      </c>
      <c r="AJ611" s="3">
        <f t="shared" si="99"/>
        <v>0</v>
      </c>
      <c r="AO611" s="3" t="e">
        <v>#N/A</v>
      </c>
    </row>
    <row r="612" spans="1:41" ht="15.6" customHeight="1" x14ac:dyDescent="0.25">
      <c r="A612" s="3">
        <f t="shared" si="90"/>
        <v>17283039</v>
      </c>
      <c r="B612" s="3" t="str">
        <f t="shared" si="91"/>
        <v>SyQT_FIT_H_CP_Media_VolumeOverlay_1004</v>
      </c>
      <c r="C612" s="3" t="str">
        <f t="shared" si="92"/>
        <v>khanh.ha</v>
      </c>
      <c r="D612" s="3" t="str">
        <f t="shared" si="93"/>
        <v>hien.tran</v>
      </c>
      <c r="F612" s="3" t="str">
        <f t="shared" si="94"/>
        <v>Yes</v>
      </c>
      <c r="G612" s="3">
        <f t="shared" si="95"/>
        <v>0</v>
      </c>
      <c r="H612" s="3" t="str">
        <f t="shared" si="96"/>
        <v>No</v>
      </c>
      <c r="I612" s="3">
        <f t="shared" si="97"/>
        <v>0</v>
      </c>
      <c r="J612" s="3">
        <f t="shared" si="98"/>
        <v>0</v>
      </c>
      <c r="K612" s="4">
        <v>17283039</v>
      </c>
      <c r="L612" s="3" t="s">
        <v>1405</v>
      </c>
      <c r="M612" s="8" t="s">
        <v>1649</v>
      </c>
      <c r="O612" s="9" t="s">
        <v>1650</v>
      </c>
      <c r="P612" s="11" t="s">
        <v>955</v>
      </c>
      <c r="Q612" s="11" t="s">
        <v>956</v>
      </c>
      <c r="R612" s="3" t="s">
        <v>925</v>
      </c>
      <c r="S612" s="3" t="s">
        <v>41</v>
      </c>
      <c r="T612" s="3" t="s">
        <v>42</v>
      </c>
      <c r="U612" s="3" t="s">
        <v>43</v>
      </c>
      <c r="V612" s="3" t="s">
        <v>55</v>
      </c>
      <c r="W612" s="3" t="s">
        <v>56</v>
      </c>
      <c r="X612" s="3" t="s">
        <v>57</v>
      </c>
      <c r="Y612" s="3" t="s">
        <v>32</v>
      </c>
      <c r="AA612" s="3" t="s">
        <v>30</v>
      </c>
      <c r="AB612" s="3" t="s">
        <v>58</v>
      </c>
      <c r="AC612" s="3" t="s">
        <v>32</v>
      </c>
      <c r="AD612" s="3" t="s">
        <v>926</v>
      </c>
      <c r="AE612" s="3" t="s">
        <v>74</v>
      </c>
      <c r="AJ612" s="3">
        <f t="shared" si="99"/>
        <v>1</v>
      </c>
      <c r="AO612" s="3">
        <v>0</v>
      </c>
    </row>
    <row r="613" spans="1:41" ht="15.6" customHeight="1" x14ac:dyDescent="0.25">
      <c r="A613" s="3">
        <f t="shared" si="90"/>
        <v>0</v>
      </c>
      <c r="B613" s="3">
        <f t="shared" si="91"/>
        <v>0</v>
      </c>
      <c r="C613" s="3">
        <f t="shared" si="92"/>
        <v>0</v>
      </c>
      <c r="D613" s="3">
        <f t="shared" si="93"/>
        <v>0</v>
      </c>
      <c r="F613" s="3" t="str">
        <f t="shared" si="94"/>
        <v>No</v>
      </c>
      <c r="G613" s="3">
        <f t="shared" si="95"/>
        <v>0</v>
      </c>
      <c r="H613" s="3" t="str">
        <f t="shared" si="96"/>
        <v>No</v>
      </c>
      <c r="I613" s="3">
        <f t="shared" si="97"/>
        <v>0</v>
      </c>
      <c r="J613" s="3">
        <f t="shared" si="98"/>
        <v>0</v>
      </c>
      <c r="P613" s="11" t="s">
        <v>957</v>
      </c>
      <c r="Q613" s="11" t="s">
        <v>958</v>
      </c>
      <c r="AJ613" s="3">
        <f t="shared" si="99"/>
        <v>0</v>
      </c>
      <c r="AO613" s="3" t="e">
        <v>#N/A</v>
      </c>
    </row>
    <row r="614" spans="1:41" ht="15.6" customHeight="1" x14ac:dyDescent="0.25">
      <c r="A614" s="3">
        <f t="shared" si="90"/>
        <v>0</v>
      </c>
      <c r="B614" s="3">
        <f t="shared" si="91"/>
        <v>0</v>
      </c>
      <c r="C614" s="3">
        <f t="shared" si="92"/>
        <v>0</v>
      </c>
      <c r="D614" s="3">
        <f t="shared" si="93"/>
        <v>0</v>
      </c>
      <c r="F614" s="3" t="str">
        <f t="shared" si="94"/>
        <v>No</v>
      </c>
      <c r="G614" s="3">
        <f t="shared" si="95"/>
        <v>0</v>
      </c>
      <c r="H614" s="3" t="str">
        <f t="shared" si="96"/>
        <v>No</v>
      </c>
      <c r="I614" s="3">
        <f t="shared" si="97"/>
        <v>0</v>
      </c>
      <c r="J614" s="3">
        <f t="shared" si="98"/>
        <v>0</v>
      </c>
      <c r="P614" s="9" t="s">
        <v>959</v>
      </c>
      <c r="Q614" s="9" t="s">
        <v>1651</v>
      </c>
      <c r="AJ614" s="3">
        <f t="shared" si="99"/>
        <v>0</v>
      </c>
      <c r="AO614" s="3" t="e">
        <v>#N/A</v>
      </c>
    </row>
    <row r="615" spans="1:41" ht="15.6" customHeight="1" x14ac:dyDescent="0.25">
      <c r="A615" s="3">
        <f t="shared" si="90"/>
        <v>17283044</v>
      </c>
      <c r="B615" s="3" t="str">
        <f t="shared" si="91"/>
        <v>SyQT_FIT_H_CP_Media_USBiPodOneMD_027</v>
      </c>
      <c r="C615" s="3">
        <f t="shared" si="92"/>
        <v>0</v>
      </c>
      <c r="D615" s="3" t="str">
        <f t="shared" si="93"/>
        <v>hien.tran</v>
      </c>
      <c r="F615" s="3" t="str">
        <f t="shared" si="94"/>
        <v>No</v>
      </c>
      <c r="G615" s="3">
        <f t="shared" si="95"/>
        <v>0</v>
      </c>
      <c r="H615" s="3" t="str">
        <f t="shared" si="96"/>
        <v>No</v>
      </c>
      <c r="I615" s="3">
        <f t="shared" si="97"/>
        <v>0</v>
      </c>
      <c r="J615" s="3">
        <f t="shared" si="98"/>
        <v>0</v>
      </c>
      <c r="K615" s="4">
        <v>17283044</v>
      </c>
      <c r="L615" s="3" t="s">
        <v>1405</v>
      </c>
      <c r="M615" s="8" t="s">
        <v>1652</v>
      </c>
      <c r="O615" s="9" t="s">
        <v>1653</v>
      </c>
      <c r="P615" s="10" t="s">
        <v>963</v>
      </c>
      <c r="Q615" s="10" t="s">
        <v>964</v>
      </c>
      <c r="R615" s="3" t="s">
        <v>965</v>
      </c>
      <c r="S615" s="3" t="s">
        <v>41</v>
      </c>
      <c r="T615" s="3" t="s">
        <v>42</v>
      </c>
      <c r="U615" s="3" t="s">
        <v>43</v>
      </c>
      <c r="V615" s="3" t="s">
        <v>55</v>
      </c>
      <c r="W615" s="3" t="s">
        <v>45</v>
      </c>
      <c r="X615" s="3" t="s">
        <v>57</v>
      </c>
      <c r="Y615" s="3" t="s">
        <v>32</v>
      </c>
      <c r="Z615" s="3" t="s">
        <v>47</v>
      </c>
      <c r="AC615" s="3" t="s">
        <v>32</v>
      </c>
      <c r="AD615" s="3" t="s">
        <v>966</v>
      </c>
      <c r="AJ615" s="3">
        <f t="shared" si="99"/>
        <v>0</v>
      </c>
      <c r="AO615" s="3">
        <v>0</v>
      </c>
    </row>
    <row r="616" spans="1:41" ht="15.6" customHeight="1" x14ac:dyDescent="0.25">
      <c r="A616" s="3">
        <f t="shared" si="90"/>
        <v>0</v>
      </c>
      <c r="B616" s="3">
        <f t="shared" si="91"/>
        <v>0</v>
      </c>
      <c r="C616" s="3">
        <f t="shared" si="92"/>
        <v>0</v>
      </c>
      <c r="D616" s="3">
        <f t="shared" si="93"/>
        <v>0</v>
      </c>
      <c r="F616" s="3" t="str">
        <f t="shared" si="94"/>
        <v>No</v>
      </c>
      <c r="G616" s="3">
        <f t="shared" si="95"/>
        <v>0</v>
      </c>
      <c r="H616" s="3" t="str">
        <f t="shared" si="96"/>
        <v>No</v>
      </c>
      <c r="I616" s="3">
        <f t="shared" si="97"/>
        <v>0</v>
      </c>
      <c r="J616" s="3">
        <f t="shared" si="98"/>
        <v>0</v>
      </c>
      <c r="P616" s="9" t="s">
        <v>1654</v>
      </c>
      <c r="Q616" s="9" t="s">
        <v>1655</v>
      </c>
      <c r="AJ616" s="3">
        <f t="shared" si="99"/>
        <v>0</v>
      </c>
      <c r="AO616" s="3" t="e">
        <v>#N/A</v>
      </c>
    </row>
    <row r="617" spans="1:41" ht="15.6" customHeight="1" x14ac:dyDescent="0.25">
      <c r="A617" s="3">
        <f t="shared" si="90"/>
        <v>0</v>
      </c>
      <c r="B617" s="3">
        <f t="shared" si="91"/>
        <v>0</v>
      </c>
      <c r="C617" s="3">
        <f t="shared" si="92"/>
        <v>0</v>
      </c>
      <c r="D617" s="3">
        <f t="shared" si="93"/>
        <v>0</v>
      </c>
      <c r="F617" s="3" t="str">
        <f t="shared" si="94"/>
        <v>No</v>
      </c>
      <c r="G617" s="3">
        <f t="shared" si="95"/>
        <v>0</v>
      </c>
      <c r="H617" s="3" t="str">
        <f t="shared" si="96"/>
        <v>No</v>
      </c>
      <c r="I617" s="3">
        <f t="shared" si="97"/>
        <v>0</v>
      </c>
      <c r="J617" s="3">
        <f t="shared" si="98"/>
        <v>0</v>
      </c>
      <c r="P617" s="9" t="s">
        <v>969</v>
      </c>
      <c r="Q617" s="9" t="s">
        <v>1656</v>
      </c>
      <c r="AJ617" s="3">
        <f t="shared" si="99"/>
        <v>0</v>
      </c>
      <c r="AO617" s="3" t="e">
        <v>#N/A</v>
      </c>
    </row>
    <row r="618" spans="1:41" ht="15.6" customHeight="1" x14ac:dyDescent="0.25">
      <c r="A618" s="3">
        <f t="shared" si="90"/>
        <v>17283046</v>
      </c>
      <c r="B618" s="3" t="str">
        <f t="shared" si="91"/>
        <v>SyQT_FIT_H_CP_Media_USBiPodTwoeMD_028</v>
      </c>
      <c r="C618" s="3">
        <f t="shared" si="92"/>
        <v>0</v>
      </c>
      <c r="D618" s="3" t="str">
        <f t="shared" si="93"/>
        <v>hien.tran</v>
      </c>
      <c r="F618" s="3" t="str">
        <f t="shared" si="94"/>
        <v>No</v>
      </c>
      <c r="G618" s="3">
        <f t="shared" si="95"/>
        <v>0</v>
      </c>
      <c r="H618" s="3" t="str">
        <f t="shared" si="96"/>
        <v>No</v>
      </c>
      <c r="I618" s="3">
        <f t="shared" si="97"/>
        <v>0</v>
      </c>
      <c r="J618" s="3">
        <f t="shared" si="98"/>
        <v>0</v>
      </c>
      <c r="K618" s="4">
        <v>17283046</v>
      </c>
      <c r="L618" s="3" t="s">
        <v>1405</v>
      </c>
      <c r="M618" s="8" t="s">
        <v>1657</v>
      </c>
      <c r="O618" s="9" t="s">
        <v>1658</v>
      </c>
      <c r="P618" s="9" t="s">
        <v>1659</v>
      </c>
      <c r="Q618" s="9" t="s">
        <v>1660</v>
      </c>
      <c r="R618" s="3" t="s">
        <v>975</v>
      </c>
      <c r="S618" s="3" t="s">
        <v>41</v>
      </c>
      <c r="T618" s="3" t="s">
        <v>42</v>
      </c>
      <c r="U618" s="3" t="s">
        <v>43</v>
      </c>
      <c r="V618" s="3" t="s">
        <v>55</v>
      </c>
      <c r="W618" s="3" t="s">
        <v>45</v>
      </c>
      <c r="X618" s="3" t="s">
        <v>57</v>
      </c>
      <c r="Y618" s="3" t="s">
        <v>32</v>
      </c>
      <c r="Z618" s="3" t="s">
        <v>47</v>
      </c>
      <c r="AC618" s="3" t="s">
        <v>32</v>
      </c>
      <c r="AD618" s="3" t="s">
        <v>976</v>
      </c>
      <c r="AJ618" s="3">
        <f t="shared" si="99"/>
        <v>0</v>
      </c>
      <c r="AO618" s="3">
        <v>0</v>
      </c>
    </row>
    <row r="619" spans="1:41" ht="15.6" customHeight="1" x14ac:dyDescent="0.25">
      <c r="A619" s="3">
        <f t="shared" si="90"/>
        <v>0</v>
      </c>
      <c r="B619" s="3">
        <f t="shared" si="91"/>
        <v>0</v>
      </c>
      <c r="C619" s="3">
        <f t="shared" si="92"/>
        <v>0</v>
      </c>
      <c r="D619" s="3">
        <f t="shared" si="93"/>
        <v>0</v>
      </c>
      <c r="F619" s="3" t="str">
        <f t="shared" si="94"/>
        <v>No</v>
      </c>
      <c r="G619" s="3">
        <f t="shared" si="95"/>
        <v>0</v>
      </c>
      <c r="H619" s="3" t="str">
        <f t="shared" si="96"/>
        <v>No</v>
      </c>
      <c r="I619" s="3">
        <f t="shared" si="97"/>
        <v>0</v>
      </c>
      <c r="J619" s="3">
        <f t="shared" si="98"/>
        <v>0</v>
      </c>
      <c r="P619" s="9" t="s">
        <v>977</v>
      </c>
      <c r="Q619" s="9" t="s">
        <v>1661</v>
      </c>
      <c r="AJ619" s="3">
        <f t="shared" si="99"/>
        <v>0</v>
      </c>
      <c r="AO619" s="3" t="e">
        <v>#N/A</v>
      </c>
    </row>
    <row r="620" spans="1:41" ht="15.6" customHeight="1" x14ac:dyDescent="0.25">
      <c r="A620" s="3">
        <f t="shared" si="90"/>
        <v>17283048</v>
      </c>
      <c r="B620" s="3" t="str">
        <f t="shared" si="91"/>
        <v>SyQT_FIT_H_CP_Media_KeepLastActiveSource_141</v>
      </c>
      <c r="C620" s="3" t="str">
        <f t="shared" si="92"/>
        <v>khanh.ha</v>
      </c>
      <c r="D620" s="3" t="str">
        <f t="shared" si="93"/>
        <v>hien.tran</v>
      </c>
      <c r="F620" s="3" t="str">
        <f t="shared" si="94"/>
        <v>Yes</v>
      </c>
      <c r="G620" s="3">
        <f t="shared" si="95"/>
        <v>0</v>
      </c>
      <c r="H620" s="3" t="str">
        <f t="shared" si="96"/>
        <v>No</v>
      </c>
      <c r="I620" s="3">
        <f t="shared" si="97"/>
        <v>0</v>
      </c>
      <c r="J620" s="3">
        <f t="shared" si="98"/>
        <v>0</v>
      </c>
      <c r="K620" s="4">
        <v>17283048</v>
      </c>
      <c r="L620" s="3" t="s">
        <v>1662</v>
      </c>
      <c r="M620" s="8" t="s">
        <v>1663</v>
      </c>
      <c r="O620" s="9" t="s">
        <v>1664</v>
      </c>
      <c r="P620" s="9" t="s">
        <v>1665</v>
      </c>
      <c r="R620" s="3" t="s">
        <v>982</v>
      </c>
      <c r="S620" s="3" t="s">
        <v>41</v>
      </c>
      <c r="U620" s="3" t="s">
        <v>43</v>
      </c>
      <c r="V620" s="3" t="s">
        <v>55</v>
      </c>
      <c r="W620" s="3" t="s">
        <v>56</v>
      </c>
      <c r="X620" s="3" t="s">
        <v>57</v>
      </c>
      <c r="Y620" s="3" t="s">
        <v>32</v>
      </c>
      <c r="AA620" s="3" t="s">
        <v>30</v>
      </c>
      <c r="AC620" s="3" t="s">
        <v>32</v>
      </c>
      <c r="AD620" s="3" t="s">
        <v>983</v>
      </c>
      <c r="AE620" s="3" t="s">
        <v>94</v>
      </c>
      <c r="AJ620" s="3">
        <f t="shared" si="99"/>
        <v>1</v>
      </c>
      <c r="AO620" s="3">
        <v>0</v>
      </c>
    </row>
    <row r="621" spans="1:41" ht="15.6" customHeight="1" x14ac:dyDescent="0.25">
      <c r="A621" s="3">
        <f t="shared" si="90"/>
        <v>0</v>
      </c>
      <c r="B621" s="3">
        <f t="shared" si="91"/>
        <v>0</v>
      </c>
      <c r="C621" s="3">
        <f t="shared" si="92"/>
        <v>0</v>
      </c>
      <c r="D621" s="3">
        <f t="shared" si="93"/>
        <v>0</v>
      </c>
      <c r="F621" s="3" t="str">
        <f t="shared" si="94"/>
        <v>No</v>
      </c>
      <c r="G621" s="3">
        <f t="shared" si="95"/>
        <v>0</v>
      </c>
      <c r="H621" s="3" t="str">
        <f t="shared" si="96"/>
        <v>No</v>
      </c>
      <c r="I621" s="3">
        <f t="shared" si="97"/>
        <v>0</v>
      </c>
      <c r="J621" s="3">
        <f t="shared" si="98"/>
        <v>0</v>
      </c>
      <c r="P621" s="9" t="s">
        <v>1666</v>
      </c>
      <c r="Q621" s="9" t="s">
        <v>1667</v>
      </c>
      <c r="AJ621" s="3">
        <f t="shared" si="99"/>
        <v>0</v>
      </c>
      <c r="AO621" s="3" t="e">
        <v>#N/A</v>
      </c>
    </row>
    <row r="622" spans="1:41" ht="15.6" customHeight="1" x14ac:dyDescent="0.25">
      <c r="A622" s="3">
        <f t="shared" si="90"/>
        <v>17283049</v>
      </c>
      <c r="B622" s="3" t="str">
        <f t="shared" si="91"/>
        <v>SyQT_FIT_H_CP_Media_KeepLastActiveSource_142</v>
      </c>
      <c r="C622" s="3" t="str">
        <f t="shared" si="92"/>
        <v>khanh.ha</v>
      </c>
      <c r="D622" s="3" t="str">
        <f t="shared" si="93"/>
        <v>hien.tran</v>
      </c>
      <c r="F622" s="3" t="str">
        <f t="shared" si="94"/>
        <v>Yes</v>
      </c>
      <c r="G622" s="3">
        <f t="shared" si="95"/>
        <v>0</v>
      </c>
      <c r="H622" s="3" t="str">
        <f t="shared" si="96"/>
        <v>No</v>
      </c>
      <c r="I622" s="3">
        <f t="shared" si="97"/>
        <v>0</v>
      </c>
      <c r="J622" s="3">
        <f t="shared" si="98"/>
        <v>0</v>
      </c>
      <c r="K622" s="4">
        <v>17283049</v>
      </c>
      <c r="L622" s="3" t="s">
        <v>1662</v>
      </c>
      <c r="M622" s="8" t="s">
        <v>1668</v>
      </c>
      <c r="O622" s="9" t="s">
        <v>1669</v>
      </c>
      <c r="P622" s="11" t="s">
        <v>988</v>
      </c>
      <c r="Q622" s="11"/>
      <c r="R622" s="3" t="s">
        <v>982</v>
      </c>
      <c r="S622" s="3" t="s">
        <v>41</v>
      </c>
      <c r="U622" s="3" t="s">
        <v>43</v>
      </c>
      <c r="V622" s="3" t="s">
        <v>55</v>
      </c>
      <c r="W622" s="3" t="s">
        <v>56</v>
      </c>
      <c r="X622" s="3" t="s">
        <v>57</v>
      </c>
      <c r="Y622" s="3" t="s">
        <v>32</v>
      </c>
      <c r="AA622" s="3" t="s">
        <v>30</v>
      </c>
      <c r="AC622" s="3" t="s">
        <v>32</v>
      </c>
      <c r="AD622" s="3" t="s">
        <v>983</v>
      </c>
      <c r="AE622" s="3" t="s">
        <v>94</v>
      </c>
      <c r="AJ622" s="3">
        <f t="shared" si="99"/>
        <v>1</v>
      </c>
      <c r="AO622" s="3">
        <v>0</v>
      </c>
    </row>
    <row r="623" spans="1:41" ht="15.6" customHeight="1" x14ac:dyDescent="0.25">
      <c r="A623" s="3">
        <f t="shared" si="90"/>
        <v>0</v>
      </c>
      <c r="B623" s="3">
        <f t="shared" si="91"/>
        <v>0</v>
      </c>
      <c r="C623" s="3">
        <f t="shared" si="92"/>
        <v>0</v>
      </c>
      <c r="D623" s="3">
        <f t="shared" si="93"/>
        <v>0</v>
      </c>
      <c r="F623" s="3" t="str">
        <f t="shared" si="94"/>
        <v>No</v>
      </c>
      <c r="G623" s="3">
        <f t="shared" si="95"/>
        <v>0</v>
      </c>
      <c r="H623" s="3" t="str">
        <f t="shared" si="96"/>
        <v>No</v>
      </c>
      <c r="I623" s="3">
        <f t="shared" si="97"/>
        <v>0</v>
      </c>
      <c r="J623" s="3">
        <f t="shared" si="98"/>
        <v>0</v>
      </c>
      <c r="P623" s="9" t="s">
        <v>989</v>
      </c>
      <c r="Q623" s="9" t="s">
        <v>1667</v>
      </c>
      <c r="AJ623" s="3">
        <f t="shared" si="99"/>
        <v>0</v>
      </c>
      <c r="AO623" s="3" t="e">
        <v>#N/A</v>
      </c>
    </row>
    <row r="624" spans="1:41" ht="15.6" customHeight="1" x14ac:dyDescent="0.25">
      <c r="A624" s="3">
        <f t="shared" si="90"/>
        <v>17283052</v>
      </c>
      <c r="B624" s="3" t="str">
        <f t="shared" si="91"/>
        <v>SyQT_FIT_H_CP_Media_KeepLastInputSource_1001</v>
      </c>
      <c r="C624" s="3">
        <f t="shared" si="92"/>
        <v>0</v>
      </c>
      <c r="D624" s="3" t="str">
        <f t="shared" si="93"/>
        <v>hien.tran</v>
      </c>
      <c r="F624" s="3" t="str">
        <f t="shared" si="94"/>
        <v>No</v>
      </c>
      <c r="G624" s="3">
        <f t="shared" si="95"/>
        <v>0</v>
      </c>
      <c r="H624" s="3" t="str">
        <f t="shared" si="96"/>
        <v>No</v>
      </c>
      <c r="I624" s="3">
        <f t="shared" si="97"/>
        <v>0</v>
      </c>
      <c r="J624" s="3">
        <f t="shared" si="98"/>
        <v>0</v>
      </c>
      <c r="K624" s="4">
        <v>17283052</v>
      </c>
      <c r="L624" s="3" t="s">
        <v>1662</v>
      </c>
      <c r="M624" s="8" t="s">
        <v>1670</v>
      </c>
      <c r="O624" s="9" t="s">
        <v>1671</v>
      </c>
      <c r="P624" s="9" t="s">
        <v>1672</v>
      </c>
      <c r="Q624" s="9" t="s">
        <v>993</v>
      </c>
      <c r="R624" s="3" t="s">
        <v>994</v>
      </c>
      <c r="S624" s="3" t="s">
        <v>41</v>
      </c>
      <c r="U624" s="3" t="s">
        <v>43</v>
      </c>
      <c r="V624" s="3" t="s">
        <v>55</v>
      </c>
      <c r="W624" s="3" t="s">
        <v>45</v>
      </c>
      <c r="X624" s="3" t="s">
        <v>46</v>
      </c>
      <c r="Y624" s="3" t="s">
        <v>32</v>
      </c>
      <c r="AC624" s="3" t="s">
        <v>32</v>
      </c>
      <c r="AD624" s="3" t="s">
        <v>995</v>
      </c>
      <c r="AJ624" s="3">
        <f t="shared" si="99"/>
        <v>0</v>
      </c>
      <c r="AO624" s="3">
        <v>0</v>
      </c>
    </row>
    <row r="625" spans="1:41" ht="15.6" customHeight="1" x14ac:dyDescent="0.25">
      <c r="A625" s="3">
        <f t="shared" si="90"/>
        <v>17283054</v>
      </c>
      <c r="B625" s="3" t="str">
        <f t="shared" si="91"/>
        <v>SyQT_FIT_H_CP_SMS_DisplaySMS_029</v>
      </c>
      <c r="C625" s="3" t="str">
        <f t="shared" si="92"/>
        <v>khanh.ha</v>
      </c>
      <c r="D625" s="3" t="str">
        <f t="shared" si="93"/>
        <v>hien.tran</v>
      </c>
      <c r="F625" s="3" t="str">
        <f t="shared" si="94"/>
        <v>Yes</v>
      </c>
      <c r="G625" s="3" t="str">
        <f t="shared" si="95"/>
        <v>3 - GlobalComment</v>
      </c>
      <c r="H625" s="3" t="str">
        <f t="shared" si="96"/>
        <v>Yes</v>
      </c>
      <c r="I625" s="3" t="str">
        <f t="shared" si="97"/>
        <v>thanhna.nguyen</v>
      </c>
      <c r="J625" s="3">
        <f t="shared" si="98"/>
        <v>0</v>
      </c>
      <c r="K625" s="4">
        <v>17283054</v>
      </c>
      <c r="L625" s="3" t="s">
        <v>1662</v>
      </c>
      <c r="M625" s="8" t="s">
        <v>1673</v>
      </c>
      <c r="O625" s="9" t="s">
        <v>1674</v>
      </c>
      <c r="P625" s="3" t="s">
        <v>1442</v>
      </c>
      <c r="Q625" s="9" t="s">
        <v>998</v>
      </c>
      <c r="R625" s="3" t="s">
        <v>999</v>
      </c>
      <c r="S625" s="3" t="s">
        <v>41</v>
      </c>
      <c r="T625" s="3" t="s">
        <v>42</v>
      </c>
      <c r="U625" s="3" t="s">
        <v>43</v>
      </c>
      <c r="V625" s="3" t="s">
        <v>55</v>
      </c>
      <c r="W625" s="3" t="s">
        <v>56</v>
      </c>
      <c r="X625" s="3" t="s">
        <v>57</v>
      </c>
      <c r="Y625" s="3" t="s">
        <v>32</v>
      </c>
      <c r="AA625" s="3" t="s">
        <v>30</v>
      </c>
      <c r="AC625" s="3" t="s">
        <v>32</v>
      </c>
      <c r="AD625" s="3" t="s">
        <v>1000</v>
      </c>
      <c r="AE625" s="3" t="s">
        <v>74</v>
      </c>
      <c r="AI625" s="3" t="s">
        <v>95</v>
      </c>
      <c r="AJ625" s="3">
        <f t="shared" si="99"/>
        <v>1</v>
      </c>
      <c r="AK625" s="13" t="s">
        <v>2456</v>
      </c>
      <c r="AL625" s="3" t="s">
        <v>2458</v>
      </c>
      <c r="AM625" s="3" t="s">
        <v>33</v>
      </c>
      <c r="AO625" s="3">
        <v>0</v>
      </c>
    </row>
    <row r="626" spans="1:41" ht="15.6" customHeight="1" x14ac:dyDescent="0.25">
      <c r="A626" s="3">
        <f t="shared" si="90"/>
        <v>0</v>
      </c>
      <c r="B626" s="3">
        <f t="shared" si="91"/>
        <v>0</v>
      </c>
      <c r="C626" s="3">
        <f t="shared" si="92"/>
        <v>0</v>
      </c>
      <c r="D626" s="3">
        <f t="shared" si="93"/>
        <v>0</v>
      </c>
      <c r="F626" s="3" t="str">
        <f t="shared" si="94"/>
        <v>No</v>
      </c>
      <c r="G626" s="3">
        <f t="shared" si="95"/>
        <v>0</v>
      </c>
      <c r="H626" s="3" t="str">
        <f t="shared" si="96"/>
        <v>No</v>
      </c>
      <c r="I626" s="3">
        <f t="shared" si="97"/>
        <v>0</v>
      </c>
      <c r="J626" s="3">
        <f t="shared" si="98"/>
        <v>0</v>
      </c>
      <c r="P626" s="9" t="s">
        <v>1001</v>
      </c>
      <c r="Q626" s="9" t="s">
        <v>1002</v>
      </c>
      <c r="AJ626" s="3">
        <f t="shared" si="99"/>
        <v>0</v>
      </c>
      <c r="AO626" s="3" t="e">
        <v>#N/A</v>
      </c>
    </row>
    <row r="627" spans="1:41" ht="15.6" customHeight="1" x14ac:dyDescent="0.25">
      <c r="A627" s="3">
        <f t="shared" si="90"/>
        <v>17283056</v>
      </c>
      <c r="B627" s="3" t="str">
        <f t="shared" si="91"/>
        <v>SyQT_FIT_H_CP_SMS_SendSMSviaVR_1001</v>
      </c>
      <c r="C627" s="3" t="str">
        <f t="shared" si="92"/>
        <v>khanh.ha</v>
      </c>
      <c r="D627" s="3" t="str">
        <f t="shared" si="93"/>
        <v>hien.tran</v>
      </c>
      <c r="F627" s="3" t="str">
        <f t="shared" si="94"/>
        <v>Yes</v>
      </c>
      <c r="G627" s="3" t="str">
        <f t="shared" si="95"/>
        <v>3 - GlobalComment</v>
      </c>
      <c r="H627" s="3" t="str">
        <f t="shared" si="96"/>
        <v>No</v>
      </c>
      <c r="I627" s="3">
        <f t="shared" si="97"/>
        <v>0</v>
      </c>
      <c r="J627" s="3">
        <f t="shared" si="98"/>
        <v>0</v>
      </c>
      <c r="K627" s="4">
        <v>17283056</v>
      </c>
      <c r="L627" s="3" t="s">
        <v>1662</v>
      </c>
      <c r="M627" s="8" t="s">
        <v>1675</v>
      </c>
      <c r="O627" s="9" t="s">
        <v>1676</v>
      </c>
      <c r="P627" s="9" t="s">
        <v>1430</v>
      </c>
      <c r="R627" s="3" t="s">
        <v>1005</v>
      </c>
      <c r="S627" s="3" t="s">
        <v>41</v>
      </c>
      <c r="T627" s="3" t="s">
        <v>42</v>
      </c>
      <c r="U627" s="3" t="s">
        <v>43</v>
      </c>
      <c r="V627" s="3" t="s">
        <v>55</v>
      </c>
      <c r="W627" s="3" t="s">
        <v>56</v>
      </c>
      <c r="X627" s="3" t="s">
        <v>57</v>
      </c>
      <c r="Y627" s="3" t="s">
        <v>32</v>
      </c>
      <c r="AA627" s="3" t="s">
        <v>30</v>
      </c>
      <c r="AB627" s="3" t="s">
        <v>58</v>
      </c>
      <c r="AC627" s="3" t="s">
        <v>32</v>
      </c>
      <c r="AD627" s="3" t="s">
        <v>1006</v>
      </c>
      <c r="AE627" s="3" t="s">
        <v>74</v>
      </c>
      <c r="AI627" s="3" t="s">
        <v>95</v>
      </c>
      <c r="AJ627" s="3">
        <f t="shared" si="99"/>
        <v>1</v>
      </c>
      <c r="AO627" s="3">
        <v>0</v>
      </c>
    </row>
    <row r="628" spans="1:41" ht="15.6" customHeight="1" x14ac:dyDescent="0.25">
      <c r="A628" s="3">
        <f t="shared" si="90"/>
        <v>0</v>
      </c>
      <c r="B628" s="3">
        <f t="shared" si="91"/>
        <v>0</v>
      </c>
      <c r="C628" s="3">
        <f t="shared" si="92"/>
        <v>0</v>
      </c>
      <c r="D628" s="3">
        <f t="shared" si="93"/>
        <v>0</v>
      </c>
      <c r="F628" s="3" t="str">
        <f t="shared" si="94"/>
        <v>No</v>
      </c>
      <c r="G628" s="3">
        <f t="shared" si="95"/>
        <v>0</v>
      </c>
      <c r="H628" s="3" t="str">
        <f t="shared" si="96"/>
        <v>No</v>
      </c>
      <c r="I628" s="3">
        <f t="shared" si="97"/>
        <v>0</v>
      </c>
      <c r="J628" s="3">
        <f t="shared" si="98"/>
        <v>0</v>
      </c>
      <c r="P628" s="11" t="s">
        <v>677</v>
      </c>
      <c r="Q628" s="11"/>
      <c r="AJ628" s="3">
        <f t="shared" si="99"/>
        <v>0</v>
      </c>
      <c r="AO628" s="3" t="e">
        <v>#N/A</v>
      </c>
    </row>
    <row r="629" spans="1:41" ht="15.6" customHeight="1" x14ac:dyDescent="0.25">
      <c r="A629" s="3">
        <f t="shared" si="90"/>
        <v>0</v>
      </c>
      <c r="B629" s="3">
        <f t="shared" si="91"/>
        <v>0</v>
      </c>
      <c r="C629" s="3">
        <f t="shared" si="92"/>
        <v>0</v>
      </c>
      <c r="D629" s="3">
        <f t="shared" si="93"/>
        <v>0</v>
      </c>
      <c r="F629" s="3" t="str">
        <f t="shared" si="94"/>
        <v>No</v>
      </c>
      <c r="G629" s="3">
        <f t="shared" si="95"/>
        <v>0</v>
      </c>
      <c r="H629" s="3" t="str">
        <f t="shared" si="96"/>
        <v>No</v>
      </c>
      <c r="I629" s="3">
        <f t="shared" si="97"/>
        <v>0</v>
      </c>
      <c r="J629" s="3">
        <f t="shared" si="98"/>
        <v>0</v>
      </c>
      <c r="P629" s="9" t="s">
        <v>1677</v>
      </c>
      <c r="AJ629" s="3">
        <f t="shared" si="99"/>
        <v>0</v>
      </c>
      <c r="AO629" s="3" t="e">
        <v>#N/A</v>
      </c>
    </row>
    <row r="630" spans="1:41" ht="15.6" customHeight="1" x14ac:dyDescent="0.25">
      <c r="A630" s="3">
        <f t="shared" si="90"/>
        <v>0</v>
      </c>
      <c r="B630" s="3">
        <f t="shared" si="91"/>
        <v>0</v>
      </c>
      <c r="C630" s="3">
        <f t="shared" si="92"/>
        <v>0</v>
      </c>
      <c r="D630" s="3">
        <f t="shared" si="93"/>
        <v>0</v>
      </c>
      <c r="F630" s="3" t="str">
        <f t="shared" si="94"/>
        <v>No</v>
      </c>
      <c r="G630" s="3">
        <f t="shared" si="95"/>
        <v>0</v>
      </c>
      <c r="H630" s="3" t="str">
        <f t="shared" si="96"/>
        <v>No</v>
      </c>
      <c r="I630" s="3">
        <f t="shared" si="97"/>
        <v>0</v>
      </c>
      <c r="J630" s="3">
        <f t="shared" si="98"/>
        <v>0</v>
      </c>
      <c r="P630" s="11" t="s">
        <v>1008</v>
      </c>
      <c r="Q630" s="11" t="s">
        <v>1009</v>
      </c>
      <c r="AJ630" s="3">
        <f t="shared" si="99"/>
        <v>0</v>
      </c>
      <c r="AO630" s="3" t="e">
        <v>#N/A</v>
      </c>
    </row>
    <row r="631" spans="1:41" ht="15.6" customHeight="1" x14ac:dyDescent="0.25">
      <c r="A631" s="3">
        <f t="shared" si="90"/>
        <v>17283057</v>
      </c>
      <c r="B631" s="3" t="str">
        <f t="shared" si="91"/>
        <v>SyQT_FIT_H_CP_SMS_SendSMSviaVR_1002</v>
      </c>
      <c r="C631" s="3" t="str">
        <f t="shared" si="92"/>
        <v>khanh.ha</v>
      </c>
      <c r="D631" s="3" t="str">
        <f t="shared" si="93"/>
        <v>hien.tran</v>
      </c>
      <c r="F631" s="3" t="str">
        <f t="shared" si="94"/>
        <v>Yes</v>
      </c>
      <c r="G631" s="3" t="str">
        <f t="shared" si="95"/>
        <v>3 - GlobalComment</v>
      </c>
      <c r="H631" s="3" t="str">
        <f t="shared" si="96"/>
        <v>Yes</v>
      </c>
      <c r="I631" s="3" t="str">
        <f t="shared" si="97"/>
        <v>thanhna.nguyen</v>
      </c>
      <c r="J631" s="3">
        <f t="shared" si="98"/>
        <v>0</v>
      </c>
      <c r="K631" s="4">
        <v>17283057</v>
      </c>
      <c r="L631" s="3" t="s">
        <v>1662</v>
      </c>
      <c r="M631" s="8" t="s">
        <v>1678</v>
      </c>
      <c r="O631" s="9" t="s">
        <v>1676</v>
      </c>
      <c r="P631" s="9" t="s">
        <v>1679</v>
      </c>
      <c r="Q631" s="9" t="s">
        <v>685</v>
      </c>
      <c r="R631" s="3" t="s">
        <v>1005</v>
      </c>
      <c r="S631" s="3" t="s">
        <v>27</v>
      </c>
      <c r="T631" s="3" t="s">
        <v>42</v>
      </c>
      <c r="U631" s="3" t="s">
        <v>43</v>
      </c>
      <c r="V631" s="3" t="s">
        <v>55</v>
      </c>
      <c r="W631" s="3" t="s">
        <v>56</v>
      </c>
      <c r="X631" s="3" t="s">
        <v>57</v>
      </c>
      <c r="Y631" s="3" t="s">
        <v>32</v>
      </c>
      <c r="AA631" s="3" t="s">
        <v>30</v>
      </c>
      <c r="AB631" s="3" t="s">
        <v>58</v>
      </c>
      <c r="AC631" s="3" t="s">
        <v>32</v>
      </c>
      <c r="AD631" s="7" t="s">
        <v>1006</v>
      </c>
      <c r="AE631" s="3" t="s">
        <v>436</v>
      </c>
      <c r="AI631" s="3" t="s">
        <v>95</v>
      </c>
      <c r="AJ631" s="3">
        <f t="shared" si="99"/>
        <v>1</v>
      </c>
      <c r="AK631" s="13" t="s">
        <v>2456</v>
      </c>
      <c r="AL631" s="3" t="s">
        <v>2458</v>
      </c>
      <c r="AM631" s="3" t="s">
        <v>33</v>
      </c>
      <c r="AO631" s="3">
        <v>0</v>
      </c>
    </row>
    <row r="632" spans="1:41" ht="15.6" customHeight="1" x14ac:dyDescent="0.25">
      <c r="A632" s="3">
        <f t="shared" si="90"/>
        <v>0</v>
      </c>
      <c r="B632" s="3">
        <f t="shared" si="91"/>
        <v>0</v>
      </c>
      <c r="C632" s="3">
        <f t="shared" si="92"/>
        <v>0</v>
      </c>
      <c r="D632" s="3">
        <f t="shared" si="93"/>
        <v>0</v>
      </c>
      <c r="F632" s="3" t="str">
        <f t="shared" si="94"/>
        <v>No</v>
      </c>
      <c r="G632" s="3">
        <f t="shared" si="95"/>
        <v>0</v>
      </c>
      <c r="H632" s="3" t="str">
        <f t="shared" si="96"/>
        <v>No</v>
      </c>
      <c r="I632" s="3">
        <f t="shared" si="97"/>
        <v>0</v>
      </c>
      <c r="J632" s="3">
        <f t="shared" si="98"/>
        <v>0</v>
      </c>
      <c r="P632" s="11" t="s">
        <v>687</v>
      </c>
      <c r="Q632" s="11" t="s">
        <v>1437</v>
      </c>
      <c r="AJ632" s="3">
        <f t="shared" si="99"/>
        <v>0</v>
      </c>
      <c r="AO632" s="3" t="e">
        <v>#N/A</v>
      </c>
    </row>
    <row r="633" spans="1:41" ht="15.6" customHeight="1" x14ac:dyDescent="0.25">
      <c r="A633" s="3">
        <f t="shared" si="90"/>
        <v>0</v>
      </c>
      <c r="B633" s="3">
        <f t="shared" si="91"/>
        <v>0</v>
      </c>
      <c r="C633" s="3">
        <f t="shared" si="92"/>
        <v>0</v>
      </c>
      <c r="D633" s="3">
        <f t="shared" si="93"/>
        <v>0</v>
      </c>
      <c r="F633" s="3" t="str">
        <f t="shared" si="94"/>
        <v>No</v>
      </c>
      <c r="G633" s="3">
        <f t="shared" si="95"/>
        <v>0</v>
      </c>
      <c r="H633" s="3" t="str">
        <f t="shared" si="96"/>
        <v>No</v>
      </c>
      <c r="I633" s="3">
        <f t="shared" si="97"/>
        <v>0</v>
      </c>
      <c r="J633" s="3">
        <f t="shared" si="98"/>
        <v>0</v>
      </c>
      <c r="P633" s="11" t="s">
        <v>689</v>
      </c>
      <c r="Q633" s="11" t="s">
        <v>1438</v>
      </c>
      <c r="AJ633" s="3">
        <f t="shared" si="99"/>
        <v>0</v>
      </c>
      <c r="AO633" s="3" t="e">
        <v>#N/A</v>
      </c>
    </row>
    <row r="634" spans="1:41" ht="15.6" customHeight="1" x14ac:dyDescent="0.25">
      <c r="A634" s="3">
        <f t="shared" si="90"/>
        <v>0</v>
      </c>
      <c r="B634" s="3">
        <f t="shared" si="91"/>
        <v>0</v>
      </c>
      <c r="C634" s="3">
        <f t="shared" si="92"/>
        <v>0</v>
      </c>
      <c r="D634" s="3">
        <f t="shared" si="93"/>
        <v>0</v>
      </c>
      <c r="F634" s="3" t="str">
        <f t="shared" si="94"/>
        <v>No</v>
      </c>
      <c r="G634" s="3">
        <f t="shared" si="95"/>
        <v>0</v>
      </c>
      <c r="H634" s="3" t="str">
        <f t="shared" si="96"/>
        <v>No</v>
      </c>
      <c r="I634" s="3">
        <f t="shared" si="97"/>
        <v>0</v>
      </c>
      <c r="J634" s="3">
        <f t="shared" si="98"/>
        <v>0</v>
      </c>
      <c r="P634" s="9" t="s">
        <v>1015</v>
      </c>
      <c r="Q634" s="9" t="s">
        <v>1439</v>
      </c>
      <c r="AJ634" s="3">
        <f t="shared" si="99"/>
        <v>0</v>
      </c>
      <c r="AO634" s="3" t="e">
        <v>#N/A</v>
      </c>
    </row>
    <row r="635" spans="1:41" ht="15.6" customHeight="1" x14ac:dyDescent="0.25">
      <c r="A635" s="3">
        <f t="shared" si="90"/>
        <v>0</v>
      </c>
      <c r="B635" s="3">
        <f t="shared" si="91"/>
        <v>0</v>
      </c>
      <c r="C635" s="3">
        <f t="shared" si="92"/>
        <v>0</v>
      </c>
      <c r="D635" s="3">
        <f t="shared" si="93"/>
        <v>0</v>
      </c>
      <c r="F635" s="3" t="str">
        <f t="shared" si="94"/>
        <v>No</v>
      </c>
      <c r="G635" s="3">
        <f t="shared" si="95"/>
        <v>0</v>
      </c>
      <c r="H635" s="3" t="str">
        <f t="shared" si="96"/>
        <v>No</v>
      </c>
      <c r="I635" s="3">
        <f t="shared" si="97"/>
        <v>0</v>
      </c>
      <c r="J635" s="3">
        <f t="shared" si="98"/>
        <v>0</v>
      </c>
      <c r="P635" s="11" t="s">
        <v>1017</v>
      </c>
      <c r="Q635" s="11" t="s">
        <v>1018</v>
      </c>
      <c r="AJ635" s="3">
        <f t="shared" si="99"/>
        <v>0</v>
      </c>
      <c r="AO635" s="3" t="e">
        <v>#N/A</v>
      </c>
    </row>
    <row r="636" spans="1:41" ht="15.6" customHeight="1" x14ac:dyDescent="0.25">
      <c r="A636" s="3">
        <f t="shared" si="90"/>
        <v>17283060</v>
      </c>
      <c r="B636" s="3" t="str">
        <f t="shared" si="91"/>
        <v>SyQT_FIT_H_CP_SMS_ReplySMSviaVR_1001</v>
      </c>
      <c r="C636" s="3">
        <f t="shared" si="92"/>
        <v>0</v>
      </c>
      <c r="D636" s="3" t="str">
        <f t="shared" si="93"/>
        <v>hien.tran</v>
      </c>
      <c r="F636" s="3" t="str">
        <f t="shared" si="94"/>
        <v>No</v>
      </c>
      <c r="G636" s="3">
        <f t="shared" si="95"/>
        <v>0</v>
      </c>
      <c r="H636" s="3" t="str">
        <f t="shared" si="96"/>
        <v>No</v>
      </c>
      <c r="I636" s="3">
        <f t="shared" si="97"/>
        <v>0</v>
      </c>
      <c r="J636" s="3">
        <f t="shared" si="98"/>
        <v>0</v>
      </c>
      <c r="K636" s="4">
        <v>17283060</v>
      </c>
      <c r="L636" s="3" t="s">
        <v>1662</v>
      </c>
      <c r="M636" s="8" t="s">
        <v>1680</v>
      </c>
      <c r="O636" s="9" t="s">
        <v>1681</v>
      </c>
      <c r="P636" s="3" t="s">
        <v>1682</v>
      </c>
      <c r="Q636" s="9" t="s">
        <v>1022</v>
      </c>
      <c r="R636" s="3" t="s">
        <v>1023</v>
      </c>
      <c r="S636" s="3" t="s">
        <v>41</v>
      </c>
      <c r="U636" s="3" t="s">
        <v>43</v>
      </c>
      <c r="V636" s="3" t="s">
        <v>55</v>
      </c>
      <c r="W636" s="3" t="s">
        <v>45</v>
      </c>
      <c r="X636" s="3" t="s">
        <v>57</v>
      </c>
      <c r="Y636" s="3" t="s">
        <v>32</v>
      </c>
      <c r="AC636" s="3" t="s">
        <v>32</v>
      </c>
      <c r="AD636" s="3" t="s">
        <v>1024</v>
      </c>
      <c r="AJ636" s="3">
        <f t="shared" si="99"/>
        <v>0</v>
      </c>
      <c r="AO636" s="3">
        <v>0</v>
      </c>
    </row>
    <row r="637" spans="1:41" ht="15.6" customHeight="1" x14ac:dyDescent="0.25">
      <c r="A637" s="3">
        <f t="shared" si="90"/>
        <v>0</v>
      </c>
      <c r="B637" s="3">
        <f t="shared" si="91"/>
        <v>0</v>
      </c>
      <c r="C637" s="3">
        <f t="shared" si="92"/>
        <v>0</v>
      </c>
      <c r="D637" s="3">
        <f t="shared" si="93"/>
        <v>0</v>
      </c>
      <c r="F637" s="3" t="str">
        <f t="shared" si="94"/>
        <v>No</v>
      </c>
      <c r="G637" s="3">
        <f t="shared" si="95"/>
        <v>0</v>
      </c>
      <c r="H637" s="3" t="str">
        <f t="shared" si="96"/>
        <v>No</v>
      </c>
      <c r="I637" s="3">
        <f t="shared" si="97"/>
        <v>0</v>
      </c>
      <c r="J637" s="3">
        <f t="shared" si="98"/>
        <v>0</v>
      </c>
      <c r="P637" s="9" t="s">
        <v>1683</v>
      </c>
      <c r="Q637" s="9" t="s">
        <v>1684</v>
      </c>
      <c r="AJ637" s="3">
        <f t="shared" si="99"/>
        <v>0</v>
      </c>
      <c r="AO637" s="3" t="e">
        <v>#N/A</v>
      </c>
    </row>
    <row r="638" spans="1:41" ht="15.6" customHeight="1" x14ac:dyDescent="0.25">
      <c r="A638" s="3">
        <f t="shared" si="90"/>
        <v>0</v>
      </c>
      <c r="B638" s="3">
        <f t="shared" si="91"/>
        <v>0</v>
      </c>
      <c r="C638" s="3">
        <f t="shared" si="92"/>
        <v>0</v>
      </c>
      <c r="D638" s="3">
        <f t="shared" si="93"/>
        <v>0</v>
      </c>
      <c r="F638" s="3" t="str">
        <f t="shared" si="94"/>
        <v>No</v>
      </c>
      <c r="G638" s="3">
        <f t="shared" si="95"/>
        <v>0</v>
      </c>
      <c r="H638" s="3" t="str">
        <f t="shared" si="96"/>
        <v>No</v>
      </c>
      <c r="I638" s="3">
        <f t="shared" si="97"/>
        <v>0</v>
      </c>
      <c r="J638" s="3">
        <f t="shared" si="98"/>
        <v>0</v>
      </c>
      <c r="P638" s="9" t="s">
        <v>1027</v>
      </c>
      <c r="Q638" s="9" t="s">
        <v>1685</v>
      </c>
      <c r="AJ638" s="3">
        <f t="shared" si="99"/>
        <v>0</v>
      </c>
      <c r="AO638" s="3" t="e">
        <v>#N/A</v>
      </c>
    </row>
    <row r="639" spans="1:41" ht="15.6" customHeight="1" x14ac:dyDescent="0.25">
      <c r="A639" s="3">
        <f t="shared" si="90"/>
        <v>0</v>
      </c>
      <c r="B639" s="3">
        <f t="shared" si="91"/>
        <v>0</v>
      </c>
      <c r="C639" s="3">
        <f t="shared" si="92"/>
        <v>0</v>
      </c>
      <c r="D639" s="3">
        <f t="shared" si="93"/>
        <v>0</v>
      </c>
      <c r="F639" s="3" t="str">
        <f t="shared" si="94"/>
        <v>No</v>
      </c>
      <c r="G639" s="3">
        <f t="shared" si="95"/>
        <v>0</v>
      </c>
      <c r="H639" s="3" t="str">
        <f t="shared" si="96"/>
        <v>No</v>
      </c>
      <c r="I639" s="3">
        <f t="shared" si="97"/>
        <v>0</v>
      </c>
      <c r="J639" s="3">
        <f t="shared" si="98"/>
        <v>0</v>
      </c>
      <c r="P639" s="9" t="s">
        <v>1029</v>
      </c>
      <c r="Q639" s="9" t="s">
        <v>1686</v>
      </c>
      <c r="AJ639" s="3">
        <f t="shared" si="99"/>
        <v>0</v>
      </c>
      <c r="AO639" s="3" t="e">
        <v>#N/A</v>
      </c>
    </row>
    <row r="640" spans="1:41" ht="15.6" customHeight="1" x14ac:dyDescent="0.25">
      <c r="A640" s="3">
        <f t="shared" si="90"/>
        <v>0</v>
      </c>
      <c r="B640" s="3">
        <f t="shared" si="91"/>
        <v>0</v>
      </c>
      <c r="C640" s="3">
        <f t="shared" si="92"/>
        <v>0</v>
      </c>
      <c r="D640" s="3">
        <f t="shared" si="93"/>
        <v>0</v>
      </c>
      <c r="F640" s="3" t="str">
        <f t="shared" si="94"/>
        <v>No</v>
      </c>
      <c r="G640" s="3">
        <f t="shared" si="95"/>
        <v>0</v>
      </c>
      <c r="H640" s="3" t="str">
        <f t="shared" si="96"/>
        <v>No</v>
      </c>
      <c r="I640" s="3">
        <f t="shared" si="97"/>
        <v>0</v>
      </c>
      <c r="J640" s="3">
        <f t="shared" si="98"/>
        <v>0</v>
      </c>
      <c r="P640" s="9" t="s">
        <v>1017</v>
      </c>
      <c r="Q640" s="9" t="s">
        <v>1031</v>
      </c>
      <c r="AJ640" s="3">
        <f t="shared" si="99"/>
        <v>0</v>
      </c>
      <c r="AO640" s="3" t="e">
        <v>#N/A</v>
      </c>
    </row>
    <row r="641" spans="1:41" ht="15.6" customHeight="1" x14ac:dyDescent="0.25">
      <c r="A641" s="3">
        <f t="shared" si="90"/>
        <v>17283063</v>
      </c>
      <c r="B641" s="3" t="str">
        <f t="shared" si="91"/>
        <v>SyQT_FIT_H_CP_PhoneCall_Contact_1001</v>
      </c>
      <c r="C641" s="3" t="str">
        <f t="shared" si="92"/>
        <v>khanh.ha</v>
      </c>
      <c r="D641" s="3" t="str">
        <f t="shared" si="93"/>
        <v>hien.tran</v>
      </c>
      <c r="F641" s="3" t="str">
        <f t="shared" si="94"/>
        <v>Yes</v>
      </c>
      <c r="G641" s="3">
        <f t="shared" si="95"/>
        <v>0</v>
      </c>
      <c r="H641" s="3" t="str">
        <f t="shared" si="96"/>
        <v>No</v>
      </c>
      <c r="I641" s="3">
        <f t="shared" si="97"/>
        <v>0</v>
      </c>
      <c r="J641" s="3">
        <f t="shared" si="98"/>
        <v>0</v>
      </c>
      <c r="K641" s="4">
        <v>17283063</v>
      </c>
      <c r="L641" s="3" t="s">
        <v>1662</v>
      </c>
      <c r="M641" s="8" t="s">
        <v>1687</v>
      </c>
      <c r="O641" s="9" t="s">
        <v>1688</v>
      </c>
      <c r="P641" s="11" t="s">
        <v>721</v>
      </c>
      <c r="Q641" s="11" t="s">
        <v>1450</v>
      </c>
      <c r="R641" s="3" t="s">
        <v>1034</v>
      </c>
      <c r="S641" s="3" t="s">
        <v>41</v>
      </c>
      <c r="T641" s="3" t="s">
        <v>42</v>
      </c>
      <c r="U641" s="3" t="s">
        <v>43</v>
      </c>
      <c r="V641" s="3" t="s">
        <v>55</v>
      </c>
      <c r="W641" s="3" t="s">
        <v>56</v>
      </c>
      <c r="X641" s="3" t="s">
        <v>57</v>
      </c>
      <c r="Y641" s="3" t="s">
        <v>32</v>
      </c>
      <c r="AA641" s="3" t="s">
        <v>30</v>
      </c>
      <c r="AC641" s="3" t="s">
        <v>32</v>
      </c>
      <c r="AD641" s="3" t="s">
        <v>1035</v>
      </c>
      <c r="AE641" s="3" t="s">
        <v>74</v>
      </c>
      <c r="AJ641" s="3">
        <f t="shared" si="99"/>
        <v>1</v>
      </c>
      <c r="AO641" s="3">
        <v>0</v>
      </c>
    </row>
    <row r="642" spans="1:41" ht="15.6" customHeight="1" x14ac:dyDescent="0.25">
      <c r="A642" s="3">
        <f t="shared" si="90"/>
        <v>0</v>
      </c>
      <c r="B642" s="3">
        <f t="shared" si="91"/>
        <v>0</v>
      </c>
      <c r="C642" s="3">
        <f t="shared" si="92"/>
        <v>0</v>
      </c>
      <c r="D642" s="3">
        <f t="shared" si="93"/>
        <v>0</v>
      </c>
      <c r="F642" s="3" t="str">
        <f t="shared" si="94"/>
        <v>No</v>
      </c>
      <c r="G642" s="3">
        <f t="shared" si="95"/>
        <v>0</v>
      </c>
      <c r="H642" s="3" t="str">
        <f t="shared" si="96"/>
        <v>No</v>
      </c>
      <c r="I642" s="3">
        <f t="shared" si="97"/>
        <v>0</v>
      </c>
      <c r="J642" s="3">
        <f t="shared" si="98"/>
        <v>0</v>
      </c>
      <c r="P642" s="11" t="s">
        <v>726</v>
      </c>
      <c r="Q642" s="11" t="s">
        <v>727</v>
      </c>
      <c r="AJ642" s="3">
        <f t="shared" si="99"/>
        <v>0</v>
      </c>
      <c r="AO642" s="3" t="e">
        <v>#N/A</v>
      </c>
    </row>
    <row r="643" spans="1:41" ht="15.6" customHeight="1" x14ac:dyDescent="0.25">
      <c r="A643" s="3">
        <f t="shared" ref="A643:A706" si="100">K643</f>
        <v>17283065</v>
      </c>
      <c r="B643" s="3" t="str">
        <f t="shared" ref="B643:B706" si="101">M643</f>
        <v>SyQT_FIT_H_CP_PhoneCall_CallHistory_1001</v>
      </c>
      <c r="C643" s="3" t="str">
        <f t="shared" ref="C643:C706" si="102">AA643</f>
        <v>khanh.ha</v>
      </c>
      <c r="D643" s="3" t="str">
        <f t="shared" ref="D643:D706" si="103">AC643</f>
        <v>hien.tran</v>
      </c>
      <c r="F643" s="3" t="str">
        <f t="shared" ref="F643:F706" si="104">IF(AJ643&gt;0,"Yes","No")</f>
        <v>Yes</v>
      </c>
      <c r="G643" s="3">
        <f t="shared" ref="G643:G706" si="105">AI643</f>
        <v>0</v>
      </c>
      <c r="H643" s="3" t="str">
        <f t="shared" ref="H643:H706" si="106">IF(AM643&gt;0,"Yes","No")</f>
        <v>No</v>
      </c>
      <c r="I643" s="3">
        <f t="shared" ref="I643:I706" si="107">AM643</f>
        <v>0</v>
      </c>
      <c r="J643" s="3">
        <f t="shared" ref="J643:J706" si="108">AN643</f>
        <v>0</v>
      </c>
      <c r="K643" s="4">
        <v>17283065</v>
      </c>
      <c r="L643" s="3" t="s">
        <v>1662</v>
      </c>
      <c r="M643" s="8" t="s">
        <v>1689</v>
      </c>
      <c r="O643" s="9" t="s">
        <v>1690</v>
      </c>
      <c r="P643" s="10" t="s">
        <v>721</v>
      </c>
      <c r="Q643" s="10" t="s">
        <v>1450</v>
      </c>
      <c r="R643" s="3" t="s">
        <v>1038</v>
      </c>
      <c r="S643" s="3" t="s">
        <v>41</v>
      </c>
      <c r="U643" s="3" t="s">
        <v>43</v>
      </c>
      <c r="V643" s="3" t="s">
        <v>55</v>
      </c>
      <c r="W643" s="3" t="s">
        <v>56</v>
      </c>
      <c r="X643" s="3" t="s">
        <v>57</v>
      </c>
      <c r="Y643" s="3" t="s">
        <v>32</v>
      </c>
      <c r="AA643" s="3" t="s">
        <v>30</v>
      </c>
      <c r="AB643" s="3" t="s">
        <v>58</v>
      </c>
      <c r="AC643" s="3" t="s">
        <v>32</v>
      </c>
      <c r="AD643" s="3" t="s">
        <v>1039</v>
      </c>
      <c r="AE643" s="3" t="s">
        <v>74</v>
      </c>
      <c r="AJ643" s="3">
        <f t="shared" ref="AJ643:AJ706" si="109">IFERROR(FIND("Peer. Reviewed",AE643,1),0)</f>
        <v>1</v>
      </c>
      <c r="AO643" s="3">
        <v>0</v>
      </c>
    </row>
    <row r="644" spans="1:41" ht="15.6" customHeight="1" x14ac:dyDescent="0.25">
      <c r="A644" s="3">
        <f t="shared" si="100"/>
        <v>0</v>
      </c>
      <c r="B644" s="3">
        <f t="shared" si="101"/>
        <v>0</v>
      </c>
      <c r="C644" s="3">
        <f t="shared" si="102"/>
        <v>0</v>
      </c>
      <c r="D644" s="3">
        <f t="shared" si="103"/>
        <v>0</v>
      </c>
      <c r="F644" s="3" t="str">
        <f t="shared" si="104"/>
        <v>No</v>
      </c>
      <c r="G644" s="3">
        <f t="shared" si="105"/>
        <v>0</v>
      </c>
      <c r="H644" s="3" t="str">
        <f t="shared" si="106"/>
        <v>No</v>
      </c>
      <c r="I644" s="3">
        <f t="shared" si="107"/>
        <v>0</v>
      </c>
      <c r="J644" s="3">
        <f t="shared" si="108"/>
        <v>0</v>
      </c>
      <c r="P644" s="9" t="s">
        <v>733</v>
      </c>
      <c r="Q644" s="9" t="s">
        <v>1041</v>
      </c>
      <c r="AJ644" s="3">
        <f t="shared" si="109"/>
        <v>0</v>
      </c>
      <c r="AO644" s="3" t="e">
        <v>#N/A</v>
      </c>
    </row>
    <row r="645" spans="1:41" ht="15.6" customHeight="1" x14ac:dyDescent="0.25">
      <c r="A645" s="3">
        <f t="shared" si="100"/>
        <v>17283068</v>
      </c>
      <c r="B645" s="3" t="str">
        <f t="shared" si="101"/>
        <v>SyQT_FIT_H_CP_PhoneCall_Receiveacall_1001</v>
      </c>
      <c r="C645" s="3" t="str">
        <f t="shared" si="102"/>
        <v>khanh.ha</v>
      </c>
      <c r="D645" s="3" t="str">
        <f t="shared" si="103"/>
        <v>hien.tran</v>
      </c>
      <c r="F645" s="3" t="str">
        <f t="shared" si="104"/>
        <v>Yes</v>
      </c>
      <c r="G645" s="3">
        <f t="shared" si="105"/>
        <v>0</v>
      </c>
      <c r="H645" s="3" t="str">
        <f t="shared" si="106"/>
        <v>No</v>
      </c>
      <c r="I645" s="3">
        <f t="shared" si="107"/>
        <v>0</v>
      </c>
      <c r="J645" s="3">
        <f t="shared" si="108"/>
        <v>0</v>
      </c>
      <c r="K645" s="4">
        <v>17283068</v>
      </c>
      <c r="L645" s="3" t="s">
        <v>1662</v>
      </c>
      <c r="M645" s="8" t="s">
        <v>1691</v>
      </c>
      <c r="O645" s="9" t="s">
        <v>1692</v>
      </c>
      <c r="P645" s="11" t="s">
        <v>1455</v>
      </c>
      <c r="Q645" s="11" t="s">
        <v>738</v>
      </c>
      <c r="R645" s="3" t="s">
        <v>1044</v>
      </c>
      <c r="S645" s="3" t="s">
        <v>41</v>
      </c>
      <c r="U645" s="3" t="s">
        <v>43</v>
      </c>
      <c r="V645" s="3" t="s">
        <v>55</v>
      </c>
      <c r="W645" s="3" t="s">
        <v>56</v>
      </c>
      <c r="X645" s="3" t="s">
        <v>57</v>
      </c>
      <c r="Y645" s="3" t="s">
        <v>32</v>
      </c>
      <c r="AA645" s="3" t="s">
        <v>30</v>
      </c>
      <c r="AB645" s="3" t="s">
        <v>58</v>
      </c>
      <c r="AC645" s="3" t="s">
        <v>32</v>
      </c>
      <c r="AD645" s="3" t="s">
        <v>1693</v>
      </c>
      <c r="AE645" s="3" t="s">
        <v>508</v>
      </c>
      <c r="AH645" s="3" t="s">
        <v>1694</v>
      </c>
      <c r="AJ645" s="3">
        <f t="shared" si="109"/>
        <v>1</v>
      </c>
      <c r="AO645" s="3">
        <v>0</v>
      </c>
    </row>
    <row r="646" spans="1:41" ht="15.6" customHeight="1" x14ac:dyDescent="0.25">
      <c r="A646" s="3">
        <f t="shared" si="100"/>
        <v>0</v>
      </c>
      <c r="B646" s="3">
        <f t="shared" si="101"/>
        <v>0</v>
      </c>
      <c r="C646" s="3">
        <f t="shared" si="102"/>
        <v>0</v>
      </c>
      <c r="D646" s="3">
        <f t="shared" si="103"/>
        <v>0</v>
      </c>
      <c r="F646" s="3" t="str">
        <f t="shared" si="104"/>
        <v>No</v>
      </c>
      <c r="G646" s="3">
        <f t="shared" si="105"/>
        <v>0</v>
      </c>
      <c r="H646" s="3" t="str">
        <f t="shared" si="106"/>
        <v>No</v>
      </c>
      <c r="I646" s="3">
        <f t="shared" si="107"/>
        <v>0</v>
      </c>
      <c r="J646" s="3">
        <f t="shared" si="108"/>
        <v>0</v>
      </c>
      <c r="P646" s="11" t="s">
        <v>741</v>
      </c>
      <c r="Q646" s="11" t="s">
        <v>742</v>
      </c>
      <c r="AJ646" s="3">
        <f t="shared" si="109"/>
        <v>0</v>
      </c>
      <c r="AO646" s="3" t="e">
        <v>#N/A</v>
      </c>
    </row>
    <row r="647" spans="1:41" ht="15.6" customHeight="1" x14ac:dyDescent="0.25">
      <c r="A647" s="3">
        <f t="shared" si="100"/>
        <v>17283069</v>
      </c>
      <c r="B647" s="3" t="str">
        <f t="shared" si="101"/>
        <v>SyQT_FIT_H_CP_PhoneCall_Receiveacall_1002</v>
      </c>
      <c r="C647" s="3" t="str">
        <f t="shared" si="102"/>
        <v>khanh.ha</v>
      </c>
      <c r="D647" s="3" t="str">
        <f t="shared" si="103"/>
        <v>hien.tran</v>
      </c>
      <c r="F647" s="3" t="str">
        <f t="shared" si="104"/>
        <v>Yes</v>
      </c>
      <c r="G647" s="3" t="str">
        <f t="shared" si="105"/>
        <v>2 - InvestigationIssue</v>
      </c>
      <c r="H647" s="3" t="str">
        <f t="shared" si="106"/>
        <v>Yes</v>
      </c>
      <c r="I647" s="3" t="str">
        <f t="shared" si="107"/>
        <v>thanhna.nguyen</v>
      </c>
      <c r="J647" s="3">
        <f t="shared" si="108"/>
        <v>0</v>
      </c>
      <c r="K647" s="4">
        <v>17283069</v>
      </c>
      <c r="L647" s="3" t="s">
        <v>1662</v>
      </c>
      <c r="M647" s="8" t="s">
        <v>1695</v>
      </c>
      <c r="O647" s="9" t="s">
        <v>1696</v>
      </c>
      <c r="P647" s="10" t="s">
        <v>1455</v>
      </c>
      <c r="Q647" s="10" t="s">
        <v>738</v>
      </c>
      <c r="R647" s="3" t="s">
        <v>1044</v>
      </c>
      <c r="S647" s="3" t="s">
        <v>27</v>
      </c>
      <c r="T647" s="3" t="s">
        <v>42</v>
      </c>
      <c r="U647" s="3" t="s">
        <v>43</v>
      </c>
      <c r="V647" s="3" t="s">
        <v>55</v>
      </c>
      <c r="W647" s="3" t="s">
        <v>56</v>
      </c>
      <c r="X647" s="3" t="s">
        <v>57</v>
      </c>
      <c r="Y647" s="3" t="s">
        <v>32</v>
      </c>
      <c r="AA647" s="3" t="s">
        <v>30</v>
      </c>
      <c r="AB647" s="3" t="s">
        <v>58</v>
      </c>
      <c r="AC647" s="3" t="s">
        <v>32</v>
      </c>
      <c r="AD647" s="3" t="s">
        <v>1045</v>
      </c>
      <c r="AE647" s="3" t="s">
        <v>436</v>
      </c>
      <c r="AI647" s="3" t="s">
        <v>577</v>
      </c>
      <c r="AJ647" s="3">
        <f t="shared" si="109"/>
        <v>1</v>
      </c>
      <c r="AK647" s="13" t="s">
        <v>2456</v>
      </c>
      <c r="AL647" s="3" t="s">
        <v>2458</v>
      </c>
      <c r="AM647" s="3" t="s">
        <v>33</v>
      </c>
      <c r="AO647" s="3">
        <v>0</v>
      </c>
    </row>
    <row r="648" spans="1:41" ht="15.6" customHeight="1" x14ac:dyDescent="0.25">
      <c r="A648" s="3">
        <f t="shared" si="100"/>
        <v>0</v>
      </c>
      <c r="B648" s="3">
        <f t="shared" si="101"/>
        <v>0</v>
      </c>
      <c r="C648" s="3">
        <f t="shared" si="102"/>
        <v>0</v>
      </c>
      <c r="D648" s="3">
        <f t="shared" si="103"/>
        <v>0</v>
      </c>
      <c r="F648" s="3" t="str">
        <f t="shared" si="104"/>
        <v>No</v>
      </c>
      <c r="G648" s="3">
        <f t="shared" si="105"/>
        <v>0</v>
      </c>
      <c r="H648" s="3" t="str">
        <f t="shared" si="106"/>
        <v>No</v>
      </c>
      <c r="I648" s="3">
        <f t="shared" si="107"/>
        <v>0</v>
      </c>
      <c r="J648" s="3">
        <f t="shared" si="108"/>
        <v>0</v>
      </c>
      <c r="P648" s="9" t="s">
        <v>1697</v>
      </c>
      <c r="Q648" s="9" t="s">
        <v>742</v>
      </c>
      <c r="AJ648" s="3">
        <f t="shared" si="109"/>
        <v>0</v>
      </c>
      <c r="AO648" s="3" t="e">
        <v>#N/A</v>
      </c>
    </row>
    <row r="649" spans="1:41" ht="15.6" customHeight="1" x14ac:dyDescent="0.25">
      <c r="A649" s="3">
        <f t="shared" si="100"/>
        <v>17283071</v>
      </c>
      <c r="B649" s="3" t="str">
        <f t="shared" si="101"/>
        <v>SyQT_FIT_H_CP_PhoneCall_Makeacallbytouch_134</v>
      </c>
      <c r="C649" s="3" t="str">
        <f t="shared" si="102"/>
        <v>khanh.ha</v>
      </c>
      <c r="D649" s="3" t="str">
        <f t="shared" si="103"/>
        <v>hien.tran</v>
      </c>
      <c r="F649" s="3" t="str">
        <f t="shared" si="104"/>
        <v>Yes</v>
      </c>
      <c r="G649" s="3">
        <f t="shared" si="105"/>
        <v>0</v>
      </c>
      <c r="H649" s="3" t="str">
        <f t="shared" si="106"/>
        <v>No</v>
      </c>
      <c r="I649" s="3">
        <f t="shared" si="107"/>
        <v>0</v>
      </c>
      <c r="J649" s="3">
        <f t="shared" si="108"/>
        <v>0</v>
      </c>
      <c r="K649" s="4">
        <v>17283071</v>
      </c>
      <c r="L649" s="3" t="s">
        <v>1662</v>
      </c>
      <c r="M649" s="8" t="s">
        <v>1698</v>
      </c>
      <c r="O649" s="9" t="s">
        <v>1699</v>
      </c>
      <c r="P649" s="11" t="s">
        <v>721</v>
      </c>
      <c r="Q649" s="11" t="s">
        <v>1461</v>
      </c>
      <c r="R649" s="3" t="s">
        <v>1048</v>
      </c>
      <c r="S649" s="3" t="s">
        <v>41</v>
      </c>
      <c r="U649" s="3" t="s">
        <v>43</v>
      </c>
      <c r="V649" s="3" t="s">
        <v>55</v>
      </c>
      <c r="W649" s="3" t="s">
        <v>56</v>
      </c>
      <c r="X649" s="3" t="s">
        <v>57</v>
      </c>
      <c r="Y649" s="3" t="s">
        <v>32</v>
      </c>
      <c r="AA649" s="3" t="s">
        <v>30</v>
      </c>
      <c r="AC649" s="3" t="s">
        <v>32</v>
      </c>
      <c r="AD649" s="3" t="s">
        <v>1049</v>
      </c>
      <c r="AE649" s="3" t="s">
        <v>74</v>
      </c>
      <c r="AJ649" s="3">
        <f t="shared" si="109"/>
        <v>1</v>
      </c>
      <c r="AO649" s="3">
        <v>0</v>
      </c>
    </row>
    <row r="650" spans="1:41" ht="15.6" customHeight="1" x14ac:dyDescent="0.25">
      <c r="A650" s="3">
        <f t="shared" si="100"/>
        <v>0</v>
      </c>
      <c r="B650" s="3">
        <f t="shared" si="101"/>
        <v>0</v>
      </c>
      <c r="C650" s="3">
        <f t="shared" si="102"/>
        <v>0</v>
      </c>
      <c r="D650" s="3">
        <f t="shared" si="103"/>
        <v>0</v>
      </c>
      <c r="F650" s="3" t="str">
        <f t="shared" si="104"/>
        <v>No</v>
      </c>
      <c r="G650" s="3">
        <f t="shared" si="105"/>
        <v>0</v>
      </c>
      <c r="H650" s="3" t="str">
        <f t="shared" si="106"/>
        <v>No</v>
      </c>
      <c r="I650" s="3">
        <f t="shared" si="107"/>
        <v>0</v>
      </c>
      <c r="J650" s="3">
        <f t="shared" si="108"/>
        <v>0</v>
      </c>
      <c r="P650" s="10" t="s">
        <v>750</v>
      </c>
      <c r="Q650" s="10" t="s">
        <v>751</v>
      </c>
      <c r="AJ650" s="3">
        <f t="shared" si="109"/>
        <v>0</v>
      </c>
      <c r="AO650" s="3" t="e">
        <v>#N/A</v>
      </c>
    </row>
    <row r="651" spans="1:41" ht="15.6" customHeight="1" x14ac:dyDescent="0.25">
      <c r="A651" s="3">
        <f t="shared" si="100"/>
        <v>0</v>
      </c>
      <c r="B651" s="3">
        <f t="shared" si="101"/>
        <v>0</v>
      </c>
      <c r="C651" s="3">
        <f t="shared" si="102"/>
        <v>0</v>
      </c>
      <c r="D651" s="3">
        <f t="shared" si="103"/>
        <v>0</v>
      </c>
      <c r="F651" s="3" t="str">
        <f t="shared" si="104"/>
        <v>No</v>
      </c>
      <c r="G651" s="3">
        <f t="shared" si="105"/>
        <v>0</v>
      </c>
      <c r="H651" s="3" t="str">
        <f t="shared" si="106"/>
        <v>No</v>
      </c>
      <c r="I651" s="3">
        <f t="shared" si="107"/>
        <v>0</v>
      </c>
      <c r="J651" s="3">
        <f t="shared" si="108"/>
        <v>0</v>
      </c>
      <c r="P651" s="11" t="s">
        <v>752</v>
      </c>
      <c r="Q651" s="11" t="s">
        <v>753</v>
      </c>
      <c r="AJ651" s="3">
        <f t="shared" si="109"/>
        <v>0</v>
      </c>
      <c r="AO651" s="3" t="e">
        <v>#N/A</v>
      </c>
    </row>
    <row r="652" spans="1:41" ht="15.6" customHeight="1" x14ac:dyDescent="0.25">
      <c r="A652" s="3">
        <f t="shared" si="100"/>
        <v>0</v>
      </c>
      <c r="B652" s="3">
        <f t="shared" si="101"/>
        <v>0</v>
      </c>
      <c r="C652" s="3">
        <f t="shared" si="102"/>
        <v>0</v>
      </c>
      <c r="D652" s="3">
        <f t="shared" si="103"/>
        <v>0</v>
      </c>
      <c r="F652" s="3" t="str">
        <f t="shared" si="104"/>
        <v>No</v>
      </c>
      <c r="G652" s="3">
        <f t="shared" si="105"/>
        <v>0</v>
      </c>
      <c r="H652" s="3" t="str">
        <f t="shared" si="106"/>
        <v>No</v>
      </c>
      <c r="I652" s="3">
        <f t="shared" si="107"/>
        <v>0</v>
      </c>
      <c r="J652" s="3">
        <f t="shared" si="108"/>
        <v>0</v>
      </c>
      <c r="P652" s="11" t="s">
        <v>754</v>
      </c>
      <c r="Q652" s="11" t="s">
        <v>755</v>
      </c>
      <c r="AJ652" s="3">
        <f t="shared" si="109"/>
        <v>0</v>
      </c>
      <c r="AO652" s="3" t="e">
        <v>#N/A</v>
      </c>
    </row>
    <row r="653" spans="1:41" ht="15.6" customHeight="1" x14ac:dyDescent="0.25">
      <c r="A653" s="3">
        <f t="shared" si="100"/>
        <v>17283072</v>
      </c>
      <c r="B653" s="3" t="str">
        <f t="shared" si="101"/>
        <v>SyQT_FIT_H_CP_PhoneCall_Makeacallbytouch_1001</v>
      </c>
      <c r="C653" s="3" t="str">
        <f t="shared" si="102"/>
        <v>khanh.ha</v>
      </c>
      <c r="D653" s="3" t="str">
        <f t="shared" si="103"/>
        <v>hien.tran</v>
      </c>
      <c r="F653" s="3" t="str">
        <f t="shared" si="104"/>
        <v>Yes</v>
      </c>
      <c r="G653" s="3">
        <f t="shared" si="105"/>
        <v>0</v>
      </c>
      <c r="H653" s="3" t="str">
        <f t="shared" si="106"/>
        <v>No</v>
      </c>
      <c r="I653" s="3">
        <f t="shared" si="107"/>
        <v>0</v>
      </c>
      <c r="J653" s="3">
        <f t="shared" si="108"/>
        <v>0</v>
      </c>
      <c r="K653" s="4">
        <v>17283072</v>
      </c>
      <c r="L653" s="3" t="s">
        <v>1662</v>
      </c>
      <c r="M653" s="8" t="s">
        <v>1700</v>
      </c>
      <c r="O653" s="9" t="s">
        <v>1701</v>
      </c>
      <c r="P653" s="11" t="s">
        <v>757</v>
      </c>
      <c r="Q653" s="11" t="s">
        <v>1461</v>
      </c>
      <c r="R653" s="3" t="s">
        <v>1048</v>
      </c>
      <c r="S653" s="3" t="s">
        <v>41</v>
      </c>
      <c r="T653" s="3" t="s">
        <v>42</v>
      </c>
      <c r="U653" s="3" t="s">
        <v>43</v>
      </c>
      <c r="V653" s="3" t="s">
        <v>55</v>
      </c>
      <c r="W653" s="3" t="s">
        <v>45</v>
      </c>
      <c r="X653" s="3" t="s">
        <v>57</v>
      </c>
      <c r="Y653" s="3" t="s">
        <v>32</v>
      </c>
      <c r="AA653" s="3" t="s">
        <v>30</v>
      </c>
      <c r="AC653" s="3" t="s">
        <v>32</v>
      </c>
      <c r="AD653" s="3" t="s">
        <v>1049</v>
      </c>
      <c r="AE653" s="3" t="s">
        <v>94</v>
      </c>
      <c r="AH653" s="9" t="s">
        <v>1052</v>
      </c>
      <c r="AJ653" s="3">
        <f t="shared" si="109"/>
        <v>1</v>
      </c>
      <c r="AO653" s="3">
        <v>0</v>
      </c>
    </row>
    <row r="654" spans="1:41" ht="15.6" customHeight="1" x14ac:dyDescent="0.25">
      <c r="A654" s="3">
        <f t="shared" si="100"/>
        <v>0</v>
      </c>
      <c r="B654" s="3">
        <f t="shared" si="101"/>
        <v>0</v>
      </c>
      <c r="C654" s="3">
        <f t="shared" si="102"/>
        <v>0</v>
      </c>
      <c r="D654" s="3">
        <f t="shared" si="103"/>
        <v>0</v>
      </c>
      <c r="F654" s="3" t="str">
        <f t="shared" si="104"/>
        <v>No</v>
      </c>
      <c r="G654" s="3">
        <f t="shared" si="105"/>
        <v>0</v>
      </c>
      <c r="H654" s="3" t="str">
        <f t="shared" si="106"/>
        <v>No</v>
      </c>
      <c r="I654" s="3">
        <f t="shared" si="107"/>
        <v>0</v>
      </c>
      <c r="J654" s="3">
        <f t="shared" si="108"/>
        <v>0</v>
      </c>
      <c r="P654" s="10" t="s">
        <v>758</v>
      </c>
      <c r="Q654" s="10" t="s">
        <v>751</v>
      </c>
      <c r="AJ654" s="3">
        <f t="shared" si="109"/>
        <v>0</v>
      </c>
      <c r="AO654" s="3" t="e">
        <v>#N/A</v>
      </c>
    </row>
    <row r="655" spans="1:41" ht="15.6" customHeight="1" x14ac:dyDescent="0.25">
      <c r="A655" s="3">
        <f t="shared" si="100"/>
        <v>0</v>
      </c>
      <c r="B655" s="3">
        <f t="shared" si="101"/>
        <v>0</v>
      </c>
      <c r="C655" s="3">
        <f t="shared" si="102"/>
        <v>0</v>
      </c>
      <c r="D655" s="3">
        <f t="shared" si="103"/>
        <v>0</v>
      </c>
      <c r="F655" s="3" t="str">
        <f t="shared" si="104"/>
        <v>No</v>
      </c>
      <c r="G655" s="3">
        <f t="shared" si="105"/>
        <v>0</v>
      </c>
      <c r="H655" s="3" t="str">
        <f t="shared" si="106"/>
        <v>No</v>
      </c>
      <c r="I655" s="3">
        <f t="shared" si="107"/>
        <v>0</v>
      </c>
      <c r="J655" s="3">
        <f t="shared" si="108"/>
        <v>0</v>
      </c>
      <c r="P655" s="10" t="s">
        <v>759</v>
      </c>
      <c r="Q655" s="10" t="s">
        <v>753</v>
      </c>
      <c r="AJ655" s="3">
        <f t="shared" si="109"/>
        <v>0</v>
      </c>
      <c r="AO655" s="3" t="e">
        <v>#N/A</v>
      </c>
    </row>
    <row r="656" spans="1:41" ht="15.6" customHeight="1" x14ac:dyDescent="0.25">
      <c r="A656" s="3">
        <f t="shared" si="100"/>
        <v>0</v>
      </c>
      <c r="B656" s="3">
        <f t="shared" si="101"/>
        <v>0</v>
      </c>
      <c r="C656" s="3">
        <f t="shared" si="102"/>
        <v>0</v>
      </c>
      <c r="D656" s="3">
        <f t="shared" si="103"/>
        <v>0</v>
      </c>
      <c r="F656" s="3" t="str">
        <f t="shared" si="104"/>
        <v>No</v>
      </c>
      <c r="G656" s="3">
        <f t="shared" si="105"/>
        <v>0</v>
      </c>
      <c r="H656" s="3" t="str">
        <f t="shared" si="106"/>
        <v>No</v>
      </c>
      <c r="I656" s="3">
        <f t="shared" si="107"/>
        <v>0</v>
      </c>
      <c r="J656" s="3">
        <f t="shared" si="108"/>
        <v>0</v>
      </c>
      <c r="P656" s="11" t="s">
        <v>760</v>
      </c>
      <c r="Q656" s="11" t="s">
        <v>761</v>
      </c>
      <c r="AJ656" s="3">
        <f t="shared" si="109"/>
        <v>0</v>
      </c>
      <c r="AO656" s="3" t="e">
        <v>#N/A</v>
      </c>
    </row>
    <row r="657" spans="1:41" ht="15.6" customHeight="1" x14ac:dyDescent="0.25">
      <c r="A657" s="3">
        <f t="shared" si="100"/>
        <v>17283075</v>
      </c>
      <c r="B657" s="3" t="str">
        <f t="shared" si="101"/>
        <v>SyQT_FIT_H_CP_PhoneCall_Makeacallbyvoice_136</v>
      </c>
      <c r="C657" s="3" t="str">
        <f t="shared" si="102"/>
        <v>khanh.ha</v>
      </c>
      <c r="D657" s="3" t="str">
        <f t="shared" si="103"/>
        <v>hien.tran</v>
      </c>
      <c r="F657" s="3" t="str">
        <f t="shared" si="104"/>
        <v>Yes</v>
      </c>
      <c r="G657" s="3" t="str">
        <f t="shared" si="105"/>
        <v>3 - GlobalComment</v>
      </c>
      <c r="H657" s="3" t="str">
        <f t="shared" si="106"/>
        <v>Yes</v>
      </c>
      <c r="I657" s="3" t="str">
        <f t="shared" si="107"/>
        <v>thanhna.nguyen</v>
      </c>
      <c r="J657" s="3">
        <f t="shared" si="108"/>
        <v>0</v>
      </c>
      <c r="K657" s="4">
        <v>17283075</v>
      </c>
      <c r="L657" s="3" t="s">
        <v>1662</v>
      </c>
      <c r="M657" s="8" t="s">
        <v>1702</v>
      </c>
      <c r="O657" s="9" t="s">
        <v>1703</v>
      </c>
      <c r="P657" s="9" t="s">
        <v>1704</v>
      </c>
      <c r="R657" s="3" t="s">
        <v>1057</v>
      </c>
      <c r="S657" s="3" t="s">
        <v>41</v>
      </c>
      <c r="T657" s="3" t="s">
        <v>42</v>
      </c>
      <c r="U657" s="3" t="s">
        <v>43</v>
      </c>
      <c r="V657" s="3" t="s">
        <v>55</v>
      </c>
      <c r="W657" s="3" t="s">
        <v>56</v>
      </c>
      <c r="X657" s="3" t="s">
        <v>57</v>
      </c>
      <c r="Y657" s="3" t="s">
        <v>32</v>
      </c>
      <c r="AA657" s="3" t="s">
        <v>30</v>
      </c>
      <c r="AC657" s="3" t="s">
        <v>32</v>
      </c>
      <c r="AD657" s="3" t="s">
        <v>1058</v>
      </c>
      <c r="AE657" s="3" t="s">
        <v>74</v>
      </c>
      <c r="AI657" s="3" t="s">
        <v>95</v>
      </c>
      <c r="AJ657" s="3">
        <f t="shared" si="109"/>
        <v>1</v>
      </c>
      <c r="AK657" s="3" t="s">
        <v>2456</v>
      </c>
      <c r="AL657" s="3" t="s">
        <v>2458</v>
      </c>
      <c r="AM657" s="3" t="s">
        <v>33</v>
      </c>
      <c r="AO657" s="3">
        <v>0</v>
      </c>
    </row>
    <row r="658" spans="1:41" ht="15.6" customHeight="1" x14ac:dyDescent="0.25">
      <c r="A658" s="3">
        <f t="shared" si="100"/>
        <v>0</v>
      </c>
      <c r="B658" s="3">
        <f t="shared" si="101"/>
        <v>0</v>
      </c>
      <c r="C658" s="3">
        <f t="shared" si="102"/>
        <v>0</v>
      </c>
      <c r="D658" s="3">
        <f t="shared" si="103"/>
        <v>0</v>
      </c>
      <c r="F658" s="3" t="str">
        <f t="shared" si="104"/>
        <v>No</v>
      </c>
      <c r="G658" s="3">
        <f t="shared" si="105"/>
        <v>0</v>
      </c>
      <c r="H658" s="3" t="str">
        <f t="shared" si="106"/>
        <v>No</v>
      </c>
      <c r="I658" s="3">
        <f t="shared" si="107"/>
        <v>0</v>
      </c>
      <c r="J658" s="3">
        <f t="shared" si="108"/>
        <v>0</v>
      </c>
      <c r="P658" s="11" t="s">
        <v>768</v>
      </c>
      <c r="Q658" s="11" t="s">
        <v>1705</v>
      </c>
      <c r="AJ658" s="3">
        <f t="shared" si="109"/>
        <v>0</v>
      </c>
      <c r="AO658" s="3" t="e">
        <v>#N/A</v>
      </c>
    </row>
    <row r="659" spans="1:41" ht="15.6" customHeight="1" x14ac:dyDescent="0.25">
      <c r="A659" s="3">
        <f t="shared" si="100"/>
        <v>17283077</v>
      </c>
      <c r="B659" s="3" t="str">
        <f t="shared" si="101"/>
        <v>SyQT_FIT_H_CP_PhoneCall_EndCall_1001</v>
      </c>
      <c r="C659" s="3" t="str">
        <f t="shared" si="102"/>
        <v>khanh.ha</v>
      </c>
      <c r="D659" s="3" t="str">
        <f t="shared" si="103"/>
        <v>hien.tran</v>
      </c>
      <c r="F659" s="3" t="str">
        <f t="shared" si="104"/>
        <v>Yes</v>
      </c>
      <c r="G659" s="3">
        <f t="shared" si="105"/>
        <v>0</v>
      </c>
      <c r="H659" s="3" t="str">
        <f t="shared" si="106"/>
        <v>Yes</v>
      </c>
      <c r="I659" s="3" t="str">
        <f t="shared" si="107"/>
        <v>thanhna.nguyen</v>
      </c>
      <c r="J659" s="3" t="str">
        <f t="shared" si="108"/>
        <v>Suggestion</v>
      </c>
      <c r="K659" s="4">
        <v>17283077</v>
      </c>
      <c r="L659" s="3" t="s">
        <v>1662</v>
      </c>
      <c r="M659" s="8" t="s">
        <v>1706</v>
      </c>
      <c r="O659" s="9" t="s">
        <v>1707</v>
      </c>
      <c r="P659" s="10" t="s">
        <v>1061</v>
      </c>
      <c r="Q659" s="10" t="s">
        <v>773</v>
      </c>
      <c r="R659" s="3" t="s">
        <v>1062</v>
      </c>
      <c r="S659" s="3" t="s">
        <v>41</v>
      </c>
      <c r="T659" s="3" t="s">
        <v>42</v>
      </c>
      <c r="U659" s="3" t="s">
        <v>43</v>
      </c>
      <c r="V659" s="3" t="s">
        <v>55</v>
      </c>
      <c r="W659" s="3" t="s">
        <v>56</v>
      </c>
      <c r="X659" s="3" t="s">
        <v>57</v>
      </c>
      <c r="Y659" s="3" t="s">
        <v>32</v>
      </c>
      <c r="AA659" s="3" t="s">
        <v>30</v>
      </c>
      <c r="AC659" s="3" t="s">
        <v>32</v>
      </c>
      <c r="AD659" s="3" t="s">
        <v>1063</v>
      </c>
      <c r="AE659" s="3" t="s">
        <v>508</v>
      </c>
      <c r="AH659" s="3" t="s">
        <v>1708</v>
      </c>
      <c r="AJ659" s="3">
        <f t="shared" si="109"/>
        <v>1</v>
      </c>
      <c r="AK659" s="13" t="s">
        <v>2456</v>
      </c>
      <c r="AL659" s="3" t="s">
        <v>2461</v>
      </c>
      <c r="AM659" s="3" t="s">
        <v>33</v>
      </c>
      <c r="AN659" s="3" t="s">
        <v>2450</v>
      </c>
      <c r="AO659" s="3">
        <v>0</v>
      </c>
    </row>
    <row r="660" spans="1:41" ht="15.6" customHeight="1" x14ac:dyDescent="0.25">
      <c r="A660" s="3">
        <f t="shared" si="100"/>
        <v>17283078</v>
      </c>
      <c r="B660" s="3" t="str">
        <f t="shared" si="101"/>
        <v>SyQT_FIT_H_CP_PhoneCall_EndCall_1002</v>
      </c>
      <c r="C660" s="3" t="str">
        <f t="shared" si="102"/>
        <v>khanh.ha</v>
      </c>
      <c r="D660" s="3" t="str">
        <f t="shared" si="103"/>
        <v>hien.tran</v>
      </c>
      <c r="F660" s="3" t="str">
        <f t="shared" si="104"/>
        <v>Yes</v>
      </c>
      <c r="G660" s="3">
        <f t="shared" si="105"/>
        <v>0</v>
      </c>
      <c r="H660" s="3" t="str">
        <f t="shared" si="106"/>
        <v>Yes</v>
      </c>
      <c r="I660" s="3" t="str">
        <f t="shared" si="107"/>
        <v>thanhna.nguyen</v>
      </c>
      <c r="J660" s="3" t="str">
        <f t="shared" si="108"/>
        <v>Suggestion</v>
      </c>
      <c r="K660" s="4">
        <v>17283078</v>
      </c>
      <c r="L660" s="3" t="s">
        <v>1662</v>
      </c>
      <c r="M660" s="8" t="s">
        <v>1709</v>
      </c>
      <c r="O660" s="9" t="s">
        <v>1710</v>
      </c>
      <c r="P660" s="11" t="s">
        <v>1061</v>
      </c>
      <c r="Q660" s="11" t="s">
        <v>773</v>
      </c>
      <c r="R660" s="3" t="s">
        <v>1062</v>
      </c>
      <c r="S660" s="3" t="s">
        <v>41</v>
      </c>
      <c r="U660" s="3" t="s">
        <v>43</v>
      </c>
      <c r="V660" s="3" t="s">
        <v>55</v>
      </c>
      <c r="W660" s="3" t="s">
        <v>56</v>
      </c>
      <c r="X660" s="3" t="s">
        <v>57</v>
      </c>
      <c r="Y660" s="3" t="s">
        <v>32</v>
      </c>
      <c r="AA660" s="3" t="s">
        <v>30</v>
      </c>
      <c r="AB660" s="3" t="s">
        <v>58</v>
      </c>
      <c r="AC660" s="3" t="s">
        <v>32</v>
      </c>
      <c r="AD660" s="3" t="s">
        <v>1063</v>
      </c>
      <c r="AE660" s="3" t="s">
        <v>74</v>
      </c>
      <c r="AJ660" s="3">
        <f t="shared" si="109"/>
        <v>1</v>
      </c>
      <c r="AK660" s="13" t="s">
        <v>2456</v>
      </c>
      <c r="AL660" s="3" t="s">
        <v>2461</v>
      </c>
      <c r="AM660" s="3" t="s">
        <v>33</v>
      </c>
      <c r="AN660" s="3" t="s">
        <v>2450</v>
      </c>
      <c r="AO660" s="3">
        <v>0</v>
      </c>
    </row>
    <row r="661" spans="1:41" ht="15.6" customHeight="1" x14ac:dyDescent="0.25">
      <c r="A661" s="3">
        <f t="shared" si="100"/>
        <v>17283079</v>
      </c>
      <c r="B661" s="3" t="str">
        <f t="shared" si="101"/>
        <v>SyQT_FIT_H_CP_PhoneCall_EndCall_1003</v>
      </c>
      <c r="C661" s="3" t="str">
        <f t="shared" si="102"/>
        <v>khanh.ha</v>
      </c>
      <c r="D661" s="3" t="str">
        <f t="shared" si="103"/>
        <v>hien.tran</v>
      </c>
      <c r="F661" s="3" t="str">
        <f t="shared" si="104"/>
        <v>Yes</v>
      </c>
      <c r="G661" s="3">
        <f t="shared" si="105"/>
        <v>0</v>
      </c>
      <c r="H661" s="3" t="str">
        <f t="shared" si="106"/>
        <v>Yes</v>
      </c>
      <c r="I661" s="3" t="str">
        <f t="shared" si="107"/>
        <v>thanhna.nguyen</v>
      </c>
      <c r="J661" s="3" t="str">
        <f t="shared" si="108"/>
        <v>Suggestion</v>
      </c>
      <c r="K661" s="4">
        <v>17283079</v>
      </c>
      <c r="L661" s="3" t="s">
        <v>1662</v>
      </c>
      <c r="M661" s="8" t="s">
        <v>1711</v>
      </c>
      <c r="O661" s="9" t="s">
        <v>1712</v>
      </c>
      <c r="P661" s="10" t="s">
        <v>1061</v>
      </c>
      <c r="Q661" s="10" t="s">
        <v>773</v>
      </c>
      <c r="R661" s="3" t="s">
        <v>1062</v>
      </c>
      <c r="S661" s="3" t="s">
        <v>41</v>
      </c>
      <c r="U661" s="3" t="s">
        <v>43</v>
      </c>
      <c r="V661" s="3" t="s">
        <v>55</v>
      </c>
      <c r="W661" s="3" t="s">
        <v>56</v>
      </c>
      <c r="X661" s="3" t="s">
        <v>57</v>
      </c>
      <c r="Y661" s="3" t="s">
        <v>32</v>
      </c>
      <c r="AA661" s="3" t="s">
        <v>30</v>
      </c>
      <c r="AB661" s="3" t="s">
        <v>58</v>
      </c>
      <c r="AC661" s="3" t="s">
        <v>32</v>
      </c>
      <c r="AD661" s="3" t="s">
        <v>1063</v>
      </c>
      <c r="AE661" s="3" t="s">
        <v>74</v>
      </c>
      <c r="AJ661" s="3">
        <f t="shared" si="109"/>
        <v>1</v>
      </c>
      <c r="AK661" s="13" t="s">
        <v>2456</v>
      </c>
      <c r="AL661" s="3" t="s">
        <v>2461</v>
      </c>
      <c r="AM661" s="3" t="s">
        <v>33</v>
      </c>
      <c r="AN661" s="3" t="s">
        <v>2450</v>
      </c>
      <c r="AO661" s="3">
        <v>0</v>
      </c>
    </row>
    <row r="662" spans="1:41" ht="15.6" customHeight="1" x14ac:dyDescent="0.25">
      <c r="A662" s="3">
        <f t="shared" si="100"/>
        <v>17283080</v>
      </c>
      <c r="B662" s="3" t="str">
        <f t="shared" si="101"/>
        <v>SyQT_FIT_H_CP_PhoneCall_EndCall_1004</v>
      </c>
      <c r="C662" s="3" t="str">
        <f t="shared" si="102"/>
        <v>khanh.ha</v>
      </c>
      <c r="D662" s="3" t="str">
        <f t="shared" si="103"/>
        <v>hien.tran</v>
      </c>
      <c r="F662" s="3" t="str">
        <f t="shared" si="104"/>
        <v>Yes</v>
      </c>
      <c r="G662" s="3">
        <f t="shared" si="105"/>
        <v>0</v>
      </c>
      <c r="H662" s="3" t="str">
        <f t="shared" si="106"/>
        <v>Yes</v>
      </c>
      <c r="I662" s="3" t="str">
        <f t="shared" si="107"/>
        <v>thanhna.nguyen</v>
      </c>
      <c r="J662" s="3" t="str">
        <f t="shared" si="108"/>
        <v>Suggestion</v>
      </c>
      <c r="K662" s="4">
        <v>17283080</v>
      </c>
      <c r="L662" s="3" t="s">
        <v>1662</v>
      </c>
      <c r="M662" s="8" t="s">
        <v>1713</v>
      </c>
      <c r="O662" s="9" t="s">
        <v>1714</v>
      </c>
      <c r="P662" s="11" t="s">
        <v>782</v>
      </c>
      <c r="Q662" s="11" t="s">
        <v>773</v>
      </c>
      <c r="R662" s="3" t="s">
        <v>1062</v>
      </c>
      <c r="S662" s="3" t="s">
        <v>41</v>
      </c>
      <c r="U662" s="3" t="s">
        <v>43</v>
      </c>
      <c r="V662" s="3" t="s">
        <v>55</v>
      </c>
      <c r="W662" s="3" t="s">
        <v>56</v>
      </c>
      <c r="X662" s="3" t="s">
        <v>57</v>
      </c>
      <c r="Y662" s="3" t="s">
        <v>32</v>
      </c>
      <c r="AA662" s="3" t="s">
        <v>30</v>
      </c>
      <c r="AB662" s="3" t="s">
        <v>58</v>
      </c>
      <c r="AC662" s="3" t="s">
        <v>32</v>
      </c>
      <c r="AD662" s="3" t="s">
        <v>1063</v>
      </c>
      <c r="AE662" s="3" t="s">
        <v>74</v>
      </c>
      <c r="AJ662" s="3">
        <f t="shared" si="109"/>
        <v>1</v>
      </c>
      <c r="AK662" s="13" t="s">
        <v>2456</v>
      </c>
      <c r="AL662" s="3" t="s">
        <v>2461</v>
      </c>
      <c r="AM662" s="3" t="s">
        <v>33</v>
      </c>
      <c r="AN662" s="3" t="s">
        <v>2450</v>
      </c>
      <c r="AO662" s="3">
        <v>0</v>
      </c>
    </row>
    <row r="663" spans="1:41" ht="15.6" customHeight="1" x14ac:dyDescent="0.25">
      <c r="A663" s="3">
        <f t="shared" si="100"/>
        <v>17283081</v>
      </c>
      <c r="B663" s="3" t="str">
        <f t="shared" si="101"/>
        <v>SyQT_FIT_H_CP_PhoneCall_EndCall_1005</v>
      </c>
      <c r="C663" s="3" t="str">
        <f t="shared" si="102"/>
        <v>khanh.ha</v>
      </c>
      <c r="D663" s="3" t="str">
        <f t="shared" si="103"/>
        <v>hien.tran</v>
      </c>
      <c r="F663" s="3" t="str">
        <f t="shared" si="104"/>
        <v>Yes</v>
      </c>
      <c r="G663" s="3">
        <f t="shared" si="105"/>
        <v>0</v>
      </c>
      <c r="H663" s="3" t="str">
        <f t="shared" si="106"/>
        <v>Yes</v>
      </c>
      <c r="I663" s="3" t="str">
        <f t="shared" si="107"/>
        <v>thanhna.nguyen</v>
      </c>
      <c r="J663" s="3" t="str">
        <f t="shared" si="108"/>
        <v>Suggestion</v>
      </c>
      <c r="K663" s="4">
        <v>17283081</v>
      </c>
      <c r="L663" s="3" t="s">
        <v>1662</v>
      </c>
      <c r="M663" s="8" t="s">
        <v>1715</v>
      </c>
      <c r="O663" s="9" t="s">
        <v>1710</v>
      </c>
      <c r="P663" s="10" t="s">
        <v>782</v>
      </c>
      <c r="Q663" s="10" t="s">
        <v>773</v>
      </c>
      <c r="R663" s="3" t="s">
        <v>1062</v>
      </c>
      <c r="S663" s="3" t="s">
        <v>41</v>
      </c>
      <c r="U663" s="3" t="s">
        <v>43</v>
      </c>
      <c r="V663" s="3" t="s">
        <v>55</v>
      </c>
      <c r="W663" s="3" t="s">
        <v>56</v>
      </c>
      <c r="X663" s="3" t="s">
        <v>57</v>
      </c>
      <c r="Y663" s="3" t="s">
        <v>32</v>
      </c>
      <c r="AA663" s="3" t="s">
        <v>30</v>
      </c>
      <c r="AB663" s="3" t="s">
        <v>58</v>
      </c>
      <c r="AC663" s="3" t="s">
        <v>32</v>
      </c>
      <c r="AD663" s="3" t="s">
        <v>1063</v>
      </c>
      <c r="AE663" s="3" t="s">
        <v>74</v>
      </c>
      <c r="AJ663" s="3">
        <f t="shared" si="109"/>
        <v>1</v>
      </c>
      <c r="AK663" s="13" t="s">
        <v>2456</v>
      </c>
      <c r="AL663" s="3" t="s">
        <v>2461</v>
      </c>
      <c r="AM663" s="3" t="s">
        <v>33</v>
      </c>
      <c r="AN663" s="3" t="s">
        <v>2450</v>
      </c>
      <c r="AO663" s="3">
        <v>0</v>
      </c>
    </row>
    <row r="664" spans="1:41" ht="15.6" customHeight="1" x14ac:dyDescent="0.25">
      <c r="A664" s="3">
        <f t="shared" si="100"/>
        <v>17283082</v>
      </c>
      <c r="B664" s="3" t="str">
        <f t="shared" si="101"/>
        <v>SyQT_FIT_H_CP_PhoneCall_EndCall_1006</v>
      </c>
      <c r="C664" s="3" t="str">
        <f t="shared" si="102"/>
        <v>khanh.ha</v>
      </c>
      <c r="D664" s="3" t="str">
        <f t="shared" si="103"/>
        <v>hien.tran</v>
      </c>
      <c r="F664" s="3" t="str">
        <f t="shared" si="104"/>
        <v>Yes</v>
      </c>
      <c r="G664" s="3">
        <f t="shared" si="105"/>
        <v>0</v>
      </c>
      <c r="H664" s="3" t="str">
        <f t="shared" si="106"/>
        <v>Yes</v>
      </c>
      <c r="I664" s="3" t="str">
        <f t="shared" si="107"/>
        <v>thanhna.nguyen</v>
      </c>
      <c r="J664" s="3" t="str">
        <f t="shared" si="108"/>
        <v>Suggestion</v>
      </c>
      <c r="K664" s="4">
        <v>17283082</v>
      </c>
      <c r="L664" s="3" t="s">
        <v>1662</v>
      </c>
      <c r="M664" s="8" t="s">
        <v>1716</v>
      </c>
      <c r="O664" s="9" t="s">
        <v>1712</v>
      </c>
      <c r="P664" s="10" t="s">
        <v>782</v>
      </c>
      <c r="Q664" s="10" t="s">
        <v>773</v>
      </c>
      <c r="R664" s="3" t="s">
        <v>1062</v>
      </c>
      <c r="S664" s="3" t="s">
        <v>41</v>
      </c>
      <c r="U664" s="3" t="s">
        <v>43</v>
      </c>
      <c r="V664" s="3" t="s">
        <v>55</v>
      </c>
      <c r="W664" s="3" t="s">
        <v>56</v>
      </c>
      <c r="X664" s="3" t="s">
        <v>57</v>
      </c>
      <c r="Y664" s="3" t="s">
        <v>32</v>
      </c>
      <c r="AA664" s="3" t="s">
        <v>30</v>
      </c>
      <c r="AB664" s="3" t="s">
        <v>58</v>
      </c>
      <c r="AC664" s="3" t="s">
        <v>32</v>
      </c>
      <c r="AD664" s="3" t="s">
        <v>1063</v>
      </c>
      <c r="AE664" s="3" t="s">
        <v>74</v>
      </c>
      <c r="AJ664" s="3">
        <f t="shared" si="109"/>
        <v>1</v>
      </c>
      <c r="AK664" s="13" t="s">
        <v>2456</v>
      </c>
      <c r="AL664" s="3" t="s">
        <v>2461</v>
      </c>
      <c r="AM664" s="3" t="s">
        <v>33</v>
      </c>
      <c r="AN664" s="3" t="s">
        <v>2450</v>
      </c>
      <c r="AO664" s="3">
        <v>0</v>
      </c>
    </row>
    <row r="665" spans="1:41" ht="15.6" customHeight="1" x14ac:dyDescent="0.25">
      <c r="A665" s="3">
        <f t="shared" si="100"/>
        <v>17283083</v>
      </c>
      <c r="B665" s="3" t="str">
        <f t="shared" si="101"/>
        <v>SyQT_FIT_H_CP_PhoneCall_EndCall_1007</v>
      </c>
      <c r="C665" s="3" t="str">
        <f t="shared" si="102"/>
        <v>khanh.ha</v>
      </c>
      <c r="D665" s="3" t="str">
        <f t="shared" si="103"/>
        <v>hien.tran</v>
      </c>
      <c r="F665" s="3" t="str">
        <f t="shared" si="104"/>
        <v>Yes</v>
      </c>
      <c r="G665" s="3">
        <f t="shared" si="105"/>
        <v>0</v>
      </c>
      <c r="H665" s="3" t="str">
        <f t="shared" si="106"/>
        <v>Yes</v>
      </c>
      <c r="I665" s="3" t="str">
        <f t="shared" si="107"/>
        <v>thanhna.nguyen</v>
      </c>
      <c r="J665" s="3" t="str">
        <f t="shared" si="108"/>
        <v>Suggestion</v>
      </c>
      <c r="K665" s="4">
        <v>17283083</v>
      </c>
      <c r="L665" s="3" t="s">
        <v>1662</v>
      </c>
      <c r="M665" s="8" t="s">
        <v>1717</v>
      </c>
      <c r="O665" s="9" t="s">
        <v>1714</v>
      </c>
      <c r="P665" s="11" t="s">
        <v>789</v>
      </c>
      <c r="Q665" s="11" t="s">
        <v>773</v>
      </c>
      <c r="R665" s="3" t="s">
        <v>1062</v>
      </c>
      <c r="S665" s="3" t="s">
        <v>41</v>
      </c>
      <c r="U665" s="3" t="s">
        <v>43</v>
      </c>
      <c r="V665" s="3" t="s">
        <v>55</v>
      </c>
      <c r="W665" s="3" t="s">
        <v>56</v>
      </c>
      <c r="X665" s="3" t="s">
        <v>57</v>
      </c>
      <c r="Y665" s="3" t="s">
        <v>32</v>
      </c>
      <c r="AA665" s="3" t="s">
        <v>30</v>
      </c>
      <c r="AB665" s="3" t="s">
        <v>58</v>
      </c>
      <c r="AC665" s="3" t="s">
        <v>32</v>
      </c>
      <c r="AD665" s="3" t="s">
        <v>1063</v>
      </c>
      <c r="AE665" s="3" t="s">
        <v>74</v>
      </c>
      <c r="AJ665" s="3">
        <f t="shared" si="109"/>
        <v>1</v>
      </c>
      <c r="AK665" s="13" t="s">
        <v>2456</v>
      </c>
      <c r="AL665" s="3" t="s">
        <v>2461</v>
      </c>
      <c r="AM665" s="3" t="s">
        <v>33</v>
      </c>
      <c r="AN665" s="3" t="s">
        <v>2450</v>
      </c>
      <c r="AO665" s="3">
        <v>0</v>
      </c>
    </row>
    <row r="666" spans="1:41" ht="15.6" customHeight="1" x14ac:dyDescent="0.25">
      <c r="A666" s="3">
        <f t="shared" si="100"/>
        <v>17283084</v>
      </c>
      <c r="B666" s="3" t="str">
        <f t="shared" si="101"/>
        <v>SyQT_FIT_H_CP_PhoneCall_EndCall_1008</v>
      </c>
      <c r="C666" s="3" t="str">
        <f t="shared" si="102"/>
        <v>khanh.ha</v>
      </c>
      <c r="D666" s="3" t="str">
        <f t="shared" si="103"/>
        <v>hien.tran</v>
      </c>
      <c r="F666" s="3" t="str">
        <f t="shared" si="104"/>
        <v>Yes</v>
      </c>
      <c r="G666" s="3">
        <f t="shared" si="105"/>
        <v>0</v>
      </c>
      <c r="H666" s="3" t="str">
        <f t="shared" si="106"/>
        <v>Yes</v>
      </c>
      <c r="I666" s="3" t="str">
        <f t="shared" si="107"/>
        <v>thanhna.nguyen</v>
      </c>
      <c r="J666" s="3" t="str">
        <f t="shared" si="108"/>
        <v>Suggestion</v>
      </c>
      <c r="K666" s="4">
        <v>17283084</v>
      </c>
      <c r="L666" s="3" t="s">
        <v>1662</v>
      </c>
      <c r="M666" s="8" t="s">
        <v>1718</v>
      </c>
      <c r="O666" s="9" t="s">
        <v>1710</v>
      </c>
      <c r="P666" s="10" t="s">
        <v>789</v>
      </c>
      <c r="Q666" s="10" t="s">
        <v>773</v>
      </c>
      <c r="R666" s="3" t="s">
        <v>1062</v>
      </c>
      <c r="S666" s="3" t="s">
        <v>41</v>
      </c>
      <c r="U666" s="3" t="s">
        <v>43</v>
      </c>
      <c r="V666" s="3" t="s">
        <v>55</v>
      </c>
      <c r="W666" s="3" t="s">
        <v>56</v>
      </c>
      <c r="X666" s="3" t="s">
        <v>57</v>
      </c>
      <c r="Y666" s="3" t="s">
        <v>32</v>
      </c>
      <c r="AA666" s="3" t="s">
        <v>30</v>
      </c>
      <c r="AB666" s="3" t="s">
        <v>58</v>
      </c>
      <c r="AC666" s="3" t="s">
        <v>32</v>
      </c>
      <c r="AD666" s="3" t="s">
        <v>1063</v>
      </c>
      <c r="AE666" s="3" t="s">
        <v>74</v>
      </c>
      <c r="AJ666" s="3">
        <f t="shared" si="109"/>
        <v>1</v>
      </c>
      <c r="AK666" s="13" t="s">
        <v>2456</v>
      </c>
      <c r="AL666" s="3" t="s">
        <v>2461</v>
      </c>
      <c r="AM666" s="3" t="s">
        <v>33</v>
      </c>
      <c r="AN666" s="3" t="s">
        <v>2450</v>
      </c>
      <c r="AO666" s="3">
        <v>0</v>
      </c>
    </row>
    <row r="667" spans="1:41" ht="15.6" customHeight="1" x14ac:dyDescent="0.25">
      <c r="A667" s="3">
        <f t="shared" si="100"/>
        <v>17283085</v>
      </c>
      <c r="B667" s="3" t="str">
        <f t="shared" si="101"/>
        <v>SyQT_FIT_H_CP_PhoneCall_EndCall_1009</v>
      </c>
      <c r="C667" s="3" t="str">
        <f t="shared" si="102"/>
        <v>khanh.ha</v>
      </c>
      <c r="D667" s="3" t="str">
        <f t="shared" si="103"/>
        <v>hien.tran</v>
      </c>
      <c r="F667" s="3" t="str">
        <f t="shared" si="104"/>
        <v>Yes</v>
      </c>
      <c r="G667" s="3">
        <f t="shared" si="105"/>
        <v>0</v>
      </c>
      <c r="H667" s="3" t="str">
        <f t="shared" si="106"/>
        <v>Yes</v>
      </c>
      <c r="I667" s="3" t="str">
        <f t="shared" si="107"/>
        <v>thanhna.nguyen</v>
      </c>
      <c r="J667" s="3" t="str">
        <f t="shared" si="108"/>
        <v>Suggestion</v>
      </c>
      <c r="K667" s="4">
        <v>17283085</v>
      </c>
      <c r="L667" s="3" t="s">
        <v>1662</v>
      </c>
      <c r="M667" s="8" t="s">
        <v>1719</v>
      </c>
      <c r="O667" s="9" t="s">
        <v>1712</v>
      </c>
      <c r="P667" s="10" t="s">
        <v>789</v>
      </c>
      <c r="Q667" s="10" t="s">
        <v>773</v>
      </c>
      <c r="R667" s="3" t="s">
        <v>1062</v>
      </c>
      <c r="S667" s="3" t="s">
        <v>41</v>
      </c>
      <c r="U667" s="3" t="s">
        <v>43</v>
      </c>
      <c r="V667" s="3" t="s">
        <v>55</v>
      </c>
      <c r="W667" s="3" t="s">
        <v>56</v>
      </c>
      <c r="X667" s="3" t="s">
        <v>57</v>
      </c>
      <c r="Y667" s="3" t="s">
        <v>32</v>
      </c>
      <c r="AA667" s="3" t="s">
        <v>30</v>
      </c>
      <c r="AB667" s="3" t="s">
        <v>58</v>
      </c>
      <c r="AC667" s="3" t="s">
        <v>32</v>
      </c>
      <c r="AD667" s="3" t="s">
        <v>1063</v>
      </c>
      <c r="AE667" s="3" t="s">
        <v>74</v>
      </c>
      <c r="AJ667" s="3">
        <f t="shared" si="109"/>
        <v>1</v>
      </c>
      <c r="AK667" s="13" t="s">
        <v>2456</v>
      </c>
      <c r="AL667" s="3" t="s">
        <v>2461</v>
      </c>
      <c r="AM667" s="3" t="s">
        <v>33</v>
      </c>
      <c r="AN667" s="3" t="s">
        <v>2450</v>
      </c>
      <c r="AO667" s="3">
        <v>0</v>
      </c>
    </row>
    <row r="668" spans="1:41" ht="15.6" customHeight="1" x14ac:dyDescent="0.25">
      <c r="A668" s="3">
        <f t="shared" si="100"/>
        <v>17283095</v>
      </c>
      <c r="B668" s="3" t="str">
        <f t="shared" si="101"/>
        <v>SyQT_FIT_H_CP_PhoneCall_Listentovoicemail_1001</v>
      </c>
      <c r="C668" s="3">
        <f t="shared" si="102"/>
        <v>0</v>
      </c>
      <c r="D668" s="3" t="str">
        <f t="shared" si="103"/>
        <v>hien.tran</v>
      </c>
      <c r="F668" s="3" t="str">
        <f t="shared" si="104"/>
        <v>No</v>
      </c>
      <c r="G668" s="3">
        <f t="shared" si="105"/>
        <v>0</v>
      </c>
      <c r="H668" s="3" t="str">
        <f t="shared" si="106"/>
        <v>No</v>
      </c>
      <c r="I668" s="3">
        <f t="shared" si="107"/>
        <v>0</v>
      </c>
      <c r="J668" s="3">
        <f t="shared" si="108"/>
        <v>0</v>
      </c>
      <c r="K668" s="4">
        <v>17283095</v>
      </c>
      <c r="L668" s="3" t="s">
        <v>1662</v>
      </c>
      <c r="M668" s="8" t="s">
        <v>1720</v>
      </c>
      <c r="R668" s="3" t="s">
        <v>1721</v>
      </c>
      <c r="S668" s="3" t="s">
        <v>41</v>
      </c>
      <c r="U668" s="3" t="s">
        <v>43</v>
      </c>
      <c r="V668" s="3" t="s">
        <v>55</v>
      </c>
      <c r="W668" s="3" t="s">
        <v>45</v>
      </c>
      <c r="X668" s="3" t="s">
        <v>57</v>
      </c>
      <c r="Y668" s="3" t="s">
        <v>32</v>
      </c>
      <c r="AC668" s="3" t="s">
        <v>32</v>
      </c>
      <c r="AD668" s="3" t="s">
        <v>1722</v>
      </c>
      <c r="AJ668" s="3">
        <f t="shared" si="109"/>
        <v>0</v>
      </c>
      <c r="AO668" s="3">
        <v>0</v>
      </c>
    </row>
    <row r="669" spans="1:41" ht="15.6" customHeight="1" x14ac:dyDescent="0.25">
      <c r="A669" s="3">
        <f t="shared" si="100"/>
        <v>17283096</v>
      </c>
      <c r="B669" s="3" t="str">
        <f t="shared" si="101"/>
        <v>SyQT_FIT_H_CP_PhoneCall_telephonevolume_1001</v>
      </c>
      <c r="C669" s="3" t="str">
        <f t="shared" si="102"/>
        <v>khanh.ha</v>
      </c>
      <c r="D669" s="3" t="str">
        <f t="shared" si="103"/>
        <v>hien.tran</v>
      </c>
      <c r="F669" s="3" t="str">
        <f t="shared" si="104"/>
        <v>Yes</v>
      </c>
      <c r="G669" s="3">
        <f t="shared" si="105"/>
        <v>0</v>
      </c>
      <c r="H669" s="3" t="str">
        <f t="shared" si="106"/>
        <v>No</v>
      </c>
      <c r="I669" s="3">
        <f t="shared" si="107"/>
        <v>0</v>
      </c>
      <c r="J669" s="3">
        <f t="shared" si="108"/>
        <v>0</v>
      </c>
      <c r="K669" s="4">
        <v>17283096</v>
      </c>
      <c r="L669" s="3" t="s">
        <v>1662</v>
      </c>
      <c r="M669" s="8" t="s">
        <v>1723</v>
      </c>
      <c r="O669" s="9" t="s">
        <v>1707</v>
      </c>
      <c r="P669" s="11" t="s">
        <v>1076</v>
      </c>
      <c r="Q669" s="11" t="s">
        <v>797</v>
      </c>
      <c r="R669" s="3" t="s">
        <v>1077</v>
      </c>
      <c r="S669" s="3" t="s">
        <v>41</v>
      </c>
      <c r="T669" s="3" t="s">
        <v>42</v>
      </c>
      <c r="U669" s="3" t="s">
        <v>43</v>
      </c>
      <c r="V669" s="3" t="s">
        <v>55</v>
      </c>
      <c r="W669" s="3" t="s">
        <v>45</v>
      </c>
      <c r="X669" s="3" t="s">
        <v>57</v>
      </c>
      <c r="Y669" s="3" t="s">
        <v>32</v>
      </c>
      <c r="Z669" s="3" t="s">
        <v>178</v>
      </c>
      <c r="AA669" s="3" t="s">
        <v>30</v>
      </c>
      <c r="AC669" s="3" t="s">
        <v>32</v>
      </c>
      <c r="AD669" s="3" t="s">
        <v>1078</v>
      </c>
      <c r="AE669" s="3" t="s">
        <v>94</v>
      </c>
      <c r="AH669" s="3" t="s">
        <v>1724</v>
      </c>
      <c r="AJ669" s="3">
        <f t="shared" si="109"/>
        <v>1</v>
      </c>
      <c r="AO669" s="3">
        <v>0</v>
      </c>
    </row>
    <row r="670" spans="1:41" ht="15.6" customHeight="1" x14ac:dyDescent="0.25">
      <c r="A670" s="3">
        <f t="shared" si="100"/>
        <v>17283097</v>
      </c>
      <c r="B670" s="3" t="str">
        <f t="shared" si="101"/>
        <v>SyQT_FIT_H_CP_PhoneCall_telephonevolume_1002</v>
      </c>
      <c r="C670" s="3" t="str">
        <f t="shared" si="102"/>
        <v>khanh.ha</v>
      </c>
      <c r="D670" s="3" t="str">
        <f t="shared" si="103"/>
        <v>hien.tran</v>
      </c>
      <c r="F670" s="3" t="str">
        <f t="shared" si="104"/>
        <v>Yes</v>
      </c>
      <c r="G670" s="3">
        <f t="shared" si="105"/>
        <v>0</v>
      </c>
      <c r="H670" s="3" t="str">
        <f t="shared" si="106"/>
        <v>No</v>
      </c>
      <c r="I670" s="3">
        <f t="shared" si="107"/>
        <v>0</v>
      </c>
      <c r="J670" s="3">
        <f t="shared" si="108"/>
        <v>0</v>
      </c>
      <c r="K670" s="4">
        <v>17283097</v>
      </c>
      <c r="L670" s="3" t="s">
        <v>1662</v>
      </c>
      <c r="M670" s="8" t="s">
        <v>1725</v>
      </c>
      <c r="O670" s="9" t="s">
        <v>1726</v>
      </c>
      <c r="P670" s="10" t="s">
        <v>1076</v>
      </c>
      <c r="Q670" s="10" t="s">
        <v>797</v>
      </c>
      <c r="R670" s="3" t="s">
        <v>1077</v>
      </c>
      <c r="S670" s="3" t="s">
        <v>41</v>
      </c>
      <c r="T670" s="3" t="s">
        <v>42</v>
      </c>
      <c r="U670" s="3" t="s">
        <v>43</v>
      </c>
      <c r="V670" s="3" t="s">
        <v>55</v>
      </c>
      <c r="W670" s="3" t="s">
        <v>45</v>
      </c>
      <c r="X670" s="3" t="s">
        <v>57</v>
      </c>
      <c r="Y670" s="3" t="s">
        <v>32</v>
      </c>
      <c r="Z670" s="3" t="s">
        <v>178</v>
      </c>
      <c r="AA670" s="3" t="s">
        <v>30</v>
      </c>
      <c r="AC670" s="3" t="s">
        <v>32</v>
      </c>
      <c r="AD670" s="3" t="s">
        <v>1078</v>
      </c>
      <c r="AE670" s="3" t="s">
        <v>94</v>
      </c>
      <c r="AH670" s="3" t="s">
        <v>1724</v>
      </c>
      <c r="AJ670" s="3">
        <f t="shared" si="109"/>
        <v>1</v>
      </c>
      <c r="AO670" s="3">
        <v>0</v>
      </c>
    </row>
    <row r="671" spans="1:41" ht="15.6" customHeight="1" x14ac:dyDescent="0.25">
      <c r="A671" s="3">
        <f t="shared" si="100"/>
        <v>17283100</v>
      </c>
      <c r="B671" s="3" t="str">
        <f t="shared" si="101"/>
        <v>SyQT_FIT_H_CP_Phonecall_Displayoutgoingandincomingcall_1001</v>
      </c>
      <c r="C671" s="3" t="str">
        <f t="shared" si="102"/>
        <v>khanh.ha</v>
      </c>
      <c r="D671" s="3" t="str">
        <f t="shared" si="103"/>
        <v>hien.tran</v>
      </c>
      <c r="F671" s="3" t="str">
        <f t="shared" si="104"/>
        <v>Yes</v>
      </c>
      <c r="G671" s="3">
        <f t="shared" si="105"/>
        <v>0</v>
      </c>
      <c r="H671" s="3" t="str">
        <f t="shared" si="106"/>
        <v>Yes</v>
      </c>
      <c r="I671" s="3" t="str">
        <f t="shared" si="107"/>
        <v>thanhna.nguyen</v>
      </c>
      <c r="J671" s="3">
        <f t="shared" si="108"/>
        <v>0</v>
      </c>
      <c r="K671" s="4">
        <v>17283100</v>
      </c>
      <c r="L671" s="3" t="s">
        <v>1662</v>
      </c>
      <c r="M671" s="8" t="s">
        <v>1727</v>
      </c>
      <c r="O671" s="9" t="s">
        <v>1728</v>
      </c>
      <c r="P671" s="3" t="s">
        <v>1445</v>
      </c>
      <c r="Q671" s="9" t="s">
        <v>1084</v>
      </c>
      <c r="R671" s="3" t="s">
        <v>1085</v>
      </c>
      <c r="S671" s="3" t="s">
        <v>41</v>
      </c>
      <c r="U671" s="3" t="s">
        <v>43</v>
      </c>
      <c r="V671" s="3" t="s">
        <v>55</v>
      </c>
      <c r="W671" s="3" t="s">
        <v>56</v>
      </c>
      <c r="X671" s="3" t="s">
        <v>57</v>
      </c>
      <c r="Y671" s="3" t="s">
        <v>32</v>
      </c>
      <c r="AA671" s="3" t="s">
        <v>30</v>
      </c>
      <c r="AC671" s="3" t="s">
        <v>32</v>
      </c>
      <c r="AD671" s="3" t="s">
        <v>1086</v>
      </c>
      <c r="AE671" s="3" t="s">
        <v>74</v>
      </c>
      <c r="AJ671" s="3">
        <f t="shared" si="109"/>
        <v>1</v>
      </c>
      <c r="AK671" s="13" t="s">
        <v>2456</v>
      </c>
      <c r="AL671" s="3" t="s">
        <v>2458</v>
      </c>
      <c r="AM671" s="3" t="s">
        <v>33</v>
      </c>
      <c r="AO671" s="3">
        <v>0</v>
      </c>
    </row>
    <row r="672" spans="1:41" ht="15.6" customHeight="1" x14ac:dyDescent="0.25">
      <c r="A672" s="3">
        <f t="shared" si="100"/>
        <v>17283101</v>
      </c>
      <c r="B672" s="3" t="str">
        <f t="shared" si="101"/>
        <v>SyQT_FIT_H_CP_Phonecall_Displayoutgoingandincomingcall_1002</v>
      </c>
      <c r="C672" s="3" t="str">
        <f t="shared" si="102"/>
        <v>khanh.ha</v>
      </c>
      <c r="D672" s="3" t="str">
        <f t="shared" si="103"/>
        <v>hien.tran</v>
      </c>
      <c r="F672" s="3" t="str">
        <f t="shared" si="104"/>
        <v>Yes</v>
      </c>
      <c r="G672" s="3">
        <f t="shared" si="105"/>
        <v>0</v>
      </c>
      <c r="H672" s="3" t="str">
        <f t="shared" si="106"/>
        <v>Yes</v>
      </c>
      <c r="I672" s="3" t="str">
        <f t="shared" si="107"/>
        <v>thanhna.nguyen</v>
      </c>
      <c r="J672" s="3">
        <f t="shared" si="108"/>
        <v>0</v>
      </c>
      <c r="K672" s="4">
        <v>17283101</v>
      </c>
      <c r="L672" s="3" t="s">
        <v>1662</v>
      </c>
      <c r="M672" s="8" t="s">
        <v>1729</v>
      </c>
      <c r="O672" s="9" t="s">
        <v>1730</v>
      </c>
      <c r="P672" s="11" t="s">
        <v>1445</v>
      </c>
      <c r="Q672" s="11" t="s">
        <v>710</v>
      </c>
      <c r="R672" s="3" t="s">
        <v>1085</v>
      </c>
      <c r="S672" s="3" t="s">
        <v>41</v>
      </c>
      <c r="U672" s="3" t="s">
        <v>43</v>
      </c>
      <c r="V672" s="3" t="s">
        <v>55</v>
      </c>
      <c r="W672" s="3" t="s">
        <v>56</v>
      </c>
      <c r="X672" s="3" t="s">
        <v>57</v>
      </c>
      <c r="Y672" s="3" t="s">
        <v>32</v>
      </c>
      <c r="AA672" s="3" t="s">
        <v>30</v>
      </c>
      <c r="AC672" s="3" t="s">
        <v>32</v>
      </c>
      <c r="AD672" s="3" t="s">
        <v>1086</v>
      </c>
      <c r="AE672" s="3" t="s">
        <v>74</v>
      </c>
      <c r="AJ672" s="3">
        <f t="shared" si="109"/>
        <v>1</v>
      </c>
      <c r="AK672" s="13" t="s">
        <v>2456</v>
      </c>
      <c r="AL672" s="3" t="s">
        <v>2458</v>
      </c>
      <c r="AM672" s="3" t="s">
        <v>33</v>
      </c>
      <c r="AO672" s="3">
        <v>0</v>
      </c>
    </row>
    <row r="673" spans="1:41" ht="15.6" customHeight="1" x14ac:dyDescent="0.25">
      <c r="A673" s="3">
        <f t="shared" si="100"/>
        <v>17283104</v>
      </c>
      <c r="B673" s="3" t="str">
        <f t="shared" si="101"/>
        <v>SyQT_FIT_H_CP_Phonecall_Displayoutgoingandincomingcall_1005</v>
      </c>
      <c r="C673" s="3" t="str">
        <f t="shared" si="102"/>
        <v>khanh.ha</v>
      </c>
      <c r="D673" s="3" t="str">
        <f t="shared" si="103"/>
        <v>hien.tran</v>
      </c>
      <c r="F673" s="3" t="str">
        <f t="shared" si="104"/>
        <v>Yes</v>
      </c>
      <c r="G673" s="3">
        <f t="shared" si="105"/>
        <v>0</v>
      </c>
      <c r="H673" s="3" t="str">
        <f t="shared" si="106"/>
        <v>Yes</v>
      </c>
      <c r="I673" s="3" t="str">
        <f t="shared" si="107"/>
        <v>thanhna.nguyen</v>
      </c>
      <c r="J673" s="3">
        <f t="shared" si="108"/>
        <v>0</v>
      </c>
      <c r="K673" s="4">
        <v>17283104</v>
      </c>
      <c r="L673" s="3" t="s">
        <v>1662</v>
      </c>
      <c r="M673" s="8" t="s">
        <v>1731</v>
      </c>
      <c r="O673" s="9" t="s">
        <v>1728</v>
      </c>
      <c r="P673" s="3" t="s">
        <v>1732</v>
      </c>
      <c r="Q673" s="9" t="s">
        <v>1090</v>
      </c>
      <c r="R673" s="3" t="s">
        <v>1091</v>
      </c>
      <c r="S673" s="3" t="s">
        <v>41</v>
      </c>
      <c r="U673" s="3" t="s">
        <v>43</v>
      </c>
      <c r="V673" s="3" t="s">
        <v>55</v>
      </c>
      <c r="W673" s="3" t="s">
        <v>56</v>
      </c>
      <c r="X673" s="3" t="s">
        <v>57</v>
      </c>
      <c r="Y673" s="3" t="s">
        <v>32</v>
      </c>
      <c r="AA673" s="3" t="s">
        <v>30</v>
      </c>
      <c r="AB673" s="3" t="s">
        <v>58</v>
      </c>
      <c r="AC673" s="3" t="s">
        <v>32</v>
      </c>
      <c r="AD673" s="3" t="s">
        <v>1092</v>
      </c>
      <c r="AE673" s="3" t="s">
        <v>74</v>
      </c>
      <c r="AJ673" s="3">
        <f t="shared" si="109"/>
        <v>1</v>
      </c>
      <c r="AK673" s="13" t="s">
        <v>2456</v>
      </c>
      <c r="AL673" s="3" t="s">
        <v>2458</v>
      </c>
      <c r="AM673" s="3" t="s">
        <v>33</v>
      </c>
      <c r="AO673" s="3">
        <v>0</v>
      </c>
    </row>
    <row r="674" spans="1:41" ht="15.6" customHeight="1" x14ac:dyDescent="0.25">
      <c r="A674" s="3">
        <f t="shared" si="100"/>
        <v>17283105</v>
      </c>
      <c r="B674" s="3" t="str">
        <f t="shared" si="101"/>
        <v>SyQT_FIT_H_CP_Phonecall_Displayoutgoingandincomingcall_1006</v>
      </c>
      <c r="C674" s="3" t="str">
        <f t="shared" si="102"/>
        <v>khanh.ha</v>
      </c>
      <c r="D674" s="3" t="str">
        <f t="shared" si="103"/>
        <v>hien.tran</v>
      </c>
      <c r="F674" s="3" t="str">
        <f t="shared" si="104"/>
        <v>Yes</v>
      </c>
      <c r="G674" s="3">
        <f t="shared" si="105"/>
        <v>0</v>
      </c>
      <c r="H674" s="3" t="str">
        <f t="shared" si="106"/>
        <v>Yes</v>
      </c>
      <c r="I674" s="3" t="str">
        <f t="shared" si="107"/>
        <v>thanhna.nguyen</v>
      </c>
      <c r="J674" s="3">
        <f t="shared" si="108"/>
        <v>0</v>
      </c>
      <c r="K674" s="4">
        <v>17283105</v>
      </c>
      <c r="L674" s="3" t="s">
        <v>1662</v>
      </c>
      <c r="M674" s="8" t="s">
        <v>1733</v>
      </c>
      <c r="O674" s="9" t="s">
        <v>1730</v>
      </c>
      <c r="P674" s="3" t="s">
        <v>1732</v>
      </c>
      <c r="Q674" s="9" t="s">
        <v>718</v>
      </c>
      <c r="R674" s="3" t="s">
        <v>1091</v>
      </c>
      <c r="S674" s="3" t="s">
        <v>41</v>
      </c>
      <c r="U674" s="3" t="s">
        <v>43</v>
      </c>
      <c r="V674" s="3" t="s">
        <v>55</v>
      </c>
      <c r="W674" s="3" t="s">
        <v>56</v>
      </c>
      <c r="X674" s="3" t="s">
        <v>57</v>
      </c>
      <c r="Y674" s="3" t="s">
        <v>32</v>
      </c>
      <c r="AA674" s="3" t="s">
        <v>30</v>
      </c>
      <c r="AB674" s="3" t="s">
        <v>58</v>
      </c>
      <c r="AC674" s="3" t="s">
        <v>32</v>
      </c>
      <c r="AD674" s="3" t="s">
        <v>1092</v>
      </c>
      <c r="AE674" s="3" t="s">
        <v>74</v>
      </c>
      <c r="AJ674" s="3">
        <f t="shared" si="109"/>
        <v>1</v>
      </c>
      <c r="AK674" s="13" t="s">
        <v>2456</v>
      </c>
      <c r="AL674" s="3" t="s">
        <v>2458</v>
      </c>
      <c r="AM674" s="3" t="s">
        <v>33</v>
      </c>
      <c r="AO674" s="3">
        <v>0</v>
      </c>
    </row>
    <row r="675" spans="1:41" ht="15.6" customHeight="1" x14ac:dyDescent="0.25">
      <c r="A675" s="3">
        <f t="shared" si="100"/>
        <v>17283112</v>
      </c>
      <c r="B675" s="3" t="str">
        <f t="shared" si="101"/>
        <v>SyQT_FIT_H_CP_Phonecall_PhoneCallByUSB_033</v>
      </c>
      <c r="C675" s="3" t="str">
        <f t="shared" si="102"/>
        <v>khanh.ha</v>
      </c>
      <c r="D675" s="3" t="str">
        <f t="shared" si="103"/>
        <v>hien.tran</v>
      </c>
      <c r="F675" s="3" t="str">
        <f t="shared" si="104"/>
        <v>Yes</v>
      </c>
      <c r="G675" s="3">
        <f t="shared" si="105"/>
        <v>0</v>
      </c>
      <c r="H675" s="3" t="str">
        <f t="shared" si="106"/>
        <v>No</v>
      </c>
      <c r="I675" s="3">
        <f t="shared" si="107"/>
        <v>0</v>
      </c>
      <c r="J675" s="3">
        <f t="shared" si="108"/>
        <v>0</v>
      </c>
      <c r="K675" s="4">
        <v>17283112</v>
      </c>
      <c r="L675" s="3" t="s">
        <v>1662</v>
      </c>
      <c r="M675" s="8" t="s">
        <v>1734</v>
      </c>
      <c r="O675" s="9" t="s">
        <v>1735</v>
      </c>
      <c r="P675" s="3" t="s">
        <v>1732</v>
      </c>
      <c r="Q675" s="9" t="s">
        <v>1736</v>
      </c>
      <c r="R675" s="3" t="s">
        <v>1737</v>
      </c>
      <c r="S675" s="3" t="s">
        <v>41</v>
      </c>
      <c r="T675" s="3" t="s">
        <v>42</v>
      </c>
      <c r="U675" s="3" t="s">
        <v>43</v>
      </c>
      <c r="V675" s="3" t="s">
        <v>55</v>
      </c>
      <c r="W675" s="3" t="s">
        <v>45</v>
      </c>
      <c r="X675" s="3" t="s">
        <v>57</v>
      </c>
      <c r="Y675" s="3" t="s">
        <v>32</v>
      </c>
      <c r="AA675" s="3" t="s">
        <v>30</v>
      </c>
      <c r="AC675" s="3" t="s">
        <v>32</v>
      </c>
      <c r="AD675" s="3" t="s">
        <v>1738</v>
      </c>
      <c r="AE675" s="3" t="s">
        <v>74</v>
      </c>
      <c r="AH675" s="3" t="s">
        <v>1739</v>
      </c>
      <c r="AJ675" s="3">
        <f t="shared" si="109"/>
        <v>1</v>
      </c>
      <c r="AO675" s="3">
        <v>0</v>
      </c>
    </row>
    <row r="676" spans="1:41" ht="15.6" customHeight="1" x14ac:dyDescent="0.25">
      <c r="A676" s="3">
        <f t="shared" si="100"/>
        <v>0</v>
      </c>
      <c r="B676" s="3">
        <f t="shared" si="101"/>
        <v>0</v>
      </c>
      <c r="C676" s="3">
        <f t="shared" si="102"/>
        <v>0</v>
      </c>
      <c r="D676" s="3">
        <f t="shared" si="103"/>
        <v>0</v>
      </c>
      <c r="F676" s="3" t="str">
        <f t="shared" si="104"/>
        <v>No</v>
      </c>
      <c r="G676" s="3">
        <f t="shared" si="105"/>
        <v>0</v>
      </c>
      <c r="H676" s="3" t="str">
        <f t="shared" si="106"/>
        <v>No</v>
      </c>
      <c r="I676" s="3">
        <f t="shared" si="107"/>
        <v>0</v>
      </c>
      <c r="J676" s="3">
        <f t="shared" si="108"/>
        <v>0</v>
      </c>
      <c r="P676" s="9" t="s">
        <v>1740</v>
      </c>
      <c r="Q676" s="9" t="s">
        <v>1741</v>
      </c>
      <c r="AJ676" s="3">
        <f t="shared" si="109"/>
        <v>0</v>
      </c>
      <c r="AO676" s="3" t="e">
        <v>#N/A</v>
      </c>
    </row>
    <row r="677" spans="1:41" ht="15.6" customHeight="1" x14ac:dyDescent="0.25">
      <c r="A677" s="3">
        <f t="shared" si="100"/>
        <v>17283113</v>
      </c>
      <c r="B677" s="3" t="str">
        <f t="shared" si="101"/>
        <v>SyQT_FIT_H_CP_Phonecall_PhoneCallByHFP_032</v>
      </c>
      <c r="C677" s="3" t="str">
        <f t="shared" si="102"/>
        <v>khanh.ha</v>
      </c>
      <c r="D677" s="3" t="str">
        <f t="shared" si="103"/>
        <v>hien.tran</v>
      </c>
      <c r="F677" s="3" t="str">
        <f t="shared" si="104"/>
        <v>Yes</v>
      </c>
      <c r="G677" s="3" t="str">
        <f t="shared" si="105"/>
        <v>4 - Suggestion</v>
      </c>
      <c r="H677" s="3" t="str">
        <f t="shared" si="106"/>
        <v>No</v>
      </c>
      <c r="I677" s="3">
        <f t="shared" si="107"/>
        <v>0</v>
      </c>
      <c r="J677" s="3">
        <f t="shared" si="108"/>
        <v>0</v>
      </c>
      <c r="K677" s="4">
        <v>17283113</v>
      </c>
      <c r="L677" s="3" t="s">
        <v>1662</v>
      </c>
      <c r="M677" s="8" t="s">
        <v>1742</v>
      </c>
      <c r="O677" s="9" t="s">
        <v>1743</v>
      </c>
      <c r="P677" s="3" t="s">
        <v>1744</v>
      </c>
      <c r="Q677" s="9" t="s">
        <v>1745</v>
      </c>
      <c r="R677" s="3" t="s">
        <v>1746</v>
      </c>
      <c r="S677" s="3" t="s">
        <v>41</v>
      </c>
      <c r="T677" s="3" t="s">
        <v>42</v>
      </c>
      <c r="U677" s="3" t="s">
        <v>43</v>
      </c>
      <c r="V677" s="3" t="s">
        <v>55</v>
      </c>
      <c r="W677" s="3" t="s">
        <v>56</v>
      </c>
      <c r="X677" s="3" t="s">
        <v>57</v>
      </c>
      <c r="Y677" s="3" t="s">
        <v>32</v>
      </c>
      <c r="AA677" s="3" t="s">
        <v>30</v>
      </c>
      <c r="AC677" s="3" t="s">
        <v>32</v>
      </c>
      <c r="AD677" s="3" t="s">
        <v>1747</v>
      </c>
      <c r="AE677" s="3" t="s">
        <v>508</v>
      </c>
      <c r="AH677" s="3" t="s">
        <v>1748</v>
      </c>
      <c r="AI677" s="3" t="s">
        <v>61</v>
      </c>
      <c r="AJ677" s="3">
        <f t="shared" si="109"/>
        <v>1</v>
      </c>
      <c r="AO677" s="3">
        <v>0</v>
      </c>
    </row>
    <row r="678" spans="1:41" ht="15.6" customHeight="1" x14ac:dyDescent="0.25">
      <c r="A678" s="3">
        <f t="shared" si="100"/>
        <v>0</v>
      </c>
      <c r="B678" s="3">
        <f t="shared" si="101"/>
        <v>0</v>
      </c>
      <c r="C678" s="3">
        <f t="shared" si="102"/>
        <v>0</v>
      </c>
      <c r="D678" s="3">
        <f t="shared" si="103"/>
        <v>0</v>
      </c>
      <c r="F678" s="3" t="str">
        <f t="shared" si="104"/>
        <v>No</v>
      </c>
      <c r="G678" s="3">
        <f t="shared" si="105"/>
        <v>0</v>
      </c>
      <c r="H678" s="3" t="str">
        <f t="shared" si="106"/>
        <v>No</v>
      </c>
      <c r="I678" s="3">
        <f t="shared" si="107"/>
        <v>0</v>
      </c>
      <c r="J678" s="3">
        <f t="shared" si="108"/>
        <v>0</v>
      </c>
      <c r="P678" s="9" t="s">
        <v>1749</v>
      </c>
      <c r="Q678" s="9" t="s">
        <v>1750</v>
      </c>
      <c r="AJ678" s="3">
        <f t="shared" si="109"/>
        <v>0</v>
      </c>
      <c r="AO678" s="3" t="e">
        <v>#N/A</v>
      </c>
    </row>
    <row r="679" spans="1:41" ht="15.6" customHeight="1" x14ac:dyDescent="0.25">
      <c r="A679" s="3">
        <f t="shared" si="100"/>
        <v>0</v>
      </c>
      <c r="B679" s="3">
        <f t="shared" si="101"/>
        <v>0</v>
      </c>
      <c r="C679" s="3">
        <f t="shared" si="102"/>
        <v>0</v>
      </c>
      <c r="D679" s="3">
        <f t="shared" si="103"/>
        <v>0</v>
      </c>
      <c r="F679" s="3" t="str">
        <f t="shared" si="104"/>
        <v>No</v>
      </c>
      <c r="G679" s="3">
        <f t="shared" si="105"/>
        <v>0</v>
      </c>
      <c r="H679" s="3" t="str">
        <f t="shared" si="106"/>
        <v>No</v>
      </c>
      <c r="I679" s="3">
        <f t="shared" si="107"/>
        <v>0</v>
      </c>
      <c r="J679" s="3">
        <f t="shared" si="108"/>
        <v>0</v>
      </c>
      <c r="P679" s="3" t="s">
        <v>1751</v>
      </c>
      <c r="Q679" s="9" t="s">
        <v>1752</v>
      </c>
      <c r="AJ679" s="3">
        <f t="shared" si="109"/>
        <v>0</v>
      </c>
      <c r="AO679" s="3" t="e">
        <v>#N/A</v>
      </c>
    </row>
    <row r="680" spans="1:41" ht="15.6" customHeight="1" x14ac:dyDescent="0.25">
      <c r="A680" s="3">
        <f t="shared" si="100"/>
        <v>17283114</v>
      </c>
      <c r="B680" s="3" t="str">
        <f t="shared" si="101"/>
        <v>SyQT_FIT_H_CP_Phonecall_PhoneCallByUSB_034</v>
      </c>
      <c r="C680" s="3" t="str">
        <f t="shared" si="102"/>
        <v>khanh.ha</v>
      </c>
      <c r="D680" s="3" t="str">
        <f t="shared" si="103"/>
        <v>hien.tran</v>
      </c>
      <c r="F680" s="3" t="str">
        <f t="shared" si="104"/>
        <v>Yes</v>
      </c>
      <c r="G680" s="3" t="str">
        <f t="shared" si="105"/>
        <v>4 - Suggestion</v>
      </c>
      <c r="H680" s="3" t="str">
        <f t="shared" si="106"/>
        <v>No</v>
      </c>
      <c r="I680" s="3">
        <f t="shared" si="107"/>
        <v>0</v>
      </c>
      <c r="J680" s="3">
        <f t="shared" si="108"/>
        <v>0</v>
      </c>
      <c r="K680" s="4">
        <v>17283114</v>
      </c>
      <c r="L680" s="3" t="s">
        <v>1662</v>
      </c>
      <c r="M680" s="8" t="s">
        <v>1753</v>
      </c>
      <c r="O680" s="9" t="s">
        <v>1754</v>
      </c>
      <c r="P680" s="3" t="s">
        <v>1755</v>
      </c>
      <c r="Q680" s="9" t="s">
        <v>1756</v>
      </c>
      <c r="R680" s="3" t="s">
        <v>1757</v>
      </c>
      <c r="S680" s="3" t="s">
        <v>41</v>
      </c>
      <c r="T680" s="3" t="s">
        <v>42</v>
      </c>
      <c r="U680" s="3" t="s">
        <v>43</v>
      </c>
      <c r="V680" s="3" t="s">
        <v>55</v>
      </c>
      <c r="W680" s="3" t="s">
        <v>56</v>
      </c>
      <c r="X680" s="3" t="s">
        <v>57</v>
      </c>
      <c r="Y680" s="3" t="s">
        <v>32</v>
      </c>
      <c r="AA680" s="3" t="s">
        <v>30</v>
      </c>
      <c r="AC680" s="3" t="s">
        <v>32</v>
      </c>
      <c r="AD680" s="3" t="s">
        <v>1758</v>
      </c>
      <c r="AE680" s="3" t="s">
        <v>508</v>
      </c>
      <c r="AH680" s="3" t="s">
        <v>1759</v>
      </c>
      <c r="AI680" s="3" t="s">
        <v>61</v>
      </c>
      <c r="AJ680" s="3">
        <f t="shared" si="109"/>
        <v>1</v>
      </c>
      <c r="AO680" s="3">
        <v>0</v>
      </c>
    </row>
    <row r="681" spans="1:41" ht="15.6" customHeight="1" x14ac:dyDescent="0.25">
      <c r="A681" s="3">
        <f t="shared" si="100"/>
        <v>17283115</v>
      </c>
      <c r="B681" s="3" t="str">
        <f t="shared" si="101"/>
        <v>SyQT_FIT_H_CP_Phonecall_PhoneCallByUSB_035</v>
      </c>
      <c r="C681" s="3" t="str">
        <f t="shared" si="102"/>
        <v>khanh.ha</v>
      </c>
      <c r="D681" s="3" t="str">
        <f t="shared" si="103"/>
        <v>hien.tran</v>
      </c>
      <c r="F681" s="3" t="str">
        <f t="shared" si="104"/>
        <v>Yes</v>
      </c>
      <c r="G681" s="3" t="str">
        <f t="shared" si="105"/>
        <v>4 - Suggestion</v>
      </c>
      <c r="H681" s="3" t="str">
        <f t="shared" si="106"/>
        <v>No</v>
      </c>
      <c r="I681" s="3">
        <f t="shared" si="107"/>
        <v>0</v>
      </c>
      <c r="J681" s="3">
        <f t="shared" si="108"/>
        <v>0</v>
      </c>
      <c r="K681" s="4">
        <v>17283115</v>
      </c>
      <c r="L681" s="3" t="s">
        <v>1662</v>
      </c>
      <c r="M681" s="8" t="s">
        <v>1760</v>
      </c>
      <c r="O681" s="9" t="s">
        <v>1761</v>
      </c>
      <c r="P681" s="3" t="s">
        <v>1762</v>
      </c>
      <c r="Q681" s="9" t="s">
        <v>1763</v>
      </c>
      <c r="R681" s="3" t="s">
        <v>1764</v>
      </c>
      <c r="S681" s="3" t="s">
        <v>41</v>
      </c>
      <c r="T681" s="3" t="s">
        <v>42</v>
      </c>
      <c r="U681" s="3" t="s">
        <v>43</v>
      </c>
      <c r="V681" s="3" t="s">
        <v>55</v>
      </c>
      <c r="W681" s="3" t="s">
        <v>56</v>
      </c>
      <c r="X681" s="3" t="s">
        <v>57</v>
      </c>
      <c r="Y681" s="3" t="s">
        <v>32</v>
      </c>
      <c r="AA681" s="3" t="s">
        <v>30</v>
      </c>
      <c r="AC681" s="3" t="s">
        <v>32</v>
      </c>
      <c r="AD681" s="3" t="s">
        <v>1765</v>
      </c>
      <c r="AE681" s="3" t="s">
        <v>74</v>
      </c>
      <c r="AI681" s="3" t="s">
        <v>61</v>
      </c>
      <c r="AJ681" s="3">
        <f t="shared" si="109"/>
        <v>1</v>
      </c>
      <c r="AO681" s="3">
        <v>0</v>
      </c>
    </row>
    <row r="682" spans="1:41" ht="15.6" customHeight="1" x14ac:dyDescent="0.25">
      <c r="A682" s="3">
        <f t="shared" si="100"/>
        <v>17283116</v>
      </c>
      <c r="B682" s="3" t="str">
        <f t="shared" si="101"/>
        <v>SyQT_FIT_H_CP_VR_StartVR_1001</v>
      </c>
      <c r="C682" s="3" t="str">
        <f t="shared" si="102"/>
        <v>khanh.ha</v>
      </c>
      <c r="D682" s="3" t="str">
        <f t="shared" si="103"/>
        <v>hien.tran</v>
      </c>
      <c r="F682" s="3" t="str">
        <f t="shared" si="104"/>
        <v>Yes</v>
      </c>
      <c r="G682" s="3">
        <f t="shared" si="105"/>
        <v>0</v>
      </c>
      <c r="H682" s="3" t="str">
        <f t="shared" si="106"/>
        <v>No</v>
      </c>
      <c r="I682" s="3">
        <f t="shared" si="107"/>
        <v>0</v>
      </c>
      <c r="J682" s="3">
        <f t="shared" si="108"/>
        <v>0</v>
      </c>
      <c r="K682" s="4">
        <v>17283116</v>
      </c>
      <c r="L682" s="3" t="s">
        <v>1662</v>
      </c>
      <c r="M682" s="8" t="s">
        <v>1766</v>
      </c>
      <c r="O682" s="9" t="s">
        <v>1767</v>
      </c>
      <c r="P682" s="9" t="s">
        <v>1108</v>
      </c>
      <c r="Q682" s="9" t="s">
        <v>1768</v>
      </c>
      <c r="R682" s="3" t="s">
        <v>1110</v>
      </c>
      <c r="S682" s="3" t="s">
        <v>27</v>
      </c>
      <c r="T682" s="3" t="s">
        <v>42</v>
      </c>
      <c r="U682" s="3" t="s">
        <v>43</v>
      </c>
      <c r="V682" s="3" t="s">
        <v>55</v>
      </c>
      <c r="W682" s="3" t="s">
        <v>45</v>
      </c>
      <c r="X682" s="3" t="s">
        <v>57</v>
      </c>
      <c r="Y682" s="3" t="s">
        <v>32</v>
      </c>
      <c r="Z682" s="3" t="s">
        <v>178</v>
      </c>
      <c r="AA682" s="3" t="s">
        <v>30</v>
      </c>
      <c r="AC682" s="3" t="s">
        <v>32</v>
      </c>
      <c r="AD682" s="3" t="s">
        <v>1111</v>
      </c>
      <c r="AE682" s="3" t="s">
        <v>94</v>
      </c>
      <c r="AJ682" s="3">
        <f t="shared" si="109"/>
        <v>1</v>
      </c>
      <c r="AO682" s="3">
        <v>0</v>
      </c>
    </row>
    <row r="683" spans="1:41" ht="15.6" customHeight="1" x14ac:dyDescent="0.25">
      <c r="A683" s="3">
        <f t="shared" si="100"/>
        <v>0</v>
      </c>
      <c r="B683" s="3">
        <f t="shared" si="101"/>
        <v>0</v>
      </c>
      <c r="C683" s="3">
        <f t="shared" si="102"/>
        <v>0</v>
      </c>
      <c r="D683" s="3">
        <f t="shared" si="103"/>
        <v>0</v>
      </c>
      <c r="F683" s="3" t="str">
        <f t="shared" si="104"/>
        <v>No</v>
      </c>
      <c r="G683" s="3">
        <f t="shared" si="105"/>
        <v>0</v>
      </c>
      <c r="H683" s="3" t="str">
        <f t="shared" si="106"/>
        <v>No</v>
      </c>
      <c r="I683" s="3">
        <f t="shared" si="107"/>
        <v>0</v>
      </c>
      <c r="J683" s="3">
        <f t="shared" si="108"/>
        <v>0</v>
      </c>
      <c r="P683" s="9" t="s">
        <v>1769</v>
      </c>
      <c r="Q683" s="9" t="s">
        <v>1770</v>
      </c>
      <c r="AJ683" s="3">
        <f t="shared" si="109"/>
        <v>0</v>
      </c>
      <c r="AO683" s="3" t="e">
        <v>#N/A</v>
      </c>
    </row>
    <row r="684" spans="1:41" ht="15.6" customHeight="1" x14ac:dyDescent="0.25">
      <c r="A684" s="3">
        <f t="shared" si="100"/>
        <v>0</v>
      </c>
      <c r="B684" s="3">
        <f t="shared" si="101"/>
        <v>0</v>
      </c>
      <c r="C684" s="3">
        <f t="shared" si="102"/>
        <v>0</v>
      </c>
      <c r="D684" s="3">
        <f t="shared" si="103"/>
        <v>0</v>
      </c>
      <c r="F684" s="3" t="str">
        <f t="shared" si="104"/>
        <v>No</v>
      </c>
      <c r="G684" s="3">
        <f t="shared" si="105"/>
        <v>0</v>
      </c>
      <c r="H684" s="3" t="str">
        <f t="shared" si="106"/>
        <v>No</v>
      </c>
      <c r="I684" s="3">
        <f t="shared" si="107"/>
        <v>0</v>
      </c>
      <c r="J684" s="3">
        <f t="shared" si="108"/>
        <v>0</v>
      </c>
      <c r="P684" s="11" t="s">
        <v>1771</v>
      </c>
      <c r="Q684" s="11" t="s">
        <v>1772</v>
      </c>
      <c r="AJ684" s="3">
        <f t="shared" si="109"/>
        <v>0</v>
      </c>
      <c r="AO684" s="3" t="e">
        <v>#N/A</v>
      </c>
    </row>
    <row r="685" spans="1:41" ht="15.6" customHeight="1" x14ac:dyDescent="0.25">
      <c r="A685" s="3">
        <f t="shared" si="100"/>
        <v>0</v>
      </c>
      <c r="B685" s="3">
        <f t="shared" si="101"/>
        <v>0</v>
      </c>
      <c r="C685" s="3">
        <f t="shared" si="102"/>
        <v>0</v>
      </c>
      <c r="D685" s="3">
        <f t="shared" si="103"/>
        <v>0</v>
      </c>
      <c r="F685" s="3" t="str">
        <f t="shared" si="104"/>
        <v>No</v>
      </c>
      <c r="G685" s="3">
        <f t="shared" si="105"/>
        <v>0</v>
      </c>
      <c r="H685" s="3" t="str">
        <f t="shared" si="106"/>
        <v>No</v>
      </c>
      <c r="I685" s="3">
        <f t="shared" si="107"/>
        <v>0</v>
      </c>
      <c r="J685" s="3">
        <f t="shared" si="108"/>
        <v>0</v>
      </c>
      <c r="P685" s="9" t="s">
        <v>1773</v>
      </c>
      <c r="Q685" s="9" t="s">
        <v>1774</v>
      </c>
      <c r="AJ685" s="3">
        <f t="shared" si="109"/>
        <v>0</v>
      </c>
      <c r="AO685" s="3" t="e">
        <v>#N/A</v>
      </c>
    </row>
    <row r="686" spans="1:41" ht="15.6" customHeight="1" x14ac:dyDescent="0.25">
      <c r="A686" s="3">
        <f t="shared" si="100"/>
        <v>0</v>
      </c>
      <c r="B686" s="3">
        <f t="shared" si="101"/>
        <v>0</v>
      </c>
      <c r="C686" s="3">
        <f t="shared" si="102"/>
        <v>0</v>
      </c>
      <c r="D686" s="3">
        <f t="shared" si="103"/>
        <v>0</v>
      </c>
      <c r="F686" s="3" t="str">
        <f t="shared" si="104"/>
        <v>No</v>
      </c>
      <c r="G686" s="3">
        <f t="shared" si="105"/>
        <v>0</v>
      </c>
      <c r="H686" s="3" t="str">
        <f t="shared" si="106"/>
        <v>No</v>
      </c>
      <c r="I686" s="3">
        <f t="shared" si="107"/>
        <v>0</v>
      </c>
      <c r="J686" s="3">
        <f t="shared" si="108"/>
        <v>0</v>
      </c>
      <c r="P686" s="9" t="s">
        <v>1775</v>
      </c>
      <c r="Q686" s="9" t="s">
        <v>1776</v>
      </c>
      <c r="AJ686" s="3">
        <f t="shared" si="109"/>
        <v>0</v>
      </c>
      <c r="AO686" s="3" t="e">
        <v>#N/A</v>
      </c>
    </row>
    <row r="687" spans="1:41" ht="15.6" customHeight="1" x14ac:dyDescent="0.25">
      <c r="A687" s="3">
        <f t="shared" si="100"/>
        <v>17283117</v>
      </c>
      <c r="B687" s="3" t="str">
        <f t="shared" si="101"/>
        <v>SyQT_FIT_H_CP_VR_StartVR_1002</v>
      </c>
      <c r="C687" s="3" t="str">
        <f t="shared" si="102"/>
        <v>khanh.ha</v>
      </c>
      <c r="D687" s="3" t="str">
        <f t="shared" si="103"/>
        <v>hien.tran</v>
      </c>
      <c r="F687" s="3" t="str">
        <f t="shared" si="104"/>
        <v>Yes</v>
      </c>
      <c r="G687" s="3">
        <f t="shared" si="105"/>
        <v>0</v>
      </c>
      <c r="H687" s="3" t="str">
        <f t="shared" si="106"/>
        <v>No</v>
      </c>
      <c r="I687" s="3">
        <f t="shared" si="107"/>
        <v>0</v>
      </c>
      <c r="J687" s="3">
        <f t="shared" si="108"/>
        <v>0</v>
      </c>
      <c r="K687" s="4">
        <v>17283117</v>
      </c>
      <c r="L687" s="3" t="s">
        <v>1662</v>
      </c>
      <c r="M687" s="8" t="s">
        <v>1777</v>
      </c>
      <c r="O687" s="9" t="s">
        <v>1767</v>
      </c>
      <c r="P687" s="11" t="s">
        <v>1118</v>
      </c>
      <c r="Q687" s="11" t="s">
        <v>1778</v>
      </c>
      <c r="R687" s="3" t="s">
        <v>1110</v>
      </c>
      <c r="S687" s="3" t="s">
        <v>27</v>
      </c>
      <c r="T687" s="3" t="s">
        <v>42</v>
      </c>
      <c r="U687" s="3" t="s">
        <v>43</v>
      </c>
      <c r="V687" s="3" t="s">
        <v>55</v>
      </c>
      <c r="W687" s="3" t="s">
        <v>45</v>
      </c>
      <c r="X687" s="3" t="s">
        <v>57</v>
      </c>
      <c r="Y687" s="3" t="s">
        <v>32</v>
      </c>
      <c r="Z687" s="3" t="s">
        <v>178</v>
      </c>
      <c r="AA687" s="3" t="s">
        <v>30</v>
      </c>
      <c r="AC687" s="3" t="s">
        <v>32</v>
      </c>
      <c r="AD687" s="3" t="s">
        <v>1111</v>
      </c>
      <c r="AE687" s="3" t="s">
        <v>94</v>
      </c>
      <c r="AJ687" s="3">
        <f t="shared" si="109"/>
        <v>1</v>
      </c>
      <c r="AO687" s="3">
        <v>0</v>
      </c>
    </row>
    <row r="688" spans="1:41" ht="15.6" customHeight="1" x14ac:dyDescent="0.25">
      <c r="A688" s="3">
        <f t="shared" si="100"/>
        <v>17283118</v>
      </c>
      <c r="B688" s="3" t="str">
        <f t="shared" si="101"/>
        <v>SyQT_FIT_H_CP_VR_StartVR_1003</v>
      </c>
      <c r="C688" s="3" t="str">
        <f t="shared" si="102"/>
        <v>khanh.ha</v>
      </c>
      <c r="D688" s="3" t="str">
        <f t="shared" si="103"/>
        <v>hien.tran</v>
      </c>
      <c r="F688" s="3" t="str">
        <f t="shared" si="104"/>
        <v>Yes</v>
      </c>
      <c r="G688" s="3">
        <f t="shared" si="105"/>
        <v>0</v>
      </c>
      <c r="H688" s="3" t="str">
        <f t="shared" si="106"/>
        <v>No</v>
      </c>
      <c r="I688" s="3">
        <f t="shared" si="107"/>
        <v>0</v>
      </c>
      <c r="J688" s="3">
        <f t="shared" si="108"/>
        <v>0</v>
      </c>
      <c r="K688" s="4">
        <v>17283118</v>
      </c>
      <c r="L688" s="3" t="s">
        <v>1662</v>
      </c>
      <c r="M688" s="8" t="s">
        <v>1779</v>
      </c>
      <c r="O688" s="9" t="s">
        <v>1780</v>
      </c>
      <c r="P688" s="11" t="s">
        <v>1118</v>
      </c>
      <c r="Q688" s="11" t="s">
        <v>1781</v>
      </c>
      <c r="R688" s="3" t="s">
        <v>1110</v>
      </c>
      <c r="S688" s="3" t="s">
        <v>27</v>
      </c>
      <c r="T688" s="3" t="s">
        <v>42</v>
      </c>
      <c r="U688" s="3" t="s">
        <v>43</v>
      </c>
      <c r="V688" s="3" t="s">
        <v>55</v>
      </c>
      <c r="W688" s="3" t="s">
        <v>45</v>
      </c>
      <c r="X688" s="3" t="s">
        <v>57</v>
      </c>
      <c r="Y688" s="3" t="s">
        <v>32</v>
      </c>
      <c r="Z688" s="3" t="s">
        <v>178</v>
      </c>
      <c r="AA688" s="3" t="s">
        <v>30</v>
      </c>
      <c r="AC688" s="3" t="s">
        <v>32</v>
      </c>
      <c r="AD688" s="3" t="s">
        <v>1111</v>
      </c>
      <c r="AE688" s="3" t="s">
        <v>94</v>
      </c>
      <c r="AJ688" s="3">
        <f t="shared" si="109"/>
        <v>1</v>
      </c>
      <c r="AO688" s="3">
        <v>0</v>
      </c>
    </row>
    <row r="689" spans="1:41" ht="15.6" customHeight="1" x14ac:dyDescent="0.25">
      <c r="A689" s="3">
        <f t="shared" si="100"/>
        <v>17283122</v>
      </c>
      <c r="B689" s="3" t="str">
        <f t="shared" si="101"/>
        <v>SyQT_FIT_H_CP_VR_StartVRwhileMultiBTConnect_037</v>
      </c>
      <c r="C689" s="3" t="str">
        <f t="shared" si="102"/>
        <v>khanh.ha</v>
      </c>
      <c r="D689" s="3" t="str">
        <f t="shared" si="103"/>
        <v>hien.tran</v>
      </c>
      <c r="F689" s="3" t="str">
        <f t="shared" si="104"/>
        <v>Yes</v>
      </c>
      <c r="G689" s="3">
        <f t="shared" si="105"/>
        <v>0</v>
      </c>
      <c r="H689" s="3" t="str">
        <f t="shared" si="106"/>
        <v>No</v>
      </c>
      <c r="I689" s="3">
        <f t="shared" si="107"/>
        <v>0</v>
      </c>
      <c r="J689" s="3">
        <f t="shared" si="108"/>
        <v>0</v>
      </c>
      <c r="K689" s="4">
        <v>17283122</v>
      </c>
      <c r="L689" s="3" t="s">
        <v>1662</v>
      </c>
      <c r="M689" s="8" t="s">
        <v>1782</v>
      </c>
      <c r="O689" s="9" t="s">
        <v>1783</v>
      </c>
      <c r="P689" s="9" t="s">
        <v>1784</v>
      </c>
      <c r="Q689" s="9" t="s">
        <v>1785</v>
      </c>
      <c r="R689" s="3" t="s">
        <v>1127</v>
      </c>
      <c r="S689" s="3" t="s">
        <v>41</v>
      </c>
      <c r="T689" s="3" t="s">
        <v>42</v>
      </c>
      <c r="U689" s="3" t="s">
        <v>43</v>
      </c>
      <c r="V689" s="3" t="s">
        <v>55</v>
      </c>
      <c r="W689" s="3" t="s">
        <v>45</v>
      </c>
      <c r="X689" s="3" t="s">
        <v>57</v>
      </c>
      <c r="Y689" s="3" t="s">
        <v>32</v>
      </c>
      <c r="Z689" s="3" t="s">
        <v>178</v>
      </c>
      <c r="AA689" s="3" t="s">
        <v>30</v>
      </c>
      <c r="AC689" s="3" t="s">
        <v>32</v>
      </c>
      <c r="AD689" s="3" t="s">
        <v>1128</v>
      </c>
      <c r="AE689" s="3" t="s">
        <v>74</v>
      </c>
      <c r="AJ689" s="3">
        <f t="shared" si="109"/>
        <v>1</v>
      </c>
      <c r="AO689" s="3">
        <v>0</v>
      </c>
    </row>
    <row r="690" spans="1:41" ht="15.6" customHeight="1" x14ac:dyDescent="0.25">
      <c r="A690" s="3">
        <f t="shared" si="100"/>
        <v>0</v>
      </c>
      <c r="B690" s="3">
        <f t="shared" si="101"/>
        <v>0</v>
      </c>
      <c r="C690" s="3">
        <f t="shared" si="102"/>
        <v>0</v>
      </c>
      <c r="D690" s="3">
        <f t="shared" si="103"/>
        <v>0</v>
      </c>
      <c r="F690" s="3" t="str">
        <f t="shared" si="104"/>
        <v>No</v>
      </c>
      <c r="G690" s="3">
        <f t="shared" si="105"/>
        <v>0</v>
      </c>
      <c r="H690" s="3" t="str">
        <f t="shared" si="106"/>
        <v>No</v>
      </c>
      <c r="I690" s="3">
        <f t="shared" si="107"/>
        <v>0</v>
      </c>
      <c r="J690" s="3">
        <f t="shared" si="108"/>
        <v>0</v>
      </c>
      <c r="P690" s="9" t="s">
        <v>1786</v>
      </c>
      <c r="Q690" s="9" t="s">
        <v>1787</v>
      </c>
      <c r="AJ690" s="3">
        <f t="shared" si="109"/>
        <v>0</v>
      </c>
      <c r="AO690" s="3" t="e">
        <v>#N/A</v>
      </c>
    </row>
    <row r="691" spans="1:41" ht="15.6" customHeight="1" x14ac:dyDescent="0.25">
      <c r="A691" s="3">
        <f t="shared" si="100"/>
        <v>0</v>
      </c>
      <c r="B691" s="3">
        <f t="shared" si="101"/>
        <v>0</v>
      </c>
      <c r="C691" s="3">
        <f t="shared" si="102"/>
        <v>0</v>
      </c>
      <c r="D691" s="3">
        <f t="shared" si="103"/>
        <v>0</v>
      </c>
      <c r="F691" s="3" t="str">
        <f t="shared" si="104"/>
        <v>No</v>
      </c>
      <c r="G691" s="3">
        <f t="shared" si="105"/>
        <v>0</v>
      </c>
      <c r="H691" s="3" t="str">
        <f t="shared" si="106"/>
        <v>No</v>
      </c>
      <c r="I691" s="3">
        <f t="shared" si="107"/>
        <v>0</v>
      </c>
      <c r="J691" s="3">
        <f t="shared" si="108"/>
        <v>0</v>
      </c>
      <c r="P691" s="10" t="s">
        <v>1771</v>
      </c>
      <c r="Q691" s="10" t="s">
        <v>1772</v>
      </c>
      <c r="AJ691" s="3">
        <f t="shared" si="109"/>
        <v>0</v>
      </c>
      <c r="AO691" s="3" t="e">
        <v>#N/A</v>
      </c>
    </row>
    <row r="692" spans="1:41" ht="15.6" customHeight="1" x14ac:dyDescent="0.25">
      <c r="A692" s="3">
        <f t="shared" si="100"/>
        <v>17283124</v>
      </c>
      <c r="B692" s="3" t="str">
        <f t="shared" si="101"/>
        <v>SyQT_FIT_H_CP_VR_TransportSiriByUSBWifi_038</v>
      </c>
      <c r="C692" s="3" t="str">
        <f t="shared" si="102"/>
        <v>khanh.ha</v>
      </c>
      <c r="D692" s="3" t="str">
        <f t="shared" si="103"/>
        <v>hien.tran</v>
      </c>
      <c r="F692" s="3" t="str">
        <f t="shared" si="104"/>
        <v>Yes</v>
      </c>
      <c r="G692" s="3">
        <f t="shared" si="105"/>
        <v>0</v>
      </c>
      <c r="H692" s="3" t="str">
        <f t="shared" si="106"/>
        <v>No</v>
      </c>
      <c r="I692" s="3">
        <f t="shared" si="107"/>
        <v>0</v>
      </c>
      <c r="J692" s="3">
        <f t="shared" si="108"/>
        <v>0</v>
      </c>
      <c r="K692" s="4">
        <v>17283124</v>
      </c>
      <c r="L692" s="3" t="s">
        <v>1662</v>
      </c>
      <c r="M692" s="8" t="s">
        <v>1788</v>
      </c>
      <c r="O692" s="9" t="s">
        <v>1789</v>
      </c>
      <c r="P692" s="11" t="s">
        <v>1790</v>
      </c>
      <c r="Q692" s="11" t="s">
        <v>1791</v>
      </c>
      <c r="R692" s="3" t="s">
        <v>1792</v>
      </c>
      <c r="S692" s="3" t="s">
        <v>41</v>
      </c>
      <c r="T692" s="3" t="s">
        <v>42</v>
      </c>
      <c r="U692" s="3" t="s">
        <v>43</v>
      </c>
      <c r="V692" s="3" t="s">
        <v>55</v>
      </c>
      <c r="W692" s="3" t="s">
        <v>56</v>
      </c>
      <c r="X692" s="3" t="s">
        <v>57</v>
      </c>
      <c r="Y692" s="3" t="s">
        <v>32</v>
      </c>
      <c r="AA692" s="3" t="s">
        <v>30</v>
      </c>
      <c r="AB692" s="3" t="s">
        <v>342</v>
      </c>
      <c r="AC692" s="3" t="s">
        <v>32</v>
      </c>
      <c r="AD692" s="3" t="s">
        <v>1793</v>
      </c>
      <c r="AE692" s="3" t="s">
        <v>74</v>
      </c>
      <c r="AJ692" s="3">
        <f t="shared" si="109"/>
        <v>1</v>
      </c>
      <c r="AO692" s="3">
        <v>0</v>
      </c>
    </row>
    <row r="693" spans="1:41" ht="15.6" customHeight="1" x14ac:dyDescent="0.25">
      <c r="A693" s="3">
        <f t="shared" si="100"/>
        <v>17283125</v>
      </c>
      <c r="B693" s="3" t="str">
        <f t="shared" si="101"/>
        <v>SyQT_FIT_H_CP_VR_TransportSiriByUSBWifi_106</v>
      </c>
      <c r="C693" s="3" t="str">
        <f t="shared" si="102"/>
        <v>khanh.ha</v>
      </c>
      <c r="D693" s="3" t="str">
        <f t="shared" si="103"/>
        <v>hien.tran</v>
      </c>
      <c r="F693" s="3" t="str">
        <f t="shared" si="104"/>
        <v>Yes</v>
      </c>
      <c r="G693" s="3">
        <f t="shared" si="105"/>
        <v>0</v>
      </c>
      <c r="H693" s="3" t="str">
        <f t="shared" si="106"/>
        <v>No</v>
      </c>
      <c r="I693" s="3">
        <f t="shared" si="107"/>
        <v>0</v>
      </c>
      <c r="J693" s="3">
        <f t="shared" si="108"/>
        <v>0</v>
      </c>
      <c r="K693" s="4">
        <v>17283125</v>
      </c>
      <c r="L693" s="3" t="s">
        <v>1662</v>
      </c>
      <c r="M693" s="8" t="s">
        <v>1794</v>
      </c>
      <c r="O693" s="9" t="s">
        <v>1795</v>
      </c>
      <c r="P693" s="10" t="s">
        <v>1790</v>
      </c>
      <c r="Q693" s="10" t="s">
        <v>1791</v>
      </c>
      <c r="R693" s="3" t="s">
        <v>1792</v>
      </c>
      <c r="S693" s="3" t="s">
        <v>41</v>
      </c>
      <c r="T693" s="3" t="s">
        <v>42</v>
      </c>
      <c r="U693" s="3" t="s">
        <v>43</v>
      </c>
      <c r="V693" s="3" t="s">
        <v>55</v>
      </c>
      <c r="W693" s="3" t="s">
        <v>56</v>
      </c>
      <c r="X693" s="3" t="s">
        <v>57</v>
      </c>
      <c r="Y693" s="3" t="s">
        <v>32</v>
      </c>
      <c r="AA693" s="3" t="s">
        <v>30</v>
      </c>
      <c r="AC693" s="3" t="s">
        <v>32</v>
      </c>
      <c r="AD693" s="3" t="s">
        <v>1793</v>
      </c>
      <c r="AE693" s="3" t="s">
        <v>508</v>
      </c>
      <c r="AH693" s="3" t="s">
        <v>1796</v>
      </c>
      <c r="AJ693" s="3">
        <f t="shared" si="109"/>
        <v>1</v>
      </c>
      <c r="AO693" s="3">
        <v>0</v>
      </c>
    </row>
    <row r="694" spans="1:41" ht="15.6" customHeight="1" x14ac:dyDescent="0.25">
      <c r="A694" s="3">
        <f t="shared" si="100"/>
        <v>17283126</v>
      </c>
      <c r="B694" s="3" t="str">
        <f t="shared" si="101"/>
        <v>SyQT_FIT_H_CP_VR_TransportSiriByUSBBT_1001</v>
      </c>
      <c r="C694" s="3" t="str">
        <f t="shared" si="102"/>
        <v>khanh.ha</v>
      </c>
      <c r="D694" s="3" t="str">
        <f t="shared" si="103"/>
        <v>hien.tran</v>
      </c>
      <c r="F694" s="3" t="str">
        <f t="shared" si="104"/>
        <v>Yes</v>
      </c>
      <c r="G694" s="3">
        <f t="shared" si="105"/>
        <v>0</v>
      </c>
      <c r="H694" s="3" t="str">
        <f t="shared" si="106"/>
        <v>No</v>
      </c>
      <c r="I694" s="3">
        <f t="shared" si="107"/>
        <v>0</v>
      </c>
      <c r="J694" s="3">
        <f t="shared" si="108"/>
        <v>0</v>
      </c>
      <c r="K694" s="4">
        <v>17283126</v>
      </c>
      <c r="L694" s="3" t="s">
        <v>1662</v>
      </c>
      <c r="M694" s="8" t="s">
        <v>1797</v>
      </c>
      <c r="O694" s="9" t="s">
        <v>1798</v>
      </c>
      <c r="P694" s="9" t="s">
        <v>1799</v>
      </c>
      <c r="Q694" s="9" t="s">
        <v>1800</v>
      </c>
      <c r="R694" s="3" t="s">
        <v>1801</v>
      </c>
      <c r="S694" s="3" t="s">
        <v>41</v>
      </c>
      <c r="U694" s="3" t="s">
        <v>43</v>
      </c>
      <c r="V694" s="3" t="s">
        <v>55</v>
      </c>
      <c r="W694" s="3" t="s">
        <v>45</v>
      </c>
      <c r="X694" s="3" t="s">
        <v>57</v>
      </c>
      <c r="Y694" s="3" t="s">
        <v>32</v>
      </c>
      <c r="AA694" s="3" t="s">
        <v>30</v>
      </c>
      <c r="AC694" s="3" t="s">
        <v>32</v>
      </c>
      <c r="AD694" s="3" t="s">
        <v>1802</v>
      </c>
      <c r="AE694" s="3" t="s">
        <v>94</v>
      </c>
      <c r="AH694" s="3" t="s">
        <v>1803</v>
      </c>
      <c r="AJ694" s="3">
        <f t="shared" si="109"/>
        <v>1</v>
      </c>
      <c r="AO694" s="3">
        <v>0</v>
      </c>
    </row>
    <row r="695" spans="1:41" ht="15.6" customHeight="1" x14ac:dyDescent="0.25">
      <c r="A695" s="3">
        <f t="shared" si="100"/>
        <v>0</v>
      </c>
      <c r="B695" s="3">
        <f t="shared" si="101"/>
        <v>0</v>
      </c>
      <c r="C695" s="3">
        <f t="shared" si="102"/>
        <v>0</v>
      </c>
      <c r="D695" s="3">
        <f t="shared" si="103"/>
        <v>0</v>
      </c>
      <c r="F695" s="3" t="str">
        <f t="shared" si="104"/>
        <v>No</v>
      </c>
      <c r="G695" s="3">
        <f t="shared" si="105"/>
        <v>0</v>
      </c>
      <c r="H695" s="3" t="str">
        <f t="shared" si="106"/>
        <v>No</v>
      </c>
      <c r="I695" s="3">
        <f t="shared" si="107"/>
        <v>0</v>
      </c>
      <c r="J695" s="3">
        <f t="shared" si="108"/>
        <v>0</v>
      </c>
      <c r="P695" s="9" t="s">
        <v>1804</v>
      </c>
      <c r="Q695" s="9" t="s">
        <v>1805</v>
      </c>
      <c r="AJ695" s="3">
        <f t="shared" si="109"/>
        <v>0</v>
      </c>
      <c r="AO695" s="3" t="e">
        <v>#N/A</v>
      </c>
    </row>
    <row r="696" spans="1:41" ht="15.6" customHeight="1" x14ac:dyDescent="0.25">
      <c r="A696" s="3">
        <f t="shared" si="100"/>
        <v>17283127</v>
      </c>
      <c r="B696" s="3" t="str">
        <f t="shared" si="101"/>
        <v>SyQT_FIT_H_CP_VR_RemainMusicwhensiristop_041</v>
      </c>
      <c r="C696" s="3" t="str">
        <f t="shared" si="102"/>
        <v>khanh.ha</v>
      </c>
      <c r="D696" s="3" t="str">
        <f t="shared" si="103"/>
        <v>hien.tran</v>
      </c>
      <c r="F696" s="3" t="str">
        <f t="shared" si="104"/>
        <v>Yes</v>
      </c>
      <c r="G696" s="3">
        <f t="shared" si="105"/>
        <v>0</v>
      </c>
      <c r="H696" s="3" t="str">
        <f t="shared" si="106"/>
        <v>No</v>
      </c>
      <c r="I696" s="3">
        <f t="shared" si="107"/>
        <v>0</v>
      </c>
      <c r="J696" s="3">
        <f t="shared" si="108"/>
        <v>0</v>
      </c>
      <c r="K696" s="4">
        <v>17283127</v>
      </c>
      <c r="L696" s="3" t="s">
        <v>1662</v>
      </c>
      <c r="M696" s="8" t="s">
        <v>1806</v>
      </c>
      <c r="O696" s="9" t="s">
        <v>1807</v>
      </c>
      <c r="P696" s="9" t="s">
        <v>1808</v>
      </c>
      <c r="Q696" s="9" t="s">
        <v>1809</v>
      </c>
      <c r="R696" s="3" t="s">
        <v>1810</v>
      </c>
      <c r="S696" s="3" t="s">
        <v>41</v>
      </c>
      <c r="T696" s="3" t="s">
        <v>42</v>
      </c>
      <c r="U696" s="3" t="s">
        <v>43</v>
      </c>
      <c r="V696" s="3" t="s">
        <v>55</v>
      </c>
      <c r="W696" s="3" t="s">
        <v>56</v>
      </c>
      <c r="X696" s="3" t="s">
        <v>57</v>
      </c>
      <c r="Y696" s="3" t="s">
        <v>32</v>
      </c>
      <c r="AA696" s="3" t="s">
        <v>30</v>
      </c>
      <c r="AC696" s="3" t="s">
        <v>32</v>
      </c>
      <c r="AD696" s="3" t="s">
        <v>1811</v>
      </c>
      <c r="AE696" s="3" t="s">
        <v>74</v>
      </c>
      <c r="AJ696" s="3">
        <f t="shared" si="109"/>
        <v>1</v>
      </c>
      <c r="AO696" s="3">
        <v>0</v>
      </c>
    </row>
    <row r="697" spans="1:41" ht="15.6" customHeight="1" x14ac:dyDescent="0.25">
      <c r="A697" s="3">
        <f t="shared" si="100"/>
        <v>0</v>
      </c>
      <c r="B697" s="3">
        <f t="shared" si="101"/>
        <v>0</v>
      </c>
      <c r="C697" s="3">
        <f t="shared" si="102"/>
        <v>0</v>
      </c>
      <c r="D697" s="3">
        <f t="shared" si="103"/>
        <v>0</v>
      </c>
      <c r="F697" s="3" t="str">
        <f t="shared" si="104"/>
        <v>No</v>
      </c>
      <c r="G697" s="3">
        <f t="shared" si="105"/>
        <v>0</v>
      </c>
      <c r="H697" s="3" t="str">
        <f t="shared" si="106"/>
        <v>No</v>
      </c>
      <c r="I697" s="3">
        <f t="shared" si="107"/>
        <v>0</v>
      </c>
      <c r="J697" s="3">
        <f t="shared" si="108"/>
        <v>0</v>
      </c>
      <c r="P697" s="9" t="s">
        <v>1812</v>
      </c>
      <c r="Q697" s="9" t="s">
        <v>1813</v>
      </c>
      <c r="AJ697" s="3">
        <f t="shared" si="109"/>
        <v>0</v>
      </c>
      <c r="AO697" s="3" t="e">
        <v>#N/A</v>
      </c>
    </row>
    <row r="698" spans="1:41" ht="15.6" customHeight="1" x14ac:dyDescent="0.25">
      <c r="A698" s="3">
        <f t="shared" si="100"/>
        <v>0</v>
      </c>
      <c r="B698" s="3">
        <f t="shared" si="101"/>
        <v>0</v>
      </c>
      <c r="C698" s="3">
        <f t="shared" si="102"/>
        <v>0</v>
      </c>
      <c r="D698" s="3">
        <f t="shared" si="103"/>
        <v>0</v>
      </c>
      <c r="F698" s="3" t="str">
        <f t="shared" si="104"/>
        <v>No</v>
      </c>
      <c r="G698" s="3">
        <f t="shared" si="105"/>
        <v>0</v>
      </c>
      <c r="H698" s="3" t="str">
        <f t="shared" si="106"/>
        <v>No</v>
      </c>
      <c r="I698" s="3">
        <f t="shared" si="107"/>
        <v>0</v>
      </c>
      <c r="J698" s="3">
        <f t="shared" si="108"/>
        <v>0</v>
      </c>
      <c r="P698" s="9" t="s">
        <v>1814</v>
      </c>
      <c r="Q698" s="9" t="s">
        <v>1815</v>
      </c>
      <c r="AJ698" s="3">
        <f t="shared" si="109"/>
        <v>0</v>
      </c>
      <c r="AO698" s="3" t="e">
        <v>#N/A</v>
      </c>
    </row>
    <row r="699" spans="1:41" ht="15.6" customHeight="1" x14ac:dyDescent="0.25">
      <c r="A699" s="3">
        <f t="shared" si="100"/>
        <v>0</v>
      </c>
      <c r="B699" s="3">
        <f t="shared" si="101"/>
        <v>0</v>
      </c>
      <c r="C699" s="3">
        <f t="shared" si="102"/>
        <v>0</v>
      </c>
      <c r="D699" s="3">
        <f t="shared" si="103"/>
        <v>0</v>
      </c>
      <c r="F699" s="3" t="str">
        <f t="shared" si="104"/>
        <v>No</v>
      </c>
      <c r="G699" s="3">
        <f t="shared" si="105"/>
        <v>0</v>
      </c>
      <c r="H699" s="3" t="str">
        <f t="shared" si="106"/>
        <v>No</v>
      </c>
      <c r="I699" s="3">
        <f t="shared" si="107"/>
        <v>0</v>
      </c>
      <c r="J699" s="3">
        <f t="shared" si="108"/>
        <v>0</v>
      </c>
      <c r="P699" s="3" t="s">
        <v>1816</v>
      </c>
      <c r="Q699" s="9" t="s">
        <v>1817</v>
      </c>
      <c r="AJ699" s="3">
        <f t="shared" si="109"/>
        <v>0</v>
      </c>
      <c r="AO699" s="3" t="e">
        <v>#N/A</v>
      </c>
    </row>
    <row r="700" spans="1:41" ht="15.6" customHeight="1" x14ac:dyDescent="0.25">
      <c r="A700" s="3">
        <f t="shared" si="100"/>
        <v>0</v>
      </c>
      <c r="B700" s="3">
        <f t="shared" si="101"/>
        <v>0</v>
      </c>
      <c r="C700" s="3">
        <f t="shared" si="102"/>
        <v>0</v>
      </c>
      <c r="D700" s="3">
        <f t="shared" si="103"/>
        <v>0</v>
      </c>
      <c r="F700" s="3" t="str">
        <f t="shared" si="104"/>
        <v>No</v>
      </c>
      <c r="G700" s="3">
        <f t="shared" si="105"/>
        <v>0</v>
      </c>
      <c r="H700" s="3" t="str">
        <f t="shared" si="106"/>
        <v>No</v>
      </c>
      <c r="I700" s="3">
        <f t="shared" si="107"/>
        <v>0</v>
      </c>
      <c r="J700" s="3">
        <f t="shared" si="108"/>
        <v>0</v>
      </c>
      <c r="P700" s="9" t="s">
        <v>1818</v>
      </c>
      <c r="Q700" s="9" t="s">
        <v>1819</v>
      </c>
      <c r="AJ700" s="3">
        <f t="shared" si="109"/>
        <v>0</v>
      </c>
      <c r="AO700" s="3" t="e">
        <v>#N/A</v>
      </c>
    </row>
    <row r="701" spans="1:41" ht="15.6" customHeight="1" x14ac:dyDescent="0.25">
      <c r="A701" s="3">
        <f t="shared" si="100"/>
        <v>17283128</v>
      </c>
      <c r="B701" s="3" t="str">
        <f t="shared" si="101"/>
        <v>SyQT_FIT_H_CP_VR_DisplaySPVR_1001</v>
      </c>
      <c r="C701" s="3">
        <f t="shared" si="102"/>
        <v>0</v>
      </c>
      <c r="D701" s="3" t="str">
        <f t="shared" si="103"/>
        <v>hien.tran</v>
      </c>
      <c r="F701" s="3" t="str">
        <f t="shared" si="104"/>
        <v>No</v>
      </c>
      <c r="G701" s="3">
        <f t="shared" si="105"/>
        <v>0</v>
      </c>
      <c r="H701" s="3" t="str">
        <f t="shared" si="106"/>
        <v>No</v>
      </c>
      <c r="I701" s="3">
        <f t="shared" si="107"/>
        <v>0</v>
      </c>
      <c r="J701" s="3">
        <f t="shared" si="108"/>
        <v>0</v>
      </c>
      <c r="K701" s="4">
        <v>17283128</v>
      </c>
      <c r="L701" s="3" t="s">
        <v>1662</v>
      </c>
      <c r="M701" s="8" t="s">
        <v>1820</v>
      </c>
      <c r="O701" s="9" t="s">
        <v>1821</v>
      </c>
      <c r="P701" s="11" t="s">
        <v>1131</v>
      </c>
      <c r="Q701" s="11" t="s">
        <v>1132</v>
      </c>
      <c r="R701" s="3" t="s">
        <v>1133</v>
      </c>
      <c r="S701" s="3" t="s">
        <v>41</v>
      </c>
      <c r="U701" s="3" t="s">
        <v>43</v>
      </c>
      <c r="V701" s="3" t="s">
        <v>55</v>
      </c>
      <c r="W701" s="3" t="s">
        <v>45</v>
      </c>
      <c r="X701" s="3" t="s">
        <v>57</v>
      </c>
      <c r="Y701" s="3" t="s">
        <v>32</v>
      </c>
      <c r="Z701" s="3" t="s">
        <v>178</v>
      </c>
      <c r="AC701" s="3" t="s">
        <v>32</v>
      </c>
      <c r="AD701" s="3" t="s">
        <v>1134</v>
      </c>
      <c r="AJ701" s="3">
        <f t="shared" si="109"/>
        <v>0</v>
      </c>
      <c r="AO701" s="3">
        <v>0</v>
      </c>
    </row>
    <row r="702" spans="1:41" ht="15.6" customHeight="1" x14ac:dyDescent="0.25">
      <c r="A702" s="3">
        <f t="shared" si="100"/>
        <v>0</v>
      </c>
      <c r="B702" s="3">
        <f t="shared" si="101"/>
        <v>0</v>
      </c>
      <c r="C702" s="3">
        <f t="shared" si="102"/>
        <v>0</v>
      </c>
      <c r="D702" s="3">
        <f t="shared" si="103"/>
        <v>0</v>
      </c>
      <c r="F702" s="3" t="str">
        <f t="shared" si="104"/>
        <v>No</v>
      </c>
      <c r="G702" s="3">
        <f t="shared" si="105"/>
        <v>0</v>
      </c>
      <c r="H702" s="3" t="str">
        <f t="shared" si="106"/>
        <v>No</v>
      </c>
      <c r="I702" s="3">
        <f t="shared" si="107"/>
        <v>0</v>
      </c>
      <c r="J702" s="3">
        <f t="shared" si="108"/>
        <v>0</v>
      </c>
      <c r="P702" s="3" t="s">
        <v>1135</v>
      </c>
      <c r="Q702" s="9" t="s">
        <v>1822</v>
      </c>
      <c r="AJ702" s="3">
        <f t="shared" si="109"/>
        <v>0</v>
      </c>
      <c r="AO702" s="3" t="e">
        <v>#N/A</v>
      </c>
    </row>
    <row r="703" spans="1:41" ht="15.6" customHeight="1" x14ac:dyDescent="0.25">
      <c r="A703" s="3">
        <f t="shared" si="100"/>
        <v>0</v>
      </c>
      <c r="B703" s="3">
        <f t="shared" si="101"/>
        <v>0</v>
      </c>
      <c r="C703" s="3">
        <f t="shared" si="102"/>
        <v>0</v>
      </c>
      <c r="D703" s="3">
        <f t="shared" si="103"/>
        <v>0</v>
      </c>
      <c r="F703" s="3" t="str">
        <f t="shared" si="104"/>
        <v>No</v>
      </c>
      <c r="G703" s="3">
        <f t="shared" si="105"/>
        <v>0</v>
      </c>
      <c r="H703" s="3" t="str">
        <f t="shared" si="106"/>
        <v>No</v>
      </c>
      <c r="I703" s="3">
        <f t="shared" si="107"/>
        <v>0</v>
      </c>
      <c r="J703" s="3">
        <f t="shared" si="108"/>
        <v>0</v>
      </c>
      <c r="P703" s="11" t="s">
        <v>1137</v>
      </c>
      <c r="Q703" s="11"/>
      <c r="AJ703" s="3">
        <f t="shared" si="109"/>
        <v>0</v>
      </c>
      <c r="AO703" s="3" t="e">
        <v>#N/A</v>
      </c>
    </row>
    <row r="704" spans="1:41" ht="15.6" customHeight="1" x14ac:dyDescent="0.25">
      <c r="A704" s="3">
        <f t="shared" si="100"/>
        <v>0</v>
      </c>
      <c r="B704" s="3">
        <f t="shared" si="101"/>
        <v>0</v>
      </c>
      <c r="C704" s="3">
        <f t="shared" si="102"/>
        <v>0</v>
      </c>
      <c r="D704" s="3">
        <f t="shared" si="103"/>
        <v>0</v>
      </c>
      <c r="F704" s="3" t="str">
        <f t="shared" si="104"/>
        <v>No</v>
      </c>
      <c r="G704" s="3">
        <f t="shared" si="105"/>
        <v>0</v>
      </c>
      <c r="H704" s="3" t="str">
        <f t="shared" si="106"/>
        <v>No</v>
      </c>
      <c r="I704" s="3">
        <f t="shared" si="107"/>
        <v>0</v>
      </c>
      <c r="J704" s="3">
        <f t="shared" si="108"/>
        <v>0</v>
      </c>
      <c r="P704" s="9" t="s">
        <v>1823</v>
      </c>
      <c r="Q704" s="9" t="s">
        <v>1817</v>
      </c>
      <c r="AJ704" s="3">
        <f t="shared" si="109"/>
        <v>0</v>
      </c>
      <c r="AO704" s="3" t="e">
        <v>#N/A</v>
      </c>
    </row>
    <row r="705" spans="1:41" ht="15.6" customHeight="1" x14ac:dyDescent="0.25">
      <c r="A705" s="3">
        <f t="shared" si="100"/>
        <v>0</v>
      </c>
      <c r="B705" s="3">
        <f t="shared" si="101"/>
        <v>0</v>
      </c>
      <c r="C705" s="3">
        <f t="shared" si="102"/>
        <v>0</v>
      </c>
      <c r="D705" s="3">
        <f t="shared" si="103"/>
        <v>0</v>
      </c>
      <c r="F705" s="3" t="str">
        <f t="shared" si="104"/>
        <v>No</v>
      </c>
      <c r="G705" s="3">
        <f t="shared" si="105"/>
        <v>0</v>
      </c>
      <c r="H705" s="3" t="str">
        <f t="shared" si="106"/>
        <v>No</v>
      </c>
      <c r="I705" s="3">
        <f t="shared" si="107"/>
        <v>0</v>
      </c>
      <c r="J705" s="3">
        <f t="shared" si="108"/>
        <v>0</v>
      </c>
      <c r="P705" s="3" t="s">
        <v>1824</v>
      </c>
      <c r="Q705" s="9" t="s">
        <v>1825</v>
      </c>
      <c r="AJ705" s="3">
        <f t="shared" si="109"/>
        <v>0</v>
      </c>
      <c r="AO705" s="3" t="e">
        <v>#N/A</v>
      </c>
    </row>
    <row r="706" spans="1:41" ht="15.6" customHeight="1" x14ac:dyDescent="0.25">
      <c r="A706" s="3">
        <f t="shared" si="100"/>
        <v>17283130</v>
      </c>
      <c r="B706" s="3" t="str">
        <f t="shared" si="101"/>
        <v>SyQT_FIT_H_CP_Nav_SearchDestination_1001</v>
      </c>
      <c r="C706" s="3" t="str">
        <f t="shared" si="102"/>
        <v>khanh.ha</v>
      </c>
      <c r="D706" s="3" t="str">
        <f t="shared" si="103"/>
        <v>hien.tran</v>
      </c>
      <c r="F706" s="3" t="str">
        <f t="shared" si="104"/>
        <v>Yes</v>
      </c>
      <c r="G706" s="3">
        <f t="shared" si="105"/>
        <v>0</v>
      </c>
      <c r="H706" s="3" t="str">
        <f t="shared" si="106"/>
        <v>No</v>
      </c>
      <c r="I706" s="3">
        <f t="shared" si="107"/>
        <v>0</v>
      </c>
      <c r="J706" s="3">
        <f t="shared" si="108"/>
        <v>0</v>
      </c>
      <c r="K706" s="4">
        <v>17283130</v>
      </c>
      <c r="L706" s="3" t="s">
        <v>1662</v>
      </c>
      <c r="M706" s="8" t="s">
        <v>1826</v>
      </c>
      <c r="O706" s="9" t="s">
        <v>1827</v>
      </c>
      <c r="P706" s="11" t="s">
        <v>802</v>
      </c>
      <c r="Q706" s="11" t="s">
        <v>1144</v>
      </c>
      <c r="R706" s="3" t="s">
        <v>1145</v>
      </c>
      <c r="S706" s="3" t="s">
        <v>41</v>
      </c>
      <c r="U706" s="3" t="s">
        <v>43</v>
      </c>
      <c r="V706" s="3" t="s">
        <v>55</v>
      </c>
      <c r="W706" s="3" t="s">
        <v>56</v>
      </c>
      <c r="X706" s="3" t="s">
        <v>57</v>
      </c>
      <c r="Y706" s="3" t="s">
        <v>32</v>
      </c>
      <c r="AA706" s="3" t="s">
        <v>30</v>
      </c>
      <c r="AC706" s="3" t="s">
        <v>32</v>
      </c>
      <c r="AD706" s="3" t="s">
        <v>1146</v>
      </c>
      <c r="AE706" s="3" t="s">
        <v>74</v>
      </c>
      <c r="AJ706" s="3">
        <f t="shared" si="109"/>
        <v>1</v>
      </c>
      <c r="AO706" s="3">
        <v>0</v>
      </c>
    </row>
    <row r="707" spans="1:41" ht="15.6" customHeight="1" x14ac:dyDescent="0.25">
      <c r="A707" s="3">
        <f t="shared" ref="A707:A770" si="110">K707</f>
        <v>17283131</v>
      </c>
      <c r="B707" s="3" t="str">
        <f t="shared" ref="B707:B770" si="111">M707</f>
        <v>SyQT_FIT_H_CP_Nav_SearchDestination_1002</v>
      </c>
      <c r="C707" s="3" t="str">
        <f t="shared" ref="C707:C770" si="112">AA707</f>
        <v>khanh.ha</v>
      </c>
      <c r="D707" s="3" t="str">
        <f t="shared" ref="D707:D770" si="113">AC707</f>
        <v>hien.tran</v>
      </c>
      <c r="F707" s="3" t="str">
        <f t="shared" ref="F707:F770" si="114">IF(AJ707&gt;0,"Yes","No")</f>
        <v>Yes</v>
      </c>
      <c r="G707" s="3" t="str">
        <f t="shared" ref="G707:G770" si="115">AI707</f>
        <v>4 - Suggestion</v>
      </c>
      <c r="H707" s="3" t="str">
        <f t="shared" ref="H707:H770" si="116">IF(AM707&gt;0,"Yes","No")</f>
        <v>No</v>
      </c>
      <c r="I707" s="3">
        <f t="shared" ref="I707:I770" si="117">AM707</f>
        <v>0</v>
      </c>
      <c r="J707" s="3">
        <f t="shared" ref="J707:J770" si="118">AN707</f>
        <v>0</v>
      </c>
      <c r="K707" s="4">
        <v>17283131</v>
      </c>
      <c r="L707" s="3" t="s">
        <v>1662</v>
      </c>
      <c r="M707" s="8" t="s">
        <v>1828</v>
      </c>
      <c r="O707" s="9" t="s">
        <v>1827</v>
      </c>
      <c r="P707" s="9" t="s">
        <v>1829</v>
      </c>
      <c r="Q707" s="9" t="s">
        <v>809</v>
      </c>
      <c r="R707" s="3" t="s">
        <v>1145</v>
      </c>
      <c r="S707" s="3" t="s">
        <v>41</v>
      </c>
      <c r="T707" s="3" t="s">
        <v>42</v>
      </c>
      <c r="U707" s="3" t="s">
        <v>43</v>
      </c>
      <c r="V707" s="3" t="s">
        <v>55</v>
      </c>
      <c r="W707" s="3" t="s">
        <v>45</v>
      </c>
      <c r="X707" s="3" t="s">
        <v>57</v>
      </c>
      <c r="Y707" s="3" t="s">
        <v>32</v>
      </c>
      <c r="Z707" s="3" t="s">
        <v>1149</v>
      </c>
      <c r="AA707" s="3" t="s">
        <v>30</v>
      </c>
      <c r="AC707" s="3" t="s">
        <v>32</v>
      </c>
      <c r="AD707" s="3" t="s">
        <v>1146</v>
      </c>
      <c r="AE707" s="3" t="s">
        <v>74</v>
      </c>
      <c r="AI707" s="3" t="s">
        <v>61</v>
      </c>
      <c r="AJ707" s="3">
        <f t="shared" ref="AJ707:AJ770" si="119">IFERROR(FIND("Peer. Reviewed",AE707,1),0)</f>
        <v>1</v>
      </c>
      <c r="AO707" s="3">
        <v>0</v>
      </c>
    </row>
    <row r="708" spans="1:41" ht="15.6" customHeight="1" x14ac:dyDescent="0.25">
      <c r="A708" s="3">
        <f t="shared" si="110"/>
        <v>0</v>
      </c>
      <c r="B708" s="3">
        <f t="shared" si="111"/>
        <v>0</v>
      </c>
      <c r="C708" s="3">
        <f t="shared" si="112"/>
        <v>0</v>
      </c>
      <c r="D708" s="3">
        <f t="shared" si="113"/>
        <v>0</v>
      </c>
      <c r="F708" s="3" t="str">
        <f t="shared" si="114"/>
        <v>No</v>
      </c>
      <c r="G708" s="3">
        <f t="shared" si="115"/>
        <v>0</v>
      </c>
      <c r="H708" s="3" t="str">
        <f t="shared" si="116"/>
        <v>No</v>
      </c>
      <c r="I708" s="3">
        <f t="shared" si="117"/>
        <v>0</v>
      </c>
      <c r="J708" s="3">
        <f t="shared" si="118"/>
        <v>0</v>
      </c>
      <c r="P708" s="10" t="s">
        <v>1150</v>
      </c>
      <c r="Q708" s="10" t="s">
        <v>1151</v>
      </c>
      <c r="AJ708" s="3">
        <f t="shared" si="119"/>
        <v>0</v>
      </c>
      <c r="AO708" s="3" t="e">
        <v>#N/A</v>
      </c>
    </row>
    <row r="709" spans="1:41" ht="15.6" customHeight="1" x14ac:dyDescent="0.25">
      <c r="A709" s="3">
        <f t="shared" si="110"/>
        <v>17283134</v>
      </c>
      <c r="B709" s="3" t="str">
        <f t="shared" si="111"/>
        <v>SyQT_FIT_H_CP_Nav_TBTWidget_1001</v>
      </c>
      <c r="C709" s="3">
        <f t="shared" si="112"/>
        <v>0</v>
      </c>
      <c r="D709" s="3" t="str">
        <f t="shared" si="113"/>
        <v>hien.tran</v>
      </c>
      <c r="F709" s="3" t="str">
        <f t="shared" si="114"/>
        <v>No</v>
      </c>
      <c r="G709" s="3">
        <f t="shared" si="115"/>
        <v>0</v>
      </c>
      <c r="H709" s="3" t="str">
        <f t="shared" si="116"/>
        <v>No</v>
      </c>
      <c r="I709" s="3">
        <f t="shared" si="117"/>
        <v>0</v>
      </c>
      <c r="J709" s="3">
        <f t="shared" si="118"/>
        <v>0</v>
      </c>
      <c r="K709" s="4">
        <v>17283134</v>
      </c>
      <c r="L709" s="3" t="s">
        <v>1662</v>
      </c>
      <c r="M709" s="8" t="s">
        <v>1830</v>
      </c>
      <c r="O709" s="9" t="s">
        <v>1831</v>
      </c>
      <c r="P709" s="9" t="s">
        <v>802</v>
      </c>
      <c r="Q709" s="9" t="s">
        <v>1832</v>
      </c>
      <c r="R709" s="3" t="s">
        <v>1155</v>
      </c>
      <c r="S709" s="3" t="s">
        <v>41</v>
      </c>
      <c r="U709" s="3" t="s">
        <v>43</v>
      </c>
      <c r="V709" s="3" t="s">
        <v>55</v>
      </c>
      <c r="W709" s="3" t="s">
        <v>45</v>
      </c>
      <c r="X709" s="3" t="s">
        <v>46</v>
      </c>
      <c r="Y709" s="3" t="s">
        <v>32</v>
      </c>
      <c r="Z709" s="3" t="s">
        <v>47</v>
      </c>
      <c r="AC709" s="3" t="s">
        <v>32</v>
      </c>
      <c r="AD709" s="3" t="s">
        <v>1156</v>
      </c>
      <c r="AJ709" s="3">
        <f t="shared" si="119"/>
        <v>0</v>
      </c>
      <c r="AO709" s="3">
        <v>0</v>
      </c>
    </row>
    <row r="710" spans="1:41" ht="15.6" customHeight="1" x14ac:dyDescent="0.25">
      <c r="A710" s="3">
        <f t="shared" si="110"/>
        <v>0</v>
      </c>
      <c r="B710" s="3">
        <f t="shared" si="111"/>
        <v>0</v>
      </c>
      <c r="C710" s="3">
        <f t="shared" si="112"/>
        <v>0</v>
      </c>
      <c r="D710" s="3">
        <f t="shared" si="113"/>
        <v>0</v>
      </c>
      <c r="F710" s="3" t="str">
        <f t="shared" si="114"/>
        <v>No</v>
      </c>
      <c r="G710" s="3">
        <f t="shared" si="115"/>
        <v>0</v>
      </c>
      <c r="H710" s="3" t="str">
        <f t="shared" si="116"/>
        <v>No</v>
      </c>
      <c r="I710" s="3">
        <f t="shared" si="117"/>
        <v>0</v>
      </c>
      <c r="J710" s="3">
        <f t="shared" si="118"/>
        <v>0</v>
      </c>
      <c r="P710" s="11" t="s">
        <v>1157</v>
      </c>
      <c r="Q710" s="11"/>
      <c r="AJ710" s="3">
        <f t="shared" si="119"/>
        <v>0</v>
      </c>
      <c r="AO710" s="3" t="e">
        <v>#N/A</v>
      </c>
    </row>
    <row r="711" spans="1:41" ht="15.6" customHeight="1" x14ac:dyDescent="0.25">
      <c r="A711" s="3">
        <f t="shared" si="110"/>
        <v>0</v>
      </c>
      <c r="B711" s="3">
        <f t="shared" si="111"/>
        <v>0</v>
      </c>
      <c r="C711" s="3">
        <f t="shared" si="112"/>
        <v>0</v>
      </c>
      <c r="D711" s="3">
        <f t="shared" si="113"/>
        <v>0</v>
      </c>
      <c r="F711" s="3" t="str">
        <f t="shared" si="114"/>
        <v>No</v>
      </c>
      <c r="G711" s="3">
        <f t="shared" si="115"/>
        <v>0</v>
      </c>
      <c r="H711" s="3" t="str">
        <f t="shared" si="116"/>
        <v>No</v>
      </c>
      <c r="I711" s="3">
        <f t="shared" si="117"/>
        <v>0</v>
      </c>
      <c r="J711" s="3">
        <f t="shared" si="118"/>
        <v>0</v>
      </c>
      <c r="P711" s="11" t="s">
        <v>1158</v>
      </c>
      <c r="Q711" s="11" t="s">
        <v>1159</v>
      </c>
      <c r="AJ711" s="3">
        <f t="shared" si="119"/>
        <v>0</v>
      </c>
      <c r="AO711" s="3" t="e">
        <v>#N/A</v>
      </c>
    </row>
    <row r="712" spans="1:41" ht="15.6" customHeight="1" x14ac:dyDescent="0.25">
      <c r="A712" s="3">
        <f t="shared" si="110"/>
        <v>17283136</v>
      </c>
      <c r="B712" s="3" t="str">
        <f t="shared" si="111"/>
        <v>SyQT_FIT_H_CP_Nav_ClusterHUDHMD_042</v>
      </c>
      <c r="C712" s="3" t="str">
        <f t="shared" si="112"/>
        <v>khanh.ha</v>
      </c>
      <c r="D712" s="3" t="str">
        <f t="shared" si="113"/>
        <v>hien.tran</v>
      </c>
      <c r="F712" s="3" t="str">
        <f t="shared" si="114"/>
        <v>Yes</v>
      </c>
      <c r="G712" s="3">
        <f t="shared" si="115"/>
        <v>0</v>
      </c>
      <c r="H712" s="3" t="str">
        <f t="shared" si="116"/>
        <v>No</v>
      </c>
      <c r="I712" s="3">
        <f t="shared" si="117"/>
        <v>0</v>
      </c>
      <c r="J712" s="3">
        <f t="shared" si="118"/>
        <v>0</v>
      </c>
      <c r="K712" s="4">
        <v>17283136</v>
      </c>
      <c r="L712" s="3" t="s">
        <v>1662</v>
      </c>
      <c r="M712" s="8" t="s">
        <v>1833</v>
      </c>
      <c r="O712" s="9" t="s">
        <v>1834</v>
      </c>
      <c r="P712" s="9" t="s">
        <v>1835</v>
      </c>
      <c r="R712" s="3" t="s">
        <v>1163</v>
      </c>
      <c r="S712" s="3" t="s">
        <v>27</v>
      </c>
      <c r="T712" s="3" t="s">
        <v>42</v>
      </c>
      <c r="U712" s="3" t="s">
        <v>43</v>
      </c>
      <c r="V712" s="3" t="s">
        <v>55</v>
      </c>
      <c r="W712" s="3" t="s">
        <v>45</v>
      </c>
      <c r="X712" s="3" t="s">
        <v>57</v>
      </c>
      <c r="Y712" s="3" t="s">
        <v>32</v>
      </c>
      <c r="Z712" s="3" t="s">
        <v>178</v>
      </c>
      <c r="AA712" s="3" t="s">
        <v>30</v>
      </c>
      <c r="AC712" s="3" t="s">
        <v>32</v>
      </c>
      <c r="AD712" s="3" t="s">
        <v>1164</v>
      </c>
      <c r="AE712" s="3" t="s">
        <v>74</v>
      </c>
      <c r="AJ712" s="3">
        <f t="shared" si="119"/>
        <v>1</v>
      </c>
      <c r="AO712" s="3">
        <v>0</v>
      </c>
    </row>
    <row r="713" spans="1:41" ht="15.6" customHeight="1" x14ac:dyDescent="0.25">
      <c r="A713" s="3">
        <f t="shared" si="110"/>
        <v>0</v>
      </c>
      <c r="B713" s="3">
        <f t="shared" si="111"/>
        <v>0</v>
      </c>
      <c r="C713" s="3">
        <f t="shared" si="112"/>
        <v>0</v>
      </c>
      <c r="D713" s="3">
        <f t="shared" si="113"/>
        <v>0</v>
      </c>
      <c r="F713" s="3" t="str">
        <f t="shared" si="114"/>
        <v>No</v>
      </c>
      <c r="G713" s="3">
        <f t="shared" si="115"/>
        <v>0</v>
      </c>
      <c r="H713" s="3" t="str">
        <f t="shared" si="116"/>
        <v>No</v>
      </c>
      <c r="I713" s="3">
        <f t="shared" si="117"/>
        <v>0</v>
      </c>
      <c r="J713" s="3">
        <f t="shared" si="118"/>
        <v>0</v>
      </c>
      <c r="P713" s="11" t="s">
        <v>1165</v>
      </c>
      <c r="Q713" s="11" t="s">
        <v>1166</v>
      </c>
      <c r="AJ713" s="3">
        <f t="shared" si="119"/>
        <v>0</v>
      </c>
      <c r="AO713" s="3" t="e">
        <v>#N/A</v>
      </c>
    </row>
    <row r="714" spans="1:41" ht="15.6" customHeight="1" x14ac:dyDescent="0.25">
      <c r="A714" s="3">
        <f t="shared" si="110"/>
        <v>0</v>
      </c>
      <c r="B714" s="3">
        <f t="shared" si="111"/>
        <v>0</v>
      </c>
      <c r="C714" s="3">
        <f t="shared" si="112"/>
        <v>0</v>
      </c>
      <c r="D714" s="3">
        <f t="shared" si="113"/>
        <v>0</v>
      </c>
      <c r="F714" s="3" t="str">
        <f t="shared" si="114"/>
        <v>No</v>
      </c>
      <c r="G714" s="3">
        <f t="shared" si="115"/>
        <v>0</v>
      </c>
      <c r="H714" s="3" t="str">
        <f t="shared" si="116"/>
        <v>No</v>
      </c>
      <c r="I714" s="3">
        <f t="shared" si="117"/>
        <v>0</v>
      </c>
      <c r="J714" s="3">
        <f t="shared" si="118"/>
        <v>0</v>
      </c>
      <c r="P714" s="11" t="s">
        <v>1259</v>
      </c>
      <c r="Q714" s="11" t="s">
        <v>1836</v>
      </c>
      <c r="AJ714" s="3">
        <f t="shared" si="119"/>
        <v>0</v>
      </c>
      <c r="AO714" s="3" t="e">
        <v>#N/A</v>
      </c>
    </row>
    <row r="715" spans="1:41" ht="15.6" customHeight="1" x14ac:dyDescent="0.25">
      <c r="A715" s="3">
        <f t="shared" si="110"/>
        <v>0</v>
      </c>
      <c r="B715" s="3">
        <f t="shared" si="111"/>
        <v>0</v>
      </c>
      <c r="C715" s="3">
        <f t="shared" si="112"/>
        <v>0</v>
      </c>
      <c r="D715" s="3">
        <f t="shared" si="113"/>
        <v>0</v>
      </c>
      <c r="F715" s="3" t="str">
        <f t="shared" si="114"/>
        <v>No</v>
      </c>
      <c r="G715" s="3">
        <f t="shared" si="115"/>
        <v>0</v>
      </c>
      <c r="H715" s="3" t="str">
        <f t="shared" si="116"/>
        <v>No</v>
      </c>
      <c r="I715" s="3">
        <f t="shared" si="117"/>
        <v>0</v>
      </c>
      <c r="J715" s="3">
        <f t="shared" si="118"/>
        <v>0</v>
      </c>
      <c r="P715" s="11" t="s">
        <v>1837</v>
      </c>
      <c r="Q715" s="11" t="s">
        <v>1838</v>
      </c>
      <c r="AJ715" s="3">
        <f t="shared" si="119"/>
        <v>0</v>
      </c>
      <c r="AO715" s="3" t="e">
        <v>#N/A</v>
      </c>
    </row>
    <row r="716" spans="1:41" ht="15.6" customHeight="1" x14ac:dyDescent="0.25">
      <c r="A716" s="3">
        <f t="shared" si="110"/>
        <v>17283138</v>
      </c>
      <c r="B716" s="3" t="str">
        <f t="shared" si="111"/>
        <v>SyQT_FIT_H_CP_Nav_SwitchNav_043</v>
      </c>
      <c r="C716" s="3">
        <f t="shared" si="112"/>
        <v>0</v>
      </c>
      <c r="D716" s="3" t="str">
        <f t="shared" si="113"/>
        <v>hien.tran</v>
      </c>
      <c r="F716" s="3" t="str">
        <f t="shared" si="114"/>
        <v>No</v>
      </c>
      <c r="G716" s="3">
        <f t="shared" si="115"/>
        <v>0</v>
      </c>
      <c r="H716" s="3" t="str">
        <f t="shared" si="116"/>
        <v>No</v>
      </c>
      <c r="I716" s="3">
        <f t="shared" si="117"/>
        <v>0</v>
      </c>
      <c r="J716" s="3">
        <f t="shared" si="118"/>
        <v>0</v>
      </c>
      <c r="K716" s="4">
        <v>17283138</v>
      </c>
      <c r="L716" s="3" t="s">
        <v>1662</v>
      </c>
      <c r="M716" s="8" t="s">
        <v>1839</v>
      </c>
      <c r="O716" s="9" t="s">
        <v>1840</v>
      </c>
      <c r="P716" s="9" t="s">
        <v>1173</v>
      </c>
      <c r="Q716" s="9" t="s">
        <v>1841</v>
      </c>
      <c r="R716" s="3" t="s">
        <v>1175</v>
      </c>
      <c r="S716" s="3" t="s">
        <v>41</v>
      </c>
      <c r="U716" s="3" t="s">
        <v>43</v>
      </c>
      <c r="V716" s="3" t="s">
        <v>55</v>
      </c>
      <c r="W716" s="3" t="s">
        <v>45</v>
      </c>
      <c r="X716" s="3" t="s">
        <v>46</v>
      </c>
      <c r="Y716" s="3" t="s">
        <v>32</v>
      </c>
      <c r="Z716" s="3" t="s">
        <v>178</v>
      </c>
      <c r="AC716" s="3" t="s">
        <v>32</v>
      </c>
      <c r="AD716" s="3" t="s">
        <v>1176</v>
      </c>
      <c r="AJ716" s="3">
        <f t="shared" si="119"/>
        <v>0</v>
      </c>
      <c r="AO716" s="3">
        <v>0</v>
      </c>
    </row>
    <row r="717" spans="1:41" ht="15.6" customHeight="1" x14ac:dyDescent="0.25">
      <c r="A717" s="3">
        <f t="shared" si="110"/>
        <v>0</v>
      </c>
      <c r="B717" s="3">
        <f t="shared" si="111"/>
        <v>0</v>
      </c>
      <c r="C717" s="3">
        <f t="shared" si="112"/>
        <v>0</v>
      </c>
      <c r="D717" s="3">
        <f t="shared" si="113"/>
        <v>0</v>
      </c>
      <c r="F717" s="3" t="str">
        <f t="shared" si="114"/>
        <v>No</v>
      </c>
      <c r="G717" s="3">
        <f t="shared" si="115"/>
        <v>0</v>
      </c>
      <c r="H717" s="3" t="str">
        <f t="shared" si="116"/>
        <v>No</v>
      </c>
      <c r="I717" s="3">
        <f t="shared" si="117"/>
        <v>0</v>
      </c>
      <c r="J717" s="3">
        <f t="shared" si="118"/>
        <v>0</v>
      </c>
      <c r="P717" s="9" t="s">
        <v>1842</v>
      </c>
      <c r="Q717" s="9" t="s">
        <v>1178</v>
      </c>
      <c r="AJ717" s="3">
        <f t="shared" si="119"/>
        <v>0</v>
      </c>
      <c r="AO717" s="3" t="e">
        <v>#N/A</v>
      </c>
    </row>
    <row r="718" spans="1:41" ht="15.6" customHeight="1" x14ac:dyDescent="0.25">
      <c r="A718" s="3">
        <f t="shared" si="110"/>
        <v>0</v>
      </c>
      <c r="B718" s="3">
        <f t="shared" si="111"/>
        <v>0</v>
      </c>
      <c r="C718" s="3">
        <f t="shared" si="112"/>
        <v>0</v>
      </c>
      <c r="D718" s="3">
        <f t="shared" si="113"/>
        <v>0</v>
      </c>
      <c r="F718" s="3" t="str">
        <f t="shared" si="114"/>
        <v>No</v>
      </c>
      <c r="G718" s="3">
        <f t="shared" si="115"/>
        <v>0</v>
      </c>
      <c r="H718" s="3" t="str">
        <f t="shared" si="116"/>
        <v>No</v>
      </c>
      <c r="I718" s="3">
        <f t="shared" si="117"/>
        <v>0</v>
      </c>
      <c r="J718" s="3">
        <f t="shared" si="118"/>
        <v>0</v>
      </c>
      <c r="P718" s="9" t="s">
        <v>1179</v>
      </c>
      <c r="Q718" s="9" t="s">
        <v>1843</v>
      </c>
      <c r="AJ718" s="3">
        <f t="shared" si="119"/>
        <v>0</v>
      </c>
      <c r="AO718" s="3" t="e">
        <v>#N/A</v>
      </c>
    </row>
    <row r="719" spans="1:41" ht="15.6" customHeight="1" x14ac:dyDescent="0.25">
      <c r="A719" s="3">
        <f t="shared" si="110"/>
        <v>0</v>
      </c>
      <c r="B719" s="3">
        <f t="shared" si="111"/>
        <v>0</v>
      </c>
      <c r="C719" s="3">
        <f t="shared" si="112"/>
        <v>0</v>
      </c>
      <c r="D719" s="3">
        <f t="shared" si="113"/>
        <v>0</v>
      </c>
      <c r="F719" s="3" t="str">
        <f t="shared" si="114"/>
        <v>No</v>
      </c>
      <c r="G719" s="3">
        <f t="shared" si="115"/>
        <v>0</v>
      </c>
      <c r="H719" s="3" t="str">
        <f t="shared" si="116"/>
        <v>No</v>
      </c>
      <c r="I719" s="3">
        <f t="shared" si="117"/>
        <v>0</v>
      </c>
      <c r="J719" s="3">
        <f t="shared" si="118"/>
        <v>0</v>
      </c>
      <c r="P719" s="9" t="s">
        <v>1181</v>
      </c>
      <c r="Q719" s="9" t="s">
        <v>1844</v>
      </c>
      <c r="AJ719" s="3">
        <f t="shared" si="119"/>
        <v>0</v>
      </c>
      <c r="AO719" s="3" t="e">
        <v>#N/A</v>
      </c>
    </row>
    <row r="720" spans="1:41" ht="15.6" customHeight="1" x14ac:dyDescent="0.25">
      <c r="A720" s="3">
        <f t="shared" si="110"/>
        <v>17283140</v>
      </c>
      <c r="B720" s="3" t="str">
        <f t="shared" si="111"/>
        <v>SyQT_FIT_H_CP_Nav_SharePOI_044</v>
      </c>
      <c r="C720" s="3">
        <f t="shared" si="112"/>
        <v>0</v>
      </c>
      <c r="D720" s="3" t="str">
        <f t="shared" si="113"/>
        <v>hien.tran</v>
      </c>
      <c r="F720" s="3" t="str">
        <f t="shared" si="114"/>
        <v>No</v>
      </c>
      <c r="G720" s="3">
        <f t="shared" si="115"/>
        <v>0</v>
      </c>
      <c r="H720" s="3" t="str">
        <f t="shared" si="116"/>
        <v>No</v>
      </c>
      <c r="I720" s="3">
        <f t="shared" si="117"/>
        <v>0</v>
      </c>
      <c r="J720" s="3">
        <f t="shared" si="118"/>
        <v>0</v>
      </c>
      <c r="K720" s="4">
        <v>17283140</v>
      </c>
      <c r="L720" s="3" t="s">
        <v>1662</v>
      </c>
      <c r="M720" s="8" t="s">
        <v>1845</v>
      </c>
      <c r="O720" s="9" t="s">
        <v>1846</v>
      </c>
      <c r="P720" s="9" t="s">
        <v>1185</v>
      </c>
      <c r="Q720" s="9" t="s">
        <v>1847</v>
      </c>
      <c r="R720" s="3" t="s">
        <v>1187</v>
      </c>
      <c r="S720" s="3" t="s">
        <v>41</v>
      </c>
      <c r="U720" s="3" t="s">
        <v>43</v>
      </c>
      <c r="V720" s="3" t="s">
        <v>55</v>
      </c>
      <c r="W720" s="3" t="s">
        <v>45</v>
      </c>
      <c r="X720" s="3" t="s">
        <v>46</v>
      </c>
      <c r="Y720" s="3" t="s">
        <v>32</v>
      </c>
      <c r="Z720" s="3" t="s">
        <v>47</v>
      </c>
      <c r="AC720" s="3" t="s">
        <v>32</v>
      </c>
      <c r="AD720" s="3" t="s">
        <v>1188</v>
      </c>
      <c r="AJ720" s="3">
        <f t="shared" si="119"/>
        <v>0</v>
      </c>
      <c r="AO720" s="3">
        <v>0</v>
      </c>
    </row>
    <row r="721" spans="1:41" ht="15.6" customHeight="1" x14ac:dyDescent="0.25">
      <c r="A721" s="3">
        <f t="shared" si="110"/>
        <v>17283142</v>
      </c>
      <c r="B721" s="3" t="str">
        <f t="shared" si="111"/>
        <v>SyQT_FIT_H_CP_Audio_Audiopriority_1001</v>
      </c>
      <c r="C721" s="3">
        <f t="shared" si="112"/>
        <v>0</v>
      </c>
      <c r="D721" s="3" t="str">
        <f t="shared" si="113"/>
        <v>hien.tran</v>
      </c>
      <c r="F721" s="3" t="str">
        <f t="shared" si="114"/>
        <v>No</v>
      </c>
      <c r="G721" s="3">
        <f t="shared" si="115"/>
        <v>0</v>
      </c>
      <c r="H721" s="3" t="str">
        <f t="shared" si="116"/>
        <v>No</v>
      </c>
      <c r="I721" s="3">
        <f t="shared" si="117"/>
        <v>0</v>
      </c>
      <c r="J721" s="3">
        <f t="shared" si="118"/>
        <v>0</v>
      </c>
      <c r="K721" s="4">
        <v>17283142</v>
      </c>
      <c r="L721" s="3" t="s">
        <v>1662</v>
      </c>
      <c r="M721" s="8" t="s">
        <v>1848</v>
      </c>
      <c r="O721" s="9" t="s">
        <v>1849</v>
      </c>
      <c r="P721" s="9" t="s">
        <v>1191</v>
      </c>
      <c r="Q721" s="9" t="s">
        <v>1850</v>
      </c>
      <c r="R721" s="3" t="s">
        <v>1193</v>
      </c>
      <c r="S721" s="3" t="s">
        <v>41</v>
      </c>
      <c r="T721" s="3" t="s">
        <v>42</v>
      </c>
      <c r="U721" s="3" t="s">
        <v>43</v>
      </c>
      <c r="V721" s="3" t="s">
        <v>55</v>
      </c>
      <c r="W721" s="3" t="s">
        <v>45</v>
      </c>
      <c r="X721" s="3" t="s">
        <v>46</v>
      </c>
      <c r="Y721" s="3" t="s">
        <v>32</v>
      </c>
      <c r="Z721" s="3" t="s">
        <v>47</v>
      </c>
      <c r="AC721" s="3" t="s">
        <v>32</v>
      </c>
      <c r="AD721" s="3" t="s">
        <v>1194</v>
      </c>
      <c r="AJ721" s="3">
        <f t="shared" si="119"/>
        <v>0</v>
      </c>
      <c r="AO721" s="3">
        <v>0</v>
      </c>
    </row>
    <row r="722" spans="1:41" ht="15.6" customHeight="1" x14ac:dyDescent="0.25">
      <c r="A722" s="3">
        <f t="shared" si="110"/>
        <v>0</v>
      </c>
      <c r="B722" s="3">
        <f t="shared" si="111"/>
        <v>0</v>
      </c>
      <c r="C722" s="3">
        <f t="shared" si="112"/>
        <v>0</v>
      </c>
      <c r="D722" s="3">
        <f t="shared" si="113"/>
        <v>0</v>
      </c>
      <c r="F722" s="3" t="str">
        <f t="shared" si="114"/>
        <v>No</v>
      </c>
      <c r="G722" s="3">
        <f t="shared" si="115"/>
        <v>0</v>
      </c>
      <c r="H722" s="3" t="str">
        <f t="shared" si="116"/>
        <v>No</v>
      </c>
      <c r="I722" s="3">
        <f t="shared" si="117"/>
        <v>0</v>
      </c>
      <c r="J722" s="3">
        <f t="shared" si="118"/>
        <v>0</v>
      </c>
      <c r="P722" s="3" t="s">
        <v>1851</v>
      </c>
      <c r="Q722" s="9" t="s">
        <v>1196</v>
      </c>
      <c r="AJ722" s="3">
        <f t="shared" si="119"/>
        <v>0</v>
      </c>
      <c r="AO722" s="3" t="e">
        <v>#N/A</v>
      </c>
    </row>
    <row r="723" spans="1:41" ht="15.6" customHeight="1" x14ac:dyDescent="0.25">
      <c r="A723" s="3">
        <f t="shared" si="110"/>
        <v>0</v>
      </c>
      <c r="B723" s="3">
        <f t="shared" si="111"/>
        <v>0</v>
      </c>
      <c r="C723" s="3">
        <f t="shared" si="112"/>
        <v>0</v>
      </c>
      <c r="D723" s="3">
        <f t="shared" si="113"/>
        <v>0</v>
      </c>
      <c r="F723" s="3" t="str">
        <f t="shared" si="114"/>
        <v>No</v>
      </c>
      <c r="G723" s="3">
        <f t="shared" si="115"/>
        <v>0</v>
      </c>
      <c r="H723" s="3" t="str">
        <f t="shared" si="116"/>
        <v>No</v>
      </c>
      <c r="I723" s="3">
        <f t="shared" si="117"/>
        <v>0</v>
      </c>
      <c r="J723" s="3">
        <f t="shared" si="118"/>
        <v>0</v>
      </c>
      <c r="P723" s="11" t="s">
        <v>1197</v>
      </c>
      <c r="Q723" s="11" t="s">
        <v>1198</v>
      </c>
      <c r="AJ723" s="3">
        <f t="shared" si="119"/>
        <v>0</v>
      </c>
      <c r="AO723" s="3" t="e">
        <v>#N/A</v>
      </c>
    </row>
    <row r="724" spans="1:41" ht="15.6" customHeight="1" x14ac:dyDescent="0.25">
      <c r="A724" s="3">
        <f t="shared" si="110"/>
        <v>0</v>
      </c>
      <c r="B724" s="3">
        <f t="shared" si="111"/>
        <v>0</v>
      </c>
      <c r="C724" s="3">
        <f t="shared" si="112"/>
        <v>0</v>
      </c>
      <c r="D724" s="3">
        <f t="shared" si="113"/>
        <v>0</v>
      </c>
      <c r="F724" s="3" t="str">
        <f t="shared" si="114"/>
        <v>No</v>
      </c>
      <c r="G724" s="3">
        <f t="shared" si="115"/>
        <v>0</v>
      </c>
      <c r="H724" s="3" t="str">
        <f t="shared" si="116"/>
        <v>No</v>
      </c>
      <c r="I724" s="3">
        <f t="shared" si="117"/>
        <v>0</v>
      </c>
      <c r="J724" s="3">
        <f t="shared" si="118"/>
        <v>0</v>
      </c>
      <c r="P724" s="11" t="s">
        <v>1199</v>
      </c>
      <c r="Q724" s="11" t="s">
        <v>1200</v>
      </c>
      <c r="AJ724" s="3">
        <f t="shared" si="119"/>
        <v>0</v>
      </c>
      <c r="AO724" s="3" t="e">
        <v>#N/A</v>
      </c>
    </row>
    <row r="725" spans="1:41" ht="15.6" customHeight="1" x14ac:dyDescent="0.25">
      <c r="A725" s="3">
        <f t="shared" si="110"/>
        <v>0</v>
      </c>
      <c r="B725" s="3">
        <f t="shared" si="111"/>
        <v>0</v>
      </c>
      <c r="C725" s="3">
        <f t="shared" si="112"/>
        <v>0</v>
      </c>
      <c r="D725" s="3">
        <f t="shared" si="113"/>
        <v>0</v>
      </c>
      <c r="F725" s="3" t="str">
        <f t="shared" si="114"/>
        <v>No</v>
      </c>
      <c r="G725" s="3">
        <f t="shared" si="115"/>
        <v>0</v>
      </c>
      <c r="H725" s="3" t="str">
        <f t="shared" si="116"/>
        <v>No</v>
      </c>
      <c r="I725" s="3">
        <f t="shared" si="117"/>
        <v>0</v>
      </c>
      <c r="J725" s="3">
        <f t="shared" si="118"/>
        <v>0</v>
      </c>
      <c r="P725" s="3" t="s">
        <v>1852</v>
      </c>
      <c r="Q725" s="9" t="s">
        <v>1202</v>
      </c>
      <c r="AJ725" s="3">
        <f t="shared" si="119"/>
        <v>0</v>
      </c>
      <c r="AO725" s="3" t="e">
        <v>#N/A</v>
      </c>
    </row>
    <row r="726" spans="1:41" ht="15.6" customHeight="1" x14ac:dyDescent="0.25">
      <c r="A726" s="3">
        <f t="shared" si="110"/>
        <v>0</v>
      </c>
      <c r="B726" s="3">
        <f t="shared" si="111"/>
        <v>0</v>
      </c>
      <c r="C726" s="3">
        <f t="shared" si="112"/>
        <v>0</v>
      </c>
      <c r="D726" s="3">
        <f t="shared" si="113"/>
        <v>0</v>
      </c>
      <c r="F726" s="3" t="str">
        <f t="shared" si="114"/>
        <v>No</v>
      </c>
      <c r="G726" s="3">
        <f t="shared" si="115"/>
        <v>0</v>
      </c>
      <c r="H726" s="3" t="str">
        <f t="shared" si="116"/>
        <v>No</v>
      </c>
      <c r="I726" s="3">
        <f t="shared" si="117"/>
        <v>0</v>
      </c>
      <c r="J726" s="3">
        <f t="shared" si="118"/>
        <v>0</v>
      </c>
      <c r="P726" s="11" t="s">
        <v>1203</v>
      </c>
      <c r="Q726" s="11" t="s">
        <v>1204</v>
      </c>
      <c r="AJ726" s="3">
        <f t="shared" si="119"/>
        <v>0</v>
      </c>
      <c r="AO726" s="3" t="e">
        <v>#N/A</v>
      </c>
    </row>
    <row r="727" spans="1:41" ht="15.6" customHeight="1" x14ac:dyDescent="0.25">
      <c r="A727" s="3">
        <f t="shared" si="110"/>
        <v>0</v>
      </c>
      <c r="B727" s="3">
        <f t="shared" si="111"/>
        <v>0</v>
      </c>
      <c r="C727" s="3">
        <f t="shared" si="112"/>
        <v>0</v>
      </c>
      <c r="D727" s="3">
        <f t="shared" si="113"/>
        <v>0</v>
      </c>
      <c r="F727" s="3" t="str">
        <f t="shared" si="114"/>
        <v>No</v>
      </c>
      <c r="G727" s="3">
        <f t="shared" si="115"/>
        <v>0</v>
      </c>
      <c r="H727" s="3" t="str">
        <f t="shared" si="116"/>
        <v>No</v>
      </c>
      <c r="I727" s="3">
        <f t="shared" si="117"/>
        <v>0</v>
      </c>
      <c r="J727" s="3">
        <f t="shared" si="118"/>
        <v>0</v>
      </c>
      <c r="P727" s="9" t="s">
        <v>1853</v>
      </c>
      <c r="Q727" s="9" t="s">
        <v>1854</v>
      </c>
      <c r="AJ727" s="3">
        <f t="shared" si="119"/>
        <v>0</v>
      </c>
      <c r="AO727" s="3" t="e">
        <v>#N/A</v>
      </c>
    </row>
    <row r="728" spans="1:41" ht="15.6" customHeight="1" x14ac:dyDescent="0.25">
      <c r="A728" s="3">
        <f t="shared" si="110"/>
        <v>0</v>
      </c>
      <c r="B728" s="3">
        <f t="shared" si="111"/>
        <v>0</v>
      </c>
      <c r="C728" s="3">
        <f t="shared" si="112"/>
        <v>0</v>
      </c>
      <c r="D728" s="3">
        <f t="shared" si="113"/>
        <v>0</v>
      </c>
      <c r="F728" s="3" t="str">
        <f t="shared" si="114"/>
        <v>No</v>
      </c>
      <c r="G728" s="3">
        <f t="shared" si="115"/>
        <v>0</v>
      </c>
      <c r="H728" s="3" t="str">
        <f t="shared" si="116"/>
        <v>No</v>
      </c>
      <c r="I728" s="3">
        <f t="shared" si="117"/>
        <v>0</v>
      </c>
      <c r="J728" s="3">
        <f t="shared" si="118"/>
        <v>0</v>
      </c>
      <c r="P728" s="3" t="s">
        <v>1855</v>
      </c>
      <c r="Q728" s="9" t="s">
        <v>1856</v>
      </c>
      <c r="AJ728" s="3">
        <f t="shared" si="119"/>
        <v>0</v>
      </c>
      <c r="AO728" s="3" t="e">
        <v>#N/A</v>
      </c>
    </row>
    <row r="729" spans="1:41" ht="15.6" customHeight="1" x14ac:dyDescent="0.25">
      <c r="A729" s="3">
        <f t="shared" si="110"/>
        <v>0</v>
      </c>
      <c r="B729" s="3">
        <f t="shared" si="111"/>
        <v>0</v>
      </c>
      <c r="C729" s="3">
        <f t="shared" si="112"/>
        <v>0</v>
      </c>
      <c r="D729" s="3">
        <f t="shared" si="113"/>
        <v>0</v>
      </c>
      <c r="F729" s="3" t="str">
        <f t="shared" si="114"/>
        <v>No</v>
      </c>
      <c r="G729" s="3">
        <f t="shared" si="115"/>
        <v>0</v>
      </c>
      <c r="H729" s="3" t="str">
        <f t="shared" si="116"/>
        <v>No</v>
      </c>
      <c r="I729" s="3">
        <f t="shared" si="117"/>
        <v>0</v>
      </c>
      <c r="J729" s="3">
        <f t="shared" si="118"/>
        <v>0</v>
      </c>
      <c r="P729" s="9" t="s">
        <v>1857</v>
      </c>
      <c r="Q729" s="9" t="s">
        <v>1210</v>
      </c>
      <c r="AJ729" s="3">
        <f t="shared" si="119"/>
        <v>0</v>
      </c>
      <c r="AO729" s="3" t="e">
        <v>#N/A</v>
      </c>
    </row>
    <row r="730" spans="1:41" ht="15.6" customHeight="1" x14ac:dyDescent="0.25">
      <c r="A730" s="3">
        <f t="shared" si="110"/>
        <v>17283144</v>
      </c>
      <c r="B730" s="3" t="str">
        <f t="shared" si="111"/>
        <v>SyQT_FIT_H_CP_Audio_Voicetuning_1001</v>
      </c>
      <c r="C730" s="3">
        <f t="shared" si="112"/>
        <v>0</v>
      </c>
      <c r="D730" s="3" t="str">
        <f t="shared" si="113"/>
        <v>hien.tran</v>
      </c>
      <c r="F730" s="3" t="str">
        <f t="shared" si="114"/>
        <v>No</v>
      </c>
      <c r="G730" s="3">
        <f t="shared" si="115"/>
        <v>0</v>
      </c>
      <c r="H730" s="3" t="str">
        <f t="shared" si="116"/>
        <v>No</v>
      </c>
      <c r="I730" s="3">
        <f t="shared" si="117"/>
        <v>0</v>
      </c>
      <c r="J730" s="3">
        <f t="shared" si="118"/>
        <v>0</v>
      </c>
      <c r="K730" s="4">
        <v>17283144</v>
      </c>
      <c r="L730" s="3" t="s">
        <v>1662</v>
      </c>
      <c r="M730" s="8" t="s">
        <v>1858</v>
      </c>
      <c r="O730" s="9" t="s">
        <v>1859</v>
      </c>
      <c r="P730" s="9" t="s">
        <v>1860</v>
      </c>
      <c r="Q730" s="9" t="s">
        <v>1861</v>
      </c>
      <c r="R730" s="3" t="s">
        <v>1215</v>
      </c>
      <c r="S730" s="3" t="s">
        <v>41</v>
      </c>
      <c r="U730" s="3" t="s">
        <v>43</v>
      </c>
      <c r="V730" s="3" t="s">
        <v>55</v>
      </c>
      <c r="W730" s="3" t="s">
        <v>45</v>
      </c>
      <c r="X730" s="3" t="s">
        <v>46</v>
      </c>
      <c r="Y730" s="3" t="s">
        <v>32</v>
      </c>
      <c r="Z730" s="3" t="s">
        <v>178</v>
      </c>
      <c r="AC730" s="3" t="s">
        <v>32</v>
      </c>
      <c r="AD730" s="3" t="s">
        <v>1216</v>
      </c>
      <c r="AJ730" s="3">
        <f t="shared" si="119"/>
        <v>0</v>
      </c>
      <c r="AO730" s="3">
        <v>0</v>
      </c>
    </row>
    <row r="731" spans="1:41" ht="15.6" customHeight="1" x14ac:dyDescent="0.25">
      <c r="A731" s="3">
        <f t="shared" si="110"/>
        <v>0</v>
      </c>
      <c r="B731" s="3">
        <f t="shared" si="111"/>
        <v>0</v>
      </c>
      <c r="C731" s="3">
        <f t="shared" si="112"/>
        <v>0</v>
      </c>
      <c r="D731" s="3">
        <f t="shared" si="113"/>
        <v>0</v>
      </c>
      <c r="F731" s="3" t="str">
        <f t="shared" si="114"/>
        <v>No</v>
      </c>
      <c r="G731" s="3">
        <f t="shared" si="115"/>
        <v>0</v>
      </c>
      <c r="H731" s="3" t="str">
        <f t="shared" si="116"/>
        <v>No</v>
      </c>
      <c r="I731" s="3">
        <f t="shared" si="117"/>
        <v>0</v>
      </c>
      <c r="J731" s="3">
        <f t="shared" si="118"/>
        <v>0</v>
      </c>
      <c r="P731" s="3" t="s">
        <v>1851</v>
      </c>
      <c r="Q731" s="9" t="s">
        <v>1862</v>
      </c>
      <c r="AJ731" s="3">
        <f t="shared" si="119"/>
        <v>0</v>
      </c>
      <c r="AO731" s="3" t="e">
        <v>#N/A</v>
      </c>
    </row>
    <row r="732" spans="1:41" ht="15.6" customHeight="1" x14ac:dyDescent="0.25">
      <c r="A732" s="3">
        <f t="shared" si="110"/>
        <v>0</v>
      </c>
      <c r="B732" s="3">
        <f t="shared" si="111"/>
        <v>0</v>
      </c>
      <c r="C732" s="3">
        <f t="shared" si="112"/>
        <v>0</v>
      </c>
      <c r="D732" s="3">
        <f t="shared" si="113"/>
        <v>0</v>
      </c>
      <c r="F732" s="3" t="str">
        <f t="shared" si="114"/>
        <v>No</v>
      </c>
      <c r="G732" s="3">
        <f t="shared" si="115"/>
        <v>0</v>
      </c>
      <c r="H732" s="3" t="str">
        <f t="shared" si="116"/>
        <v>No</v>
      </c>
      <c r="I732" s="3">
        <f t="shared" si="117"/>
        <v>0</v>
      </c>
      <c r="J732" s="3">
        <f t="shared" si="118"/>
        <v>0</v>
      </c>
      <c r="P732" s="9" t="s">
        <v>1197</v>
      </c>
      <c r="Q732" s="9" t="s">
        <v>1863</v>
      </c>
      <c r="AJ732" s="3">
        <f t="shared" si="119"/>
        <v>0</v>
      </c>
      <c r="AO732" s="3" t="e">
        <v>#N/A</v>
      </c>
    </row>
    <row r="733" spans="1:41" ht="15.6" customHeight="1" x14ac:dyDescent="0.25">
      <c r="A733" s="3">
        <f t="shared" si="110"/>
        <v>0</v>
      </c>
      <c r="B733" s="3">
        <f t="shared" si="111"/>
        <v>0</v>
      </c>
      <c r="C733" s="3">
        <f t="shared" si="112"/>
        <v>0</v>
      </c>
      <c r="D733" s="3">
        <f t="shared" si="113"/>
        <v>0</v>
      </c>
      <c r="F733" s="3" t="str">
        <f t="shared" si="114"/>
        <v>No</v>
      </c>
      <c r="G733" s="3">
        <f t="shared" si="115"/>
        <v>0</v>
      </c>
      <c r="H733" s="3" t="str">
        <f t="shared" si="116"/>
        <v>No</v>
      </c>
      <c r="I733" s="3">
        <f t="shared" si="117"/>
        <v>0</v>
      </c>
      <c r="J733" s="3">
        <f t="shared" si="118"/>
        <v>0</v>
      </c>
      <c r="P733" s="3" t="s">
        <v>1199</v>
      </c>
      <c r="Q733" s="9" t="s">
        <v>1864</v>
      </c>
      <c r="AJ733" s="3">
        <f t="shared" si="119"/>
        <v>0</v>
      </c>
      <c r="AO733" s="3" t="e">
        <v>#N/A</v>
      </c>
    </row>
    <row r="734" spans="1:41" ht="15.6" customHeight="1" x14ac:dyDescent="0.25">
      <c r="A734" s="3">
        <f t="shared" si="110"/>
        <v>0</v>
      </c>
      <c r="B734" s="3">
        <f t="shared" si="111"/>
        <v>0</v>
      </c>
      <c r="C734" s="3">
        <f t="shared" si="112"/>
        <v>0</v>
      </c>
      <c r="D734" s="3">
        <f t="shared" si="113"/>
        <v>0</v>
      </c>
      <c r="F734" s="3" t="str">
        <f t="shared" si="114"/>
        <v>No</v>
      </c>
      <c r="G734" s="3">
        <f t="shared" si="115"/>
        <v>0</v>
      </c>
      <c r="H734" s="3" t="str">
        <f t="shared" si="116"/>
        <v>No</v>
      </c>
      <c r="I734" s="3">
        <f t="shared" si="117"/>
        <v>0</v>
      </c>
      <c r="J734" s="3">
        <f t="shared" si="118"/>
        <v>0</v>
      </c>
      <c r="P734" s="3" t="s">
        <v>1852</v>
      </c>
      <c r="Q734" s="9" t="s">
        <v>1865</v>
      </c>
      <c r="AJ734" s="3">
        <f t="shared" si="119"/>
        <v>0</v>
      </c>
      <c r="AO734" s="3" t="e">
        <v>#N/A</v>
      </c>
    </row>
    <row r="735" spans="1:41" ht="15.6" customHeight="1" x14ac:dyDescent="0.25">
      <c r="A735" s="3">
        <f t="shared" si="110"/>
        <v>0</v>
      </c>
      <c r="B735" s="3">
        <f t="shared" si="111"/>
        <v>0</v>
      </c>
      <c r="C735" s="3">
        <f t="shared" si="112"/>
        <v>0</v>
      </c>
      <c r="D735" s="3">
        <f t="shared" si="113"/>
        <v>0</v>
      </c>
      <c r="F735" s="3" t="str">
        <f t="shared" si="114"/>
        <v>No</v>
      </c>
      <c r="G735" s="3">
        <f t="shared" si="115"/>
        <v>0</v>
      </c>
      <c r="H735" s="3" t="str">
        <f t="shared" si="116"/>
        <v>No</v>
      </c>
      <c r="I735" s="3">
        <f t="shared" si="117"/>
        <v>0</v>
      </c>
      <c r="J735" s="3">
        <f t="shared" si="118"/>
        <v>0</v>
      </c>
      <c r="P735" s="3" t="s">
        <v>1203</v>
      </c>
      <c r="Q735" s="9" t="s">
        <v>1866</v>
      </c>
      <c r="AJ735" s="3">
        <f t="shared" si="119"/>
        <v>0</v>
      </c>
      <c r="AO735" s="3" t="e">
        <v>#N/A</v>
      </c>
    </row>
    <row r="736" spans="1:41" ht="15.6" customHeight="1" x14ac:dyDescent="0.25">
      <c r="A736" s="3">
        <f t="shared" si="110"/>
        <v>0</v>
      </c>
      <c r="B736" s="3">
        <f t="shared" si="111"/>
        <v>0</v>
      </c>
      <c r="C736" s="3">
        <f t="shared" si="112"/>
        <v>0</v>
      </c>
      <c r="D736" s="3">
        <f t="shared" si="113"/>
        <v>0</v>
      </c>
      <c r="F736" s="3" t="str">
        <f t="shared" si="114"/>
        <v>No</v>
      </c>
      <c r="G736" s="3">
        <f t="shared" si="115"/>
        <v>0</v>
      </c>
      <c r="H736" s="3" t="str">
        <f t="shared" si="116"/>
        <v>No</v>
      </c>
      <c r="I736" s="3">
        <f t="shared" si="117"/>
        <v>0</v>
      </c>
      <c r="J736" s="3">
        <f t="shared" si="118"/>
        <v>0</v>
      </c>
      <c r="P736" s="9" t="s">
        <v>1853</v>
      </c>
      <c r="Q736" s="9" t="s">
        <v>1867</v>
      </c>
      <c r="AJ736" s="3">
        <f t="shared" si="119"/>
        <v>0</v>
      </c>
      <c r="AO736" s="3" t="e">
        <v>#N/A</v>
      </c>
    </row>
    <row r="737" spans="1:41" ht="15.6" customHeight="1" x14ac:dyDescent="0.25">
      <c r="A737" s="3">
        <f t="shared" si="110"/>
        <v>17283146</v>
      </c>
      <c r="B737" s="3" t="str">
        <f t="shared" si="111"/>
        <v>SyQT_FIT_H_CP_Audio_Audiomixing_1001</v>
      </c>
      <c r="C737" s="3">
        <f t="shared" si="112"/>
        <v>0</v>
      </c>
      <c r="D737" s="3" t="str">
        <f t="shared" si="113"/>
        <v>hien.tran</v>
      </c>
      <c r="F737" s="3" t="str">
        <f t="shared" si="114"/>
        <v>No</v>
      </c>
      <c r="G737" s="3">
        <f t="shared" si="115"/>
        <v>0</v>
      </c>
      <c r="H737" s="3" t="str">
        <f t="shared" si="116"/>
        <v>Yes</v>
      </c>
      <c r="I737" s="3" t="str">
        <f t="shared" si="117"/>
        <v>thanhna.nguyen</v>
      </c>
      <c r="J737" s="3">
        <f t="shared" si="118"/>
        <v>0</v>
      </c>
      <c r="K737" s="4">
        <v>17283146</v>
      </c>
      <c r="L737" s="3" t="s">
        <v>1662</v>
      </c>
      <c r="M737" s="8" t="s">
        <v>1868</v>
      </c>
      <c r="O737" s="9" t="s">
        <v>1869</v>
      </c>
      <c r="P737" s="9" t="s">
        <v>1870</v>
      </c>
      <c r="Q737" s="9" t="s">
        <v>1225</v>
      </c>
      <c r="R737" s="3" t="s">
        <v>40</v>
      </c>
      <c r="S737" s="3" t="s">
        <v>41</v>
      </c>
      <c r="T737" s="3" t="s">
        <v>42</v>
      </c>
      <c r="U737" s="3" t="s">
        <v>43</v>
      </c>
      <c r="V737" s="3" t="s">
        <v>55</v>
      </c>
      <c r="W737" s="3" t="s">
        <v>45</v>
      </c>
      <c r="X737" s="3" t="s">
        <v>46</v>
      </c>
      <c r="Y737" s="3" t="s">
        <v>32</v>
      </c>
      <c r="Z737" s="3" t="s">
        <v>47</v>
      </c>
      <c r="AC737" s="3" t="s">
        <v>32</v>
      </c>
      <c r="AD737" s="3" t="s">
        <v>48</v>
      </c>
      <c r="AJ737" s="3">
        <f t="shared" si="119"/>
        <v>0</v>
      </c>
      <c r="AK737" s="13" t="s">
        <v>2456</v>
      </c>
      <c r="AL737" s="3" t="s">
        <v>2458</v>
      </c>
      <c r="AM737" s="3" t="s">
        <v>33</v>
      </c>
      <c r="AO737" s="3">
        <v>0</v>
      </c>
    </row>
    <row r="738" spans="1:41" ht="15.6" customHeight="1" x14ac:dyDescent="0.25">
      <c r="A738" s="3">
        <f t="shared" si="110"/>
        <v>17283147</v>
      </c>
      <c r="B738" s="3" t="str">
        <f t="shared" si="111"/>
        <v>SyQT_FIT_H_CP_Audio_Audiomixing_1002</v>
      </c>
      <c r="C738" s="3">
        <f t="shared" si="112"/>
        <v>0</v>
      </c>
      <c r="D738" s="3" t="str">
        <f t="shared" si="113"/>
        <v>hien.tran</v>
      </c>
      <c r="F738" s="3" t="str">
        <f t="shared" si="114"/>
        <v>No</v>
      </c>
      <c r="G738" s="3">
        <f t="shared" si="115"/>
        <v>0</v>
      </c>
      <c r="H738" s="3" t="str">
        <f t="shared" si="116"/>
        <v>Yes</v>
      </c>
      <c r="I738" s="3" t="str">
        <f t="shared" si="117"/>
        <v>thanhna.nguyen</v>
      </c>
      <c r="J738" s="3">
        <f t="shared" si="118"/>
        <v>0</v>
      </c>
      <c r="K738" s="4">
        <v>17283147</v>
      </c>
      <c r="L738" s="3" t="s">
        <v>1662</v>
      </c>
      <c r="M738" s="8" t="s">
        <v>1871</v>
      </c>
      <c r="O738" s="9" t="s">
        <v>1872</v>
      </c>
      <c r="P738" s="11" t="s">
        <v>1870</v>
      </c>
      <c r="Q738" s="11" t="s">
        <v>39</v>
      </c>
      <c r="R738" s="3" t="s">
        <v>40</v>
      </c>
      <c r="S738" s="3" t="s">
        <v>41</v>
      </c>
      <c r="T738" s="3" t="s">
        <v>42</v>
      </c>
      <c r="U738" s="3" t="s">
        <v>43</v>
      </c>
      <c r="V738" s="3" t="s">
        <v>55</v>
      </c>
      <c r="W738" s="3" t="s">
        <v>45</v>
      </c>
      <c r="X738" s="3" t="s">
        <v>46</v>
      </c>
      <c r="Y738" s="3" t="s">
        <v>32</v>
      </c>
      <c r="Z738" s="3" t="s">
        <v>47</v>
      </c>
      <c r="AC738" s="3" t="s">
        <v>32</v>
      </c>
      <c r="AD738" s="3" t="s">
        <v>48</v>
      </c>
      <c r="AJ738" s="3">
        <f t="shared" si="119"/>
        <v>0</v>
      </c>
      <c r="AK738" s="13" t="s">
        <v>2456</v>
      </c>
      <c r="AL738" s="3" t="s">
        <v>2458</v>
      </c>
      <c r="AM738" s="3" t="s">
        <v>33</v>
      </c>
      <c r="AO738" s="3">
        <v>0</v>
      </c>
    </row>
    <row r="739" spans="1:41" ht="15.6" customHeight="1" x14ac:dyDescent="0.25">
      <c r="A739" s="3">
        <f t="shared" si="110"/>
        <v>17283148</v>
      </c>
      <c r="B739" s="3" t="str">
        <f t="shared" si="111"/>
        <v>SyQT_FIT_H_CP_Audio_Audiomixing_1003</v>
      </c>
      <c r="C739" s="3">
        <f t="shared" si="112"/>
        <v>0</v>
      </c>
      <c r="D739" s="3" t="str">
        <f t="shared" si="113"/>
        <v>hien.tran</v>
      </c>
      <c r="F739" s="3" t="str">
        <f t="shared" si="114"/>
        <v>No</v>
      </c>
      <c r="G739" s="3">
        <f t="shared" si="115"/>
        <v>0</v>
      </c>
      <c r="H739" s="3" t="str">
        <f t="shared" si="116"/>
        <v>Yes</v>
      </c>
      <c r="I739" s="3" t="str">
        <f t="shared" si="117"/>
        <v>thanhna.nguyen</v>
      </c>
      <c r="J739" s="3">
        <f t="shared" si="118"/>
        <v>0</v>
      </c>
      <c r="K739" s="4">
        <v>17283148</v>
      </c>
      <c r="L739" s="3" t="s">
        <v>1662</v>
      </c>
      <c r="M739" s="8" t="s">
        <v>1873</v>
      </c>
      <c r="O739" s="9" t="s">
        <v>1874</v>
      </c>
      <c r="P739" s="10" t="s">
        <v>1870</v>
      </c>
      <c r="Q739" s="10" t="s">
        <v>39</v>
      </c>
      <c r="R739" s="3" t="s">
        <v>40</v>
      </c>
      <c r="S739" s="3" t="s">
        <v>41</v>
      </c>
      <c r="T739" s="3" t="s">
        <v>42</v>
      </c>
      <c r="U739" s="3" t="s">
        <v>43</v>
      </c>
      <c r="V739" s="3" t="s">
        <v>55</v>
      </c>
      <c r="W739" s="3" t="s">
        <v>45</v>
      </c>
      <c r="X739" s="3" t="s">
        <v>46</v>
      </c>
      <c r="Y739" s="3" t="s">
        <v>32</v>
      </c>
      <c r="Z739" s="3" t="s">
        <v>47</v>
      </c>
      <c r="AC739" s="3" t="s">
        <v>32</v>
      </c>
      <c r="AD739" s="3" t="s">
        <v>48</v>
      </c>
      <c r="AJ739" s="3">
        <f t="shared" si="119"/>
        <v>0</v>
      </c>
      <c r="AK739" s="13" t="s">
        <v>2456</v>
      </c>
      <c r="AL739" s="3" t="s">
        <v>2458</v>
      </c>
      <c r="AM739" s="3" t="s">
        <v>33</v>
      </c>
      <c r="AO739" s="3">
        <v>0</v>
      </c>
    </row>
    <row r="740" spans="1:41" ht="15.6" customHeight="1" x14ac:dyDescent="0.25">
      <c r="A740" s="3">
        <f t="shared" si="110"/>
        <v>17283152</v>
      </c>
      <c r="B740" s="3" t="str">
        <f t="shared" si="111"/>
        <v>SyQT_FIT_H_CP_Notify_NotificationList_1001</v>
      </c>
      <c r="C740" s="3" t="str">
        <f t="shared" si="112"/>
        <v>khanh.ha</v>
      </c>
      <c r="D740" s="3" t="str">
        <f t="shared" si="113"/>
        <v>hien.tran</v>
      </c>
      <c r="F740" s="3" t="str">
        <f t="shared" si="114"/>
        <v>Yes</v>
      </c>
      <c r="G740" s="3">
        <f t="shared" si="115"/>
        <v>0</v>
      </c>
      <c r="H740" s="3" t="str">
        <f t="shared" si="116"/>
        <v>No</v>
      </c>
      <c r="I740" s="3">
        <f t="shared" si="117"/>
        <v>0</v>
      </c>
      <c r="J740" s="3">
        <f t="shared" si="118"/>
        <v>0</v>
      </c>
      <c r="K740" s="4">
        <v>17283152</v>
      </c>
      <c r="L740" s="3" t="s">
        <v>1662</v>
      </c>
      <c r="M740" s="8" t="s">
        <v>1875</v>
      </c>
      <c r="O740" s="9" t="s">
        <v>1876</v>
      </c>
      <c r="P740" s="3" t="s">
        <v>1732</v>
      </c>
      <c r="Q740" s="9" t="s">
        <v>1230</v>
      </c>
      <c r="R740" s="3" t="s">
        <v>1231</v>
      </c>
      <c r="S740" s="3" t="s">
        <v>41</v>
      </c>
      <c r="U740" s="3" t="s">
        <v>43</v>
      </c>
      <c r="V740" s="3" t="s">
        <v>55</v>
      </c>
      <c r="W740" s="3" t="s">
        <v>56</v>
      </c>
      <c r="X740" s="3" t="s">
        <v>57</v>
      </c>
      <c r="Y740" s="3" t="s">
        <v>32</v>
      </c>
      <c r="AA740" s="3" t="s">
        <v>30</v>
      </c>
      <c r="AB740" s="3" t="s">
        <v>58</v>
      </c>
      <c r="AC740" s="3" t="s">
        <v>32</v>
      </c>
      <c r="AD740" s="3" t="s">
        <v>1232</v>
      </c>
      <c r="AE740" s="3" t="s">
        <v>74</v>
      </c>
      <c r="AJ740" s="3">
        <f t="shared" si="119"/>
        <v>1</v>
      </c>
      <c r="AO740" s="3">
        <v>0</v>
      </c>
    </row>
    <row r="741" spans="1:41" ht="15.6" customHeight="1" x14ac:dyDescent="0.25">
      <c r="A741" s="3">
        <f t="shared" si="110"/>
        <v>17283153</v>
      </c>
      <c r="B741" s="3" t="str">
        <f t="shared" si="111"/>
        <v>SyQT_FIT_H_CP_Notify_NotificationList_1002</v>
      </c>
      <c r="C741" s="3" t="str">
        <f t="shared" si="112"/>
        <v>khanh.ha</v>
      </c>
      <c r="D741" s="3" t="str">
        <f t="shared" si="113"/>
        <v>hien.tran</v>
      </c>
      <c r="F741" s="3" t="str">
        <f t="shared" si="114"/>
        <v>Yes</v>
      </c>
      <c r="G741" s="3">
        <f t="shared" si="115"/>
        <v>0</v>
      </c>
      <c r="H741" s="3" t="str">
        <f t="shared" si="116"/>
        <v>No</v>
      </c>
      <c r="I741" s="3">
        <f t="shared" si="117"/>
        <v>0</v>
      </c>
      <c r="J741" s="3">
        <f t="shared" si="118"/>
        <v>0</v>
      </c>
      <c r="K741" s="4">
        <v>17283153</v>
      </c>
      <c r="L741" s="3" t="s">
        <v>1662</v>
      </c>
      <c r="M741" s="8" t="s">
        <v>1877</v>
      </c>
      <c r="O741" s="9" t="s">
        <v>1876</v>
      </c>
      <c r="P741" s="3" t="s">
        <v>1878</v>
      </c>
      <c r="Q741" s="9" t="s">
        <v>1235</v>
      </c>
      <c r="R741" s="3" t="s">
        <v>1231</v>
      </c>
      <c r="S741" s="3" t="s">
        <v>41</v>
      </c>
      <c r="U741" s="3" t="s">
        <v>43</v>
      </c>
      <c r="V741" s="3" t="s">
        <v>55</v>
      </c>
      <c r="W741" s="3" t="s">
        <v>56</v>
      </c>
      <c r="X741" s="3" t="s">
        <v>57</v>
      </c>
      <c r="Y741" s="3" t="s">
        <v>32</v>
      </c>
      <c r="AA741" s="3" t="s">
        <v>30</v>
      </c>
      <c r="AB741" s="3" t="s">
        <v>58</v>
      </c>
      <c r="AC741" s="3" t="s">
        <v>32</v>
      </c>
      <c r="AD741" s="3" t="s">
        <v>1232</v>
      </c>
      <c r="AE741" s="3" t="s">
        <v>74</v>
      </c>
      <c r="AJ741" s="3">
        <f t="shared" si="119"/>
        <v>1</v>
      </c>
      <c r="AO741" s="3">
        <v>0</v>
      </c>
    </row>
    <row r="742" spans="1:41" ht="15.6" customHeight="1" x14ac:dyDescent="0.25">
      <c r="A742" s="3">
        <f t="shared" si="110"/>
        <v>17283154</v>
      </c>
      <c r="B742" s="3" t="str">
        <f t="shared" si="111"/>
        <v>SyQT_FIT_H_CP_Notify_NotificationList_1003</v>
      </c>
      <c r="C742" s="3" t="str">
        <f t="shared" si="112"/>
        <v>khanh.ha</v>
      </c>
      <c r="D742" s="3" t="str">
        <f t="shared" si="113"/>
        <v>hien.tran</v>
      </c>
      <c r="F742" s="3" t="str">
        <f t="shared" si="114"/>
        <v>Yes</v>
      </c>
      <c r="G742" s="3">
        <f t="shared" si="115"/>
        <v>0</v>
      </c>
      <c r="H742" s="3" t="str">
        <f t="shared" si="116"/>
        <v>No</v>
      </c>
      <c r="I742" s="3">
        <f t="shared" si="117"/>
        <v>0</v>
      </c>
      <c r="J742" s="3">
        <f t="shared" si="118"/>
        <v>0</v>
      </c>
      <c r="K742" s="4">
        <v>17283154</v>
      </c>
      <c r="L742" s="3" t="s">
        <v>1662</v>
      </c>
      <c r="M742" s="8" t="s">
        <v>1879</v>
      </c>
      <c r="O742" s="9" t="s">
        <v>1880</v>
      </c>
      <c r="P742" s="11" t="s">
        <v>1238</v>
      </c>
      <c r="Q742" s="11" t="s">
        <v>1239</v>
      </c>
      <c r="R742" s="3" t="s">
        <v>1231</v>
      </c>
      <c r="S742" s="3" t="s">
        <v>41</v>
      </c>
      <c r="U742" s="3" t="s">
        <v>43</v>
      </c>
      <c r="V742" s="3" t="s">
        <v>55</v>
      </c>
      <c r="W742" s="3" t="s">
        <v>56</v>
      </c>
      <c r="X742" s="3" t="s">
        <v>57</v>
      </c>
      <c r="Y742" s="3" t="s">
        <v>32</v>
      </c>
      <c r="AA742" s="3" t="s">
        <v>30</v>
      </c>
      <c r="AC742" s="3" t="s">
        <v>32</v>
      </c>
      <c r="AD742" s="3" t="s">
        <v>1232</v>
      </c>
      <c r="AE742" s="3" t="s">
        <v>74</v>
      </c>
      <c r="AJ742" s="3">
        <f t="shared" si="119"/>
        <v>1</v>
      </c>
      <c r="AO742" s="3">
        <v>0</v>
      </c>
    </row>
    <row r="743" spans="1:41" ht="15.6" customHeight="1" x14ac:dyDescent="0.25">
      <c r="A743" s="3">
        <f t="shared" si="110"/>
        <v>17283159</v>
      </c>
      <c r="B743" s="3" t="str">
        <f t="shared" si="111"/>
        <v>SyQT_FIT_H_CP_Notify_Notibattery_019</v>
      </c>
      <c r="C743" s="3" t="str">
        <f t="shared" si="112"/>
        <v>khanh.ha</v>
      </c>
      <c r="D743" s="3" t="str">
        <f t="shared" si="113"/>
        <v>hien.tran</v>
      </c>
      <c r="F743" s="3" t="str">
        <f t="shared" si="114"/>
        <v>Yes</v>
      </c>
      <c r="G743" s="3">
        <f t="shared" si="115"/>
        <v>0</v>
      </c>
      <c r="H743" s="3" t="str">
        <f t="shared" si="116"/>
        <v>Yes</v>
      </c>
      <c r="I743" s="3" t="str">
        <f t="shared" si="117"/>
        <v>thanhna.nguyen</v>
      </c>
      <c r="J743" s="3" t="str">
        <f t="shared" si="118"/>
        <v>Error</v>
      </c>
      <c r="K743" s="4">
        <v>17283159</v>
      </c>
      <c r="L743" s="3" t="s">
        <v>1662</v>
      </c>
      <c r="M743" s="8" t="s">
        <v>1882</v>
      </c>
      <c r="O743" s="9" t="s">
        <v>1883</v>
      </c>
      <c r="P743" s="3" t="s">
        <v>1884</v>
      </c>
      <c r="Q743" s="9" t="s">
        <v>1244</v>
      </c>
      <c r="R743" s="3" t="s">
        <v>1245</v>
      </c>
      <c r="S743" s="3" t="s">
        <v>27</v>
      </c>
      <c r="U743" s="3" t="s">
        <v>43</v>
      </c>
      <c r="V743" s="3" t="s">
        <v>55</v>
      </c>
      <c r="W743" s="3" t="s">
        <v>56</v>
      </c>
      <c r="X743" s="3" t="s">
        <v>57</v>
      </c>
      <c r="Y743" s="3" t="s">
        <v>32</v>
      </c>
      <c r="AA743" s="3" t="s">
        <v>30</v>
      </c>
      <c r="AC743" s="3" t="s">
        <v>32</v>
      </c>
      <c r="AD743" s="3" t="s">
        <v>1246</v>
      </c>
      <c r="AE743" s="3" t="s">
        <v>436</v>
      </c>
      <c r="AJ743" s="3">
        <f t="shared" si="119"/>
        <v>1</v>
      </c>
      <c r="AK743" s="13" t="s">
        <v>2456</v>
      </c>
      <c r="AL743" s="3" t="s">
        <v>1881</v>
      </c>
      <c r="AM743" s="3" t="s">
        <v>33</v>
      </c>
      <c r="AN743" s="3" t="s">
        <v>2476</v>
      </c>
      <c r="AO743" s="3">
        <v>0</v>
      </c>
    </row>
    <row r="744" spans="1:41" ht="15.6" customHeight="1" x14ac:dyDescent="0.25">
      <c r="A744" s="3">
        <f t="shared" si="110"/>
        <v>17283160</v>
      </c>
      <c r="B744" s="3" t="str">
        <f t="shared" si="111"/>
        <v>SyQT_FIT_H_CP_Notify_Notibattery_020</v>
      </c>
      <c r="C744" s="3">
        <f t="shared" si="112"/>
        <v>0</v>
      </c>
      <c r="D744" s="3" t="str">
        <f t="shared" si="113"/>
        <v>hien.tran</v>
      </c>
      <c r="F744" s="3" t="str">
        <f t="shared" si="114"/>
        <v>No</v>
      </c>
      <c r="G744" s="3">
        <f t="shared" si="115"/>
        <v>0</v>
      </c>
      <c r="H744" s="3" t="str">
        <f t="shared" si="116"/>
        <v>No</v>
      </c>
      <c r="I744" s="3">
        <f t="shared" si="117"/>
        <v>0</v>
      </c>
      <c r="J744" s="3">
        <f t="shared" si="118"/>
        <v>0</v>
      </c>
      <c r="K744" s="4">
        <v>17283160</v>
      </c>
      <c r="L744" s="3" t="s">
        <v>1662</v>
      </c>
      <c r="M744" s="8" t="s">
        <v>1885</v>
      </c>
      <c r="O744" s="9" t="s">
        <v>1883</v>
      </c>
      <c r="P744" s="3" t="s">
        <v>1886</v>
      </c>
      <c r="Q744" s="9" t="s">
        <v>1887</v>
      </c>
      <c r="R744" s="3" t="s">
        <v>1245</v>
      </c>
      <c r="S744" s="3" t="s">
        <v>41</v>
      </c>
      <c r="U744" s="3" t="s">
        <v>43</v>
      </c>
      <c r="V744" s="3" t="s">
        <v>55</v>
      </c>
      <c r="W744" s="3" t="s">
        <v>45</v>
      </c>
      <c r="X744" s="3" t="s">
        <v>57</v>
      </c>
      <c r="Y744" s="3" t="s">
        <v>32</v>
      </c>
      <c r="Z744" s="3" t="s">
        <v>178</v>
      </c>
      <c r="AC744" s="3" t="s">
        <v>32</v>
      </c>
      <c r="AD744" s="3" t="s">
        <v>1246</v>
      </c>
      <c r="AJ744" s="3">
        <f t="shared" si="119"/>
        <v>0</v>
      </c>
      <c r="AO744" s="3">
        <v>0</v>
      </c>
    </row>
    <row r="745" spans="1:41" ht="15.6" customHeight="1" x14ac:dyDescent="0.25">
      <c r="A745" s="3">
        <f t="shared" si="110"/>
        <v>17283161</v>
      </c>
      <c r="B745" s="3" t="str">
        <f t="shared" si="111"/>
        <v>SyQT_FIT_H_CP_Notify_Notibattery_1001</v>
      </c>
      <c r="C745" s="3">
        <f t="shared" si="112"/>
        <v>0</v>
      </c>
      <c r="D745" s="3" t="str">
        <f t="shared" si="113"/>
        <v>hien.tran</v>
      </c>
      <c r="F745" s="3" t="str">
        <f t="shared" si="114"/>
        <v>No</v>
      </c>
      <c r="G745" s="3">
        <f t="shared" si="115"/>
        <v>0</v>
      </c>
      <c r="H745" s="3" t="str">
        <f t="shared" si="116"/>
        <v>No</v>
      </c>
      <c r="I745" s="3">
        <f t="shared" si="117"/>
        <v>0</v>
      </c>
      <c r="J745" s="3">
        <f t="shared" si="118"/>
        <v>0</v>
      </c>
      <c r="K745" s="4">
        <v>17283161</v>
      </c>
      <c r="L745" s="3" t="s">
        <v>1662</v>
      </c>
      <c r="M745" s="8" t="s">
        <v>1888</v>
      </c>
      <c r="O745" s="9" t="s">
        <v>1889</v>
      </c>
      <c r="P745" s="3" t="s">
        <v>1884</v>
      </c>
      <c r="Q745" s="9" t="s">
        <v>1252</v>
      </c>
      <c r="R745" s="3" t="s">
        <v>1245</v>
      </c>
      <c r="S745" s="3" t="s">
        <v>41</v>
      </c>
      <c r="U745" s="3" t="s">
        <v>43</v>
      </c>
      <c r="V745" s="3" t="s">
        <v>55</v>
      </c>
      <c r="W745" s="3" t="s">
        <v>45</v>
      </c>
      <c r="X745" s="3" t="s">
        <v>57</v>
      </c>
      <c r="Y745" s="3" t="s">
        <v>32</v>
      </c>
      <c r="Z745" s="3" t="s">
        <v>178</v>
      </c>
      <c r="AC745" s="3" t="s">
        <v>32</v>
      </c>
      <c r="AD745" s="3" t="s">
        <v>1246</v>
      </c>
      <c r="AE745" s="3" t="s">
        <v>1890</v>
      </c>
      <c r="AJ745" s="3">
        <f t="shared" si="119"/>
        <v>0</v>
      </c>
      <c r="AO745" s="3">
        <v>0</v>
      </c>
    </row>
    <row r="746" spans="1:41" ht="15.6" customHeight="1" x14ac:dyDescent="0.25">
      <c r="A746" s="3">
        <f t="shared" si="110"/>
        <v>17283165</v>
      </c>
      <c r="B746" s="3" t="str">
        <f t="shared" si="111"/>
        <v>SyQT_FIT_H_CP_Metadata_Navmetadata_132</v>
      </c>
      <c r="C746" s="3" t="str">
        <f t="shared" si="112"/>
        <v>khanh.ha</v>
      </c>
      <c r="D746" s="3" t="str">
        <f t="shared" si="113"/>
        <v>hien.tran</v>
      </c>
      <c r="F746" s="3" t="str">
        <f t="shared" si="114"/>
        <v>Yes</v>
      </c>
      <c r="G746" s="3" t="str">
        <f t="shared" si="115"/>
        <v>3 - GlobalComment</v>
      </c>
      <c r="H746" s="3" t="str">
        <f t="shared" si="116"/>
        <v>No</v>
      </c>
      <c r="I746" s="3">
        <f t="shared" si="117"/>
        <v>0</v>
      </c>
      <c r="J746" s="3">
        <f t="shared" si="118"/>
        <v>0</v>
      </c>
      <c r="K746" s="4">
        <v>17283165</v>
      </c>
      <c r="L746" s="3" t="s">
        <v>1662</v>
      </c>
      <c r="M746" s="8" t="s">
        <v>1891</v>
      </c>
      <c r="O746" s="9" t="s">
        <v>1767</v>
      </c>
      <c r="P746" s="9" t="s">
        <v>1892</v>
      </c>
      <c r="Q746" s="9" t="s">
        <v>1893</v>
      </c>
      <c r="R746" s="3" t="s">
        <v>1256</v>
      </c>
      <c r="S746" s="3" t="s">
        <v>27</v>
      </c>
      <c r="T746" s="3" t="s">
        <v>42</v>
      </c>
      <c r="U746" s="3" t="s">
        <v>43</v>
      </c>
      <c r="V746" s="3" t="s">
        <v>55</v>
      </c>
      <c r="W746" s="3" t="s">
        <v>45</v>
      </c>
      <c r="X746" s="3" t="s">
        <v>57</v>
      </c>
      <c r="Y746" s="3" t="s">
        <v>32</v>
      </c>
      <c r="Z746" s="3" t="s">
        <v>178</v>
      </c>
      <c r="AA746" s="3" t="s">
        <v>30</v>
      </c>
      <c r="AC746" s="3" t="s">
        <v>32</v>
      </c>
      <c r="AD746" s="3" t="s">
        <v>1257</v>
      </c>
      <c r="AE746" s="3" t="s">
        <v>323</v>
      </c>
      <c r="AI746" s="3" t="s">
        <v>95</v>
      </c>
      <c r="AJ746" s="3">
        <f t="shared" si="119"/>
        <v>1</v>
      </c>
      <c r="AO746" s="3">
        <v>0</v>
      </c>
    </row>
    <row r="747" spans="1:41" ht="15.6" customHeight="1" x14ac:dyDescent="0.25">
      <c r="A747" s="3">
        <f t="shared" si="110"/>
        <v>0</v>
      </c>
      <c r="B747" s="3">
        <f t="shared" si="111"/>
        <v>0</v>
      </c>
      <c r="C747" s="3">
        <f t="shared" si="112"/>
        <v>0</v>
      </c>
      <c r="D747" s="3">
        <f t="shared" si="113"/>
        <v>0</v>
      </c>
      <c r="F747" s="3" t="str">
        <f t="shared" si="114"/>
        <v>No</v>
      </c>
      <c r="G747" s="3">
        <f t="shared" si="115"/>
        <v>0</v>
      </c>
      <c r="H747" s="3" t="str">
        <f t="shared" si="116"/>
        <v>No</v>
      </c>
      <c r="I747" s="3">
        <f t="shared" si="117"/>
        <v>0</v>
      </c>
      <c r="J747" s="3">
        <f t="shared" si="118"/>
        <v>0</v>
      </c>
      <c r="P747" s="11" t="s">
        <v>1258</v>
      </c>
      <c r="Q747" s="11"/>
      <c r="AJ747" s="3">
        <f t="shared" si="119"/>
        <v>0</v>
      </c>
      <c r="AO747" s="3" t="e">
        <v>#N/A</v>
      </c>
    </row>
    <row r="748" spans="1:41" ht="15.6" customHeight="1" x14ac:dyDescent="0.25">
      <c r="A748" s="3">
        <f t="shared" si="110"/>
        <v>0</v>
      </c>
      <c r="B748" s="3">
        <f t="shared" si="111"/>
        <v>0</v>
      </c>
      <c r="C748" s="3">
        <f t="shared" si="112"/>
        <v>0</v>
      </c>
      <c r="D748" s="3">
        <f t="shared" si="113"/>
        <v>0</v>
      </c>
      <c r="F748" s="3" t="str">
        <f t="shared" si="114"/>
        <v>No</v>
      </c>
      <c r="G748" s="3">
        <f t="shared" si="115"/>
        <v>0</v>
      </c>
      <c r="H748" s="3" t="str">
        <f t="shared" si="116"/>
        <v>No</v>
      </c>
      <c r="I748" s="3">
        <f t="shared" si="117"/>
        <v>0</v>
      </c>
      <c r="J748" s="3">
        <f t="shared" si="118"/>
        <v>0</v>
      </c>
      <c r="P748" s="9" t="s">
        <v>1259</v>
      </c>
      <c r="Q748" s="9" t="s">
        <v>1260</v>
      </c>
      <c r="AJ748" s="3">
        <f t="shared" si="119"/>
        <v>0</v>
      </c>
      <c r="AO748" s="3" t="e">
        <v>#N/A</v>
      </c>
    </row>
    <row r="749" spans="1:41" ht="15.6" customHeight="1" x14ac:dyDescent="0.25">
      <c r="A749" s="3">
        <f t="shared" si="110"/>
        <v>0</v>
      </c>
      <c r="B749" s="3">
        <f t="shared" si="111"/>
        <v>0</v>
      </c>
      <c r="C749" s="3">
        <f t="shared" si="112"/>
        <v>0</v>
      </c>
      <c r="D749" s="3">
        <f t="shared" si="113"/>
        <v>0</v>
      </c>
      <c r="F749" s="3" t="str">
        <f t="shared" si="114"/>
        <v>No</v>
      </c>
      <c r="G749" s="3">
        <f t="shared" si="115"/>
        <v>0</v>
      </c>
      <c r="H749" s="3" t="str">
        <f t="shared" si="116"/>
        <v>No</v>
      </c>
      <c r="I749" s="3">
        <f t="shared" si="117"/>
        <v>0</v>
      </c>
      <c r="J749" s="3">
        <f t="shared" si="118"/>
        <v>0</v>
      </c>
      <c r="P749" s="9" t="s">
        <v>1894</v>
      </c>
      <c r="Q749" s="9" t="s">
        <v>1895</v>
      </c>
      <c r="AJ749" s="3">
        <f t="shared" si="119"/>
        <v>0</v>
      </c>
      <c r="AO749" s="3" t="e">
        <v>#N/A</v>
      </c>
    </row>
    <row r="750" spans="1:41" ht="15.6" customHeight="1" x14ac:dyDescent="0.25">
      <c r="A750" s="3">
        <f t="shared" si="110"/>
        <v>0</v>
      </c>
      <c r="B750" s="3">
        <f t="shared" si="111"/>
        <v>0</v>
      </c>
      <c r="C750" s="3">
        <f t="shared" si="112"/>
        <v>0</v>
      </c>
      <c r="D750" s="3">
        <f t="shared" si="113"/>
        <v>0</v>
      </c>
      <c r="F750" s="3" t="str">
        <f t="shared" si="114"/>
        <v>No</v>
      </c>
      <c r="G750" s="3">
        <f t="shared" si="115"/>
        <v>0</v>
      </c>
      <c r="H750" s="3" t="str">
        <f t="shared" si="116"/>
        <v>No</v>
      </c>
      <c r="I750" s="3">
        <f t="shared" si="117"/>
        <v>0</v>
      </c>
      <c r="J750" s="3">
        <f t="shared" si="118"/>
        <v>0</v>
      </c>
      <c r="P750" s="9" t="s">
        <v>1263</v>
      </c>
      <c r="Q750" s="9" t="s">
        <v>1896</v>
      </c>
      <c r="AJ750" s="3">
        <f t="shared" si="119"/>
        <v>0</v>
      </c>
      <c r="AO750" s="3" t="e">
        <v>#N/A</v>
      </c>
    </row>
    <row r="751" spans="1:41" ht="15.6" customHeight="1" x14ac:dyDescent="0.25">
      <c r="A751" s="3">
        <f t="shared" si="110"/>
        <v>0</v>
      </c>
      <c r="B751" s="3">
        <f t="shared" si="111"/>
        <v>0</v>
      </c>
      <c r="C751" s="3">
        <f t="shared" si="112"/>
        <v>0</v>
      </c>
      <c r="D751" s="3">
        <f t="shared" si="113"/>
        <v>0</v>
      </c>
      <c r="F751" s="3" t="str">
        <f t="shared" si="114"/>
        <v>No</v>
      </c>
      <c r="G751" s="3">
        <f t="shared" si="115"/>
        <v>0</v>
      </c>
      <c r="H751" s="3" t="str">
        <f t="shared" si="116"/>
        <v>No</v>
      </c>
      <c r="I751" s="3">
        <f t="shared" si="117"/>
        <v>0</v>
      </c>
      <c r="J751" s="3">
        <f t="shared" si="118"/>
        <v>0</v>
      </c>
      <c r="P751" s="9" t="s">
        <v>1897</v>
      </c>
      <c r="Q751" s="9" t="s">
        <v>1266</v>
      </c>
      <c r="AJ751" s="3">
        <f t="shared" si="119"/>
        <v>0</v>
      </c>
      <c r="AO751" s="3" t="e">
        <v>#N/A</v>
      </c>
    </row>
    <row r="752" spans="1:41" ht="15.6" customHeight="1" x14ac:dyDescent="0.25">
      <c r="A752" s="3">
        <f t="shared" si="110"/>
        <v>17283167</v>
      </c>
      <c r="B752" s="3" t="str">
        <f t="shared" si="111"/>
        <v>SyQT_FIT_H_CP_Metadata_Mediametadata_133</v>
      </c>
      <c r="C752" s="3" t="str">
        <f t="shared" si="112"/>
        <v>khanh.ha</v>
      </c>
      <c r="D752" s="3" t="str">
        <f t="shared" si="113"/>
        <v>hien.tran</v>
      </c>
      <c r="F752" s="3" t="str">
        <f t="shared" si="114"/>
        <v>Yes</v>
      </c>
      <c r="G752" s="3">
        <f t="shared" si="115"/>
        <v>0</v>
      </c>
      <c r="H752" s="3" t="str">
        <f t="shared" si="116"/>
        <v>No</v>
      </c>
      <c r="I752" s="3">
        <f t="shared" si="117"/>
        <v>0</v>
      </c>
      <c r="J752" s="3">
        <f t="shared" si="118"/>
        <v>0</v>
      </c>
      <c r="K752" s="4">
        <v>17283167</v>
      </c>
      <c r="L752" s="3" t="s">
        <v>1662</v>
      </c>
      <c r="M752" s="8" t="s">
        <v>1898</v>
      </c>
      <c r="O752" s="9" t="s">
        <v>1899</v>
      </c>
      <c r="P752" s="11" t="s">
        <v>1900</v>
      </c>
      <c r="Q752" s="11" t="s">
        <v>1901</v>
      </c>
      <c r="R752" s="3" t="s">
        <v>1280</v>
      </c>
      <c r="S752" s="3" t="s">
        <v>41</v>
      </c>
      <c r="T752" s="3" t="s">
        <v>42</v>
      </c>
      <c r="U752" s="3" t="s">
        <v>43</v>
      </c>
      <c r="V752" s="3" t="s">
        <v>55</v>
      </c>
      <c r="W752" s="3" t="s">
        <v>56</v>
      </c>
      <c r="X752" s="3" t="s">
        <v>57</v>
      </c>
      <c r="Y752" s="3" t="s">
        <v>32</v>
      </c>
      <c r="AA752" s="3" t="s">
        <v>30</v>
      </c>
      <c r="AC752" s="3" t="s">
        <v>32</v>
      </c>
      <c r="AD752" s="3" t="s">
        <v>1281</v>
      </c>
      <c r="AE752" s="3" t="s">
        <v>74</v>
      </c>
      <c r="AJ752" s="3">
        <f t="shared" si="119"/>
        <v>1</v>
      </c>
      <c r="AO752" s="3">
        <v>0</v>
      </c>
    </row>
    <row r="753" spans="1:41" ht="15.6" customHeight="1" x14ac:dyDescent="0.25">
      <c r="A753" s="3">
        <f t="shared" si="110"/>
        <v>0</v>
      </c>
      <c r="B753" s="3">
        <f t="shared" si="111"/>
        <v>0</v>
      </c>
      <c r="C753" s="3">
        <f t="shared" si="112"/>
        <v>0</v>
      </c>
      <c r="D753" s="3">
        <f t="shared" si="113"/>
        <v>0</v>
      </c>
      <c r="F753" s="3" t="str">
        <f t="shared" si="114"/>
        <v>No</v>
      </c>
      <c r="G753" s="3">
        <f t="shared" si="115"/>
        <v>0</v>
      </c>
      <c r="H753" s="3" t="str">
        <f t="shared" si="116"/>
        <v>No</v>
      </c>
      <c r="I753" s="3">
        <f t="shared" si="117"/>
        <v>0</v>
      </c>
      <c r="J753" s="3">
        <f t="shared" si="118"/>
        <v>0</v>
      </c>
      <c r="P753" s="11" t="s">
        <v>1282</v>
      </c>
      <c r="Q753" s="11" t="s">
        <v>1283</v>
      </c>
      <c r="AJ753" s="3">
        <f t="shared" si="119"/>
        <v>0</v>
      </c>
      <c r="AO753" s="3" t="e">
        <v>#N/A</v>
      </c>
    </row>
    <row r="754" spans="1:41" ht="15.6" customHeight="1" x14ac:dyDescent="0.25">
      <c r="A754" s="3">
        <f t="shared" si="110"/>
        <v>0</v>
      </c>
      <c r="B754" s="3">
        <f t="shared" si="111"/>
        <v>0</v>
      </c>
      <c r="C754" s="3">
        <f t="shared" si="112"/>
        <v>0</v>
      </c>
      <c r="D754" s="3">
        <f t="shared" si="113"/>
        <v>0</v>
      </c>
      <c r="F754" s="3" t="str">
        <f t="shared" si="114"/>
        <v>No</v>
      </c>
      <c r="G754" s="3">
        <f t="shared" si="115"/>
        <v>0</v>
      </c>
      <c r="H754" s="3" t="str">
        <f t="shared" si="116"/>
        <v>No</v>
      </c>
      <c r="I754" s="3">
        <f t="shared" si="117"/>
        <v>0</v>
      </c>
      <c r="J754" s="3">
        <f t="shared" si="118"/>
        <v>0</v>
      </c>
      <c r="P754" s="11" t="s">
        <v>1284</v>
      </c>
      <c r="Q754" s="11" t="s">
        <v>1285</v>
      </c>
      <c r="AJ754" s="3">
        <f t="shared" si="119"/>
        <v>0</v>
      </c>
      <c r="AO754" s="3" t="e">
        <v>#N/A</v>
      </c>
    </row>
    <row r="755" spans="1:41" ht="15.6" customHeight="1" x14ac:dyDescent="0.25">
      <c r="A755" s="3">
        <f t="shared" si="110"/>
        <v>17283169</v>
      </c>
      <c r="B755" s="3" t="str">
        <f t="shared" si="111"/>
        <v>SyQT_FIT_H_CP_Metadata_Vehiclemetadata_143</v>
      </c>
      <c r="C755" s="3">
        <f t="shared" si="112"/>
        <v>0</v>
      </c>
      <c r="D755" s="3" t="str">
        <f t="shared" si="113"/>
        <v>hien.tran</v>
      </c>
      <c r="F755" s="3" t="str">
        <f t="shared" si="114"/>
        <v>No</v>
      </c>
      <c r="G755" s="3">
        <f t="shared" si="115"/>
        <v>0</v>
      </c>
      <c r="H755" s="3" t="str">
        <f t="shared" si="116"/>
        <v>No</v>
      </c>
      <c r="I755" s="3">
        <f t="shared" si="117"/>
        <v>0</v>
      </c>
      <c r="J755" s="3">
        <f t="shared" si="118"/>
        <v>0</v>
      </c>
      <c r="K755" s="4">
        <v>17283169</v>
      </c>
      <c r="L755" s="3" t="s">
        <v>1662</v>
      </c>
      <c r="M755" s="8" t="s">
        <v>1902</v>
      </c>
      <c r="O755" s="9" t="s">
        <v>1903</v>
      </c>
      <c r="P755" s="10" t="s">
        <v>1900</v>
      </c>
      <c r="Q755" s="10" t="s">
        <v>1901</v>
      </c>
      <c r="R755" s="3" t="s">
        <v>1288</v>
      </c>
      <c r="S755" s="3" t="s">
        <v>41</v>
      </c>
      <c r="U755" s="3" t="s">
        <v>43</v>
      </c>
      <c r="V755" s="3" t="s">
        <v>55</v>
      </c>
      <c r="W755" s="3" t="s">
        <v>45</v>
      </c>
      <c r="X755" s="3" t="s">
        <v>46</v>
      </c>
      <c r="Y755" s="3" t="s">
        <v>32</v>
      </c>
      <c r="Z755" s="3" t="s">
        <v>178</v>
      </c>
      <c r="AC755" s="3" t="s">
        <v>32</v>
      </c>
      <c r="AD755" s="3" t="s">
        <v>1289</v>
      </c>
      <c r="AJ755" s="3">
        <f t="shared" si="119"/>
        <v>0</v>
      </c>
      <c r="AO755" s="3">
        <v>0</v>
      </c>
    </row>
    <row r="756" spans="1:41" ht="15.6" customHeight="1" x14ac:dyDescent="0.25">
      <c r="A756" s="3">
        <f t="shared" si="110"/>
        <v>0</v>
      </c>
      <c r="B756" s="3">
        <f t="shared" si="111"/>
        <v>0</v>
      </c>
      <c r="C756" s="3">
        <f t="shared" si="112"/>
        <v>0</v>
      </c>
      <c r="D756" s="3">
        <f t="shared" si="113"/>
        <v>0</v>
      </c>
      <c r="F756" s="3" t="str">
        <f t="shared" si="114"/>
        <v>No</v>
      </c>
      <c r="G756" s="3">
        <f t="shared" si="115"/>
        <v>0</v>
      </c>
      <c r="H756" s="3" t="str">
        <f t="shared" si="116"/>
        <v>No</v>
      </c>
      <c r="I756" s="3">
        <f t="shared" si="117"/>
        <v>0</v>
      </c>
      <c r="J756" s="3">
        <f t="shared" si="118"/>
        <v>0</v>
      </c>
      <c r="P756" s="11" t="s">
        <v>1290</v>
      </c>
      <c r="Q756" s="11"/>
      <c r="AJ756" s="3">
        <f t="shared" si="119"/>
        <v>0</v>
      </c>
      <c r="AO756" s="3" t="e">
        <v>#N/A</v>
      </c>
    </row>
    <row r="757" spans="1:41" ht="15.6" customHeight="1" x14ac:dyDescent="0.25">
      <c r="A757" s="3">
        <f t="shared" si="110"/>
        <v>0</v>
      </c>
      <c r="B757" s="3">
        <f t="shared" si="111"/>
        <v>0</v>
      </c>
      <c r="C757" s="3">
        <f t="shared" si="112"/>
        <v>0</v>
      </c>
      <c r="D757" s="3">
        <f t="shared" si="113"/>
        <v>0</v>
      </c>
      <c r="F757" s="3" t="str">
        <f t="shared" si="114"/>
        <v>No</v>
      </c>
      <c r="G757" s="3">
        <f t="shared" si="115"/>
        <v>0</v>
      </c>
      <c r="H757" s="3" t="str">
        <f t="shared" si="116"/>
        <v>No</v>
      </c>
      <c r="I757" s="3">
        <f t="shared" si="117"/>
        <v>0</v>
      </c>
      <c r="J757" s="3">
        <f t="shared" si="118"/>
        <v>0</v>
      </c>
      <c r="P757" s="11" t="s">
        <v>1291</v>
      </c>
      <c r="Q757" s="11" t="s">
        <v>1292</v>
      </c>
      <c r="AJ757" s="3">
        <f t="shared" si="119"/>
        <v>0</v>
      </c>
      <c r="AO757" s="3" t="e">
        <v>#N/A</v>
      </c>
    </row>
    <row r="758" spans="1:41" ht="15.6" customHeight="1" x14ac:dyDescent="0.25">
      <c r="A758" s="3">
        <f t="shared" si="110"/>
        <v>0</v>
      </c>
      <c r="B758" s="3">
        <f t="shared" si="111"/>
        <v>0</v>
      </c>
      <c r="C758" s="3">
        <f t="shared" si="112"/>
        <v>0</v>
      </c>
      <c r="D758" s="3">
        <f t="shared" si="113"/>
        <v>0</v>
      </c>
      <c r="F758" s="3" t="str">
        <f t="shared" si="114"/>
        <v>No</v>
      </c>
      <c r="G758" s="3">
        <f t="shared" si="115"/>
        <v>0</v>
      </c>
      <c r="H758" s="3" t="str">
        <f t="shared" si="116"/>
        <v>No</v>
      </c>
      <c r="I758" s="3">
        <f t="shared" si="117"/>
        <v>0</v>
      </c>
      <c r="J758" s="3">
        <f t="shared" si="118"/>
        <v>0</v>
      </c>
      <c r="P758" s="9" t="s">
        <v>1823</v>
      </c>
      <c r="Q758" s="9" t="s">
        <v>1904</v>
      </c>
      <c r="AJ758" s="3">
        <f t="shared" si="119"/>
        <v>0</v>
      </c>
      <c r="AO758" s="3" t="e">
        <v>#N/A</v>
      </c>
    </row>
    <row r="759" spans="1:41" ht="15.6" customHeight="1" x14ac:dyDescent="0.25">
      <c r="A759" s="3">
        <f t="shared" si="110"/>
        <v>0</v>
      </c>
      <c r="B759" s="3">
        <f t="shared" si="111"/>
        <v>0</v>
      </c>
      <c r="C759" s="3">
        <f t="shared" si="112"/>
        <v>0</v>
      </c>
      <c r="D759" s="3">
        <f t="shared" si="113"/>
        <v>0</v>
      </c>
      <c r="F759" s="3" t="str">
        <f t="shared" si="114"/>
        <v>No</v>
      </c>
      <c r="G759" s="3">
        <f t="shared" si="115"/>
        <v>0</v>
      </c>
      <c r="H759" s="3" t="str">
        <f t="shared" si="116"/>
        <v>No</v>
      </c>
      <c r="I759" s="3">
        <f t="shared" si="117"/>
        <v>0</v>
      </c>
      <c r="J759" s="3">
        <f t="shared" si="118"/>
        <v>0</v>
      </c>
      <c r="P759" s="11" t="s">
        <v>1294</v>
      </c>
      <c r="Q759" s="11" t="s">
        <v>1295</v>
      </c>
      <c r="AJ759" s="3">
        <f t="shared" si="119"/>
        <v>0</v>
      </c>
      <c r="AO759" s="3" t="e">
        <v>#N/A</v>
      </c>
    </row>
    <row r="760" spans="1:41" ht="15.6" customHeight="1" x14ac:dyDescent="0.25">
      <c r="A760" s="3">
        <f t="shared" si="110"/>
        <v>17283170</v>
      </c>
      <c r="B760" s="3" t="str">
        <f t="shared" si="111"/>
        <v>SyQT_FIT_H_CP_Metadata_Vehiclemetadata_144</v>
      </c>
      <c r="C760" s="3">
        <f t="shared" si="112"/>
        <v>0</v>
      </c>
      <c r="D760" s="3" t="str">
        <f t="shared" si="113"/>
        <v>hien.tran</v>
      </c>
      <c r="F760" s="3" t="str">
        <f t="shared" si="114"/>
        <v>No</v>
      </c>
      <c r="G760" s="3">
        <f t="shared" si="115"/>
        <v>0</v>
      </c>
      <c r="H760" s="3" t="str">
        <f t="shared" si="116"/>
        <v>No</v>
      </c>
      <c r="I760" s="3">
        <f t="shared" si="117"/>
        <v>0</v>
      </c>
      <c r="J760" s="3">
        <f t="shared" si="118"/>
        <v>0</v>
      </c>
      <c r="K760" s="4">
        <v>17283170</v>
      </c>
      <c r="L760" s="3" t="s">
        <v>1662</v>
      </c>
      <c r="M760" s="8" t="s">
        <v>1905</v>
      </c>
      <c r="O760" s="9" t="s">
        <v>1903</v>
      </c>
      <c r="P760" s="11" t="s">
        <v>1297</v>
      </c>
      <c r="Q760" s="11" t="s">
        <v>1298</v>
      </c>
      <c r="R760" s="3" t="s">
        <v>1288</v>
      </c>
      <c r="S760" s="3" t="s">
        <v>41</v>
      </c>
      <c r="U760" s="3" t="s">
        <v>43</v>
      </c>
      <c r="V760" s="3" t="s">
        <v>55</v>
      </c>
      <c r="W760" s="3" t="s">
        <v>45</v>
      </c>
      <c r="X760" s="3" t="s">
        <v>46</v>
      </c>
      <c r="Y760" s="3" t="s">
        <v>32</v>
      </c>
      <c r="Z760" s="3" t="s">
        <v>178</v>
      </c>
      <c r="AC760" s="3" t="s">
        <v>32</v>
      </c>
      <c r="AD760" s="3" t="s">
        <v>1289</v>
      </c>
      <c r="AJ760" s="3">
        <f t="shared" si="119"/>
        <v>0</v>
      </c>
      <c r="AO760" s="3">
        <v>0</v>
      </c>
    </row>
    <row r="761" spans="1:41" ht="15.6" customHeight="1" x14ac:dyDescent="0.25">
      <c r="A761" s="3">
        <f t="shared" si="110"/>
        <v>0</v>
      </c>
      <c r="B761" s="3">
        <f t="shared" si="111"/>
        <v>0</v>
      </c>
      <c r="C761" s="3">
        <f t="shared" si="112"/>
        <v>0</v>
      </c>
      <c r="D761" s="3">
        <f t="shared" si="113"/>
        <v>0</v>
      </c>
      <c r="F761" s="3" t="str">
        <f t="shared" si="114"/>
        <v>No</v>
      </c>
      <c r="G761" s="3">
        <f t="shared" si="115"/>
        <v>0</v>
      </c>
      <c r="H761" s="3" t="str">
        <f t="shared" si="116"/>
        <v>No</v>
      </c>
      <c r="I761" s="3">
        <f t="shared" si="117"/>
        <v>0</v>
      </c>
      <c r="J761" s="3">
        <f t="shared" si="118"/>
        <v>0</v>
      </c>
      <c r="P761" s="11" t="s">
        <v>1299</v>
      </c>
      <c r="Q761" s="11" t="s">
        <v>1300</v>
      </c>
      <c r="AJ761" s="3">
        <f t="shared" si="119"/>
        <v>0</v>
      </c>
      <c r="AO761" s="3" t="e">
        <v>#N/A</v>
      </c>
    </row>
    <row r="762" spans="1:41" ht="15.6" customHeight="1" x14ac:dyDescent="0.25">
      <c r="A762" s="3">
        <f t="shared" si="110"/>
        <v>17283173</v>
      </c>
      <c r="B762" s="3" t="str">
        <f t="shared" si="111"/>
        <v>SyQT_FIT_H_CP_Savedevice_AddDeviceList_046</v>
      </c>
      <c r="C762" s="3">
        <f t="shared" si="112"/>
        <v>0</v>
      </c>
      <c r="D762" s="3" t="str">
        <f t="shared" si="113"/>
        <v>hien.tran</v>
      </c>
      <c r="F762" s="3" t="str">
        <f t="shared" si="114"/>
        <v>No</v>
      </c>
      <c r="G762" s="3">
        <f t="shared" si="115"/>
        <v>0</v>
      </c>
      <c r="H762" s="3" t="str">
        <f t="shared" si="116"/>
        <v>No</v>
      </c>
      <c r="I762" s="3">
        <f t="shared" si="117"/>
        <v>0</v>
      </c>
      <c r="J762" s="3">
        <f t="shared" si="118"/>
        <v>0</v>
      </c>
      <c r="K762" s="4">
        <v>17283173</v>
      </c>
      <c r="L762" s="3" t="s">
        <v>1662</v>
      </c>
      <c r="M762" s="8" t="s">
        <v>1906</v>
      </c>
      <c r="O762" s="3" t="s">
        <v>1907</v>
      </c>
      <c r="P762" s="11" t="s">
        <v>1908</v>
      </c>
      <c r="Q762" s="11" t="s">
        <v>1909</v>
      </c>
      <c r="R762" s="3" t="s">
        <v>1316</v>
      </c>
      <c r="S762" s="3" t="s">
        <v>41</v>
      </c>
      <c r="U762" s="3" t="s">
        <v>43</v>
      </c>
      <c r="V762" s="3" t="s">
        <v>55</v>
      </c>
      <c r="W762" s="3" t="s">
        <v>45</v>
      </c>
      <c r="X762" s="3" t="s">
        <v>46</v>
      </c>
      <c r="Y762" s="3" t="s">
        <v>32</v>
      </c>
      <c r="Z762" s="3" t="s">
        <v>178</v>
      </c>
      <c r="AC762" s="3" t="s">
        <v>32</v>
      </c>
      <c r="AD762" s="3" t="s">
        <v>1317</v>
      </c>
      <c r="AJ762" s="3">
        <f t="shared" si="119"/>
        <v>0</v>
      </c>
      <c r="AO762" s="3">
        <v>0</v>
      </c>
    </row>
    <row r="763" spans="1:41" ht="15.6" customHeight="1" x14ac:dyDescent="0.25">
      <c r="A763" s="3">
        <f t="shared" si="110"/>
        <v>0</v>
      </c>
      <c r="B763" s="3">
        <f t="shared" si="111"/>
        <v>0</v>
      </c>
      <c r="C763" s="3">
        <f t="shared" si="112"/>
        <v>0</v>
      </c>
      <c r="D763" s="3">
        <f t="shared" si="113"/>
        <v>0</v>
      </c>
      <c r="F763" s="3" t="str">
        <f t="shared" si="114"/>
        <v>No</v>
      </c>
      <c r="G763" s="3">
        <f t="shared" si="115"/>
        <v>0</v>
      </c>
      <c r="H763" s="3" t="str">
        <f t="shared" si="116"/>
        <v>No</v>
      </c>
      <c r="I763" s="3">
        <f t="shared" si="117"/>
        <v>0</v>
      </c>
      <c r="J763" s="3">
        <f t="shared" si="118"/>
        <v>0</v>
      </c>
      <c r="P763" s="11" t="s">
        <v>1910</v>
      </c>
      <c r="Q763" s="11" t="s">
        <v>1655</v>
      </c>
      <c r="AJ763" s="3">
        <f t="shared" si="119"/>
        <v>0</v>
      </c>
      <c r="AO763" s="3" t="e">
        <v>#N/A</v>
      </c>
    </row>
    <row r="764" spans="1:41" ht="15.6" customHeight="1" x14ac:dyDescent="0.25">
      <c r="A764" s="3">
        <f t="shared" si="110"/>
        <v>0</v>
      </c>
      <c r="B764" s="3">
        <f t="shared" si="111"/>
        <v>0</v>
      </c>
      <c r="C764" s="3">
        <f t="shared" si="112"/>
        <v>0</v>
      </c>
      <c r="D764" s="3">
        <f t="shared" si="113"/>
        <v>0</v>
      </c>
      <c r="F764" s="3" t="str">
        <f t="shared" si="114"/>
        <v>No</v>
      </c>
      <c r="G764" s="3">
        <f t="shared" si="115"/>
        <v>0</v>
      </c>
      <c r="H764" s="3" t="str">
        <f t="shared" si="116"/>
        <v>No</v>
      </c>
      <c r="I764" s="3">
        <f t="shared" si="117"/>
        <v>0</v>
      </c>
      <c r="J764" s="3">
        <f t="shared" si="118"/>
        <v>0</v>
      </c>
      <c r="P764" s="11" t="s">
        <v>1319</v>
      </c>
      <c r="Q764" s="11" t="s">
        <v>1911</v>
      </c>
      <c r="AJ764" s="3">
        <f t="shared" si="119"/>
        <v>0</v>
      </c>
      <c r="AO764" s="3" t="e">
        <v>#N/A</v>
      </c>
    </row>
    <row r="765" spans="1:41" ht="15.6" customHeight="1" x14ac:dyDescent="0.25">
      <c r="A765" s="3">
        <f t="shared" si="110"/>
        <v>17283174</v>
      </c>
      <c r="B765" s="3" t="str">
        <f t="shared" si="111"/>
        <v>SyQT_FIT_H_CP_Savedevice_AddDeviceList_047</v>
      </c>
      <c r="C765" s="3">
        <f t="shared" si="112"/>
        <v>0</v>
      </c>
      <c r="D765" s="3" t="str">
        <f t="shared" si="113"/>
        <v>hien.tran</v>
      </c>
      <c r="F765" s="3" t="str">
        <f t="shared" si="114"/>
        <v>No</v>
      </c>
      <c r="G765" s="3">
        <f t="shared" si="115"/>
        <v>0</v>
      </c>
      <c r="H765" s="3" t="str">
        <f t="shared" si="116"/>
        <v>No</v>
      </c>
      <c r="I765" s="3">
        <f t="shared" si="117"/>
        <v>0</v>
      </c>
      <c r="J765" s="3">
        <f t="shared" si="118"/>
        <v>0</v>
      </c>
      <c r="K765" s="4">
        <v>17283174</v>
      </c>
      <c r="L765" s="3" t="s">
        <v>1662</v>
      </c>
      <c r="M765" s="8" t="s">
        <v>1912</v>
      </c>
      <c r="O765" s="9" t="s">
        <v>1313</v>
      </c>
      <c r="P765" s="10" t="s">
        <v>1908</v>
      </c>
      <c r="Q765" s="10" t="s">
        <v>1909</v>
      </c>
      <c r="R765" s="3" t="s">
        <v>1316</v>
      </c>
      <c r="S765" s="3" t="s">
        <v>41</v>
      </c>
      <c r="U765" s="3" t="s">
        <v>43</v>
      </c>
      <c r="V765" s="3" t="s">
        <v>55</v>
      </c>
      <c r="W765" s="3" t="s">
        <v>45</v>
      </c>
      <c r="X765" s="3" t="s">
        <v>46</v>
      </c>
      <c r="Y765" s="3" t="s">
        <v>32</v>
      </c>
      <c r="Z765" s="3" t="s">
        <v>178</v>
      </c>
      <c r="AC765" s="3" t="s">
        <v>32</v>
      </c>
      <c r="AD765" s="3" t="s">
        <v>1317</v>
      </c>
      <c r="AJ765" s="3">
        <f t="shared" si="119"/>
        <v>0</v>
      </c>
      <c r="AO765" s="3">
        <v>0</v>
      </c>
    </row>
    <row r="766" spans="1:41" ht="15.6" customHeight="1" x14ac:dyDescent="0.25">
      <c r="A766" s="3">
        <f t="shared" si="110"/>
        <v>0</v>
      </c>
      <c r="B766" s="3">
        <f t="shared" si="111"/>
        <v>0</v>
      </c>
      <c r="C766" s="3">
        <f t="shared" si="112"/>
        <v>0</v>
      </c>
      <c r="D766" s="3">
        <f t="shared" si="113"/>
        <v>0</v>
      </c>
      <c r="F766" s="3" t="str">
        <f t="shared" si="114"/>
        <v>No</v>
      </c>
      <c r="G766" s="3">
        <f t="shared" si="115"/>
        <v>0</v>
      </c>
      <c r="H766" s="3" t="str">
        <f t="shared" si="116"/>
        <v>No</v>
      </c>
      <c r="I766" s="3">
        <f t="shared" si="117"/>
        <v>0</v>
      </c>
      <c r="J766" s="3">
        <f t="shared" si="118"/>
        <v>0</v>
      </c>
      <c r="P766" s="11" t="s">
        <v>1913</v>
      </c>
      <c r="Q766" s="11" t="s">
        <v>1914</v>
      </c>
      <c r="AJ766" s="3">
        <f t="shared" si="119"/>
        <v>0</v>
      </c>
      <c r="AO766" s="3" t="e">
        <v>#N/A</v>
      </c>
    </row>
    <row r="767" spans="1:41" ht="15.6" customHeight="1" x14ac:dyDescent="0.25">
      <c r="A767" s="3">
        <f t="shared" si="110"/>
        <v>0</v>
      </c>
      <c r="B767" s="3">
        <f t="shared" si="111"/>
        <v>0</v>
      </c>
      <c r="C767" s="3">
        <f t="shared" si="112"/>
        <v>0</v>
      </c>
      <c r="D767" s="3">
        <f t="shared" si="113"/>
        <v>0</v>
      </c>
      <c r="F767" s="3" t="str">
        <f t="shared" si="114"/>
        <v>No</v>
      </c>
      <c r="G767" s="3">
        <f t="shared" si="115"/>
        <v>0</v>
      </c>
      <c r="H767" s="3" t="str">
        <f t="shared" si="116"/>
        <v>No</v>
      </c>
      <c r="I767" s="3">
        <f t="shared" si="117"/>
        <v>0</v>
      </c>
      <c r="J767" s="3">
        <f t="shared" si="118"/>
        <v>0</v>
      </c>
      <c r="P767" s="11" t="s">
        <v>1319</v>
      </c>
      <c r="Q767" s="11" t="s">
        <v>1915</v>
      </c>
      <c r="AJ767" s="3">
        <f t="shared" si="119"/>
        <v>0</v>
      </c>
      <c r="AO767" s="3" t="e">
        <v>#N/A</v>
      </c>
    </row>
    <row r="768" spans="1:41" ht="15.6" customHeight="1" x14ac:dyDescent="0.25">
      <c r="A768" s="3">
        <f t="shared" si="110"/>
        <v>17283175</v>
      </c>
      <c r="B768" s="3" t="str">
        <f t="shared" si="111"/>
        <v>SyQT_FIT_H_CP_Savedevice_AddDeviceList_048</v>
      </c>
      <c r="C768" s="3">
        <f t="shared" si="112"/>
        <v>0</v>
      </c>
      <c r="D768" s="3" t="str">
        <f t="shared" si="113"/>
        <v>hien.tran</v>
      </c>
      <c r="F768" s="3" t="str">
        <f t="shared" si="114"/>
        <v>No</v>
      </c>
      <c r="G768" s="3">
        <f t="shared" si="115"/>
        <v>0</v>
      </c>
      <c r="H768" s="3" t="str">
        <f t="shared" si="116"/>
        <v>No</v>
      </c>
      <c r="I768" s="3">
        <f t="shared" si="117"/>
        <v>0</v>
      </c>
      <c r="J768" s="3">
        <f t="shared" si="118"/>
        <v>0</v>
      </c>
      <c r="K768" s="4">
        <v>17283175</v>
      </c>
      <c r="L768" s="3" t="s">
        <v>1662</v>
      </c>
      <c r="M768" s="8" t="s">
        <v>1916</v>
      </c>
      <c r="O768" s="9" t="s">
        <v>1313</v>
      </c>
      <c r="P768" s="11" t="s">
        <v>1917</v>
      </c>
      <c r="Q768" s="11" t="s">
        <v>1909</v>
      </c>
      <c r="R768" s="3" t="s">
        <v>1316</v>
      </c>
      <c r="S768" s="3" t="s">
        <v>41</v>
      </c>
      <c r="U768" s="3" t="s">
        <v>43</v>
      </c>
      <c r="V768" s="3" t="s">
        <v>55</v>
      </c>
      <c r="W768" s="3" t="s">
        <v>45</v>
      </c>
      <c r="X768" s="3" t="s">
        <v>46</v>
      </c>
      <c r="Y768" s="3" t="s">
        <v>32</v>
      </c>
      <c r="Z768" s="3" t="s">
        <v>178</v>
      </c>
      <c r="AC768" s="3" t="s">
        <v>32</v>
      </c>
      <c r="AD768" s="3" t="s">
        <v>1317</v>
      </c>
      <c r="AJ768" s="3">
        <f t="shared" si="119"/>
        <v>0</v>
      </c>
      <c r="AO768" s="3">
        <v>0</v>
      </c>
    </row>
    <row r="769" spans="1:41" ht="15.6" customHeight="1" x14ac:dyDescent="0.25">
      <c r="A769" s="3">
        <f t="shared" si="110"/>
        <v>0</v>
      </c>
      <c r="B769" s="3">
        <f t="shared" si="111"/>
        <v>0</v>
      </c>
      <c r="C769" s="3">
        <f t="shared" si="112"/>
        <v>0</v>
      </c>
      <c r="D769" s="3">
        <f t="shared" si="113"/>
        <v>0</v>
      </c>
      <c r="F769" s="3" t="str">
        <f t="shared" si="114"/>
        <v>No</v>
      </c>
      <c r="G769" s="3">
        <f t="shared" si="115"/>
        <v>0</v>
      </c>
      <c r="H769" s="3" t="str">
        <f t="shared" si="116"/>
        <v>No</v>
      </c>
      <c r="I769" s="3">
        <f t="shared" si="117"/>
        <v>0</v>
      </c>
      <c r="J769" s="3">
        <f t="shared" si="118"/>
        <v>0</v>
      </c>
      <c r="P769" s="10" t="s">
        <v>1910</v>
      </c>
      <c r="Q769" s="10" t="s">
        <v>1655</v>
      </c>
      <c r="AJ769" s="3">
        <f t="shared" si="119"/>
        <v>0</v>
      </c>
      <c r="AO769" s="3" t="e">
        <v>#N/A</v>
      </c>
    </row>
    <row r="770" spans="1:41" ht="15.6" customHeight="1" x14ac:dyDescent="0.25">
      <c r="A770" s="3">
        <f t="shared" si="110"/>
        <v>0</v>
      </c>
      <c r="B770" s="3">
        <f t="shared" si="111"/>
        <v>0</v>
      </c>
      <c r="C770" s="3">
        <f t="shared" si="112"/>
        <v>0</v>
      </c>
      <c r="D770" s="3">
        <f t="shared" si="113"/>
        <v>0</v>
      </c>
      <c r="F770" s="3" t="str">
        <f t="shared" si="114"/>
        <v>No</v>
      </c>
      <c r="G770" s="3">
        <f t="shared" si="115"/>
        <v>0</v>
      </c>
      <c r="H770" s="3" t="str">
        <f t="shared" si="116"/>
        <v>No</v>
      </c>
      <c r="I770" s="3">
        <f t="shared" si="117"/>
        <v>0</v>
      </c>
      <c r="J770" s="3">
        <f t="shared" si="118"/>
        <v>0</v>
      </c>
      <c r="P770" s="10" t="s">
        <v>1319</v>
      </c>
      <c r="Q770" s="10" t="s">
        <v>1911</v>
      </c>
      <c r="AJ770" s="3">
        <f t="shared" si="119"/>
        <v>0</v>
      </c>
      <c r="AO770" s="3" t="e">
        <v>#N/A</v>
      </c>
    </row>
    <row r="771" spans="1:41" ht="15.6" customHeight="1" x14ac:dyDescent="0.25">
      <c r="A771" s="3">
        <f t="shared" ref="A771:A834" si="120">K771</f>
        <v>17283176</v>
      </c>
      <c r="B771" s="3" t="str">
        <f t="shared" ref="B771:B834" si="121">M771</f>
        <v>SyQT_FIT_H_CP_Savedevice_AddDeviceList_049</v>
      </c>
      <c r="C771" s="3">
        <f t="shared" ref="C771:C834" si="122">AA771</f>
        <v>0</v>
      </c>
      <c r="D771" s="3" t="str">
        <f t="shared" ref="D771:D834" si="123">AC771</f>
        <v>hien.tran</v>
      </c>
      <c r="F771" s="3" t="str">
        <f t="shared" ref="F771:F834" si="124">IF(AJ771&gt;0,"Yes","No")</f>
        <v>No</v>
      </c>
      <c r="G771" s="3">
        <f t="shared" ref="G771:G834" si="125">AI771</f>
        <v>0</v>
      </c>
      <c r="H771" s="3" t="str">
        <f t="shared" ref="H771:H834" si="126">IF(AM771&gt;0,"Yes","No")</f>
        <v>No</v>
      </c>
      <c r="I771" s="3">
        <f t="shared" ref="I771:I834" si="127">AM771</f>
        <v>0</v>
      </c>
      <c r="J771" s="3">
        <f t="shared" ref="J771:J834" si="128">AN771</f>
        <v>0</v>
      </c>
      <c r="K771" s="4">
        <v>17283176</v>
      </c>
      <c r="L771" s="3" t="s">
        <v>1662</v>
      </c>
      <c r="M771" s="8" t="s">
        <v>1918</v>
      </c>
      <c r="O771" s="9" t="s">
        <v>1313</v>
      </c>
      <c r="P771" s="10" t="s">
        <v>1917</v>
      </c>
      <c r="Q771" s="10" t="s">
        <v>1909</v>
      </c>
      <c r="R771" s="3" t="s">
        <v>1316</v>
      </c>
      <c r="S771" s="3" t="s">
        <v>41</v>
      </c>
      <c r="U771" s="3" t="s">
        <v>43</v>
      </c>
      <c r="V771" s="3" t="s">
        <v>55</v>
      </c>
      <c r="W771" s="3" t="s">
        <v>45</v>
      </c>
      <c r="X771" s="3" t="s">
        <v>46</v>
      </c>
      <c r="Y771" s="3" t="s">
        <v>32</v>
      </c>
      <c r="Z771" s="3" t="s">
        <v>178</v>
      </c>
      <c r="AC771" s="3" t="s">
        <v>32</v>
      </c>
      <c r="AD771" s="3" t="s">
        <v>1317</v>
      </c>
      <c r="AJ771" s="3">
        <f t="shared" ref="AJ771:AJ834" si="129">IFERROR(FIND("Peer. Reviewed",AE771,1),0)</f>
        <v>0</v>
      </c>
      <c r="AO771" s="3">
        <v>0</v>
      </c>
    </row>
    <row r="772" spans="1:41" ht="15.6" customHeight="1" x14ac:dyDescent="0.25">
      <c r="A772" s="3">
        <f t="shared" si="120"/>
        <v>0</v>
      </c>
      <c r="B772" s="3">
        <f t="shared" si="121"/>
        <v>0</v>
      </c>
      <c r="C772" s="3">
        <f t="shared" si="122"/>
        <v>0</v>
      </c>
      <c r="D772" s="3">
        <f t="shared" si="123"/>
        <v>0</v>
      </c>
      <c r="F772" s="3" t="str">
        <f t="shared" si="124"/>
        <v>No</v>
      </c>
      <c r="G772" s="3">
        <f t="shared" si="125"/>
        <v>0</v>
      </c>
      <c r="H772" s="3" t="str">
        <f t="shared" si="126"/>
        <v>No</v>
      </c>
      <c r="I772" s="3">
        <f t="shared" si="127"/>
        <v>0</v>
      </c>
      <c r="J772" s="3">
        <f t="shared" si="128"/>
        <v>0</v>
      </c>
      <c r="P772" s="10" t="s">
        <v>1913</v>
      </c>
      <c r="Q772" s="10" t="s">
        <v>1914</v>
      </c>
      <c r="AJ772" s="3">
        <f t="shared" si="129"/>
        <v>0</v>
      </c>
      <c r="AO772" s="3" t="e">
        <v>#N/A</v>
      </c>
    </row>
    <row r="773" spans="1:41" ht="15.6" customHeight="1" x14ac:dyDescent="0.25">
      <c r="A773" s="3">
        <f t="shared" si="120"/>
        <v>0</v>
      </c>
      <c r="B773" s="3">
        <f t="shared" si="121"/>
        <v>0</v>
      </c>
      <c r="C773" s="3">
        <f t="shared" si="122"/>
        <v>0</v>
      </c>
      <c r="D773" s="3">
        <f t="shared" si="123"/>
        <v>0</v>
      </c>
      <c r="F773" s="3" t="str">
        <f t="shared" si="124"/>
        <v>No</v>
      </c>
      <c r="G773" s="3">
        <f t="shared" si="125"/>
        <v>0</v>
      </c>
      <c r="H773" s="3" t="str">
        <f t="shared" si="126"/>
        <v>No</v>
      </c>
      <c r="I773" s="3">
        <f t="shared" si="127"/>
        <v>0</v>
      </c>
      <c r="J773" s="3">
        <f t="shared" si="128"/>
        <v>0</v>
      </c>
      <c r="P773" s="10" t="s">
        <v>1319</v>
      </c>
      <c r="Q773" s="10" t="s">
        <v>1915</v>
      </c>
      <c r="AJ773" s="3">
        <f t="shared" si="129"/>
        <v>0</v>
      </c>
      <c r="AO773" s="3" t="e">
        <v>#N/A</v>
      </c>
    </row>
    <row r="774" spans="1:41" ht="15.6" customHeight="1" x14ac:dyDescent="0.25">
      <c r="A774" s="3">
        <f t="shared" si="120"/>
        <v>17283181</v>
      </c>
      <c r="B774" s="3" t="str">
        <f t="shared" si="121"/>
        <v>SyQT_FIT_H_CP_Savedevice_DeviceListMaxCount_090</v>
      </c>
      <c r="C774" s="3">
        <f t="shared" si="122"/>
        <v>0</v>
      </c>
      <c r="D774" s="3" t="str">
        <f t="shared" si="123"/>
        <v>hien.tran</v>
      </c>
      <c r="F774" s="3" t="str">
        <f t="shared" si="124"/>
        <v>No</v>
      </c>
      <c r="G774" s="3">
        <f t="shared" si="125"/>
        <v>0</v>
      </c>
      <c r="H774" s="3" t="str">
        <f t="shared" si="126"/>
        <v>No</v>
      </c>
      <c r="I774" s="3">
        <f t="shared" si="127"/>
        <v>0</v>
      </c>
      <c r="J774" s="3">
        <f t="shared" si="128"/>
        <v>0</v>
      </c>
      <c r="K774" s="4">
        <v>17283181</v>
      </c>
      <c r="L774" s="3" t="s">
        <v>1662</v>
      </c>
      <c r="M774" s="8" t="s">
        <v>1919</v>
      </c>
      <c r="O774" s="9" t="s">
        <v>1329</v>
      </c>
      <c r="P774" s="3" t="s">
        <v>1920</v>
      </c>
      <c r="Q774" s="9" t="s">
        <v>1331</v>
      </c>
      <c r="R774" s="3" t="s">
        <v>1332</v>
      </c>
      <c r="S774" s="3" t="s">
        <v>41</v>
      </c>
      <c r="U774" s="3" t="s">
        <v>43</v>
      </c>
      <c r="V774" s="3" t="s">
        <v>55</v>
      </c>
      <c r="W774" s="3" t="s">
        <v>45</v>
      </c>
      <c r="X774" s="3" t="s">
        <v>46</v>
      </c>
      <c r="Y774" s="3" t="s">
        <v>32</v>
      </c>
      <c r="AC774" s="3" t="s">
        <v>32</v>
      </c>
      <c r="AD774" s="3" t="s">
        <v>1333</v>
      </c>
      <c r="AJ774" s="3">
        <f t="shared" si="129"/>
        <v>0</v>
      </c>
      <c r="AO774" s="3">
        <v>0</v>
      </c>
    </row>
    <row r="775" spans="1:41" ht="15.6" customHeight="1" x14ac:dyDescent="0.25">
      <c r="A775" s="3">
        <f t="shared" si="120"/>
        <v>17283182</v>
      </c>
      <c r="B775" s="3" t="str">
        <f t="shared" si="121"/>
        <v>SyQT_FIT_H_CP_Savedevice_DeviceListMaxCount_1001</v>
      </c>
      <c r="C775" s="3">
        <f t="shared" si="122"/>
        <v>0</v>
      </c>
      <c r="D775" s="3" t="str">
        <f t="shared" si="123"/>
        <v>hien.tran</v>
      </c>
      <c r="F775" s="3" t="str">
        <f t="shared" si="124"/>
        <v>No</v>
      </c>
      <c r="G775" s="3">
        <f t="shared" si="125"/>
        <v>0</v>
      </c>
      <c r="H775" s="3" t="str">
        <f t="shared" si="126"/>
        <v>No</v>
      </c>
      <c r="I775" s="3">
        <f t="shared" si="127"/>
        <v>0</v>
      </c>
      <c r="J775" s="3">
        <f t="shared" si="128"/>
        <v>0</v>
      </c>
      <c r="K775" s="4">
        <v>17283182</v>
      </c>
      <c r="L775" s="3" t="s">
        <v>1662</v>
      </c>
      <c r="M775" s="8" t="s">
        <v>1921</v>
      </c>
      <c r="O775" s="9" t="s">
        <v>1329</v>
      </c>
      <c r="P775" s="3" t="s">
        <v>1922</v>
      </c>
      <c r="Q775" s="9" t="s">
        <v>1331</v>
      </c>
      <c r="R775" s="3" t="s">
        <v>1332</v>
      </c>
      <c r="S775" s="3" t="s">
        <v>41</v>
      </c>
      <c r="U775" s="3" t="s">
        <v>43</v>
      </c>
      <c r="V775" s="3" t="s">
        <v>55</v>
      </c>
      <c r="W775" s="3" t="s">
        <v>45</v>
      </c>
      <c r="X775" s="3" t="s">
        <v>46</v>
      </c>
      <c r="Y775" s="3" t="s">
        <v>32</v>
      </c>
      <c r="AC775" s="3" t="s">
        <v>32</v>
      </c>
      <c r="AD775" s="3" t="s">
        <v>1333</v>
      </c>
      <c r="AJ775" s="3">
        <f t="shared" si="129"/>
        <v>0</v>
      </c>
      <c r="AO775" s="3">
        <v>0</v>
      </c>
    </row>
    <row r="776" spans="1:41" ht="15.6" customHeight="1" x14ac:dyDescent="0.25">
      <c r="A776" s="3">
        <f t="shared" si="120"/>
        <v>17283185</v>
      </c>
      <c r="B776" s="3" t="str">
        <f t="shared" si="121"/>
        <v>SyQT_FIT_H_CP_Savedevice_ProjectTypeOfDevice_050</v>
      </c>
      <c r="C776" s="3" t="str">
        <f t="shared" si="122"/>
        <v>khanh.ha</v>
      </c>
      <c r="D776" s="3" t="str">
        <f t="shared" si="123"/>
        <v>hien.tran</v>
      </c>
      <c r="F776" s="3" t="str">
        <f t="shared" si="124"/>
        <v>Yes</v>
      </c>
      <c r="G776" s="3">
        <f t="shared" si="125"/>
        <v>0</v>
      </c>
      <c r="H776" s="3" t="str">
        <f t="shared" si="126"/>
        <v>No</v>
      </c>
      <c r="I776" s="3">
        <f t="shared" si="127"/>
        <v>0</v>
      </c>
      <c r="J776" s="3">
        <f t="shared" si="128"/>
        <v>0</v>
      </c>
      <c r="K776" s="4">
        <v>17283185</v>
      </c>
      <c r="L776" s="3" t="s">
        <v>1662</v>
      </c>
      <c r="M776" s="8" t="s">
        <v>1923</v>
      </c>
      <c r="O776" s="9" t="s">
        <v>1924</v>
      </c>
      <c r="P776" s="9" t="s">
        <v>1338</v>
      </c>
      <c r="Q776" s="9" t="s">
        <v>1925</v>
      </c>
      <c r="R776" s="3" t="s">
        <v>1340</v>
      </c>
      <c r="S776" s="3" t="s">
        <v>41</v>
      </c>
      <c r="U776" s="3" t="s">
        <v>43</v>
      </c>
      <c r="V776" s="3" t="s">
        <v>55</v>
      </c>
      <c r="W776" s="3" t="s">
        <v>45</v>
      </c>
      <c r="X776" s="3" t="s">
        <v>57</v>
      </c>
      <c r="Y776" s="3" t="s">
        <v>32</v>
      </c>
      <c r="Z776" s="3" t="s">
        <v>47</v>
      </c>
      <c r="AA776" s="3" t="s">
        <v>30</v>
      </c>
      <c r="AC776" s="3" t="s">
        <v>32</v>
      </c>
      <c r="AD776" s="3" t="s">
        <v>1341</v>
      </c>
      <c r="AE776" s="3" t="s">
        <v>323</v>
      </c>
      <c r="AJ776" s="3">
        <f t="shared" si="129"/>
        <v>1</v>
      </c>
      <c r="AO776" s="3">
        <v>0</v>
      </c>
    </row>
    <row r="777" spans="1:41" ht="15.6" customHeight="1" x14ac:dyDescent="0.25">
      <c r="A777" s="3">
        <f t="shared" si="120"/>
        <v>0</v>
      </c>
      <c r="B777" s="3">
        <f t="shared" si="121"/>
        <v>0</v>
      </c>
      <c r="C777" s="3">
        <f t="shared" si="122"/>
        <v>0</v>
      </c>
      <c r="D777" s="3">
        <f t="shared" si="123"/>
        <v>0</v>
      </c>
      <c r="F777" s="3" t="str">
        <f t="shared" si="124"/>
        <v>No</v>
      </c>
      <c r="G777" s="3">
        <f t="shared" si="125"/>
        <v>0</v>
      </c>
      <c r="H777" s="3" t="str">
        <f t="shared" si="126"/>
        <v>No</v>
      </c>
      <c r="I777" s="3">
        <f t="shared" si="127"/>
        <v>0</v>
      </c>
      <c r="J777" s="3">
        <f t="shared" si="128"/>
        <v>0</v>
      </c>
      <c r="P777" s="9" t="s">
        <v>1926</v>
      </c>
      <c r="Q777" s="9" t="s">
        <v>1927</v>
      </c>
      <c r="AJ777" s="3">
        <f t="shared" si="129"/>
        <v>0</v>
      </c>
      <c r="AO777" s="3" t="e">
        <v>#N/A</v>
      </c>
    </row>
    <row r="778" spans="1:41" ht="15.6" customHeight="1" x14ac:dyDescent="0.25">
      <c r="A778" s="3">
        <f t="shared" si="120"/>
        <v>17283186</v>
      </c>
      <c r="B778" s="3" t="str">
        <f t="shared" si="121"/>
        <v>SyQT_FIT_H_CP_Savedevice_ProjectTypeOfDevice_1001</v>
      </c>
      <c r="C778" s="3">
        <f t="shared" si="122"/>
        <v>0</v>
      </c>
      <c r="D778" s="3" t="str">
        <f t="shared" si="123"/>
        <v>hien.tran</v>
      </c>
      <c r="F778" s="3" t="str">
        <f t="shared" si="124"/>
        <v>No</v>
      </c>
      <c r="G778" s="3">
        <f t="shared" si="125"/>
        <v>0</v>
      </c>
      <c r="H778" s="3" t="str">
        <f t="shared" si="126"/>
        <v>No</v>
      </c>
      <c r="I778" s="3">
        <f t="shared" si="127"/>
        <v>0</v>
      </c>
      <c r="J778" s="3">
        <f t="shared" si="128"/>
        <v>0</v>
      </c>
      <c r="K778" s="4">
        <v>17283186</v>
      </c>
      <c r="L778" s="3" t="s">
        <v>1662</v>
      </c>
      <c r="M778" s="8" t="s">
        <v>1928</v>
      </c>
      <c r="O778" s="9" t="s">
        <v>1929</v>
      </c>
      <c r="P778" s="11" t="s">
        <v>1338</v>
      </c>
      <c r="Q778" s="11"/>
      <c r="R778" s="3" t="s">
        <v>1340</v>
      </c>
      <c r="S778" s="3" t="s">
        <v>41</v>
      </c>
      <c r="U778" s="3" t="s">
        <v>43</v>
      </c>
      <c r="V778" s="3" t="s">
        <v>55</v>
      </c>
      <c r="W778" s="3" t="s">
        <v>45</v>
      </c>
      <c r="X778" s="3" t="s">
        <v>57</v>
      </c>
      <c r="Y778" s="3" t="s">
        <v>32</v>
      </c>
      <c r="Z778" s="3" t="s">
        <v>47</v>
      </c>
      <c r="AC778" s="3" t="s">
        <v>32</v>
      </c>
      <c r="AD778" s="3" t="s">
        <v>1341</v>
      </c>
      <c r="AJ778" s="3">
        <f t="shared" si="129"/>
        <v>0</v>
      </c>
      <c r="AO778" s="3">
        <v>0</v>
      </c>
    </row>
    <row r="779" spans="1:41" ht="15.6" customHeight="1" x14ac:dyDescent="0.25">
      <c r="A779" s="3">
        <f t="shared" si="120"/>
        <v>0</v>
      </c>
      <c r="B779" s="3">
        <f t="shared" si="121"/>
        <v>0</v>
      </c>
      <c r="C779" s="3">
        <f t="shared" si="122"/>
        <v>0</v>
      </c>
      <c r="D779" s="3">
        <f t="shared" si="123"/>
        <v>0</v>
      </c>
      <c r="F779" s="3" t="str">
        <f t="shared" si="124"/>
        <v>No</v>
      </c>
      <c r="G779" s="3">
        <f t="shared" si="125"/>
        <v>0</v>
      </c>
      <c r="H779" s="3" t="str">
        <f t="shared" si="126"/>
        <v>No</v>
      </c>
      <c r="I779" s="3">
        <f t="shared" si="127"/>
        <v>0</v>
      </c>
      <c r="J779" s="3">
        <f t="shared" si="128"/>
        <v>0</v>
      </c>
      <c r="P779" s="9" t="s">
        <v>1930</v>
      </c>
      <c r="Q779" s="9" t="s">
        <v>1931</v>
      </c>
      <c r="AJ779" s="3">
        <f t="shared" si="129"/>
        <v>0</v>
      </c>
      <c r="AO779" s="3" t="e">
        <v>#N/A</v>
      </c>
    </row>
    <row r="780" spans="1:41" ht="15.6" customHeight="1" x14ac:dyDescent="0.25">
      <c r="A780" s="3">
        <f t="shared" si="120"/>
        <v>0</v>
      </c>
      <c r="B780" s="3">
        <f t="shared" si="121"/>
        <v>0</v>
      </c>
      <c r="C780" s="3">
        <f t="shared" si="122"/>
        <v>0</v>
      </c>
      <c r="D780" s="3">
        <f t="shared" si="123"/>
        <v>0</v>
      </c>
      <c r="F780" s="3" t="str">
        <f t="shared" si="124"/>
        <v>No</v>
      </c>
      <c r="G780" s="3">
        <f t="shared" si="125"/>
        <v>0</v>
      </c>
      <c r="H780" s="3" t="str">
        <f t="shared" si="126"/>
        <v>No</v>
      </c>
      <c r="I780" s="3">
        <f t="shared" si="127"/>
        <v>0</v>
      </c>
      <c r="J780" s="3">
        <f t="shared" si="128"/>
        <v>0</v>
      </c>
      <c r="P780" s="11" t="s">
        <v>1137</v>
      </c>
      <c r="Q780" s="11"/>
      <c r="AJ780" s="3">
        <f t="shared" si="129"/>
        <v>0</v>
      </c>
      <c r="AO780" s="3" t="e">
        <v>#N/A</v>
      </c>
    </row>
    <row r="781" spans="1:41" ht="15.6" customHeight="1" x14ac:dyDescent="0.25">
      <c r="A781" s="3">
        <f t="shared" si="120"/>
        <v>0</v>
      </c>
      <c r="B781" s="3">
        <f t="shared" si="121"/>
        <v>0</v>
      </c>
      <c r="C781" s="3">
        <f t="shared" si="122"/>
        <v>0</v>
      </c>
      <c r="D781" s="3">
        <f t="shared" si="123"/>
        <v>0</v>
      </c>
      <c r="F781" s="3" t="str">
        <f t="shared" si="124"/>
        <v>No</v>
      </c>
      <c r="G781" s="3">
        <f t="shared" si="125"/>
        <v>0</v>
      </c>
      <c r="H781" s="3" t="str">
        <f t="shared" si="126"/>
        <v>No</v>
      </c>
      <c r="I781" s="3">
        <f t="shared" si="127"/>
        <v>0</v>
      </c>
      <c r="J781" s="3">
        <f t="shared" si="128"/>
        <v>0</v>
      </c>
      <c r="P781" s="9" t="s">
        <v>1932</v>
      </c>
      <c r="Q781" s="9" t="s">
        <v>1933</v>
      </c>
      <c r="AJ781" s="3">
        <f t="shared" si="129"/>
        <v>0</v>
      </c>
      <c r="AO781" s="3" t="e">
        <v>#N/A</v>
      </c>
    </row>
    <row r="782" spans="1:41" ht="15.6" customHeight="1" x14ac:dyDescent="0.25">
      <c r="A782" s="3">
        <f t="shared" si="120"/>
        <v>17284260</v>
      </c>
      <c r="B782" s="3" t="str">
        <f t="shared" si="121"/>
        <v>SyQT_FIT_H_CP_DetectBT_1002</v>
      </c>
      <c r="C782" s="3" t="str">
        <f t="shared" si="122"/>
        <v>hien.tran</v>
      </c>
      <c r="D782" s="3" t="str">
        <f t="shared" si="123"/>
        <v>khanh.ha</v>
      </c>
      <c r="F782" s="3" t="str">
        <f t="shared" si="124"/>
        <v>Yes</v>
      </c>
      <c r="G782" s="3">
        <f t="shared" si="125"/>
        <v>0</v>
      </c>
      <c r="H782" s="3" t="str">
        <f t="shared" si="126"/>
        <v>Yes</v>
      </c>
      <c r="I782" s="3" t="str">
        <f t="shared" si="127"/>
        <v>Thanhna.nguyen</v>
      </c>
      <c r="J782" s="3">
        <f t="shared" si="128"/>
        <v>0</v>
      </c>
      <c r="K782" s="4">
        <v>17284260</v>
      </c>
      <c r="L782" s="3" t="s">
        <v>1405</v>
      </c>
      <c r="M782" s="8" t="s">
        <v>1934</v>
      </c>
      <c r="O782" s="9" t="s">
        <v>1935</v>
      </c>
      <c r="P782" s="11" t="s">
        <v>1936</v>
      </c>
      <c r="Q782" s="11"/>
      <c r="R782" s="3" t="s">
        <v>214</v>
      </c>
      <c r="S782" s="3" t="s">
        <v>41</v>
      </c>
      <c r="T782" s="3" t="s">
        <v>42</v>
      </c>
      <c r="U782" s="3" t="s">
        <v>43</v>
      </c>
      <c r="V782" s="3" t="s">
        <v>55</v>
      </c>
      <c r="W782" s="3" t="s">
        <v>56</v>
      </c>
      <c r="X782" s="3" t="s">
        <v>57</v>
      </c>
      <c r="Y782" s="3" t="s">
        <v>30</v>
      </c>
      <c r="AA782" s="3" t="s">
        <v>32</v>
      </c>
      <c r="AC782" s="3" t="s">
        <v>30</v>
      </c>
      <c r="AD782" s="3" t="s">
        <v>215</v>
      </c>
      <c r="AE782" s="3" t="s">
        <v>159</v>
      </c>
      <c r="AF782" s="3" t="s">
        <v>61</v>
      </c>
      <c r="AH782" s="9" t="s">
        <v>1937</v>
      </c>
      <c r="AJ782" s="3">
        <f t="shared" si="129"/>
        <v>1</v>
      </c>
      <c r="AK782" s="13" t="s">
        <v>2456</v>
      </c>
      <c r="AL782" s="3" t="s">
        <v>2458</v>
      </c>
      <c r="AM782" s="14" t="s">
        <v>2457</v>
      </c>
      <c r="AO782" s="3">
        <v>0</v>
      </c>
    </row>
    <row r="783" spans="1:41" ht="15.6" customHeight="1" x14ac:dyDescent="0.25">
      <c r="A783" s="3">
        <f t="shared" si="120"/>
        <v>0</v>
      </c>
      <c r="B783" s="3">
        <f t="shared" si="121"/>
        <v>0</v>
      </c>
      <c r="C783" s="3">
        <f t="shared" si="122"/>
        <v>0</v>
      </c>
      <c r="D783" s="3">
        <f t="shared" si="123"/>
        <v>0</v>
      </c>
      <c r="F783" s="3" t="str">
        <f t="shared" si="124"/>
        <v>No</v>
      </c>
      <c r="G783" s="3">
        <f t="shared" si="125"/>
        <v>0</v>
      </c>
      <c r="H783" s="3" t="str">
        <f t="shared" si="126"/>
        <v>No</v>
      </c>
      <c r="I783" s="3">
        <f t="shared" si="127"/>
        <v>0</v>
      </c>
      <c r="J783" s="3">
        <f t="shared" si="128"/>
        <v>0</v>
      </c>
      <c r="P783" s="9" t="s">
        <v>1938</v>
      </c>
      <c r="Q783" s="9" t="s">
        <v>1939</v>
      </c>
      <c r="AJ783" s="3">
        <f t="shared" si="129"/>
        <v>0</v>
      </c>
      <c r="AO783" s="3" t="e">
        <v>#N/A</v>
      </c>
    </row>
    <row r="784" spans="1:41" ht="15.6" customHeight="1" x14ac:dyDescent="0.25">
      <c r="A784" s="3">
        <f t="shared" si="120"/>
        <v>17284262</v>
      </c>
      <c r="B784" s="3" t="str">
        <f t="shared" si="121"/>
        <v>SyQT_FIT_H_CP_Deletnotipopup_1001</v>
      </c>
      <c r="C784" s="3">
        <f t="shared" si="122"/>
        <v>0</v>
      </c>
      <c r="D784" s="3" t="str">
        <f t="shared" si="123"/>
        <v>khanh.ha</v>
      </c>
      <c r="F784" s="3" t="str">
        <f t="shared" si="124"/>
        <v>No</v>
      </c>
      <c r="G784" s="3">
        <f t="shared" si="125"/>
        <v>0</v>
      </c>
      <c r="H784" s="3" t="str">
        <f t="shared" si="126"/>
        <v>No</v>
      </c>
      <c r="I784" s="3">
        <f t="shared" si="127"/>
        <v>0</v>
      </c>
      <c r="J784" s="3">
        <f t="shared" si="128"/>
        <v>0</v>
      </c>
      <c r="K784" s="4">
        <v>17284262</v>
      </c>
      <c r="L784" s="3" t="s">
        <v>1405</v>
      </c>
      <c r="M784" s="8" t="s">
        <v>1940</v>
      </c>
      <c r="O784" s="9" t="s">
        <v>1941</v>
      </c>
      <c r="P784" s="11" t="s">
        <v>432</v>
      </c>
      <c r="Q784" s="11" t="s">
        <v>239</v>
      </c>
      <c r="R784" s="3" t="s">
        <v>240</v>
      </c>
      <c r="S784" s="3" t="s">
        <v>41</v>
      </c>
      <c r="T784" s="3" t="s">
        <v>42</v>
      </c>
      <c r="U784" s="3" t="s">
        <v>43</v>
      </c>
      <c r="V784" s="3" t="s">
        <v>55</v>
      </c>
      <c r="W784" s="3" t="s">
        <v>45</v>
      </c>
      <c r="X784" s="3" t="s">
        <v>57</v>
      </c>
      <c r="Y784" s="3" t="s">
        <v>30</v>
      </c>
      <c r="Z784" s="3" t="s">
        <v>47</v>
      </c>
      <c r="AC784" s="3" t="s">
        <v>30</v>
      </c>
      <c r="AJ784" s="3">
        <f t="shared" si="129"/>
        <v>0</v>
      </c>
      <c r="AO784" s="3">
        <v>0</v>
      </c>
    </row>
    <row r="785" spans="1:41" ht="15.6" customHeight="1" x14ac:dyDescent="0.25">
      <c r="A785" s="3">
        <f t="shared" si="120"/>
        <v>17284265</v>
      </c>
      <c r="B785" s="3" t="str">
        <f t="shared" si="121"/>
        <v>SyQT_FIT_H_CP_LaunchpopupMCH_1005</v>
      </c>
      <c r="C785" s="3" t="str">
        <f t="shared" si="122"/>
        <v>hien.tran</v>
      </c>
      <c r="D785" s="3" t="str">
        <f t="shared" si="123"/>
        <v>khanh.ha</v>
      </c>
      <c r="F785" s="3" t="str">
        <f t="shared" si="124"/>
        <v>Yes</v>
      </c>
      <c r="G785" s="3">
        <f t="shared" si="125"/>
        <v>0</v>
      </c>
      <c r="H785" s="3" t="str">
        <f t="shared" si="126"/>
        <v>No</v>
      </c>
      <c r="I785" s="3">
        <f t="shared" si="127"/>
        <v>0</v>
      </c>
      <c r="J785" s="3">
        <f t="shared" si="128"/>
        <v>0</v>
      </c>
      <c r="K785" s="4">
        <v>17284265</v>
      </c>
      <c r="L785" s="3" t="s">
        <v>1405</v>
      </c>
      <c r="M785" s="8" t="s">
        <v>1942</v>
      </c>
      <c r="O785" s="9" t="s">
        <v>1943</v>
      </c>
      <c r="P785" s="10" t="s">
        <v>77</v>
      </c>
      <c r="Q785" s="10" t="s">
        <v>243</v>
      </c>
      <c r="R785" s="3" t="s">
        <v>1944</v>
      </c>
      <c r="S785" s="3" t="s">
        <v>41</v>
      </c>
      <c r="T785" s="3" t="s">
        <v>42</v>
      </c>
      <c r="U785" s="3" t="s">
        <v>43</v>
      </c>
      <c r="V785" s="3" t="s">
        <v>55</v>
      </c>
      <c r="W785" s="3" t="s">
        <v>56</v>
      </c>
      <c r="X785" s="3" t="s">
        <v>57</v>
      </c>
      <c r="Y785" s="3" t="s">
        <v>30</v>
      </c>
      <c r="AA785" s="3" t="s">
        <v>32</v>
      </c>
      <c r="AB785" s="3" t="s">
        <v>58</v>
      </c>
      <c r="AC785" s="3" t="s">
        <v>30</v>
      </c>
      <c r="AD785" s="3" t="s">
        <v>1945</v>
      </c>
      <c r="AE785" s="3" t="s">
        <v>74</v>
      </c>
      <c r="AJ785" s="3">
        <f t="shared" si="129"/>
        <v>1</v>
      </c>
      <c r="AO785" s="3">
        <v>0</v>
      </c>
    </row>
    <row r="786" spans="1:41" ht="15.6" customHeight="1" x14ac:dyDescent="0.25">
      <c r="A786" s="3">
        <f t="shared" si="120"/>
        <v>0</v>
      </c>
      <c r="B786" s="3">
        <f t="shared" si="121"/>
        <v>0</v>
      </c>
      <c r="C786" s="3">
        <f t="shared" si="122"/>
        <v>0</v>
      </c>
      <c r="D786" s="3">
        <f t="shared" si="123"/>
        <v>0</v>
      </c>
      <c r="F786" s="3" t="str">
        <f t="shared" si="124"/>
        <v>No</v>
      </c>
      <c r="G786" s="3">
        <f t="shared" si="125"/>
        <v>0</v>
      </c>
      <c r="H786" s="3" t="str">
        <f t="shared" si="126"/>
        <v>No</v>
      </c>
      <c r="I786" s="3">
        <f t="shared" si="127"/>
        <v>0</v>
      </c>
      <c r="J786" s="3">
        <f t="shared" si="128"/>
        <v>0</v>
      </c>
      <c r="P786" s="3" t="s">
        <v>1946</v>
      </c>
      <c r="AJ786" s="3">
        <f t="shared" si="129"/>
        <v>0</v>
      </c>
      <c r="AO786" s="3" t="e">
        <v>#N/A</v>
      </c>
    </row>
    <row r="787" spans="1:41" ht="15.6" customHeight="1" x14ac:dyDescent="0.25">
      <c r="A787" s="3">
        <f t="shared" si="120"/>
        <v>0</v>
      </c>
      <c r="B787" s="3">
        <f t="shared" si="121"/>
        <v>0</v>
      </c>
      <c r="C787" s="3">
        <f t="shared" si="122"/>
        <v>0</v>
      </c>
      <c r="D787" s="3">
        <f t="shared" si="123"/>
        <v>0</v>
      </c>
      <c r="F787" s="3" t="str">
        <f t="shared" si="124"/>
        <v>No</v>
      </c>
      <c r="G787" s="3">
        <f t="shared" si="125"/>
        <v>0</v>
      </c>
      <c r="H787" s="3" t="str">
        <f t="shared" si="126"/>
        <v>No</v>
      </c>
      <c r="I787" s="3">
        <f t="shared" si="127"/>
        <v>0</v>
      </c>
      <c r="J787" s="3">
        <f t="shared" si="128"/>
        <v>0</v>
      </c>
      <c r="P787" s="3" t="s">
        <v>1947</v>
      </c>
      <c r="AJ787" s="3">
        <f t="shared" si="129"/>
        <v>0</v>
      </c>
      <c r="AO787" s="3" t="e">
        <v>#N/A</v>
      </c>
    </row>
    <row r="788" spans="1:41" ht="15.6" customHeight="1" x14ac:dyDescent="0.25">
      <c r="A788" s="3">
        <f t="shared" si="120"/>
        <v>0</v>
      </c>
      <c r="B788" s="3">
        <f t="shared" si="121"/>
        <v>0</v>
      </c>
      <c r="C788" s="3">
        <f t="shared" si="122"/>
        <v>0</v>
      </c>
      <c r="D788" s="3">
        <f t="shared" si="123"/>
        <v>0</v>
      </c>
      <c r="F788" s="3" t="str">
        <f t="shared" si="124"/>
        <v>No</v>
      </c>
      <c r="G788" s="3">
        <f t="shared" si="125"/>
        <v>0</v>
      </c>
      <c r="H788" s="3" t="str">
        <f t="shared" si="126"/>
        <v>No</v>
      </c>
      <c r="I788" s="3">
        <f t="shared" si="127"/>
        <v>0</v>
      </c>
      <c r="J788" s="3">
        <f t="shared" si="128"/>
        <v>0</v>
      </c>
      <c r="P788" s="11" t="s">
        <v>1948</v>
      </c>
      <c r="Q788" s="11"/>
      <c r="AJ788" s="3">
        <f t="shared" si="129"/>
        <v>0</v>
      </c>
      <c r="AO788" s="3" t="e">
        <v>#N/A</v>
      </c>
    </row>
    <row r="789" spans="1:41" ht="15.6" customHeight="1" x14ac:dyDescent="0.25">
      <c r="A789" s="3">
        <f t="shared" si="120"/>
        <v>0</v>
      </c>
      <c r="B789" s="3">
        <f t="shared" si="121"/>
        <v>0</v>
      </c>
      <c r="C789" s="3">
        <f t="shared" si="122"/>
        <v>0</v>
      </c>
      <c r="D789" s="3">
        <f t="shared" si="123"/>
        <v>0</v>
      </c>
      <c r="F789" s="3" t="str">
        <f t="shared" si="124"/>
        <v>No</v>
      </c>
      <c r="G789" s="3">
        <f t="shared" si="125"/>
        <v>0</v>
      </c>
      <c r="H789" s="3" t="str">
        <f t="shared" si="126"/>
        <v>No</v>
      </c>
      <c r="I789" s="3">
        <f t="shared" si="127"/>
        <v>0</v>
      </c>
      <c r="J789" s="3">
        <f t="shared" si="128"/>
        <v>0</v>
      </c>
      <c r="P789" s="3" t="s">
        <v>1949</v>
      </c>
      <c r="Q789" s="9" t="s">
        <v>1950</v>
      </c>
      <c r="AJ789" s="3">
        <f t="shared" si="129"/>
        <v>0</v>
      </c>
      <c r="AO789" s="3" t="e">
        <v>#N/A</v>
      </c>
    </row>
    <row r="790" spans="1:41" ht="15.6" customHeight="1" x14ac:dyDescent="0.25">
      <c r="A790" s="3">
        <f t="shared" si="120"/>
        <v>17284267</v>
      </c>
      <c r="B790" s="3" t="str">
        <f t="shared" si="121"/>
        <v>SyQT_FIT_H_CP_AutoConnectMCH_1001</v>
      </c>
      <c r="C790" s="3" t="str">
        <f t="shared" si="122"/>
        <v>hien.tran</v>
      </c>
      <c r="D790" s="3" t="str">
        <f t="shared" si="123"/>
        <v>khanh.ha</v>
      </c>
      <c r="F790" s="3" t="str">
        <f t="shared" si="124"/>
        <v>Yes</v>
      </c>
      <c r="G790" s="3">
        <f t="shared" si="125"/>
        <v>0</v>
      </c>
      <c r="H790" s="3" t="str">
        <f t="shared" si="126"/>
        <v>No</v>
      </c>
      <c r="I790" s="3">
        <f t="shared" si="127"/>
        <v>0</v>
      </c>
      <c r="J790" s="3">
        <f t="shared" si="128"/>
        <v>0</v>
      </c>
      <c r="K790" s="4">
        <v>17284267</v>
      </c>
      <c r="L790" s="3" t="s">
        <v>1405</v>
      </c>
      <c r="M790" s="8" t="s">
        <v>1951</v>
      </c>
      <c r="O790" s="9" t="s">
        <v>1952</v>
      </c>
      <c r="P790" s="3" t="s">
        <v>77</v>
      </c>
      <c r="Q790" s="9" t="s">
        <v>91</v>
      </c>
      <c r="R790" s="3" t="s">
        <v>1953</v>
      </c>
      <c r="S790" s="3" t="s">
        <v>41</v>
      </c>
      <c r="T790" s="3" t="s">
        <v>42</v>
      </c>
      <c r="U790" s="3" t="s">
        <v>43</v>
      </c>
      <c r="V790" s="3" t="s">
        <v>55</v>
      </c>
      <c r="W790" s="3" t="s">
        <v>56</v>
      </c>
      <c r="X790" s="3" t="s">
        <v>57</v>
      </c>
      <c r="Y790" s="3" t="s">
        <v>30</v>
      </c>
      <c r="AA790" s="3" t="s">
        <v>32</v>
      </c>
      <c r="AB790" s="3" t="s">
        <v>58</v>
      </c>
      <c r="AC790" s="3" t="s">
        <v>30</v>
      </c>
      <c r="AD790" s="3" t="s">
        <v>1954</v>
      </c>
      <c r="AE790" s="3" t="s">
        <v>60</v>
      </c>
      <c r="AJ790" s="3">
        <f t="shared" si="129"/>
        <v>1</v>
      </c>
      <c r="AO790" s="3">
        <v>0</v>
      </c>
    </row>
    <row r="791" spans="1:41" ht="15.6" customHeight="1" x14ac:dyDescent="0.25">
      <c r="A791" s="3">
        <f t="shared" si="120"/>
        <v>0</v>
      </c>
      <c r="B791" s="3">
        <f t="shared" si="121"/>
        <v>0</v>
      </c>
      <c r="C791" s="3">
        <f t="shared" si="122"/>
        <v>0</v>
      </c>
      <c r="D791" s="3">
        <f t="shared" si="123"/>
        <v>0</v>
      </c>
      <c r="F791" s="3" t="str">
        <f t="shared" si="124"/>
        <v>No</v>
      </c>
      <c r="G791" s="3">
        <f t="shared" si="125"/>
        <v>0</v>
      </c>
      <c r="H791" s="3" t="str">
        <f t="shared" si="126"/>
        <v>No</v>
      </c>
      <c r="I791" s="3">
        <f t="shared" si="127"/>
        <v>0</v>
      </c>
      <c r="J791" s="3">
        <f t="shared" si="128"/>
        <v>0</v>
      </c>
      <c r="P791" s="11" t="s">
        <v>1955</v>
      </c>
      <c r="Q791" s="11" t="s">
        <v>1956</v>
      </c>
      <c r="AJ791" s="3">
        <f t="shared" si="129"/>
        <v>0</v>
      </c>
      <c r="AO791" s="3" t="e">
        <v>#N/A</v>
      </c>
    </row>
    <row r="792" spans="1:41" ht="15.6" customHeight="1" x14ac:dyDescent="0.25">
      <c r="A792" s="3">
        <f t="shared" si="120"/>
        <v>0</v>
      </c>
      <c r="B792" s="3">
        <f t="shared" si="121"/>
        <v>0</v>
      </c>
      <c r="C792" s="3">
        <f t="shared" si="122"/>
        <v>0</v>
      </c>
      <c r="D792" s="3">
        <f t="shared" si="123"/>
        <v>0</v>
      </c>
      <c r="F792" s="3" t="str">
        <f t="shared" si="124"/>
        <v>No</v>
      </c>
      <c r="G792" s="3">
        <f t="shared" si="125"/>
        <v>0</v>
      </c>
      <c r="H792" s="3" t="str">
        <f t="shared" si="126"/>
        <v>No</v>
      </c>
      <c r="I792" s="3">
        <f t="shared" si="127"/>
        <v>0</v>
      </c>
      <c r="J792" s="3">
        <f t="shared" si="128"/>
        <v>0</v>
      </c>
      <c r="P792" s="3" t="s">
        <v>1957</v>
      </c>
      <c r="Q792" s="3" t="s">
        <v>1958</v>
      </c>
      <c r="AJ792" s="3">
        <f t="shared" si="129"/>
        <v>0</v>
      </c>
      <c r="AO792" s="3" t="e">
        <v>#N/A</v>
      </c>
    </row>
    <row r="793" spans="1:41" ht="15.6" customHeight="1" x14ac:dyDescent="0.25">
      <c r="A793" s="3">
        <f t="shared" si="120"/>
        <v>0</v>
      </c>
      <c r="B793" s="3">
        <f t="shared" si="121"/>
        <v>0</v>
      </c>
      <c r="C793" s="3">
        <f t="shared" si="122"/>
        <v>0</v>
      </c>
      <c r="D793" s="3">
        <f t="shared" si="123"/>
        <v>0</v>
      </c>
      <c r="F793" s="3" t="str">
        <f t="shared" si="124"/>
        <v>No</v>
      </c>
      <c r="G793" s="3">
        <f t="shared" si="125"/>
        <v>0</v>
      </c>
      <c r="H793" s="3" t="str">
        <f t="shared" si="126"/>
        <v>No</v>
      </c>
      <c r="I793" s="3">
        <f t="shared" si="127"/>
        <v>0</v>
      </c>
      <c r="J793" s="3">
        <f t="shared" si="128"/>
        <v>0</v>
      </c>
      <c r="P793" s="10" t="s">
        <v>1948</v>
      </c>
      <c r="Q793" s="10"/>
      <c r="AJ793" s="3">
        <f t="shared" si="129"/>
        <v>0</v>
      </c>
      <c r="AO793" s="3" t="e">
        <v>#N/A</v>
      </c>
    </row>
    <row r="794" spans="1:41" ht="15.6" customHeight="1" x14ac:dyDescent="0.25">
      <c r="A794" s="3">
        <f t="shared" si="120"/>
        <v>0</v>
      </c>
      <c r="B794" s="3">
        <f t="shared" si="121"/>
        <v>0</v>
      </c>
      <c r="C794" s="3">
        <f t="shared" si="122"/>
        <v>0</v>
      </c>
      <c r="D794" s="3">
        <f t="shared" si="123"/>
        <v>0</v>
      </c>
      <c r="F794" s="3" t="str">
        <f t="shared" si="124"/>
        <v>No</v>
      </c>
      <c r="G794" s="3">
        <f t="shared" si="125"/>
        <v>0</v>
      </c>
      <c r="H794" s="3" t="str">
        <f t="shared" si="126"/>
        <v>No</v>
      </c>
      <c r="I794" s="3">
        <f t="shared" si="127"/>
        <v>0</v>
      </c>
      <c r="J794" s="3">
        <f t="shared" si="128"/>
        <v>0</v>
      </c>
      <c r="P794" s="3" t="s">
        <v>1959</v>
      </c>
      <c r="Q794" s="9" t="s">
        <v>1960</v>
      </c>
      <c r="AJ794" s="3">
        <f t="shared" si="129"/>
        <v>0</v>
      </c>
      <c r="AO794" s="3" t="e">
        <v>#N/A</v>
      </c>
    </row>
    <row r="795" spans="1:41" ht="15.6" customHeight="1" x14ac:dyDescent="0.25">
      <c r="A795" s="3">
        <f t="shared" si="120"/>
        <v>17284269</v>
      </c>
      <c r="B795" s="3" t="str">
        <f t="shared" si="121"/>
        <v>SyQT_FIT_H_CP_ChangeSPCXMCH_1001</v>
      </c>
      <c r="C795" s="3">
        <f t="shared" si="122"/>
        <v>0</v>
      </c>
      <c r="D795" s="3" t="str">
        <f t="shared" si="123"/>
        <v>khanh.ha</v>
      </c>
      <c r="F795" s="3" t="str">
        <f t="shared" si="124"/>
        <v>No</v>
      </c>
      <c r="G795" s="3">
        <f t="shared" si="125"/>
        <v>0</v>
      </c>
      <c r="H795" s="3" t="str">
        <f t="shared" si="126"/>
        <v>No</v>
      </c>
      <c r="I795" s="3">
        <f t="shared" si="127"/>
        <v>0</v>
      </c>
      <c r="J795" s="3">
        <f t="shared" si="128"/>
        <v>0</v>
      </c>
      <c r="K795" s="4">
        <v>17284269</v>
      </c>
      <c r="L795" s="3" t="s">
        <v>1405</v>
      </c>
      <c r="M795" s="8" t="s">
        <v>1961</v>
      </c>
      <c r="O795" s="9" t="s">
        <v>1962</v>
      </c>
      <c r="P795" s="9" t="s">
        <v>1963</v>
      </c>
      <c r="Q795" s="9" t="s">
        <v>1964</v>
      </c>
      <c r="R795" s="3" t="s">
        <v>255</v>
      </c>
      <c r="S795" s="3" t="s">
        <v>41</v>
      </c>
      <c r="T795" s="3" t="s">
        <v>42</v>
      </c>
      <c r="U795" s="3" t="s">
        <v>43</v>
      </c>
      <c r="V795" s="3" t="s">
        <v>55</v>
      </c>
      <c r="W795" s="3" t="s">
        <v>45</v>
      </c>
      <c r="X795" s="3" t="s">
        <v>46</v>
      </c>
      <c r="Y795" s="3" t="s">
        <v>30</v>
      </c>
      <c r="AC795" s="3" t="s">
        <v>30</v>
      </c>
      <c r="AD795" s="3" t="s">
        <v>256</v>
      </c>
      <c r="AJ795" s="3">
        <f t="shared" si="129"/>
        <v>0</v>
      </c>
      <c r="AO795" s="3">
        <v>0</v>
      </c>
    </row>
    <row r="796" spans="1:41" ht="15.6" customHeight="1" x14ac:dyDescent="0.25">
      <c r="A796" s="3">
        <f t="shared" si="120"/>
        <v>0</v>
      </c>
      <c r="B796" s="3">
        <f t="shared" si="121"/>
        <v>0</v>
      </c>
      <c r="C796" s="3">
        <f t="shared" si="122"/>
        <v>0</v>
      </c>
      <c r="D796" s="3">
        <f t="shared" si="123"/>
        <v>0</v>
      </c>
      <c r="F796" s="3" t="str">
        <f t="shared" si="124"/>
        <v>No</v>
      </c>
      <c r="G796" s="3">
        <f t="shared" si="125"/>
        <v>0</v>
      </c>
      <c r="H796" s="3" t="str">
        <f t="shared" si="126"/>
        <v>No</v>
      </c>
      <c r="I796" s="3">
        <f t="shared" si="127"/>
        <v>0</v>
      </c>
      <c r="J796" s="3">
        <f t="shared" si="128"/>
        <v>0</v>
      </c>
      <c r="P796" s="10" t="s">
        <v>85</v>
      </c>
      <c r="Q796" s="10"/>
      <c r="AJ796" s="3">
        <f t="shared" si="129"/>
        <v>0</v>
      </c>
      <c r="AO796" s="3" t="e">
        <v>#N/A</v>
      </c>
    </row>
    <row r="797" spans="1:41" ht="15.6" customHeight="1" x14ac:dyDescent="0.25">
      <c r="A797" s="3">
        <f t="shared" si="120"/>
        <v>0</v>
      </c>
      <c r="B797" s="3">
        <f t="shared" si="121"/>
        <v>0</v>
      </c>
      <c r="C797" s="3">
        <f t="shared" si="122"/>
        <v>0</v>
      </c>
      <c r="D797" s="3">
        <f t="shared" si="123"/>
        <v>0</v>
      </c>
      <c r="F797" s="3" t="str">
        <f t="shared" si="124"/>
        <v>No</v>
      </c>
      <c r="G797" s="3">
        <f t="shared" si="125"/>
        <v>0</v>
      </c>
      <c r="H797" s="3" t="str">
        <f t="shared" si="126"/>
        <v>No</v>
      </c>
      <c r="I797" s="3">
        <f t="shared" si="127"/>
        <v>0</v>
      </c>
      <c r="J797" s="3">
        <f t="shared" si="128"/>
        <v>0</v>
      </c>
      <c r="P797" s="3" t="s">
        <v>1965</v>
      </c>
      <c r="Q797" s="3" t="s">
        <v>1966</v>
      </c>
      <c r="AJ797" s="3">
        <f t="shared" si="129"/>
        <v>0</v>
      </c>
      <c r="AO797" s="3" t="e">
        <v>#N/A</v>
      </c>
    </row>
    <row r="798" spans="1:41" ht="15.6" customHeight="1" x14ac:dyDescent="0.25">
      <c r="A798" s="3">
        <f t="shared" si="120"/>
        <v>17284271</v>
      </c>
      <c r="B798" s="3" t="str">
        <f t="shared" si="121"/>
        <v>SyQT_FIT_H_CP_startFirstTime_1001</v>
      </c>
      <c r="C798" s="3" t="str">
        <f t="shared" si="122"/>
        <v>hien.tran</v>
      </c>
      <c r="D798" s="3" t="str">
        <f t="shared" si="123"/>
        <v>khanh.ha</v>
      </c>
      <c r="F798" s="3" t="str">
        <f t="shared" si="124"/>
        <v>Yes</v>
      </c>
      <c r="G798" s="3">
        <f t="shared" si="125"/>
        <v>0</v>
      </c>
      <c r="H798" s="3" t="str">
        <f t="shared" si="126"/>
        <v>No</v>
      </c>
      <c r="I798" s="3">
        <f t="shared" si="127"/>
        <v>0</v>
      </c>
      <c r="J798" s="3">
        <f t="shared" si="128"/>
        <v>0</v>
      </c>
      <c r="K798" s="4">
        <v>17284271</v>
      </c>
      <c r="L798" s="3" t="s">
        <v>1405</v>
      </c>
      <c r="M798" s="8" t="s">
        <v>1967</v>
      </c>
      <c r="O798" s="9" t="s">
        <v>1943</v>
      </c>
      <c r="P798" s="10" t="s">
        <v>77</v>
      </c>
      <c r="Q798" s="10" t="s">
        <v>243</v>
      </c>
      <c r="R798" s="3" t="s">
        <v>1968</v>
      </c>
      <c r="S798" s="3" t="s">
        <v>41</v>
      </c>
      <c r="T798" s="3" t="s">
        <v>42</v>
      </c>
      <c r="U798" s="3" t="s">
        <v>43</v>
      </c>
      <c r="V798" s="3" t="s">
        <v>55</v>
      </c>
      <c r="W798" s="3" t="s">
        <v>56</v>
      </c>
      <c r="X798" s="3" t="s">
        <v>57</v>
      </c>
      <c r="Y798" s="3" t="s">
        <v>30</v>
      </c>
      <c r="AA798" s="3" t="s">
        <v>32</v>
      </c>
      <c r="AB798" s="3" t="s">
        <v>58</v>
      </c>
      <c r="AC798" s="3" t="s">
        <v>30</v>
      </c>
      <c r="AD798" s="3" t="s">
        <v>1969</v>
      </c>
      <c r="AE798" s="3" t="s">
        <v>74</v>
      </c>
      <c r="AJ798" s="3">
        <f t="shared" si="129"/>
        <v>1</v>
      </c>
      <c r="AO798" s="3">
        <v>0</v>
      </c>
    </row>
    <row r="799" spans="1:41" ht="15.6" customHeight="1" x14ac:dyDescent="0.25">
      <c r="A799" s="3">
        <f t="shared" si="120"/>
        <v>0</v>
      </c>
      <c r="B799" s="3">
        <f t="shared" si="121"/>
        <v>0</v>
      </c>
      <c r="C799" s="3">
        <f t="shared" si="122"/>
        <v>0</v>
      </c>
      <c r="D799" s="3">
        <f t="shared" si="123"/>
        <v>0</v>
      </c>
      <c r="F799" s="3" t="str">
        <f t="shared" si="124"/>
        <v>No</v>
      </c>
      <c r="G799" s="3">
        <f t="shared" si="125"/>
        <v>0</v>
      </c>
      <c r="H799" s="3" t="str">
        <f t="shared" si="126"/>
        <v>No</v>
      </c>
      <c r="I799" s="3">
        <f t="shared" si="127"/>
        <v>0</v>
      </c>
      <c r="J799" s="3">
        <f t="shared" si="128"/>
        <v>0</v>
      </c>
      <c r="P799" s="3" t="s">
        <v>246</v>
      </c>
      <c r="Q799" s="3" t="s">
        <v>1970</v>
      </c>
      <c r="AJ799" s="3">
        <f t="shared" si="129"/>
        <v>0</v>
      </c>
      <c r="AO799" s="3" t="e">
        <v>#N/A</v>
      </c>
    </row>
    <row r="800" spans="1:41" ht="15.6" customHeight="1" x14ac:dyDescent="0.25">
      <c r="A800" s="3">
        <f t="shared" si="120"/>
        <v>17284273</v>
      </c>
      <c r="B800" s="3" t="str">
        <f t="shared" si="121"/>
        <v>SyQT_FIT_H_CP_notstartwhenOFForlimited_1001</v>
      </c>
      <c r="C800" s="3">
        <f t="shared" si="122"/>
        <v>0</v>
      </c>
      <c r="D800" s="3" t="str">
        <f t="shared" si="123"/>
        <v>khanh.ha</v>
      </c>
      <c r="F800" s="3" t="str">
        <f t="shared" si="124"/>
        <v>No</v>
      </c>
      <c r="G800" s="3">
        <f t="shared" si="125"/>
        <v>0</v>
      </c>
      <c r="H800" s="3" t="str">
        <f t="shared" si="126"/>
        <v>No</v>
      </c>
      <c r="I800" s="3">
        <f t="shared" si="127"/>
        <v>0</v>
      </c>
      <c r="J800" s="3">
        <f t="shared" si="128"/>
        <v>0</v>
      </c>
      <c r="K800" s="4">
        <v>17284273</v>
      </c>
      <c r="L800" s="3" t="s">
        <v>1405</v>
      </c>
      <c r="M800" s="8" t="s">
        <v>1971</v>
      </c>
      <c r="O800" s="9" t="s">
        <v>366</v>
      </c>
      <c r="P800" s="11" t="s">
        <v>367</v>
      </c>
      <c r="Q800" s="11" t="s">
        <v>1972</v>
      </c>
      <c r="R800" s="3" t="s">
        <v>369</v>
      </c>
      <c r="S800" s="3" t="s">
        <v>41</v>
      </c>
      <c r="T800" s="3" t="s">
        <v>42</v>
      </c>
      <c r="U800" s="3" t="s">
        <v>43</v>
      </c>
      <c r="V800" s="3" t="s">
        <v>55</v>
      </c>
      <c r="W800" s="3" t="s">
        <v>45</v>
      </c>
      <c r="X800" s="3" t="s">
        <v>57</v>
      </c>
      <c r="Y800" s="3" t="s">
        <v>30</v>
      </c>
      <c r="Z800" s="3" t="s">
        <v>47</v>
      </c>
      <c r="AC800" s="3" t="s">
        <v>30</v>
      </c>
      <c r="AD800" s="3" t="s">
        <v>370</v>
      </c>
      <c r="AJ800" s="3">
        <f t="shared" si="129"/>
        <v>0</v>
      </c>
      <c r="AO800" s="3">
        <v>0</v>
      </c>
    </row>
    <row r="801" spans="1:41" ht="15.6" customHeight="1" x14ac:dyDescent="0.25">
      <c r="A801" s="3">
        <f t="shared" si="120"/>
        <v>0</v>
      </c>
      <c r="B801" s="3">
        <f t="shared" si="121"/>
        <v>0</v>
      </c>
      <c r="C801" s="3">
        <f t="shared" si="122"/>
        <v>0</v>
      </c>
      <c r="D801" s="3">
        <f t="shared" si="123"/>
        <v>0</v>
      </c>
      <c r="F801" s="3" t="str">
        <f t="shared" si="124"/>
        <v>No</v>
      </c>
      <c r="G801" s="3">
        <f t="shared" si="125"/>
        <v>0</v>
      </c>
      <c r="H801" s="3" t="str">
        <f t="shared" si="126"/>
        <v>No</v>
      </c>
      <c r="I801" s="3">
        <f t="shared" si="127"/>
        <v>0</v>
      </c>
      <c r="J801" s="3">
        <f t="shared" si="128"/>
        <v>0</v>
      </c>
      <c r="P801" s="11" t="s">
        <v>371</v>
      </c>
      <c r="Q801" s="11" t="s">
        <v>1973</v>
      </c>
      <c r="AJ801" s="3">
        <f t="shared" si="129"/>
        <v>0</v>
      </c>
      <c r="AO801" s="3" t="e">
        <v>#N/A</v>
      </c>
    </row>
    <row r="802" spans="1:41" ht="15.6" customHeight="1" x14ac:dyDescent="0.25">
      <c r="A802" s="3">
        <f t="shared" si="120"/>
        <v>0</v>
      </c>
      <c r="B802" s="3">
        <f t="shared" si="121"/>
        <v>0</v>
      </c>
      <c r="C802" s="3">
        <f t="shared" si="122"/>
        <v>0</v>
      </c>
      <c r="D802" s="3">
        <f t="shared" si="123"/>
        <v>0</v>
      </c>
      <c r="F802" s="3" t="str">
        <f t="shared" si="124"/>
        <v>No</v>
      </c>
      <c r="G802" s="3">
        <f t="shared" si="125"/>
        <v>0</v>
      </c>
      <c r="H802" s="3" t="str">
        <f t="shared" si="126"/>
        <v>No</v>
      </c>
      <c r="I802" s="3">
        <f t="shared" si="127"/>
        <v>0</v>
      </c>
      <c r="J802" s="3">
        <f t="shared" si="128"/>
        <v>0</v>
      </c>
      <c r="P802" s="11" t="s">
        <v>1974</v>
      </c>
      <c r="Q802" s="11" t="s">
        <v>1975</v>
      </c>
      <c r="AJ802" s="3">
        <f t="shared" si="129"/>
        <v>0</v>
      </c>
      <c r="AO802" s="3" t="e">
        <v>#N/A</v>
      </c>
    </row>
    <row r="803" spans="1:41" ht="15.6" customHeight="1" x14ac:dyDescent="0.25">
      <c r="A803" s="3">
        <f t="shared" si="120"/>
        <v>17284275</v>
      </c>
      <c r="B803" s="3" t="str">
        <f t="shared" si="121"/>
        <v>SyQT_FIT_H_CP_notstartwhenOFForlimited_1003</v>
      </c>
      <c r="C803" s="3">
        <f t="shared" si="122"/>
        <v>0</v>
      </c>
      <c r="D803" s="3" t="str">
        <f t="shared" si="123"/>
        <v>khanh.ha</v>
      </c>
      <c r="F803" s="3" t="str">
        <f t="shared" si="124"/>
        <v>No</v>
      </c>
      <c r="G803" s="3">
        <f t="shared" si="125"/>
        <v>0</v>
      </c>
      <c r="H803" s="3" t="str">
        <f t="shared" si="126"/>
        <v>No</v>
      </c>
      <c r="I803" s="3">
        <f t="shared" si="127"/>
        <v>0</v>
      </c>
      <c r="J803" s="3">
        <f t="shared" si="128"/>
        <v>0</v>
      </c>
      <c r="K803" s="4">
        <v>17284275</v>
      </c>
      <c r="L803" s="3" t="s">
        <v>1405</v>
      </c>
      <c r="M803" s="8" t="s">
        <v>1976</v>
      </c>
      <c r="O803" s="9" t="s">
        <v>1977</v>
      </c>
      <c r="P803" s="10" t="s">
        <v>367</v>
      </c>
      <c r="Q803" s="10" t="s">
        <v>1972</v>
      </c>
      <c r="R803" s="3" t="s">
        <v>375</v>
      </c>
      <c r="S803" s="3" t="s">
        <v>41</v>
      </c>
      <c r="T803" s="3" t="s">
        <v>42</v>
      </c>
      <c r="U803" s="3" t="s">
        <v>43</v>
      </c>
      <c r="V803" s="3" t="s">
        <v>55</v>
      </c>
      <c r="W803" s="3" t="s">
        <v>45</v>
      </c>
      <c r="X803" s="3" t="s">
        <v>57</v>
      </c>
      <c r="Y803" s="3" t="s">
        <v>30</v>
      </c>
      <c r="Z803" s="3" t="s">
        <v>47</v>
      </c>
      <c r="AC803" s="3" t="s">
        <v>30</v>
      </c>
      <c r="AD803" s="3" t="s">
        <v>370</v>
      </c>
      <c r="AJ803" s="3">
        <f t="shared" si="129"/>
        <v>0</v>
      </c>
      <c r="AO803" s="3">
        <v>0</v>
      </c>
    </row>
    <row r="804" spans="1:41" ht="15.6" customHeight="1" x14ac:dyDescent="0.25">
      <c r="A804" s="3">
        <f t="shared" si="120"/>
        <v>0</v>
      </c>
      <c r="B804" s="3">
        <f t="shared" si="121"/>
        <v>0</v>
      </c>
      <c r="C804" s="3">
        <f t="shared" si="122"/>
        <v>0</v>
      </c>
      <c r="D804" s="3">
        <f t="shared" si="123"/>
        <v>0</v>
      </c>
      <c r="F804" s="3" t="str">
        <f t="shared" si="124"/>
        <v>No</v>
      </c>
      <c r="G804" s="3">
        <f t="shared" si="125"/>
        <v>0</v>
      </c>
      <c r="H804" s="3" t="str">
        <f t="shared" si="126"/>
        <v>No</v>
      </c>
      <c r="I804" s="3">
        <f t="shared" si="127"/>
        <v>0</v>
      </c>
      <c r="J804" s="3">
        <f t="shared" si="128"/>
        <v>0</v>
      </c>
      <c r="P804" s="10" t="s">
        <v>371</v>
      </c>
      <c r="Q804" s="10" t="s">
        <v>1973</v>
      </c>
      <c r="AJ804" s="3">
        <f t="shared" si="129"/>
        <v>0</v>
      </c>
      <c r="AO804" s="3" t="e">
        <v>#N/A</v>
      </c>
    </row>
    <row r="805" spans="1:41" ht="15.6" customHeight="1" x14ac:dyDescent="0.25">
      <c r="A805" s="3">
        <f t="shared" si="120"/>
        <v>0</v>
      </c>
      <c r="B805" s="3">
        <f t="shared" si="121"/>
        <v>0</v>
      </c>
      <c r="C805" s="3">
        <f t="shared" si="122"/>
        <v>0</v>
      </c>
      <c r="D805" s="3">
        <f t="shared" si="123"/>
        <v>0</v>
      </c>
      <c r="F805" s="3" t="str">
        <f t="shared" si="124"/>
        <v>No</v>
      </c>
      <c r="G805" s="3">
        <f t="shared" si="125"/>
        <v>0</v>
      </c>
      <c r="H805" s="3" t="str">
        <f t="shared" si="126"/>
        <v>No</v>
      </c>
      <c r="I805" s="3">
        <f t="shared" si="127"/>
        <v>0</v>
      </c>
      <c r="J805" s="3">
        <f t="shared" si="128"/>
        <v>0</v>
      </c>
      <c r="P805" s="10" t="s">
        <v>1974</v>
      </c>
      <c r="Q805" s="10" t="s">
        <v>1975</v>
      </c>
      <c r="AJ805" s="3">
        <f t="shared" si="129"/>
        <v>0</v>
      </c>
      <c r="AO805" s="3" t="e">
        <v>#N/A</v>
      </c>
    </row>
    <row r="806" spans="1:41" ht="15.6" customHeight="1" x14ac:dyDescent="0.25">
      <c r="A806" s="3">
        <f t="shared" si="120"/>
        <v>17284277</v>
      </c>
      <c r="B806" s="3" t="str">
        <f t="shared" si="121"/>
        <v>SyQT_FIT_H_CP_notstartwhenOFForlimited_1005</v>
      </c>
      <c r="C806" s="3">
        <f t="shared" si="122"/>
        <v>0</v>
      </c>
      <c r="D806" s="3" t="str">
        <f t="shared" si="123"/>
        <v>khanh.ha</v>
      </c>
      <c r="F806" s="3" t="str">
        <f t="shared" si="124"/>
        <v>No</v>
      </c>
      <c r="G806" s="3">
        <f t="shared" si="125"/>
        <v>0</v>
      </c>
      <c r="H806" s="3" t="str">
        <f t="shared" si="126"/>
        <v>No</v>
      </c>
      <c r="I806" s="3">
        <f t="shared" si="127"/>
        <v>0</v>
      </c>
      <c r="J806" s="3">
        <f t="shared" si="128"/>
        <v>0</v>
      </c>
      <c r="K806" s="4">
        <v>17284277</v>
      </c>
      <c r="L806" s="3" t="s">
        <v>1405</v>
      </c>
      <c r="M806" s="8" t="s">
        <v>1978</v>
      </c>
      <c r="O806" s="9" t="s">
        <v>1979</v>
      </c>
      <c r="P806" s="11" t="s">
        <v>378</v>
      </c>
      <c r="Q806" s="11" t="s">
        <v>1980</v>
      </c>
      <c r="R806" s="3" t="s">
        <v>375</v>
      </c>
      <c r="S806" s="3" t="s">
        <v>41</v>
      </c>
      <c r="T806" s="3" t="s">
        <v>42</v>
      </c>
      <c r="U806" s="3" t="s">
        <v>43</v>
      </c>
      <c r="V806" s="3" t="s">
        <v>55</v>
      </c>
      <c r="W806" s="3" t="s">
        <v>45</v>
      </c>
      <c r="X806" s="3" t="s">
        <v>57</v>
      </c>
      <c r="Y806" s="3" t="s">
        <v>30</v>
      </c>
      <c r="Z806" s="3" t="s">
        <v>47</v>
      </c>
      <c r="AC806" s="3" t="s">
        <v>30</v>
      </c>
      <c r="AD806" s="3" t="s">
        <v>370</v>
      </c>
      <c r="AJ806" s="3">
        <f t="shared" si="129"/>
        <v>0</v>
      </c>
      <c r="AO806" s="3">
        <v>0</v>
      </c>
    </row>
    <row r="807" spans="1:41" ht="15.6" customHeight="1" x14ac:dyDescent="0.25">
      <c r="A807" s="3">
        <f t="shared" si="120"/>
        <v>17284279</v>
      </c>
      <c r="B807" s="3" t="str">
        <f t="shared" si="121"/>
        <v>SyQT_FIT_H_CP_notstartwhenOFForlimited_1007</v>
      </c>
      <c r="C807" s="3">
        <f t="shared" si="122"/>
        <v>0</v>
      </c>
      <c r="D807" s="3" t="str">
        <f t="shared" si="123"/>
        <v>khanh.ha</v>
      </c>
      <c r="F807" s="3" t="str">
        <f t="shared" si="124"/>
        <v>No</v>
      </c>
      <c r="G807" s="3">
        <f t="shared" si="125"/>
        <v>0</v>
      </c>
      <c r="H807" s="3" t="str">
        <f t="shared" si="126"/>
        <v>No</v>
      </c>
      <c r="I807" s="3">
        <f t="shared" si="127"/>
        <v>0</v>
      </c>
      <c r="J807" s="3">
        <f t="shared" si="128"/>
        <v>0</v>
      </c>
      <c r="K807" s="4">
        <v>17284279</v>
      </c>
      <c r="L807" s="3" t="s">
        <v>1405</v>
      </c>
      <c r="M807" s="8" t="s">
        <v>1981</v>
      </c>
      <c r="O807" s="9" t="s">
        <v>1982</v>
      </c>
      <c r="P807" s="10" t="s">
        <v>378</v>
      </c>
      <c r="Q807" s="10" t="s">
        <v>1980</v>
      </c>
      <c r="R807" s="3" t="s">
        <v>375</v>
      </c>
      <c r="S807" s="3" t="s">
        <v>41</v>
      </c>
      <c r="T807" s="3" t="s">
        <v>42</v>
      </c>
      <c r="U807" s="3" t="s">
        <v>43</v>
      </c>
      <c r="V807" s="3" t="s">
        <v>55</v>
      </c>
      <c r="W807" s="3" t="s">
        <v>45</v>
      </c>
      <c r="X807" s="3" t="s">
        <v>57</v>
      </c>
      <c r="Y807" s="3" t="s">
        <v>30</v>
      </c>
      <c r="Z807" s="3" t="s">
        <v>47</v>
      </c>
      <c r="AC807" s="3" t="s">
        <v>30</v>
      </c>
      <c r="AD807" s="3" t="s">
        <v>370</v>
      </c>
      <c r="AJ807" s="3">
        <f t="shared" si="129"/>
        <v>0</v>
      </c>
      <c r="AO807" s="3">
        <v>0</v>
      </c>
    </row>
    <row r="808" spans="1:41" ht="15.6" customHeight="1" x14ac:dyDescent="0.25">
      <c r="A808" s="3">
        <f t="shared" si="120"/>
        <v>17284281</v>
      </c>
      <c r="B808" s="3" t="str">
        <f t="shared" si="121"/>
        <v>SyQT_FIT_H_CP_notstartwhenOFForlimited_1009</v>
      </c>
      <c r="C808" s="3">
        <f t="shared" si="122"/>
        <v>0</v>
      </c>
      <c r="D808" s="3" t="str">
        <f t="shared" si="123"/>
        <v>khanh.ha</v>
      </c>
      <c r="F808" s="3" t="str">
        <f t="shared" si="124"/>
        <v>No</v>
      </c>
      <c r="G808" s="3">
        <f t="shared" si="125"/>
        <v>0</v>
      </c>
      <c r="H808" s="3" t="str">
        <f t="shared" si="126"/>
        <v>No</v>
      </c>
      <c r="I808" s="3">
        <f t="shared" si="127"/>
        <v>0</v>
      </c>
      <c r="J808" s="3">
        <f t="shared" si="128"/>
        <v>0</v>
      </c>
      <c r="K808" s="4">
        <v>17284281</v>
      </c>
      <c r="L808" s="3" t="s">
        <v>1405</v>
      </c>
      <c r="M808" s="8" t="s">
        <v>1983</v>
      </c>
      <c r="O808" s="9" t="s">
        <v>1984</v>
      </c>
      <c r="P808" s="11" t="s">
        <v>384</v>
      </c>
      <c r="Q808" s="11" t="s">
        <v>385</v>
      </c>
      <c r="R808" s="3" t="s">
        <v>375</v>
      </c>
      <c r="S808" s="3" t="s">
        <v>41</v>
      </c>
      <c r="T808" s="3" t="s">
        <v>42</v>
      </c>
      <c r="U808" s="3" t="s">
        <v>43</v>
      </c>
      <c r="V808" s="3" t="s">
        <v>55</v>
      </c>
      <c r="W808" s="3" t="s">
        <v>45</v>
      </c>
      <c r="X808" s="3" t="s">
        <v>57</v>
      </c>
      <c r="Y808" s="3" t="s">
        <v>30</v>
      </c>
      <c r="Z808" s="3" t="s">
        <v>47</v>
      </c>
      <c r="AC808" s="3" t="s">
        <v>30</v>
      </c>
      <c r="AD808" s="3" t="s">
        <v>370</v>
      </c>
      <c r="AJ808" s="3">
        <f t="shared" si="129"/>
        <v>0</v>
      </c>
      <c r="AO808" s="3">
        <v>0</v>
      </c>
    </row>
    <row r="809" spans="1:41" ht="15.6" customHeight="1" x14ac:dyDescent="0.25">
      <c r="A809" s="3">
        <f t="shared" si="120"/>
        <v>17284283</v>
      </c>
      <c r="B809" s="3" t="str">
        <f t="shared" si="121"/>
        <v>SyQT_FIT_H_CP_notstartwhenOFForlimited_1011</v>
      </c>
      <c r="C809" s="3">
        <f t="shared" si="122"/>
        <v>0</v>
      </c>
      <c r="D809" s="3" t="str">
        <f t="shared" si="123"/>
        <v>khanh.ha</v>
      </c>
      <c r="F809" s="3" t="str">
        <f t="shared" si="124"/>
        <v>No</v>
      </c>
      <c r="G809" s="3">
        <f t="shared" si="125"/>
        <v>0</v>
      </c>
      <c r="H809" s="3" t="str">
        <f t="shared" si="126"/>
        <v>No</v>
      </c>
      <c r="I809" s="3">
        <f t="shared" si="127"/>
        <v>0</v>
      </c>
      <c r="J809" s="3">
        <f t="shared" si="128"/>
        <v>0</v>
      </c>
      <c r="K809" s="4">
        <v>17284283</v>
      </c>
      <c r="L809" s="3" t="s">
        <v>1405</v>
      </c>
      <c r="M809" s="8" t="s">
        <v>1985</v>
      </c>
      <c r="O809" s="9" t="s">
        <v>1986</v>
      </c>
      <c r="P809" s="10" t="s">
        <v>384</v>
      </c>
      <c r="Q809" s="10" t="s">
        <v>385</v>
      </c>
      <c r="R809" s="3" t="s">
        <v>375</v>
      </c>
      <c r="S809" s="3" t="s">
        <v>41</v>
      </c>
      <c r="T809" s="3" t="s">
        <v>42</v>
      </c>
      <c r="U809" s="3" t="s">
        <v>43</v>
      </c>
      <c r="V809" s="3" t="s">
        <v>55</v>
      </c>
      <c r="W809" s="3" t="s">
        <v>45</v>
      </c>
      <c r="X809" s="3" t="s">
        <v>57</v>
      </c>
      <c r="Y809" s="3" t="s">
        <v>30</v>
      </c>
      <c r="Z809" s="3" t="s">
        <v>47</v>
      </c>
      <c r="AC809" s="3" t="s">
        <v>30</v>
      </c>
      <c r="AD809" s="3" t="s">
        <v>370</v>
      </c>
      <c r="AJ809" s="3">
        <f t="shared" si="129"/>
        <v>0</v>
      </c>
      <c r="AO809" s="3">
        <v>0</v>
      </c>
    </row>
    <row r="810" spans="1:41" ht="15.6" customHeight="1" x14ac:dyDescent="0.25">
      <c r="A810" s="3">
        <f t="shared" si="120"/>
        <v>17284288</v>
      </c>
      <c r="B810" s="3" t="str">
        <f t="shared" si="121"/>
        <v>SyQT_FIT_H_CP_Reconn2MDHFP_1001</v>
      </c>
      <c r="C810" s="3" t="str">
        <f t="shared" si="122"/>
        <v>hien.tran</v>
      </c>
      <c r="D810" s="3" t="str">
        <f t="shared" si="123"/>
        <v>khanh.ha</v>
      </c>
      <c r="F810" s="3" t="str">
        <f t="shared" si="124"/>
        <v>Yes</v>
      </c>
      <c r="G810" s="3">
        <f t="shared" si="125"/>
        <v>0</v>
      </c>
      <c r="H810" s="3" t="str">
        <f t="shared" si="126"/>
        <v>No</v>
      </c>
      <c r="I810" s="3">
        <f t="shared" si="127"/>
        <v>0</v>
      </c>
      <c r="J810" s="3">
        <f t="shared" si="128"/>
        <v>0</v>
      </c>
      <c r="K810" s="4">
        <v>17284288</v>
      </c>
      <c r="L810" s="3" t="s">
        <v>1405</v>
      </c>
      <c r="M810" s="8" t="s">
        <v>1987</v>
      </c>
      <c r="O810" s="9" t="s">
        <v>1988</v>
      </c>
      <c r="P810" s="11" t="s">
        <v>397</v>
      </c>
      <c r="Q810" s="11" t="s">
        <v>411</v>
      </c>
      <c r="R810" s="3" t="s">
        <v>412</v>
      </c>
      <c r="S810" s="3" t="s">
        <v>41</v>
      </c>
      <c r="T810" s="3" t="s">
        <v>42</v>
      </c>
      <c r="U810" s="3" t="s">
        <v>43</v>
      </c>
      <c r="V810" s="3" t="s">
        <v>55</v>
      </c>
      <c r="W810" s="3" t="s">
        <v>56</v>
      </c>
      <c r="X810" s="3" t="s">
        <v>57</v>
      </c>
      <c r="Y810" s="3" t="s">
        <v>30</v>
      </c>
      <c r="AA810" s="3" t="s">
        <v>32</v>
      </c>
      <c r="AC810" s="3" t="s">
        <v>30</v>
      </c>
      <c r="AD810" s="3" t="s">
        <v>413</v>
      </c>
      <c r="AE810" s="3" t="s">
        <v>74</v>
      </c>
      <c r="AJ810" s="3">
        <f t="shared" si="129"/>
        <v>1</v>
      </c>
      <c r="AO810" s="3">
        <v>0</v>
      </c>
    </row>
    <row r="811" spans="1:41" ht="15.6" customHeight="1" x14ac:dyDescent="0.25">
      <c r="A811" s="3">
        <f t="shared" si="120"/>
        <v>0</v>
      </c>
      <c r="B811" s="3">
        <f t="shared" si="121"/>
        <v>0</v>
      </c>
      <c r="C811" s="3">
        <f t="shared" si="122"/>
        <v>0</v>
      </c>
      <c r="D811" s="3">
        <f t="shared" si="123"/>
        <v>0</v>
      </c>
      <c r="F811" s="3" t="str">
        <f t="shared" si="124"/>
        <v>No</v>
      </c>
      <c r="G811" s="3">
        <f t="shared" si="125"/>
        <v>0</v>
      </c>
      <c r="H811" s="3" t="str">
        <f t="shared" si="126"/>
        <v>No</v>
      </c>
      <c r="I811" s="3">
        <f t="shared" si="127"/>
        <v>0</v>
      </c>
      <c r="J811" s="3">
        <f t="shared" si="128"/>
        <v>0</v>
      </c>
      <c r="P811" s="3" t="s">
        <v>393</v>
      </c>
      <c r="Q811" s="9" t="s">
        <v>1989</v>
      </c>
      <c r="AJ811" s="3">
        <f t="shared" si="129"/>
        <v>0</v>
      </c>
      <c r="AO811" s="3" t="e">
        <v>#N/A</v>
      </c>
    </row>
    <row r="812" spans="1:41" ht="15.6" customHeight="1" x14ac:dyDescent="0.25">
      <c r="A812" s="3">
        <f t="shared" si="120"/>
        <v>0</v>
      </c>
      <c r="B812" s="3">
        <f t="shared" si="121"/>
        <v>0</v>
      </c>
      <c r="C812" s="3">
        <f t="shared" si="122"/>
        <v>0</v>
      </c>
      <c r="D812" s="3">
        <f t="shared" si="123"/>
        <v>0</v>
      </c>
      <c r="F812" s="3" t="str">
        <f t="shared" si="124"/>
        <v>No</v>
      </c>
      <c r="G812" s="3">
        <f t="shared" si="125"/>
        <v>0</v>
      </c>
      <c r="H812" s="3" t="str">
        <f t="shared" si="126"/>
        <v>No</v>
      </c>
      <c r="I812" s="3">
        <f t="shared" si="127"/>
        <v>0</v>
      </c>
      <c r="J812" s="3">
        <f t="shared" si="128"/>
        <v>0</v>
      </c>
      <c r="P812" s="3" t="s">
        <v>1990</v>
      </c>
      <c r="Q812" s="9" t="s">
        <v>1991</v>
      </c>
      <c r="AJ812" s="3">
        <f t="shared" si="129"/>
        <v>0</v>
      </c>
      <c r="AO812" s="3" t="e">
        <v>#N/A</v>
      </c>
    </row>
    <row r="813" spans="1:41" ht="15.6" customHeight="1" x14ac:dyDescent="0.25">
      <c r="A813" s="3">
        <f t="shared" si="120"/>
        <v>17284290</v>
      </c>
      <c r="B813" s="3" t="str">
        <f t="shared" si="121"/>
        <v>SyQT_FIT_H_CP_Reconn2MDHFP_1003</v>
      </c>
      <c r="C813" s="3" t="str">
        <f t="shared" si="122"/>
        <v>hien.tran</v>
      </c>
      <c r="D813" s="3" t="str">
        <f t="shared" si="123"/>
        <v>khanh.ha</v>
      </c>
      <c r="F813" s="3" t="str">
        <f t="shared" si="124"/>
        <v>Yes</v>
      </c>
      <c r="G813" s="3">
        <f t="shared" si="125"/>
        <v>0</v>
      </c>
      <c r="H813" s="3" t="str">
        <f t="shared" si="126"/>
        <v>No</v>
      </c>
      <c r="I813" s="3">
        <f t="shared" si="127"/>
        <v>0</v>
      </c>
      <c r="J813" s="3">
        <f t="shared" si="128"/>
        <v>0</v>
      </c>
      <c r="K813" s="4">
        <v>17284290</v>
      </c>
      <c r="L813" s="3" t="s">
        <v>1405</v>
      </c>
      <c r="M813" s="8" t="s">
        <v>1992</v>
      </c>
      <c r="O813" s="9" t="s">
        <v>1993</v>
      </c>
      <c r="P813" s="10" t="s">
        <v>397</v>
      </c>
      <c r="Q813" s="10" t="s">
        <v>411</v>
      </c>
      <c r="R813" s="3" t="s">
        <v>412</v>
      </c>
      <c r="S813" s="3" t="s">
        <v>41</v>
      </c>
      <c r="T813" s="3" t="s">
        <v>42</v>
      </c>
      <c r="U813" s="3" t="s">
        <v>43</v>
      </c>
      <c r="V813" s="3" t="s">
        <v>55</v>
      </c>
      <c r="W813" s="3" t="s">
        <v>56</v>
      </c>
      <c r="X813" s="3" t="s">
        <v>57</v>
      </c>
      <c r="Y813" s="3" t="s">
        <v>30</v>
      </c>
      <c r="AA813" s="3" t="s">
        <v>32</v>
      </c>
      <c r="AC813" s="3" t="s">
        <v>30</v>
      </c>
      <c r="AD813" s="3" t="s">
        <v>413</v>
      </c>
      <c r="AE813" s="3" t="s">
        <v>74</v>
      </c>
      <c r="AJ813" s="3">
        <f t="shared" si="129"/>
        <v>1</v>
      </c>
      <c r="AO813" s="3">
        <v>0</v>
      </c>
    </row>
    <row r="814" spans="1:41" ht="15.6" customHeight="1" x14ac:dyDescent="0.25">
      <c r="A814" s="3">
        <f t="shared" si="120"/>
        <v>0</v>
      </c>
      <c r="B814" s="3">
        <f t="shared" si="121"/>
        <v>0</v>
      </c>
      <c r="C814" s="3">
        <f t="shared" si="122"/>
        <v>0</v>
      </c>
      <c r="D814" s="3">
        <f t="shared" si="123"/>
        <v>0</v>
      </c>
      <c r="F814" s="3" t="str">
        <f t="shared" si="124"/>
        <v>No</v>
      </c>
      <c r="G814" s="3">
        <f t="shared" si="125"/>
        <v>0</v>
      </c>
      <c r="H814" s="3" t="str">
        <f t="shared" si="126"/>
        <v>No</v>
      </c>
      <c r="I814" s="3">
        <f t="shared" si="127"/>
        <v>0</v>
      </c>
      <c r="J814" s="3">
        <f t="shared" si="128"/>
        <v>0</v>
      </c>
      <c r="P814" s="3" t="s">
        <v>393</v>
      </c>
      <c r="Q814" s="9" t="s">
        <v>1994</v>
      </c>
      <c r="AJ814" s="3">
        <f t="shared" si="129"/>
        <v>0</v>
      </c>
      <c r="AO814" s="3" t="e">
        <v>#N/A</v>
      </c>
    </row>
    <row r="815" spans="1:41" ht="15.6" customHeight="1" x14ac:dyDescent="0.25">
      <c r="A815" s="3">
        <f t="shared" si="120"/>
        <v>0</v>
      </c>
      <c r="B815" s="3">
        <f t="shared" si="121"/>
        <v>0</v>
      </c>
      <c r="C815" s="3">
        <f t="shared" si="122"/>
        <v>0</v>
      </c>
      <c r="D815" s="3">
        <f t="shared" si="123"/>
        <v>0</v>
      </c>
      <c r="F815" s="3" t="str">
        <f t="shared" si="124"/>
        <v>No</v>
      </c>
      <c r="G815" s="3">
        <f t="shared" si="125"/>
        <v>0</v>
      </c>
      <c r="H815" s="3" t="str">
        <f t="shared" si="126"/>
        <v>No</v>
      </c>
      <c r="I815" s="3">
        <f t="shared" si="127"/>
        <v>0</v>
      </c>
      <c r="J815" s="3">
        <f t="shared" si="128"/>
        <v>0</v>
      </c>
      <c r="P815" s="9" t="s">
        <v>1995</v>
      </c>
      <c r="Q815" s="9" t="s">
        <v>1996</v>
      </c>
      <c r="AJ815" s="3">
        <f t="shared" si="129"/>
        <v>0</v>
      </c>
      <c r="AO815" s="3" t="e">
        <v>#N/A</v>
      </c>
    </row>
    <row r="816" spans="1:41" ht="15.6" customHeight="1" x14ac:dyDescent="0.25">
      <c r="A816" s="3">
        <f t="shared" si="120"/>
        <v>17284292</v>
      </c>
      <c r="B816" s="3" t="str">
        <f t="shared" si="121"/>
        <v>SyQT_FIT_H_CP_StopProjectionbyUnplug_1001</v>
      </c>
      <c r="C816" s="3" t="str">
        <f t="shared" si="122"/>
        <v>hien.tran</v>
      </c>
      <c r="D816" s="3" t="str">
        <f t="shared" si="123"/>
        <v>khanh.ha</v>
      </c>
      <c r="F816" s="3" t="str">
        <f t="shared" si="124"/>
        <v>Yes</v>
      </c>
      <c r="G816" s="3" t="str">
        <f t="shared" si="125"/>
        <v>4 - Suggestion</v>
      </c>
      <c r="H816" s="3" t="str">
        <f t="shared" si="126"/>
        <v>Yes</v>
      </c>
      <c r="I816" s="3" t="str">
        <f t="shared" si="127"/>
        <v>thanhna.nguyen</v>
      </c>
      <c r="J816" s="3">
        <f t="shared" si="128"/>
        <v>0</v>
      </c>
      <c r="K816" s="4">
        <v>17284292</v>
      </c>
      <c r="L816" s="3" t="s">
        <v>1405</v>
      </c>
      <c r="M816" s="8" t="s">
        <v>1997</v>
      </c>
      <c r="O816" s="9" t="s">
        <v>1998</v>
      </c>
      <c r="P816" s="3" t="s">
        <v>52</v>
      </c>
      <c r="Q816" s="9" t="s">
        <v>1999</v>
      </c>
      <c r="R816" s="3" t="s">
        <v>54</v>
      </c>
      <c r="S816" s="3" t="s">
        <v>41</v>
      </c>
      <c r="T816" s="3" t="s">
        <v>42</v>
      </c>
      <c r="U816" s="3" t="s">
        <v>43</v>
      </c>
      <c r="V816" s="3" t="s">
        <v>55</v>
      </c>
      <c r="W816" s="3" t="s">
        <v>56</v>
      </c>
      <c r="X816" s="3" t="s">
        <v>57</v>
      </c>
      <c r="Y816" s="3" t="s">
        <v>30</v>
      </c>
      <c r="AA816" s="3" t="s">
        <v>32</v>
      </c>
      <c r="AB816" s="3" t="s">
        <v>58</v>
      </c>
      <c r="AC816" s="3" t="s">
        <v>30</v>
      </c>
      <c r="AD816" s="3" t="s">
        <v>59</v>
      </c>
      <c r="AE816" s="3" t="s">
        <v>60</v>
      </c>
      <c r="AI816" s="3" t="s">
        <v>61</v>
      </c>
      <c r="AJ816" s="3">
        <f t="shared" si="129"/>
        <v>1</v>
      </c>
      <c r="AK816" s="13" t="s">
        <v>2456</v>
      </c>
      <c r="AL816" s="3" t="s">
        <v>2458</v>
      </c>
      <c r="AM816" s="3" t="s">
        <v>33</v>
      </c>
      <c r="AO816" s="3">
        <v>0</v>
      </c>
    </row>
    <row r="817" spans="1:41" ht="15.6" customHeight="1" x14ac:dyDescent="0.25">
      <c r="A817" s="3">
        <f t="shared" si="120"/>
        <v>17284294</v>
      </c>
      <c r="B817" s="3" t="str">
        <f t="shared" si="121"/>
        <v>SyQT_FIT_H_CP_StartNativeHUUSB_1001</v>
      </c>
      <c r="C817" s="3" t="str">
        <f t="shared" si="122"/>
        <v>hien.tran</v>
      </c>
      <c r="D817" s="3" t="str">
        <f t="shared" si="123"/>
        <v>khanh.ha</v>
      </c>
      <c r="F817" s="3" t="str">
        <f t="shared" si="124"/>
        <v>Yes</v>
      </c>
      <c r="G817" s="3">
        <f t="shared" si="125"/>
        <v>0</v>
      </c>
      <c r="H817" s="3" t="str">
        <f t="shared" si="126"/>
        <v>No</v>
      </c>
      <c r="I817" s="3">
        <f t="shared" si="127"/>
        <v>0</v>
      </c>
      <c r="J817" s="3">
        <f t="shared" si="128"/>
        <v>0</v>
      </c>
      <c r="K817" s="4">
        <v>17284294</v>
      </c>
      <c r="L817" s="3" t="s">
        <v>1405</v>
      </c>
      <c r="M817" s="8" t="s">
        <v>2000</v>
      </c>
      <c r="O817" s="9" t="s">
        <v>2001</v>
      </c>
      <c r="P817" s="11" t="s">
        <v>423</v>
      </c>
      <c r="Q817" s="11" t="s">
        <v>1414</v>
      </c>
      <c r="R817" s="3" t="s">
        <v>425</v>
      </c>
      <c r="S817" s="3" t="s">
        <v>41</v>
      </c>
      <c r="T817" s="3" t="s">
        <v>42</v>
      </c>
      <c r="U817" s="3" t="s">
        <v>43</v>
      </c>
      <c r="V817" s="3" t="s">
        <v>55</v>
      </c>
      <c r="W817" s="3" t="s">
        <v>56</v>
      </c>
      <c r="X817" s="3" t="s">
        <v>57</v>
      </c>
      <c r="Y817" s="3" t="s">
        <v>30</v>
      </c>
      <c r="AA817" s="3" t="s">
        <v>32</v>
      </c>
      <c r="AB817" s="3" t="s">
        <v>58</v>
      </c>
      <c r="AC817" s="3" t="s">
        <v>30</v>
      </c>
      <c r="AD817" s="3" t="s">
        <v>316</v>
      </c>
      <c r="AE817" s="3" t="s">
        <v>74</v>
      </c>
      <c r="AJ817" s="3">
        <f t="shared" si="129"/>
        <v>1</v>
      </c>
      <c r="AO817" s="3">
        <v>0</v>
      </c>
    </row>
    <row r="818" spans="1:41" ht="15.6" customHeight="1" x14ac:dyDescent="0.25">
      <c r="A818" s="3">
        <f t="shared" si="120"/>
        <v>17284296</v>
      </c>
      <c r="B818" s="3" t="str">
        <f t="shared" si="121"/>
        <v>SyQT_FIT_H_CP_StartNativeHUUSB_1002</v>
      </c>
      <c r="C818" s="3" t="str">
        <f t="shared" si="122"/>
        <v>hien.tran</v>
      </c>
      <c r="D818" s="3" t="str">
        <f t="shared" si="123"/>
        <v>khanh.ha</v>
      </c>
      <c r="F818" s="3" t="str">
        <f t="shared" si="124"/>
        <v>Yes</v>
      </c>
      <c r="G818" s="3">
        <f t="shared" si="125"/>
        <v>0</v>
      </c>
      <c r="H818" s="3" t="str">
        <f t="shared" si="126"/>
        <v>No</v>
      </c>
      <c r="I818" s="3">
        <f t="shared" si="127"/>
        <v>0</v>
      </c>
      <c r="J818" s="3">
        <f t="shared" si="128"/>
        <v>0</v>
      </c>
      <c r="K818" s="4">
        <v>17284296</v>
      </c>
      <c r="L818" s="3" t="s">
        <v>1405</v>
      </c>
      <c r="M818" s="8" t="s">
        <v>2002</v>
      </c>
      <c r="O818" s="9" t="s">
        <v>2003</v>
      </c>
      <c r="P818" s="11" t="s">
        <v>659</v>
      </c>
      <c r="Q818" s="11" t="s">
        <v>1417</v>
      </c>
      <c r="R818" s="3" t="s">
        <v>425</v>
      </c>
      <c r="S818" s="3" t="s">
        <v>41</v>
      </c>
      <c r="T818" s="3" t="s">
        <v>42</v>
      </c>
      <c r="U818" s="3" t="s">
        <v>43</v>
      </c>
      <c r="V818" s="3" t="s">
        <v>55</v>
      </c>
      <c r="W818" s="3" t="s">
        <v>56</v>
      </c>
      <c r="X818" s="3" t="s">
        <v>57</v>
      </c>
      <c r="Y818" s="3" t="s">
        <v>30</v>
      </c>
      <c r="AA818" s="3" t="s">
        <v>32</v>
      </c>
      <c r="AB818" s="3" t="s">
        <v>58</v>
      </c>
      <c r="AC818" s="3" t="s">
        <v>30</v>
      </c>
      <c r="AD818" s="3" t="s">
        <v>316</v>
      </c>
      <c r="AE818" s="3" t="s">
        <v>60</v>
      </c>
      <c r="AJ818" s="3">
        <f t="shared" si="129"/>
        <v>1</v>
      </c>
      <c r="AO818" s="3">
        <v>0</v>
      </c>
    </row>
    <row r="819" spans="1:41" ht="15.6" customHeight="1" x14ac:dyDescent="0.25">
      <c r="A819" s="3">
        <f t="shared" si="120"/>
        <v>17284297</v>
      </c>
      <c r="B819" s="3" t="str">
        <f t="shared" si="121"/>
        <v>SyQT_FIT_H_CP_NonsupportCharacter_1001</v>
      </c>
      <c r="C819" s="3">
        <f t="shared" si="122"/>
        <v>0</v>
      </c>
      <c r="D819" s="3" t="str">
        <f t="shared" si="123"/>
        <v>khanh.ha</v>
      </c>
      <c r="F819" s="3" t="str">
        <f t="shared" si="124"/>
        <v>No</v>
      </c>
      <c r="G819" s="3">
        <f t="shared" si="125"/>
        <v>0</v>
      </c>
      <c r="H819" s="3" t="str">
        <f t="shared" si="126"/>
        <v>No</v>
      </c>
      <c r="I819" s="3">
        <f t="shared" si="127"/>
        <v>0</v>
      </c>
      <c r="J819" s="3">
        <f t="shared" si="128"/>
        <v>0</v>
      </c>
      <c r="K819" s="4">
        <v>17284297</v>
      </c>
      <c r="L819" s="3" t="s">
        <v>1405</v>
      </c>
      <c r="M819" s="8" t="s">
        <v>2004</v>
      </c>
      <c r="O819" s="9" t="s">
        <v>2005</v>
      </c>
      <c r="P819" s="9" t="s">
        <v>64</v>
      </c>
      <c r="Q819" s="9" t="s">
        <v>2006</v>
      </c>
      <c r="R819" s="3" t="s">
        <v>66</v>
      </c>
      <c r="S819" s="3" t="s">
        <v>41</v>
      </c>
      <c r="T819" s="3" t="s">
        <v>42</v>
      </c>
      <c r="U819" s="3" t="s">
        <v>43</v>
      </c>
      <c r="V819" s="3" t="s">
        <v>55</v>
      </c>
      <c r="W819" s="3" t="s">
        <v>45</v>
      </c>
      <c r="X819" s="3" t="s">
        <v>46</v>
      </c>
      <c r="Y819" s="3" t="s">
        <v>30</v>
      </c>
      <c r="AC819" s="3" t="s">
        <v>30</v>
      </c>
      <c r="AD819" s="3" t="s">
        <v>67</v>
      </c>
      <c r="AJ819" s="3">
        <f t="shared" si="129"/>
        <v>0</v>
      </c>
      <c r="AO819" s="3">
        <v>0</v>
      </c>
    </row>
    <row r="820" spans="1:41" ht="15.6" customHeight="1" x14ac:dyDescent="0.25">
      <c r="A820" s="3">
        <f t="shared" si="120"/>
        <v>17284299</v>
      </c>
      <c r="B820" s="3" t="str">
        <f t="shared" si="121"/>
        <v>SyQT_FIT_H_CP_ResumebyIcon_1001</v>
      </c>
      <c r="C820" s="3" t="str">
        <f t="shared" si="122"/>
        <v>hien.tran</v>
      </c>
      <c r="D820" s="3" t="str">
        <f t="shared" si="123"/>
        <v>khanh.ha</v>
      </c>
      <c r="F820" s="3" t="str">
        <f t="shared" si="124"/>
        <v>Yes</v>
      </c>
      <c r="G820" s="3">
        <f t="shared" si="125"/>
        <v>0</v>
      </c>
      <c r="H820" s="3" t="str">
        <f t="shared" si="126"/>
        <v>Yes</v>
      </c>
      <c r="I820" s="3" t="str">
        <f t="shared" si="127"/>
        <v>thanhna.nguyen</v>
      </c>
      <c r="J820" s="3">
        <f t="shared" si="128"/>
        <v>0</v>
      </c>
      <c r="K820" s="4">
        <v>17284299</v>
      </c>
      <c r="L820" s="3" t="s">
        <v>1405</v>
      </c>
      <c r="M820" s="8" t="s">
        <v>2007</v>
      </c>
      <c r="O820" s="9" t="s">
        <v>2008</v>
      </c>
      <c r="P820" s="11" t="s">
        <v>2009</v>
      </c>
      <c r="Q820" s="11" t="s">
        <v>2010</v>
      </c>
      <c r="R820" s="3" t="s">
        <v>72</v>
      </c>
      <c r="S820" s="3" t="s">
        <v>41</v>
      </c>
      <c r="T820" s="3" t="s">
        <v>42</v>
      </c>
      <c r="U820" s="3" t="s">
        <v>43</v>
      </c>
      <c r="V820" s="3" t="s">
        <v>55</v>
      </c>
      <c r="W820" s="3" t="s">
        <v>56</v>
      </c>
      <c r="X820" s="3" t="s">
        <v>57</v>
      </c>
      <c r="Y820" s="3" t="s">
        <v>30</v>
      </c>
      <c r="AA820" s="3" t="s">
        <v>32</v>
      </c>
      <c r="AB820" s="3" t="s">
        <v>58</v>
      </c>
      <c r="AC820" s="3" t="s">
        <v>30</v>
      </c>
      <c r="AD820" s="3" t="s">
        <v>73</v>
      </c>
      <c r="AE820" s="3" t="s">
        <v>74</v>
      </c>
      <c r="AJ820" s="3">
        <f t="shared" si="129"/>
        <v>1</v>
      </c>
      <c r="AK820" s="13" t="s">
        <v>2456</v>
      </c>
      <c r="AL820" s="3" t="s">
        <v>2458</v>
      </c>
      <c r="AM820" s="3" t="s">
        <v>33</v>
      </c>
      <c r="AO820" s="3">
        <v>0</v>
      </c>
    </row>
    <row r="821" spans="1:41" ht="15.6" customHeight="1" x14ac:dyDescent="0.25">
      <c r="A821" s="3">
        <f t="shared" si="120"/>
        <v>17284301</v>
      </c>
      <c r="B821" s="3" t="str">
        <f t="shared" si="121"/>
        <v>SyQT_FIT_H_CP_ResumebyMDrequestVideo_1003</v>
      </c>
      <c r="C821" s="3" t="str">
        <f t="shared" si="122"/>
        <v>hien.tran</v>
      </c>
      <c r="D821" s="3" t="str">
        <f t="shared" si="123"/>
        <v>khanh.ha</v>
      </c>
      <c r="F821" s="3" t="str">
        <f t="shared" si="124"/>
        <v>Yes</v>
      </c>
      <c r="G821" s="3" t="str">
        <f t="shared" si="125"/>
        <v>4 - Suggestion</v>
      </c>
      <c r="H821" s="3" t="str">
        <f t="shared" si="126"/>
        <v>Yes</v>
      </c>
      <c r="I821" s="3" t="str">
        <f t="shared" si="127"/>
        <v>thanhna.nguyen</v>
      </c>
      <c r="J821" s="3">
        <f t="shared" si="128"/>
        <v>0</v>
      </c>
      <c r="K821" s="4">
        <v>17284301</v>
      </c>
      <c r="L821" s="3" t="s">
        <v>1405</v>
      </c>
      <c r="M821" s="8" t="s">
        <v>2011</v>
      </c>
      <c r="O821" s="9" t="s">
        <v>2012</v>
      </c>
      <c r="P821" s="11" t="s">
        <v>1522</v>
      </c>
      <c r="Q821" s="11" t="s">
        <v>2013</v>
      </c>
      <c r="R821" s="3" t="s">
        <v>72</v>
      </c>
      <c r="S821" s="3" t="s">
        <v>41</v>
      </c>
      <c r="T821" s="3" t="s">
        <v>42</v>
      </c>
      <c r="U821" s="3" t="s">
        <v>43</v>
      </c>
      <c r="V821" s="3" t="s">
        <v>55</v>
      </c>
      <c r="W821" s="3" t="s">
        <v>56</v>
      </c>
      <c r="X821" s="3" t="s">
        <v>57</v>
      </c>
      <c r="Y821" s="3" t="s">
        <v>30</v>
      </c>
      <c r="AA821" s="3" t="s">
        <v>32</v>
      </c>
      <c r="AB821" s="3" t="s">
        <v>58</v>
      </c>
      <c r="AC821" s="3" t="s">
        <v>30</v>
      </c>
      <c r="AD821" s="3" t="s">
        <v>73</v>
      </c>
      <c r="AE821" s="3" t="s">
        <v>500</v>
      </c>
      <c r="AH821" s="3" t="s">
        <v>2014</v>
      </c>
      <c r="AI821" s="3" t="s">
        <v>61</v>
      </c>
      <c r="AJ821" s="3">
        <f t="shared" si="129"/>
        <v>1</v>
      </c>
      <c r="AK821" s="13" t="s">
        <v>2456</v>
      </c>
      <c r="AL821" s="3" t="s">
        <v>2458</v>
      </c>
      <c r="AM821" s="3" t="s">
        <v>33</v>
      </c>
      <c r="AO821" s="3">
        <v>0</v>
      </c>
    </row>
    <row r="822" spans="1:41" ht="15.6" customHeight="1" x14ac:dyDescent="0.25">
      <c r="A822" s="3">
        <f t="shared" si="120"/>
        <v>17284302</v>
      </c>
      <c r="B822" s="3" t="str">
        <f t="shared" si="121"/>
        <v>SyQT_FIT_H_CP_UnplugUSB_1001</v>
      </c>
      <c r="C822" s="3" t="str">
        <f t="shared" si="122"/>
        <v>hien.tran</v>
      </c>
      <c r="D822" s="3" t="str">
        <f t="shared" si="123"/>
        <v>khanh.ha</v>
      </c>
      <c r="F822" s="3" t="str">
        <f t="shared" si="124"/>
        <v>Yes</v>
      </c>
      <c r="G822" s="3">
        <f t="shared" si="125"/>
        <v>0</v>
      </c>
      <c r="H822" s="3" t="str">
        <f t="shared" si="126"/>
        <v>No</v>
      </c>
      <c r="I822" s="3">
        <f t="shared" si="127"/>
        <v>0</v>
      </c>
      <c r="J822" s="3">
        <f t="shared" si="128"/>
        <v>0</v>
      </c>
      <c r="K822" s="4">
        <v>17284302</v>
      </c>
      <c r="L822" s="3" t="s">
        <v>1405</v>
      </c>
      <c r="M822" s="8" t="s">
        <v>2015</v>
      </c>
      <c r="O822" s="9" t="s">
        <v>2016</v>
      </c>
      <c r="P822" s="3" t="s">
        <v>319</v>
      </c>
      <c r="Q822" s="9" t="s">
        <v>2017</v>
      </c>
      <c r="R822" s="3" t="s">
        <v>429</v>
      </c>
      <c r="S822" s="3" t="s">
        <v>41</v>
      </c>
      <c r="T822" s="3" t="s">
        <v>42</v>
      </c>
      <c r="U822" s="3" t="s">
        <v>43</v>
      </c>
      <c r="V822" s="3" t="s">
        <v>55</v>
      </c>
      <c r="W822" s="3" t="s">
        <v>56</v>
      </c>
      <c r="X822" s="3" t="s">
        <v>57</v>
      </c>
      <c r="Y822" s="3" t="s">
        <v>30</v>
      </c>
      <c r="AA822" s="3" t="s">
        <v>32</v>
      </c>
      <c r="AB822" s="3" t="s">
        <v>58</v>
      </c>
      <c r="AC822" s="3" t="s">
        <v>30</v>
      </c>
      <c r="AD822" s="3" t="s">
        <v>322</v>
      </c>
      <c r="AE822" s="3" t="s">
        <v>74</v>
      </c>
      <c r="AJ822" s="3">
        <f t="shared" si="129"/>
        <v>1</v>
      </c>
      <c r="AO822" s="3">
        <v>0</v>
      </c>
    </row>
    <row r="823" spans="1:41" ht="15.6" customHeight="1" x14ac:dyDescent="0.25">
      <c r="A823" s="3">
        <f t="shared" si="120"/>
        <v>17284304</v>
      </c>
      <c r="B823" s="3" t="str">
        <f t="shared" si="121"/>
        <v>SyQT_FIT_H_DeleteDevice_1001</v>
      </c>
      <c r="C823" s="3" t="str">
        <f t="shared" si="122"/>
        <v>hien.tran</v>
      </c>
      <c r="D823" s="3" t="str">
        <f t="shared" si="123"/>
        <v>khanh.ha</v>
      </c>
      <c r="F823" s="3" t="str">
        <f t="shared" si="124"/>
        <v>Yes</v>
      </c>
      <c r="G823" s="3">
        <f t="shared" si="125"/>
        <v>0</v>
      </c>
      <c r="H823" s="3" t="str">
        <f t="shared" si="126"/>
        <v>Yes</v>
      </c>
      <c r="I823" s="3" t="str">
        <f t="shared" si="127"/>
        <v>thanhna.nguyen</v>
      </c>
      <c r="J823" s="3">
        <f t="shared" si="128"/>
        <v>0</v>
      </c>
      <c r="K823" s="4">
        <v>17284304</v>
      </c>
      <c r="L823" s="3" t="s">
        <v>1405</v>
      </c>
      <c r="M823" s="8" t="s">
        <v>2018</v>
      </c>
      <c r="O823" s="9" t="s">
        <v>2019</v>
      </c>
      <c r="P823" s="9" t="s">
        <v>2020</v>
      </c>
      <c r="Q823" s="9" t="s">
        <v>2021</v>
      </c>
      <c r="R823" s="3" t="s">
        <v>2022</v>
      </c>
      <c r="S823" s="3" t="s">
        <v>41</v>
      </c>
      <c r="T823" s="3" t="s">
        <v>42</v>
      </c>
      <c r="U823" s="3" t="s">
        <v>43</v>
      </c>
      <c r="V823" s="3" t="s">
        <v>55</v>
      </c>
      <c r="W823" s="3" t="s">
        <v>56</v>
      </c>
      <c r="X823" s="3" t="s">
        <v>57</v>
      </c>
      <c r="Y823" s="3" t="s">
        <v>30</v>
      </c>
      <c r="AA823" s="3" t="s">
        <v>32</v>
      </c>
      <c r="AB823" s="3" t="s">
        <v>58</v>
      </c>
      <c r="AC823" s="3" t="s">
        <v>30</v>
      </c>
      <c r="AD823" s="3" t="s">
        <v>2023</v>
      </c>
      <c r="AE823" s="3" t="s">
        <v>74</v>
      </c>
      <c r="AJ823" s="3">
        <f t="shared" si="129"/>
        <v>1</v>
      </c>
      <c r="AK823" s="3" t="s">
        <v>2456</v>
      </c>
      <c r="AL823" s="3" t="s">
        <v>2458</v>
      </c>
      <c r="AM823" s="3" t="s">
        <v>33</v>
      </c>
      <c r="AO823" s="3">
        <v>0</v>
      </c>
    </row>
    <row r="824" spans="1:41" ht="15.6" customHeight="1" x14ac:dyDescent="0.25">
      <c r="A824" s="3">
        <f t="shared" si="120"/>
        <v>17284305</v>
      </c>
      <c r="B824" s="3" t="str">
        <f t="shared" si="121"/>
        <v>SyQT_FIT_H_DeleteDevice_1002</v>
      </c>
      <c r="C824" s="3" t="str">
        <f t="shared" si="122"/>
        <v>hien.tran</v>
      </c>
      <c r="D824" s="3" t="str">
        <f t="shared" si="123"/>
        <v>khanh.ha</v>
      </c>
      <c r="F824" s="3" t="str">
        <f t="shared" si="124"/>
        <v>Yes</v>
      </c>
      <c r="G824" s="3">
        <f t="shared" si="125"/>
        <v>0</v>
      </c>
      <c r="H824" s="3" t="str">
        <f t="shared" si="126"/>
        <v>Yes</v>
      </c>
      <c r="I824" s="3" t="str">
        <f t="shared" si="127"/>
        <v>thanhna.nguyen</v>
      </c>
      <c r="J824" s="3">
        <f t="shared" si="128"/>
        <v>0</v>
      </c>
      <c r="K824" s="4">
        <v>17284305</v>
      </c>
      <c r="L824" s="3" t="s">
        <v>1405</v>
      </c>
      <c r="M824" s="8" t="s">
        <v>2024</v>
      </c>
      <c r="O824" s="9" t="s">
        <v>2019</v>
      </c>
      <c r="P824" s="9" t="s">
        <v>2025</v>
      </c>
      <c r="Q824" s="9" t="s">
        <v>2026</v>
      </c>
      <c r="R824" s="3" t="s">
        <v>2022</v>
      </c>
      <c r="S824" s="3" t="s">
        <v>41</v>
      </c>
      <c r="T824" s="3" t="s">
        <v>42</v>
      </c>
      <c r="U824" s="3" t="s">
        <v>43</v>
      </c>
      <c r="V824" s="3" t="s">
        <v>55</v>
      </c>
      <c r="W824" s="3" t="s">
        <v>56</v>
      </c>
      <c r="X824" s="3" t="s">
        <v>57</v>
      </c>
      <c r="Y824" s="3" t="s">
        <v>30</v>
      </c>
      <c r="AA824" s="3" t="s">
        <v>32</v>
      </c>
      <c r="AB824" s="3" t="s">
        <v>58</v>
      </c>
      <c r="AC824" s="3" t="s">
        <v>30</v>
      </c>
      <c r="AD824" s="3" t="s">
        <v>2023</v>
      </c>
      <c r="AE824" s="3" t="s">
        <v>74</v>
      </c>
      <c r="AJ824" s="3">
        <f t="shared" si="129"/>
        <v>1</v>
      </c>
      <c r="AK824" s="3" t="s">
        <v>2456</v>
      </c>
      <c r="AL824" s="3" t="s">
        <v>2458</v>
      </c>
      <c r="AM824" s="3" t="s">
        <v>33</v>
      </c>
      <c r="AO824" s="3">
        <v>0</v>
      </c>
    </row>
    <row r="825" spans="1:41" ht="15.6" customHeight="1" x14ac:dyDescent="0.25">
      <c r="A825" s="3">
        <f t="shared" si="120"/>
        <v>17284306</v>
      </c>
      <c r="B825" s="3" t="str">
        <f t="shared" si="121"/>
        <v>SyQT_FIT_H_DeleteDevice_1003</v>
      </c>
      <c r="C825" s="3" t="str">
        <f t="shared" si="122"/>
        <v>hien.tran</v>
      </c>
      <c r="D825" s="3" t="str">
        <f t="shared" si="123"/>
        <v>khanh.ha</v>
      </c>
      <c r="F825" s="3" t="str">
        <f t="shared" si="124"/>
        <v>Yes</v>
      </c>
      <c r="G825" s="3">
        <f t="shared" si="125"/>
        <v>0</v>
      </c>
      <c r="H825" s="3" t="str">
        <f t="shared" si="126"/>
        <v>Yes</v>
      </c>
      <c r="I825" s="3" t="str">
        <f t="shared" si="127"/>
        <v>thanhna.nguyen</v>
      </c>
      <c r="J825" s="3">
        <f t="shared" si="128"/>
        <v>0</v>
      </c>
      <c r="K825" s="4">
        <v>17284306</v>
      </c>
      <c r="L825" s="3" t="s">
        <v>1405</v>
      </c>
      <c r="M825" s="8" t="s">
        <v>2027</v>
      </c>
      <c r="O825" s="9" t="s">
        <v>2028</v>
      </c>
      <c r="P825" s="9" t="s">
        <v>2029</v>
      </c>
      <c r="Q825" s="9" t="s">
        <v>2030</v>
      </c>
      <c r="R825" s="3" t="s">
        <v>2022</v>
      </c>
      <c r="S825" s="3" t="s">
        <v>41</v>
      </c>
      <c r="T825" s="3" t="s">
        <v>42</v>
      </c>
      <c r="U825" s="3" t="s">
        <v>43</v>
      </c>
      <c r="V825" s="3" t="s">
        <v>55</v>
      </c>
      <c r="W825" s="3" t="s">
        <v>56</v>
      </c>
      <c r="X825" s="3" t="s">
        <v>57</v>
      </c>
      <c r="Y825" s="3" t="s">
        <v>30</v>
      </c>
      <c r="AA825" s="3" t="s">
        <v>32</v>
      </c>
      <c r="AB825" s="3" t="s">
        <v>58</v>
      </c>
      <c r="AC825" s="3" t="s">
        <v>30</v>
      </c>
      <c r="AD825" s="3" t="s">
        <v>2023</v>
      </c>
      <c r="AE825" s="3" t="s">
        <v>74</v>
      </c>
      <c r="AJ825" s="3">
        <f t="shared" si="129"/>
        <v>1</v>
      </c>
      <c r="AK825" s="3" t="s">
        <v>2456</v>
      </c>
      <c r="AL825" s="3" t="s">
        <v>2458</v>
      </c>
      <c r="AM825" s="3" t="s">
        <v>33</v>
      </c>
      <c r="AO825" s="3">
        <v>0</v>
      </c>
    </row>
    <row r="826" spans="1:41" ht="15.6" customHeight="1" x14ac:dyDescent="0.25">
      <c r="A826" s="3">
        <f t="shared" si="120"/>
        <v>17284307</v>
      </c>
      <c r="B826" s="3" t="str">
        <f t="shared" si="121"/>
        <v>SyQT_FIT_H_DeleteDevice_1004</v>
      </c>
      <c r="C826" s="3" t="str">
        <f t="shared" si="122"/>
        <v>hien.tran</v>
      </c>
      <c r="D826" s="3" t="str">
        <f t="shared" si="123"/>
        <v>khanh.ha</v>
      </c>
      <c r="F826" s="3" t="str">
        <f t="shared" si="124"/>
        <v>Yes</v>
      </c>
      <c r="G826" s="3">
        <f t="shared" si="125"/>
        <v>0</v>
      </c>
      <c r="H826" s="3" t="str">
        <f t="shared" si="126"/>
        <v>Yes</v>
      </c>
      <c r="I826" s="3" t="str">
        <f t="shared" si="127"/>
        <v>thanhna.nguyen</v>
      </c>
      <c r="J826" s="3">
        <f t="shared" si="128"/>
        <v>0</v>
      </c>
      <c r="K826" s="4">
        <v>17284307</v>
      </c>
      <c r="L826" s="3" t="s">
        <v>1405</v>
      </c>
      <c r="M826" s="8" t="s">
        <v>2031</v>
      </c>
      <c r="O826" s="9" t="s">
        <v>2032</v>
      </c>
      <c r="P826" s="9" t="s">
        <v>2033</v>
      </c>
      <c r="Q826" s="9" t="s">
        <v>2034</v>
      </c>
      <c r="R826" s="3" t="s">
        <v>2022</v>
      </c>
      <c r="S826" s="3" t="s">
        <v>41</v>
      </c>
      <c r="T826" s="3" t="s">
        <v>42</v>
      </c>
      <c r="U826" s="3" t="s">
        <v>43</v>
      </c>
      <c r="V826" s="3" t="s">
        <v>55</v>
      </c>
      <c r="W826" s="3" t="s">
        <v>56</v>
      </c>
      <c r="X826" s="3" t="s">
        <v>57</v>
      </c>
      <c r="Y826" s="3" t="s">
        <v>30</v>
      </c>
      <c r="AA826" s="3" t="s">
        <v>32</v>
      </c>
      <c r="AB826" s="3" t="s">
        <v>58</v>
      </c>
      <c r="AC826" s="3" t="s">
        <v>30</v>
      </c>
      <c r="AD826" s="3" t="s">
        <v>2023</v>
      </c>
      <c r="AE826" s="3" t="s">
        <v>74</v>
      </c>
      <c r="AJ826" s="3">
        <f t="shared" si="129"/>
        <v>1</v>
      </c>
      <c r="AK826" s="3" t="s">
        <v>2456</v>
      </c>
      <c r="AL826" s="3" t="s">
        <v>2458</v>
      </c>
      <c r="AM826" s="3" t="s">
        <v>33</v>
      </c>
      <c r="AO826" s="3">
        <v>0</v>
      </c>
    </row>
    <row r="827" spans="1:41" ht="15.6" customHeight="1" x14ac:dyDescent="0.25">
      <c r="A827" s="3">
        <f t="shared" si="120"/>
        <v>17284311</v>
      </c>
      <c r="B827" s="3" t="str">
        <f t="shared" si="121"/>
        <v>SyQT_FIT_H_CP_Reconnect2MDMCH_069_02</v>
      </c>
      <c r="C827" s="3" t="str">
        <f t="shared" si="122"/>
        <v>hien.tran</v>
      </c>
      <c r="D827" s="3" t="str">
        <f t="shared" si="123"/>
        <v>khanh.ha</v>
      </c>
      <c r="F827" s="3" t="str">
        <f t="shared" si="124"/>
        <v>Yes</v>
      </c>
      <c r="G827" s="3">
        <f t="shared" si="125"/>
        <v>0</v>
      </c>
      <c r="H827" s="3" t="str">
        <f t="shared" si="126"/>
        <v>No</v>
      </c>
      <c r="I827" s="3">
        <f t="shared" si="127"/>
        <v>0</v>
      </c>
      <c r="J827" s="3">
        <f t="shared" si="128"/>
        <v>0</v>
      </c>
      <c r="K827" s="4">
        <v>17284311</v>
      </c>
      <c r="L827" s="3" t="s">
        <v>1405</v>
      </c>
      <c r="M827" s="8" t="s">
        <v>2035</v>
      </c>
      <c r="O827" s="9" t="s">
        <v>2036</v>
      </c>
      <c r="P827" s="10" t="s">
        <v>1575</v>
      </c>
      <c r="Q827" s="10" t="s">
        <v>1576</v>
      </c>
      <c r="R827" s="3" t="s">
        <v>1577</v>
      </c>
      <c r="S827" s="3" t="s">
        <v>41</v>
      </c>
      <c r="T827" s="3" t="s">
        <v>42</v>
      </c>
      <c r="U827" s="3" t="s">
        <v>43</v>
      </c>
      <c r="V827" s="3" t="s">
        <v>55</v>
      </c>
      <c r="W827" s="3" t="s">
        <v>45</v>
      </c>
      <c r="X827" s="3" t="s">
        <v>57</v>
      </c>
      <c r="Y827" s="3" t="s">
        <v>30</v>
      </c>
      <c r="Z827" s="3" t="s">
        <v>47</v>
      </c>
      <c r="AA827" s="3" t="s">
        <v>32</v>
      </c>
      <c r="AC827" s="3" t="s">
        <v>30</v>
      </c>
      <c r="AD827" s="3" t="s">
        <v>1578</v>
      </c>
      <c r="AE827" s="3" t="s">
        <v>94</v>
      </c>
      <c r="AF827" s="3" t="s">
        <v>61</v>
      </c>
      <c r="AH827" s="9" t="s">
        <v>1579</v>
      </c>
      <c r="AJ827" s="3">
        <f t="shared" si="129"/>
        <v>1</v>
      </c>
      <c r="AO827" s="3">
        <v>0</v>
      </c>
    </row>
    <row r="828" spans="1:41" ht="15.6" customHeight="1" x14ac:dyDescent="0.25">
      <c r="A828" s="3">
        <f t="shared" si="120"/>
        <v>17284312</v>
      </c>
      <c r="B828" s="3" t="str">
        <f t="shared" si="121"/>
        <v>SyQT_FIT_H_CP_ChargeModeSameMD_070</v>
      </c>
      <c r="C828" s="3" t="str">
        <f t="shared" si="122"/>
        <v>hien.tran</v>
      </c>
      <c r="D828" s="3" t="str">
        <f t="shared" si="123"/>
        <v>khanh.ha</v>
      </c>
      <c r="F828" s="3" t="str">
        <f t="shared" si="124"/>
        <v>Yes</v>
      </c>
      <c r="G828" s="3" t="str">
        <f t="shared" si="125"/>
        <v>1 - Error</v>
      </c>
      <c r="H828" s="3" t="str">
        <f t="shared" si="126"/>
        <v>Yes</v>
      </c>
      <c r="I828" s="3" t="str">
        <f t="shared" si="127"/>
        <v>thanhna.nguyen</v>
      </c>
      <c r="J828" s="3">
        <f t="shared" si="128"/>
        <v>0</v>
      </c>
      <c r="K828" s="4">
        <v>17284312</v>
      </c>
      <c r="L828" s="3" t="s">
        <v>1405</v>
      </c>
      <c r="M828" s="8" t="s">
        <v>2037</v>
      </c>
      <c r="O828" s="9" t="s">
        <v>2038</v>
      </c>
      <c r="P828" s="3" t="s">
        <v>432</v>
      </c>
      <c r="Q828" s="9" t="s">
        <v>2039</v>
      </c>
      <c r="R828" s="3" t="s">
        <v>434</v>
      </c>
      <c r="S828" s="3" t="s">
        <v>41</v>
      </c>
      <c r="T828" s="3" t="s">
        <v>42</v>
      </c>
      <c r="U828" s="3" t="s">
        <v>43</v>
      </c>
      <c r="V828" s="3" t="s">
        <v>55</v>
      </c>
      <c r="W828" s="3" t="s">
        <v>56</v>
      </c>
      <c r="X828" s="3" t="s">
        <v>57</v>
      </c>
      <c r="Y828" s="3" t="s">
        <v>30</v>
      </c>
      <c r="AA828" s="3" t="s">
        <v>32</v>
      </c>
      <c r="AC828" s="3" t="s">
        <v>30</v>
      </c>
      <c r="AD828" s="3" t="s">
        <v>435</v>
      </c>
      <c r="AE828" s="3" t="s">
        <v>436</v>
      </c>
      <c r="AI828" s="3" t="s">
        <v>556</v>
      </c>
      <c r="AJ828" s="3">
        <f t="shared" si="129"/>
        <v>1</v>
      </c>
      <c r="AK828" s="3" t="s">
        <v>2456</v>
      </c>
      <c r="AL828" s="3" t="s">
        <v>2458</v>
      </c>
      <c r="AM828" s="3" t="s">
        <v>33</v>
      </c>
      <c r="AO828" s="3">
        <v>0</v>
      </c>
    </row>
    <row r="829" spans="1:41" ht="15.6" customHeight="1" x14ac:dyDescent="0.25">
      <c r="A829" s="3">
        <f t="shared" si="120"/>
        <v>17284314</v>
      </c>
      <c r="B829" s="3" t="str">
        <f t="shared" si="121"/>
        <v>SyQT_FIT_H_CP_secondconnnopopup_121</v>
      </c>
      <c r="C829" s="3" t="str">
        <f t="shared" si="122"/>
        <v>hien.tran</v>
      </c>
      <c r="D829" s="3" t="str">
        <f t="shared" si="123"/>
        <v>khanh.ha</v>
      </c>
      <c r="F829" s="3" t="str">
        <f t="shared" si="124"/>
        <v>Yes</v>
      </c>
      <c r="G829" s="3" t="str">
        <f t="shared" si="125"/>
        <v>4 - Suggestion</v>
      </c>
      <c r="H829" s="3" t="str">
        <f t="shared" si="126"/>
        <v>Yes</v>
      </c>
      <c r="I829" s="3" t="str">
        <f t="shared" si="127"/>
        <v>thanhna.nguyen</v>
      </c>
      <c r="J829" s="3" t="str">
        <f t="shared" si="128"/>
        <v>Suggestion</v>
      </c>
      <c r="K829" s="4">
        <v>17284314</v>
      </c>
      <c r="L829" s="3" t="s">
        <v>1405</v>
      </c>
      <c r="M829" s="8" t="s">
        <v>2040</v>
      </c>
      <c r="O829" s="9" t="s">
        <v>2041</v>
      </c>
      <c r="P829" s="11" t="s">
        <v>1575</v>
      </c>
      <c r="Q829" s="11" t="s">
        <v>2042</v>
      </c>
      <c r="R829" s="3" t="s">
        <v>440</v>
      </c>
      <c r="S829" s="3" t="s">
        <v>27</v>
      </c>
      <c r="T829" s="3" t="s">
        <v>42</v>
      </c>
      <c r="U829" s="3" t="s">
        <v>43</v>
      </c>
      <c r="V829" s="3" t="s">
        <v>55</v>
      </c>
      <c r="W829" s="3" t="s">
        <v>56</v>
      </c>
      <c r="X829" s="3" t="s">
        <v>57</v>
      </c>
      <c r="Y829" s="3" t="s">
        <v>30</v>
      </c>
      <c r="AA829" s="3" t="s">
        <v>32</v>
      </c>
      <c r="AC829" s="3" t="s">
        <v>30</v>
      </c>
      <c r="AD829" s="3" t="s">
        <v>441</v>
      </c>
      <c r="AE829" s="3" t="s">
        <v>159</v>
      </c>
      <c r="AF829" s="3" t="s">
        <v>442</v>
      </c>
      <c r="AH829" s="3" t="s">
        <v>443</v>
      </c>
      <c r="AI829" s="3" t="s">
        <v>61</v>
      </c>
      <c r="AJ829" s="3">
        <f t="shared" si="129"/>
        <v>1</v>
      </c>
      <c r="AK829" s="13" t="s">
        <v>2456</v>
      </c>
      <c r="AL829" s="3" t="s">
        <v>2460</v>
      </c>
      <c r="AM829" s="3" t="s">
        <v>33</v>
      </c>
      <c r="AN829" s="3" t="s">
        <v>2450</v>
      </c>
      <c r="AO829" s="3">
        <v>0</v>
      </c>
    </row>
    <row r="830" spans="1:41" ht="15.6" customHeight="1" x14ac:dyDescent="0.25">
      <c r="A830" s="3">
        <f t="shared" si="120"/>
        <v>17284316</v>
      </c>
      <c r="B830" s="3" t="str">
        <f t="shared" si="121"/>
        <v>SyQT_FIT_H_CP_secondconnnopopup_140</v>
      </c>
      <c r="C830" s="3" t="str">
        <f t="shared" si="122"/>
        <v>hien.tran</v>
      </c>
      <c r="D830" s="3" t="str">
        <f t="shared" si="123"/>
        <v>khanh.ha</v>
      </c>
      <c r="F830" s="3" t="str">
        <f t="shared" si="124"/>
        <v>Yes</v>
      </c>
      <c r="G830" s="3">
        <f t="shared" si="125"/>
        <v>0</v>
      </c>
      <c r="H830" s="3" t="str">
        <f t="shared" si="126"/>
        <v>Yes</v>
      </c>
      <c r="I830" s="3" t="str">
        <f t="shared" si="127"/>
        <v>thanhna.nguyen</v>
      </c>
      <c r="J830" s="3" t="str">
        <f t="shared" si="128"/>
        <v>Suggestion</v>
      </c>
      <c r="K830" s="4">
        <v>17284316</v>
      </c>
      <c r="L830" s="3" t="s">
        <v>1405</v>
      </c>
      <c r="M830" s="8" t="s">
        <v>2043</v>
      </c>
      <c r="O830" s="9" t="s">
        <v>2044</v>
      </c>
      <c r="P830" s="10" t="s">
        <v>1575</v>
      </c>
      <c r="Q830" s="10" t="s">
        <v>2045</v>
      </c>
      <c r="R830" s="3" t="s">
        <v>440</v>
      </c>
      <c r="S830" s="3" t="s">
        <v>27</v>
      </c>
      <c r="T830" s="3" t="s">
        <v>42</v>
      </c>
      <c r="U830" s="3" t="s">
        <v>43</v>
      </c>
      <c r="V830" s="3" t="s">
        <v>157</v>
      </c>
      <c r="W830" s="3" t="s">
        <v>56</v>
      </c>
      <c r="X830" s="3" t="s">
        <v>57</v>
      </c>
      <c r="Y830" s="3" t="s">
        <v>30</v>
      </c>
      <c r="AA830" s="3" t="s">
        <v>32</v>
      </c>
      <c r="AC830" s="3" t="s">
        <v>30</v>
      </c>
      <c r="AD830" s="3" t="s">
        <v>441</v>
      </c>
      <c r="AE830" s="3" t="s">
        <v>159</v>
      </c>
      <c r="AF830" s="3" t="s">
        <v>442</v>
      </c>
      <c r="AH830" s="3" t="s">
        <v>443</v>
      </c>
      <c r="AJ830" s="3">
        <f t="shared" si="129"/>
        <v>1</v>
      </c>
      <c r="AK830" s="13" t="s">
        <v>2456</v>
      </c>
      <c r="AL830" s="3" t="s">
        <v>2460</v>
      </c>
      <c r="AM830" s="3" t="s">
        <v>33</v>
      </c>
      <c r="AN830" s="3" t="s">
        <v>2450</v>
      </c>
      <c r="AO830" s="3">
        <v>0</v>
      </c>
    </row>
    <row r="831" spans="1:41" ht="15.6" customHeight="1" x14ac:dyDescent="0.25">
      <c r="A831" s="3">
        <f t="shared" si="120"/>
        <v>17284318</v>
      </c>
      <c r="B831" s="3" t="str">
        <f t="shared" si="121"/>
        <v>SyQT_FIT_H_CP_secondconnnopopup_118</v>
      </c>
      <c r="C831" s="3" t="str">
        <f t="shared" si="122"/>
        <v>hien.tran</v>
      </c>
      <c r="D831" s="3" t="str">
        <f t="shared" si="123"/>
        <v>khanh.ha</v>
      </c>
      <c r="F831" s="3" t="str">
        <f t="shared" si="124"/>
        <v>Yes</v>
      </c>
      <c r="G831" s="3">
        <f t="shared" si="125"/>
        <v>0</v>
      </c>
      <c r="H831" s="3" t="str">
        <f t="shared" si="126"/>
        <v>Yes</v>
      </c>
      <c r="I831" s="3" t="str">
        <f t="shared" si="127"/>
        <v>thanhna.nguyen</v>
      </c>
      <c r="J831" s="3" t="str">
        <f t="shared" si="128"/>
        <v>Suggestion</v>
      </c>
      <c r="K831" s="4">
        <v>17284318</v>
      </c>
      <c r="L831" s="3" t="s">
        <v>1405</v>
      </c>
      <c r="M831" s="8" t="s">
        <v>2046</v>
      </c>
      <c r="O831" s="9" t="s">
        <v>2047</v>
      </c>
      <c r="P831" s="10" t="s">
        <v>1575</v>
      </c>
      <c r="Q831" s="10" t="s">
        <v>2045</v>
      </c>
      <c r="R831" s="3" t="s">
        <v>440</v>
      </c>
      <c r="S831" s="3" t="s">
        <v>27</v>
      </c>
      <c r="T831" s="3" t="s">
        <v>42</v>
      </c>
      <c r="U831" s="3" t="s">
        <v>43</v>
      </c>
      <c r="V831" s="3" t="s">
        <v>157</v>
      </c>
      <c r="W831" s="3" t="s">
        <v>56</v>
      </c>
      <c r="X831" s="3" t="s">
        <v>57</v>
      </c>
      <c r="Y831" s="3" t="s">
        <v>30</v>
      </c>
      <c r="AA831" s="3" t="s">
        <v>32</v>
      </c>
      <c r="AC831" s="3" t="s">
        <v>30</v>
      </c>
      <c r="AD831" s="3" t="s">
        <v>441</v>
      </c>
      <c r="AE831" s="3" t="s">
        <v>159</v>
      </c>
      <c r="AF831" s="3" t="s">
        <v>442</v>
      </c>
      <c r="AH831" s="9" t="s">
        <v>452</v>
      </c>
      <c r="AJ831" s="3">
        <f t="shared" si="129"/>
        <v>1</v>
      </c>
      <c r="AK831" s="13" t="s">
        <v>2456</v>
      </c>
      <c r="AL831" s="3" t="s">
        <v>2460</v>
      </c>
      <c r="AM831" s="3" t="s">
        <v>33</v>
      </c>
      <c r="AN831" s="3" t="s">
        <v>2450</v>
      </c>
      <c r="AO831" s="3">
        <v>0</v>
      </c>
    </row>
    <row r="832" spans="1:41" ht="15.6" customHeight="1" x14ac:dyDescent="0.25">
      <c r="A832" s="3">
        <f t="shared" si="120"/>
        <v>0</v>
      </c>
      <c r="B832" s="3">
        <f t="shared" si="121"/>
        <v>0</v>
      </c>
      <c r="C832" s="3">
        <f t="shared" si="122"/>
        <v>0</v>
      </c>
      <c r="D832" s="3">
        <f t="shared" si="123"/>
        <v>0</v>
      </c>
      <c r="F832" s="3" t="str">
        <f t="shared" si="124"/>
        <v>No</v>
      </c>
      <c r="G832" s="3">
        <f t="shared" si="125"/>
        <v>0</v>
      </c>
      <c r="H832" s="3" t="str">
        <f t="shared" si="126"/>
        <v>No</v>
      </c>
      <c r="I832" s="3">
        <f t="shared" si="127"/>
        <v>0</v>
      </c>
      <c r="J832" s="3">
        <f t="shared" si="128"/>
        <v>0</v>
      </c>
      <c r="P832" s="10" t="s">
        <v>444</v>
      </c>
      <c r="Q832" s="10" t="s">
        <v>445</v>
      </c>
      <c r="AJ832" s="3">
        <f t="shared" si="129"/>
        <v>0</v>
      </c>
      <c r="AO832" s="3" t="e">
        <v>#N/A</v>
      </c>
    </row>
    <row r="833" spans="1:41" ht="15.6" customHeight="1" x14ac:dyDescent="0.25">
      <c r="A833" s="3">
        <f t="shared" si="120"/>
        <v>17284321</v>
      </c>
      <c r="B833" s="3" t="str">
        <f t="shared" si="121"/>
        <v>SyQT_FIT_H_CP_secondconnnopopup_137</v>
      </c>
      <c r="C833" s="3" t="str">
        <f t="shared" si="122"/>
        <v>hien.tran</v>
      </c>
      <c r="D833" s="3" t="str">
        <f t="shared" si="123"/>
        <v>khanh.ha</v>
      </c>
      <c r="F833" s="3" t="str">
        <f t="shared" si="124"/>
        <v>Yes</v>
      </c>
      <c r="G833" s="3">
        <f t="shared" si="125"/>
        <v>0</v>
      </c>
      <c r="H833" s="3" t="str">
        <f t="shared" si="126"/>
        <v>Yes</v>
      </c>
      <c r="I833" s="3" t="str">
        <f t="shared" si="127"/>
        <v>thanhna.nguyen</v>
      </c>
      <c r="J833" s="3" t="str">
        <f t="shared" si="128"/>
        <v>Suggestion</v>
      </c>
      <c r="K833" s="4">
        <v>17284321</v>
      </c>
      <c r="L833" s="3" t="s">
        <v>1405</v>
      </c>
      <c r="M833" s="8" t="s">
        <v>2048</v>
      </c>
      <c r="O833" s="9" t="s">
        <v>2049</v>
      </c>
      <c r="P833" s="10" t="s">
        <v>1575</v>
      </c>
      <c r="Q833" s="10" t="s">
        <v>2045</v>
      </c>
      <c r="R833" s="3" t="s">
        <v>440</v>
      </c>
      <c r="S833" s="3" t="s">
        <v>27</v>
      </c>
      <c r="T833" s="3" t="s">
        <v>42</v>
      </c>
      <c r="U833" s="3" t="s">
        <v>43</v>
      </c>
      <c r="V833" s="3" t="s">
        <v>55</v>
      </c>
      <c r="W833" s="3" t="s">
        <v>56</v>
      </c>
      <c r="X833" s="3" t="s">
        <v>57</v>
      </c>
      <c r="Y833" s="3" t="s">
        <v>30</v>
      </c>
      <c r="AA833" s="3" t="s">
        <v>32</v>
      </c>
      <c r="AC833" s="3" t="s">
        <v>30</v>
      </c>
      <c r="AD833" s="3" t="s">
        <v>441</v>
      </c>
      <c r="AE833" s="3" t="s">
        <v>159</v>
      </c>
      <c r="AH833" s="9" t="s">
        <v>458</v>
      </c>
      <c r="AJ833" s="3">
        <f t="shared" si="129"/>
        <v>1</v>
      </c>
      <c r="AK833" s="13" t="s">
        <v>2456</v>
      </c>
      <c r="AL833" s="3" t="s">
        <v>2460</v>
      </c>
      <c r="AM833" s="3" t="s">
        <v>33</v>
      </c>
      <c r="AN833" s="3" t="s">
        <v>2450</v>
      </c>
      <c r="AO833" s="3">
        <v>0</v>
      </c>
    </row>
    <row r="834" spans="1:41" ht="15.6" customHeight="1" x14ac:dyDescent="0.25">
      <c r="A834" s="3">
        <f t="shared" si="120"/>
        <v>17284326</v>
      </c>
      <c r="B834" s="3" t="str">
        <f t="shared" si="121"/>
        <v>SyQT_FIT_H_CP_MulMDdisconn_1005</v>
      </c>
      <c r="C834" s="3" t="str">
        <f t="shared" si="122"/>
        <v>hien.tran</v>
      </c>
      <c r="D834" s="3" t="str">
        <f t="shared" si="123"/>
        <v>khanh.ha</v>
      </c>
      <c r="F834" s="3" t="str">
        <f t="shared" si="124"/>
        <v>Yes</v>
      </c>
      <c r="G834" s="3">
        <f t="shared" si="125"/>
        <v>0</v>
      </c>
      <c r="H834" s="3" t="str">
        <f t="shared" si="126"/>
        <v>No</v>
      </c>
      <c r="I834" s="3">
        <f t="shared" si="127"/>
        <v>0</v>
      </c>
      <c r="J834" s="3">
        <f t="shared" si="128"/>
        <v>0</v>
      </c>
      <c r="K834" s="4">
        <v>17284326</v>
      </c>
      <c r="L834" s="3" t="s">
        <v>1405</v>
      </c>
      <c r="M834" s="8" t="s">
        <v>2050</v>
      </c>
      <c r="O834" s="9" t="s">
        <v>2051</v>
      </c>
      <c r="P834" s="9" t="s">
        <v>2052</v>
      </c>
      <c r="Q834" s="9" t="s">
        <v>2053</v>
      </c>
      <c r="R834" s="3" t="s">
        <v>177</v>
      </c>
      <c r="S834" s="3" t="s">
        <v>41</v>
      </c>
      <c r="T834" s="3" t="s">
        <v>42</v>
      </c>
      <c r="U834" s="3" t="s">
        <v>43</v>
      </c>
      <c r="V834" s="3" t="s">
        <v>157</v>
      </c>
      <c r="W834" s="3" t="s">
        <v>45</v>
      </c>
      <c r="X834" s="3" t="s">
        <v>57</v>
      </c>
      <c r="Y834" s="3" t="s">
        <v>30</v>
      </c>
      <c r="Z834" s="3" t="s">
        <v>178</v>
      </c>
      <c r="AA834" s="3" t="s">
        <v>32</v>
      </c>
      <c r="AC834" s="3" t="s">
        <v>30</v>
      </c>
      <c r="AD834" s="3" t="s">
        <v>179</v>
      </c>
      <c r="AE834" s="3" t="s">
        <v>94</v>
      </c>
      <c r="AH834" s="9" t="s">
        <v>2054</v>
      </c>
      <c r="AJ834" s="3">
        <f t="shared" si="129"/>
        <v>1</v>
      </c>
      <c r="AO834" s="3">
        <v>0</v>
      </c>
    </row>
    <row r="835" spans="1:41" ht="15.6" customHeight="1" x14ac:dyDescent="0.25">
      <c r="A835" s="3">
        <f t="shared" ref="A835:A898" si="130">K835</f>
        <v>0</v>
      </c>
      <c r="B835" s="3">
        <f t="shared" ref="B835:B898" si="131">M835</f>
        <v>0</v>
      </c>
      <c r="C835" s="3">
        <f t="shared" ref="C835:C898" si="132">AA835</f>
        <v>0</v>
      </c>
      <c r="D835" s="3">
        <f t="shared" ref="D835:D898" si="133">AC835</f>
        <v>0</v>
      </c>
      <c r="F835" s="3" t="str">
        <f t="shared" ref="F835:F898" si="134">IF(AJ835&gt;0,"Yes","No")</f>
        <v>No</v>
      </c>
      <c r="G835" s="3">
        <f t="shared" ref="G835:G898" si="135">AI835</f>
        <v>0</v>
      </c>
      <c r="H835" s="3" t="str">
        <f t="shared" ref="H835:H898" si="136">IF(AM835&gt;0,"Yes","No")</f>
        <v>No</v>
      </c>
      <c r="I835" s="3">
        <f t="shared" ref="I835:I898" si="137">AM835</f>
        <v>0</v>
      </c>
      <c r="J835" s="3">
        <f t="shared" ref="J835:J898" si="138">AN835</f>
        <v>0</v>
      </c>
      <c r="P835" s="10" t="s">
        <v>181</v>
      </c>
      <c r="Q835" s="10" t="s">
        <v>182</v>
      </c>
      <c r="AJ835" s="3">
        <f t="shared" ref="AJ835:AJ898" si="139">IFERROR(FIND("Peer. Reviewed",AE835,1),0)</f>
        <v>0</v>
      </c>
      <c r="AO835" s="3" t="e">
        <v>#N/A</v>
      </c>
    </row>
    <row r="836" spans="1:41" ht="15.6" customHeight="1" x14ac:dyDescent="0.25">
      <c r="A836" s="3">
        <f t="shared" si="130"/>
        <v>0</v>
      </c>
      <c r="B836" s="3">
        <f t="shared" si="131"/>
        <v>0</v>
      </c>
      <c r="C836" s="3">
        <f t="shared" si="132"/>
        <v>0</v>
      </c>
      <c r="D836" s="3">
        <f t="shared" si="133"/>
        <v>0</v>
      </c>
      <c r="F836" s="3" t="str">
        <f t="shared" si="134"/>
        <v>No</v>
      </c>
      <c r="G836" s="3">
        <f t="shared" si="135"/>
        <v>0</v>
      </c>
      <c r="H836" s="3" t="str">
        <f t="shared" si="136"/>
        <v>No</v>
      </c>
      <c r="I836" s="3">
        <f t="shared" si="137"/>
        <v>0</v>
      </c>
      <c r="J836" s="3">
        <f t="shared" si="138"/>
        <v>0</v>
      </c>
      <c r="P836" s="3" t="s">
        <v>183</v>
      </c>
      <c r="Q836" s="9" t="s">
        <v>2055</v>
      </c>
      <c r="AJ836" s="3">
        <f t="shared" si="139"/>
        <v>0</v>
      </c>
      <c r="AO836" s="3" t="e">
        <v>#N/A</v>
      </c>
    </row>
    <row r="837" spans="1:41" ht="15.6" customHeight="1" x14ac:dyDescent="0.25">
      <c r="A837" s="3">
        <f t="shared" si="130"/>
        <v>17284328</v>
      </c>
      <c r="B837" s="3" t="str">
        <f t="shared" si="131"/>
        <v>SyQT_FIT_H_CP_DisconnHFPcall_1001</v>
      </c>
      <c r="C837" s="3" t="str">
        <f t="shared" si="132"/>
        <v>hien.tran</v>
      </c>
      <c r="D837" s="3" t="str">
        <f t="shared" si="133"/>
        <v>khanh.ha</v>
      </c>
      <c r="F837" s="3" t="str">
        <f t="shared" si="134"/>
        <v>Yes</v>
      </c>
      <c r="G837" s="3" t="str">
        <f t="shared" si="135"/>
        <v>4 - Suggestion</v>
      </c>
      <c r="H837" s="3" t="str">
        <f t="shared" si="136"/>
        <v>No</v>
      </c>
      <c r="I837" s="3">
        <f t="shared" si="137"/>
        <v>0</v>
      </c>
      <c r="J837" s="3">
        <f t="shared" si="138"/>
        <v>0</v>
      </c>
      <c r="K837" s="4">
        <v>17284328</v>
      </c>
      <c r="L837" s="3" t="s">
        <v>1405</v>
      </c>
      <c r="M837" s="8" t="s">
        <v>2056</v>
      </c>
      <c r="O837" s="9" t="s">
        <v>2057</v>
      </c>
      <c r="P837" s="3" t="s">
        <v>2058</v>
      </c>
      <c r="R837" s="3" t="s">
        <v>2059</v>
      </c>
      <c r="S837" s="3" t="s">
        <v>41</v>
      </c>
      <c r="T837" s="3" t="s">
        <v>42</v>
      </c>
      <c r="U837" s="3" t="s">
        <v>43</v>
      </c>
      <c r="V837" s="3" t="s">
        <v>55</v>
      </c>
      <c r="W837" s="3" t="s">
        <v>56</v>
      </c>
      <c r="X837" s="3" t="s">
        <v>57</v>
      </c>
      <c r="Y837" s="3" t="s">
        <v>30</v>
      </c>
      <c r="AA837" s="3" t="s">
        <v>32</v>
      </c>
      <c r="AC837" s="3" t="s">
        <v>30</v>
      </c>
      <c r="AD837" s="3" t="s">
        <v>2060</v>
      </c>
      <c r="AE837" s="3" t="s">
        <v>2061</v>
      </c>
      <c r="AF837" s="3" t="s">
        <v>61</v>
      </c>
      <c r="AH837" s="9" t="s">
        <v>2062</v>
      </c>
      <c r="AI837" s="3" t="s">
        <v>61</v>
      </c>
      <c r="AJ837" s="3">
        <f t="shared" si="139"/>
        <v>1</v>
      </c>
      <c r="AO837" s="3">
        <v>0</v>
      </c>
    </row>
    <row r="838" spans="1:41" ht="15.6" customHeight="1" x14ac:dyDescent="0.25">
      <c r="A838" s="3">
        <f t="shared" si="130"/>
        <v>0</v>
      </c>
      <c r="B838" s="3">
        <f t="shared" si="131"/>
        <v>0</v>
      </c>
      <c r="C838" s="3">
        <f t="shared" si="132"/>
        <v>0</v>
      </c>
      <c r="D838" s="3">
        <f t="shared" si="133"/>
        <v>0</v>
      </c>
      <c r="F838" s="3" t="str">
        <f t="shared" si="134"/>
        <v>No</v>
      </c>
      <c r="G838" s="3">
        <f t="shared" si="135"/>
        <v>0</v>
      </c>
      <c r="H838" s="3" t="str">
        <f t="shared" si="136"/>
        <v>No</v>
      </c>
      <c r="I838" s="3">
        <f t="shared" si="137"/>
        <v>0</v>
      </c>
      <c r="J838" s="3">
        <f t="shared" si="138"/>
        <v>0</v>
      </c>
      <c r="P838" s="3" t="s">
        <v>2063</v>
      </c>
      <c r="AJ838" s="3">
        <f t="shared" si="139"/>
        <v>0</v>
      </c>
      <c r="AO838" s="3" t="e">
        <v>#N/A</v>
      </c>
    </row>
    <row r="839" spans="1:41" ht="15.6" customHeight="1" x14ac:dyDescent="0.25">
      <c r="A839" s="3">
        <f t="shared" si="130"/>
        <v>0</v>
      </c>
      <c r="B839" s="3">
        <f t="shared" si="131"/>
        <v>0</v>
      </c>
      <c r="C839" s="3">
        <f t="shared" si="132"/>
        <v>0</v>
      </c>
      <c r="D839" s="3">
        <f t="shared" si="133"/>
        <v>0</v>
      </c>
      <c r="F839" s="3" t="str">
        <f t="shared" si="134"/>
        <v>No</v>
      </c>
      <c r="G839" s="3">
        <f t="shared" si="135"/>
        <v>0</v>
      </c>
      <c r="H839" s="3" t="str">
        <f t="shared" si="136"/>
        <v>No</v>
      </c>
      <c r="I839" s="3">
        <f t="shared" si="137"/>
        <v>0</v>
      </c>
      <c r="J839" s="3">
        <f t="shared" si="138"/>
        <v>0</v>
      </c>
      <c r="P839" s="9" t="s">
        <v>2064</v>
      </c>
      <c r="Q839" s="3" t="s">
        <v>2065</v>
      </c>
      <c r="AJ839" s="3">
        <f t="shared" si="139"/>
        <v>0</v>
      </c>
      <c r="AO839" s="3" t="e">
        <v>#N/A</v>
      </c>
    </row>
    <row r="840" spans="1:41" ht="15.6" customHeight="1" x14ac:dyDescent="0.25">
      <c r="A840" s="3">
        <f t="shared" si="130"/>
        <v>0</v>
      </c>
      <c r="B840" s="3">
        <f t="shared" si="131"/>
        <v>0</v>
      </c>
      <c r="C840" s="3">
        <f t="shared" si="132"/>
        <v>0</v>
      </c>
      <c r="D840" s="3">
        <f t="shared" si="133"/>
        <v>0</v>
      </c>
      <c r="F840" s="3" t="str">
        <f t="shared" si="134"/>
        <v>No</v>
      </c>
      <c r="G840" s="3">
        <f t="shared" si="135"/>
        <v>0</v>
      </c>
      <c r="H840" s="3" t="str">
        <f t="shared" si="136"/>
        <v>No</v>
      </c>
      <c r="I840" s="3">
        <f t="shared" si="137"/>
        <v>0</v>
      </c>
      <c r="J840" s="3">
        <f t="shared" si="138"/>
        <v>0</v>
      </c>
      <c r="P840" s="11" t="s">
        <v>2066</v>
      </c>
      <c r="Q840" s="11" t="s">
        <v>2067</v>
      </c>
      <c r="AJ840" s="3">
        <f t="shared" si="139"/>
        <v>0</v>
      </c>
      <c r="AO840" s="3" t="e">
        <v>#N/A</v>
      </c>
    </row>
    <row r="841" spans="1:41" ht="15.6" customHeight="1" x14ac:dyDescent="0.25">
      <c r="A841" s="3">
        <f t="shared" si="130"/>
        <v>17284329</v>
      </c>
      <c r="B841" s="3" t="str">
        <f t="shared" si="131"/>
        <v>SyQT_FIT_H_CP_DisconnHFPcall_1002</v>
      </c>
      <c r="C841" s="3" t="str">
        <f t="shared" si="132"/>
        <v>hien.tran</v>
      </c>
      <c r="D841" s="3" t="str">
        <f t="shared" si="133"/>
        <v>khanh.ha</v>
      </c>
      <c r="F841" s="3" t="str">
        <f t="shared" si="134"/>
        <v>Yes</v>
      </c>
      <c r="G841" s="3">
        <f t="shared" si="135"/>
        <v>0</v>
      </c>
      <c r="H841" s="3" t="str">
        <f t="shared" si="136"/>
        <v>No</v>
      </c>
      <c r="I841" s="3">
        <f t="shared" si="137"/>
        <v>0</v>
      </c>
      <c r="J841" s="3">
        <f t="shared" si="138"/>
        <v>0</v>
      </c>
      <c r="K841" s="4">
        <v>17284329</v>
      </c>
      <c r="L841" s="3" t="s">
        <v>1405</v>
      </c>
      <c r="M841" s="8" t="s">
        <v>2068</v>
      </c>
      <c r="O841" s="9" t="s">
        <v>2069</v>
      </c>
      <c r="P841" s="3" t="s">
        <v>546</v>
      </c>
      <c r="R841" s="3" t="s">
        <v>2070</v>
      </c>
      <c r="S841" s="3" t="s">
        <v>41</v>
      </c>
      <c r="T841" s="3" t="s">
        <v>42</v>
      </c>
      <c r="U841" s="3" t="s">
        <v>43</v>
      </c>
      <c r="V841" s="3" t="s">
        <v>55</v>
      </c>
      <c r="W841" s="3" t="s">
        <v>45</v>
      </c>
      <c r="X841" s="3" t="s">
        <v>57</v>
      </c>
      <c r="Y841" s="3" t="s">
        <v>30</v>
      </c>
      <c r="AA841" s="3" t="s">
        <v>32</v>
      </c>
      <c r="AC841" s="3" t="s">
        <v>30</v>
      </c>
      <c r="AD841" s="3" t="s">
        <v>2071</v>
      </c>
      <c r="AE841" s="3" t="s">
        <v>94</v>
      </c>
      <c r="AH841" s="9" t="s">
        <v>2062</v>
      </c>
      <c r="AJ841" s="3">
        <f t="shared" si="139"/>
        <v>1</v>
      </c>
      <c r="AO841" s="3">
        <v>0</v>
      </c>
    </row>
    <row r="842" spans="1:41" ht="15.6" customHeight="1" x14ac:dyDescent="0.25">
      <c r="A842" s="3">
        <f t="shared" si="130"/>
        <v>0</v>
      </c>
      <c r="B842" s="3">
        <f t="shared" si="131"/>
        <v>0</v>
      </c>
      <c r="C842" s="3">
        <f t="shared" si="132"/>
        <v>0</v>
      </c>
      <c r="D842" s="3">
        <f t="shared" si="133"/>
        <v>0</v>
      </c>
      <c r="F842" s="3" t="str">
        <f t="shared" si="134"/>
        <v>No</v>
      </c>
      <c r="G842" s="3">
        <f t="shared" si="135"/>
        <v>0</v>
      </c>
      <c r="H842" s="3" t="str">
        <f t="shared" si="136"/>
        <v>No</v>
      </c>
      <c r="I842" s="3">
        <f t="shared" si="137"/>
        <v>0</v>
      </c>
      <c r="J842" s="3">
        <f t="shared" si="138"/>
        <v>0</v>
      </c>
      <c r="P842" s="10" t="s">
        <v>549</v>
      </c>
      <c r="Q842" s="10" t="s">
        <v>2072</v>
      </c>
      <c r="AJ842" s="3">
        <f t="shared" si="139"/>
        <v>0</v>
      </c>
      <c r="AO842" s="3" t="e">
        <v>#N/A</v>
      </c>
    </row>
    <row r="843" spans="1:41" ht="15.6" customHeight="1" x14ac:dyDescent="0.25">
      <c r="A843" s="3">
        <f t="shared" si="130"/>
        <v>17284330</v>
      </c>
      <c r="B843" s="3" t="str">
        <f t="shared" si="131"/>
        <v>SyQT_FIT_H_CP_AutoConnectWireless_1001</v>
      </c>
      <c r="C843" s="3" t="str">
        <f t="shared" si="132"/>
        <v>hien.tran</v>
      </c>
      <c r="D843" s="3" t="str">
        <f t="shared" si="133"/>
        <v>khanh.ha</v>
      </c>
      <c r="F843" s="3" t="str">
        <f t="shared" si="134"/>
        <v>Yes</v>
      </c>
      <c r="G843" s="3" t="str">
        <f t="shared" si="135"/>
        <v>1 - Error</v>
      </c>
      <c r="H843" s="3" t="str">
        <f t="shared" si="136"/>
        <v>No</v>
      </c>
      <c r="I843" s="3">
        <f t="shared" si="137"/>
        <v>0</v>
      </c>
      <c r="J843" s="3">
        <f t="shared" si="138"/>
        <v>0</v>
      </c>
      <c r="K843" s="4">
        <v>17284330</v>
      </c>
      <c r="L843" s="3" t="s">
        <v>1405</v>
      </c>
      <c r="M843" s="8" t="s">
        <v>2073</v>
      </c>
      <c r="O843" s="9" t="s">
        <v>2074</v>
      </c>
      <c r="P843" s="9" t="s">
        <v>2075</v>
      </c>
      <c r="R843" s="3" t="s">
        <v>2076</v>
      </c>
      <c r="S843" s="3" t="s">
        <v>41</v>
      </c>
      <c r="T843" s="3" t="s">
        <v>42</v>
      </c>
      <c r="U843" s="3" t="s">
        <v>43</v>
      </c>
      <c r="V843" s="3" t="s">
        <v>55</v>
      </c>
      <c r="W843" s="3" t="s">
        <v>45</v>
      </c>
      <c r="X843" s="3" t="s">
        <v>57</v>
      </c>
      <c r="Y843" s="3" t="s">
        <v>30</v>
      </c>
      <c r="AA843" s="3" t="s">
        <v>32</v>
      </c>
      <c r="AC843" s="3" t="s">
        <v>30</v>
      </c>
      <c r="AD843" s="3" t="s">
        <v>2077</v>
      </c>
      <c r="AE843" s="3" t="s">
        <v>94</v>
      </c>
      <c r="AI843" s="3" t="s">
        <v>556</v>
      </c>
      <c r="AJ843" s="3">
        <f t="shared" si="139"/>
        <v>1</v>
      </c>
      <c r="AO843" s="3">
        <v>0</v>
      </c>
    </row>
    <row r="844" spans="1:41" ht="15.6" customHeight="1" x14ac:dyDescent="0.25">
      <c r="A844" s="3">
        <f t="shared" si="130"/>
        <v>0</v>
      </c>
      <c r="B844" s="3">
        <f t="shared" si="131"/>
        <v>0</v>
      </c>
      <c r="C844" s="3">
        <f t="shared" si="132"/>
        <v>0</v>
      </c>
      <c r="D844" s="3">
        <f t="shared" si="133"/>
        <v>0</v>
      </c>
      <c r="F844" s="3" t="str">
        <f t="shared" si="134"/>
        <v>No</v>
      </c>
      <c r="G844" s="3">
        <f t="shared" si="135"/>
        <v>0</v>
      </c>
      <c r="H844" s="3" t="str">
        <f t="shared" si="136"/>
        <v>No</v>
      </c>
      <c r="I844" s="3">
        <f t="shared" si="137"/>
        <v>0</v>
      </c>
      <c r="J844" s="3">
        <f t="shared" si="138"/>
        <v>0</v>
      </c>
      <c r="P844" s="9" t="s">
        <v>2078</v>
      </c>
      <c r="Q844" s="9" t="s">
        <v>2079</v>
      </c>
      <c r="AJ844" s="3">
        <f t="shared" si="139"/>
        <v>0</v>
      </c>
      <c r="AO844" s="3" t="e">
        <v>#N/A</v>
      </c>
    </row>
    <row r="845" spans="1:41" ht="15.6" customHeight="1" x14ac:dyDescent="0.25">
      <c r="A845" s="3">
        <f t="shared" si="130"/>
        <v>17284332</v>
      </c>
      <c r="B845" s="3" t="str">
        <f t="shared" si="131"/>
        <v>SyQT_FIT_H_CP_Stopwireless_1001</v>
      </c>
      <c r="C845" s="3" t="str">
        <f t="shared" si="132"/>
        <v>hien.tran</v>
      </c>
      <c r="D845" s="3" t="str">
        <f t="shared" si="133"/>
        <v>khanh.ha</v>
      </c>
      <c r="F845" s="3" t="str">
        <f t="shared" si="134"/>
        <v>Yes</v>
      </c>
      <c r="G845" s="3">
        <f t="shared" si="135"/>
        <v>0</v>
      </c>
      <c r="H845" s="3" t="str">
        <f t="shared" si="136"/>
        <v>No</v>
      </c>
      <c r="I845" s="3">
        <f t="shared" si="137"/>
        <v>0</v>
      </c>
      <c r="J845" s="3">
        <f t="shared" si="138"/>
        <v>0</v>
      </c>
      <c r="K845" s="4">
        <v>17284332</v>
      </c>
      <c r="L845" s="3" t="s">
        <v>1405</v>
      </c>
      <c r="M845" s="8" t="s">
        <v>2080</v>
      </c>
      <c r="O845" s="9" t="s">
        <v>2081</v>
      </c>
      <c r="P845" s="9" t="s">
        <v>326</v>
      </c>
      <c r="Q845" s="9" t="s">
        <v>2082</v>
      </c>
      <c r="R845" s="3" t="s">
        <v>469</v>
      </c>
      <c r="S845" s="3" t="s">
        <v>41</v>
      </c>
      <c r="T845" s="3" t="s">
        <v>42</v>
      </c>
      <c r="U845" s="3" t="s">
        <v>43</v>
      </c>
      <c r="V845" s="3" t="s">
        <v>55</v>
      </c>
      <c r="W845" s="3" t="s">
        <v>56</v>
      </c>
      <c r="X845" s="3" t="s">
        <v>57</v>
      </c>
      <c r="Y845" s="3" t="s">
        <v>30</v>
      </c>
      <c r="AA845" s="3" t="s">
        <v>32</v>
      </c>
      <c r="AB845" s="3" t="s">
        <v>58</v>
      </c>
      <c r="AC845" s="3" t="s">
        <v>30</v>
      </c>
      <c r="AD845" s="3" t="s">
        <v>470</v>
      </c>
      <c r="AE845" s="3" t="s">
        <v>74</v>
      </c>
      <c r="AJ845" s="3">
        <f t="shared" si="139"/>
        <v>1</v>
      </c>
      <c r="AO845" s="3">
        <v>0</v>
      </c>
    </row>
    <row r="846" spans="1:41" ht="15.6" customHeight="1" x14ac:dyDescent="0.25">
      <c r="A846" s="3">
        <f t="shared" si="130"/>
        <v>17284334</v>
      </c>
      <c r="B846" s="3" t="str">
        <f t="shared" si="131"/>
        <v>SyQT_FIT_H_CP_StopBGwireless_1001</v>
      </c>
      <c r="C846" s="3" t="str">
        <f t="shared" si="132"/>
        <v>hien.tran</v>
      </c>
      <c r="D846" s="3" t="str">
        <f t="shared" si="133"/>
        <v>khanh.ha</v>
      </c>
      <c r="F846" s="3" t="str">
        <f t="shared" si="134"/>
        <v>Yes</v>
      </c>
      <c r="G846" s="3">
        <f t="shared" si="135"/>
        <v>0</v>
      </c>
      <c r="H846" s="3" t="str">
        <f t="shared" si="136"/>
        <v>No</v>
      </c>
      <c r="I846" s="3">
        <f t="shared" si="137"/>
        <v>0</v>
      </c>
      <c r="J846" s="3">
        <f t="shared" si="138"/>
        <v>0</v>
      </c>
      <c r="K846" s="4">
        <v>17284334</v>
      </c>
      <c r="L846" s="3" t="s">
        <v>1405</v>
      </c>
      <c r="M846" s="8" t="s">
        <v>2083</v>
      </c>
      <c r="O846" s="9" t="s">
        <v>2084</v>
      </c>
      <c r="P846" s="9" t="s">
        <v>326</v>
      </c>
      <c r="Q846" s="9" t="s">
        <v>2085</v>
      </c>
      <c r="R846" s="3" t="s">
        <v>328</v>
      </c>
      <c r="S846" s="3" t="s">
        <v>41</v>
      </c>
      <c r="T846" s="3" t="s">
        <v>42</v>
      </c>
      <c r="U846" s="3" t="s">
        <v>43</v>
      </c>
      <c r="V846" s="3" t="s">
        <v>55</v>
      </c>
      <c r="W846" s="3" t="s">
        <v>56</v>
      </c>
      <c r="X846" s="3" t="s">
        <v>57</v>
      </c>
      <c r="Y846" s="3" t="s">
        <v>30</v>
      </c>
      <c r="AA846" s="3" t="s">
        <v>32</v>
      </c>
      <c r="AC846" s="3" t="s">
        <v>30</v>
      </c>
      <c r="AD846" s="3" t="s">
        <v>329</v>
      </c>
      <c r="AE846" s="3" t="s">
        <v>74</v>
      </c>
      <c r="AJ846" s="3">
        <f t="shared" si="139"/>
        <v>1</v>
      </c>
      <c r="AO846" s="3">
        <v>0</v>
      </c>
    </row>
    <row r="847" spans="1:41" ht="15.6" customHeight="1" x14ac:dyDescent="0.25">
      <c r="A847" s="3">
        <f t="shared" si="130"/>
        <v>17284336</v>
      </c>
      <c r="B847" s="3" t="str">
        <f t="shared" si="131"/>
        <v>SyQT_FIT_H_CP_StopBGwireless_1003</v>
      </c>
      <c r="C847" s="3" t="str">
        <f t="shared" si="132"/>
        <v>hien.tran</v>
      </c>
      <c r="D847" s="3" t="str">
        <f t="shared" si="133"/>
        <v>khanh.ha</v>
      </c>
      <c r="F847" s="3" t="str">
        <f t="shared" si="134"/>
        <v>Yes</v>
      </c>
      <c r="G847" s="3">
        <f t="shared" si="135"/>
        <v>0</v>
      </c>
      <c r="H847" s="3" t="str">
        <f t="shared" si="136"/>
        <v>No</v>
      </c>
      <c r="I847" s="3">
        <f t="shared" si="137"/>
        <v>0</v>
      </c>
      <c r="J847" s="3">
        <f t="shared" si="138"/>
        <v>0</v>
      </c>
      <c r="K847" s="4">
        <v>17284336</v>
      </c>
      <c r="L847" s="3" t="s">
        <v>1405</v>
      </c>
      <c r="M847" s="8" t="s">
        <v>2086</v>
      </c>
      <c r="O847" s="9" t="s">
        <v>2084</v>
      </c>
      <c r="P847" s="3" t="s">
        <v>331</v>
      </c>
      <c r="Q847" s="9" t="s">
        <v>2087</v>
      </c>
      <c r="R847" s="3" t="s">
        <v>328</v>
      </c>
      <c r="S847" s="3" t="s">
        <v>41</v>
      </c>
      <c r="T847" s="3" t="s">
        <v>42</v>
      </c>
      <c r="U847" s="3" t="s">
        <v>43</v>
      </c>
      <c r="V847" s="3" t="s">
        <v>55</v>
      </c>
      <c r="W847" s="3" t="s">
        <v>56</v>
      </c>
      <c r="X847" s="3" t="s">
        <v>57</v>
      </c>
      <c r="Y847" s="3" t="s">
        <v>30</v>
      </c>
      <c r="AA847" s="3" t="s">
        <v>32</v>
      </c>
      <c r="AC847" s="3" t="s">
        <v>30</v>
      </c>
      <c r="AD847" s="3" t="s">
        <v>329</v>
      </c>
      <c r="AE847" s="3" t="s">
        <v>74</v>
      </c>
      <c r="AJ847" s="3">
        <f t="shared" si="139"/>
        <v>1</v>
      </c>
      <c r="AO847" s="3">
        <v>0</v>
      </c>
    </row>
    <row r="848" spans="1:41" ht="15.6" customHeight="1" x14ac:dyDescent="0.25">
      <c r="A848" s="3">
        <f t="shared" si="130"/>
        <v>17284338</v>
      </c>
      <c r="B848" s="3" t="str">
        <f t="shared" si="131"/>
        <v>SyQT_FIT_H_CP_StartNativeHUWireless_1001</v>
      </c>
      <c r="C848" s="3" t="str">
        <f t="shared" si="132"/>
        <v>hien.tran</v>
      </c>
      <c r="D848" s="3" t="str">
        <f t="shared" si="133"/>
        <v>khanh.ha</v>
      </c>
      <c r="F848" s="3" t="str">
        <f t="shared" si="134"/>
        <v>Yes</v>
      </c>
      <c r="G848" s="3">
        <f t="shared" si="135"/>
        <v>0</v>
      </c>
      <c r="H848" s="3" t="str">
        <f t="shared" si="136"/>
        <v>No</v>
      </c>
      <c r="I848" s="3">
        <f t="shared" si="137"/>
        <v>0</v>
      </c>
      <c r="J848" s="3">
        <f t="shared" si="138"/>
        <v>0</v>
      </c>
      <c r="K848" s="4">
        <v>17284338</v>
      </c>
      <c r="L848" s="3" t="s">
        <v>1405</v>
      </c>
      <c r="M848" s="8" t="s">
        <v>2088</v>
      </c>
      <c r="O848" s="9" t="s">
        <v>2089</v>
      </c>
      <c r="P848" s="10" t="s">
        <v>423</v>
      </c>
      <c r="Q848" s="10" t="s">
        <v>1414</v>
      </c>
      <c r="R848" s="3" t="s">
        <v>481</v>
      </c>
      <c r="S848" s="3" t="s">
        <v>41</v>
      </c>
      <c r="T848" s="3" t="s">
        <v>42</v>
      </c>
      <c r="U848" s="3" t="s">
        <v>43</v>
      </c>
      <c r="V848" s="3" t="s">
        <v>55</v>
      </c>
      <c r="W848" s="3" t="s">
        <v>56</v>
      </c>
      <c r="X848" s="3" t="s">
        <v>57</v>
      </c>
      <c r="Y848" s="3" t="s">
        <v>30</v>
      </c>
      <c r="AA848" s="3" t="s">
        <v>32</v>
      </c>
      <c r="AB848" s="3" t="s">
        <v>58</v>
      </c>
      <c r="AC848" s="3" t="s">
        <v>30</v>
      </c>
      <c r="AD848" s="3" t="s">
        <v>482</v>
      </c>
      <c r="AE848" s="3" t="s">
        <v>74</v>
      </c>
      <c r="AJ848" s="3">
        <f t="shared" si="139"/>
        <v>1</v>
      </c>
      <c r="AO848" s="3">
        <v>0</v>
      </c>
    </row>
    <row r="849" spans="1:41" ht="15.6" customHeight="1" x14ac:dyDescent="0.25">
      <c r="A849" s="3">
        <f t="shared" si="130"/>
        <v>17284340</v>
      </c>
      <c r="B849" s="3" t="str">
        <f t="shared" si="131"/>
        <v>SyQT_FIT_H_CP_StartNativeHUWireless_1003</v>
      </c>
      <c r="C849" s="3" t="str">
        <f t="shared" si="132"/>
        <v>hien.tran</v>
      </c>
      <c r="D849" s="3" t="str">
        <f t="shared" si="133"/>
        <v>khanh.ha</v>
      </c>
      <c r="F849" s="3" t="str">
        <f t="shared" si="134"/>
        <v>Yes</v>
      </c>
      <c r="G849" s="3">
        <f t="shared" si="135"/>
        <v>0</v>
      </c>
      <c r="H849" s="3" t="str">
        <f t="shared" si="136"/>
        <v>No</v>
      </c>
      <c r="I849" s="3">
        <f t="shared" si="137"/>
        <v>0</v>
      </c>
      <c r="J849" s="3">
        <f t="shared" si="138"/>
        <v>0</v>
      </c>
      <c r="K849" s="4">
        <v>17284340</v>
      </c>
      <c r="L849" s="3" t="s">
        <v>1405</v>
      </c>
      <c r="M849" s="8" t="s">
        <v>2090</v>
      </c>
      <c r="O849" s="9" t="s">
        <v>2091</v>
      </c>
      <c r="P849" s="9" t="s">
        <v>2092</v>
      </c>
      <c r="Q849" s="9" t="s">
        <v>2093</v>
      </c>
      <c r="R849" s="3" t="s">
        <v>481</v>
      </c>
      <c r="S849" s="3" t="s">
        <v>41</v>
      </c>
      <c r="T849" s="3" t="s">
        <v>42</v>
      </c>
      <c r="U849" s="3" t="s">
        <v>43</v>
      </c>
      <c r="V849" s="3" t="s">
        <v>55</v>
      </c>
      <c r="W849" s="3" t="s">
        <v>56</v>
      </c>
      <c r="X849" s="3" t="s">
        <v>57</v>
      </c>
      <c r="Y849" s="3" t="s">
        <v>30</v>
      </c>
      <c r="AA849" s="3" t="s">
        <v>32</v>
      </c>
      <c r="AB849" s="3" t="s">
        <v>58</v>
      </c>
      <c r="AC849" s="3" t="s">
        <v>30</v>
      </c>
      <c r="AD849" s="3" t="s">
        <v>482</v>
      </c>
      <c r="AE849" s="3" t="s">
        <v>74</v>
      </c>
      <c r="AJ849" s="3">
        <f t="shared" si="139"/>
        <v>1</v>
      </c>
      <c r="AO849" s="3">
        <v>0</v>
      </c>
    </row>
    <row r="850" spans="1:41" ht="15.6" customHeight="1" x14ac:dyDescent="0.25">
      <c r="A850" s="3">
        <f t="shared" si="130"/>
        <v>17284342</v>
      </c>
      <c r="B850" s="3" t="str">
        <f t="shared" si="131"/>
        <v>SyQT_FIT_H_CP_ResumebyIconWifi_1001</v>
      </c>
      <c r="C850" s="3" t="str">
        <f t="shared" si="132"/>
        <v>hien.tran</v>
      </c>
      <c r="D850" s="3" t="str">
        <f t="shared" si="133"/>
        <v>khanh.ha</v>
      </c>
      <c r="F850" s="3" t="str">
        <f t="shared" si="134"/>
        <v>Yes</v>
      </c>
      <c r="G850" s="3">
        <f t="shared" si="135"/>
        <v>0</v>
      </c>
      <c r="H850" s="3" t="str">
        <f t="shared" si="136"/>
        <v>No</v>
      </c>
      <c r="I850" s="3">
        <f t="shared" si="137"/>
        <v>0</v>
      </c>
      <c r="J850" s="3">
        <f t="shared" si="138"/>
        <v>0</v>
      </c>
      <c r="K850" s="4">
        <v>17284342</v>
      </c>
      <c r="L850" s="3" t="s">
        <v>1405</v>
      </c>
      <c r="M850" s="8" t="s">
        <v>2094</v>
      </c>
      <c r="O850" s="9" t="s">
        <v>2095</v>
      </c>
      <c r="P850" s="10" t="s">
        <v>2009</v>
      </c>
      <c r="Q850" s="10" t="s">
        <v>2010</v>
      </c>
      <c r="R850" s="3" t="s">
        <v>487</v>
      </c>
      <c r="S850" s="3" t="s">
        <v>41</v>
      </c>
      <c r="T850" s="3" t="s">
        <v>42</v>
      </c>
      <c r="U850" s="3" t="s">
        <v>43</v>
      </c>
      <c r="V850" s="3" t="s">
        <v>55</v>
      </c>
      <c r="W850" s="3" t="s">
        <v>56</v>
      </c>
      <c r="X850" s="3" t="s">
        <v>57</v>
      </c>
      <c r="Y850" s="3" t="s">
        <v>30</v>
      </c>
      <c r="AA850" s="3" t="s">
        <v>32</v>
      </c>
      <c r="AB850" s="3" t="s">
        <v>58</v>
      </c>
      <c r="AC850" s="3" t="s">
        <v>30</v>
      </c>
      <c r="AD850" s="3" t="s">
        <v>488</v>
      </c>
      <c r="AE850" s="3" t="s">
        <v>74</v>
      </c>
      <c r="AJ850" s="3">
        <f t="shared" si="139"/>
        <v>1</v>
      </c>
      <c r="AO850" s="3">
        <v>0</v>
      </c>
    </row>
    <row r="851" spans="1:41" ht="15.6" customHeight="1" x14ac:dyDescent="0.25">
      <c r="A851" s="3">
        <f t="shared" si="130"/>
        <v>17284344</v>
      </c>
      <c r="B851" s="3" t="str">
        <f t="shared" si="131"/>
        <v>SyQT_FIT_H_CP_ResumebyMDrequestVideoWifi_1003</v>
      </c>
      <c r="C851" s="3" t="str">
        <f t="shared" si="132"/>
        <v>hien.tran</v>
      </c>
      <c r="D851" s="3" t="str">
        <f t="shared" si="133"/>
        <v>khanh.ha</v>
      </c>
      <c r="F851" s="3" t="str">
        <f t="shared" si="134"/>
        <v>Yes</v>
      </c>
      <c r="G851" s="3">
        <f t="shared" si="135"/>
        <v>0</v>
      </c>
      <c r="H851" s="3" t="str">
        <f t="shared" si="136"/>
        <v>No</v>
      </c>
      <c r="I851" s="3">
        <f t="shared" si="137"/>
        <v>0</v>
      </c>
      <c r="J851" s="3">
        <f t="shared" si="138"/>
        <v>0</v>
      </c>
      <c r="K851" s="4">
        <v>17284344</v>
      </c>
      <c r="L851" s="3" t="s">
        <v>1405</v>
      </c>
      <c r="M851" s="8" t="s">
        <v>2096</v>
      </c>
      <c r="O851" s="9" t="s">
        <v>2097</v>
      </c>
      <c r="P851" s="10" t="s">
        <v>1522</v>
      </c>
      <c r="Q851" s="10" t="s">
        <v>2013</v>
      </c>
      <c r="R851" s="3" t="s">
        <v>487</v>
      </c>
      <c r="S851" s="3" t="s">
        <v>41</v>
      </c>
      <c r="T851" s="3" t="s">
        <v>42</v>
      </c>
      <c r="U851" s="3" t="s">
        <v>43</v>
      </c>
      <c r="V851" s="3" t="s">
        <v>55</v>
      </c>
      <c r="W851" s="3" t="s">
        <v>56</v>
      </c>
      <c r="X851" s="3" t="s">
        <v>57</v>
      </c>
      <c r="Y851" s="3" t="s">
        <v>30</v>
      </c>
      <c r="AA851" s="3" t="s">
        <v>32</v>
      </c>
      <c r="AC851" s="3" t="s">
        <v>30</v>
      </c>
      <c r="AD851" s="3" t="s">
        <v>488</v>
      </c>
      <c r="AE851" s="3" t="s">
        <v>94</v>
      </c>
      <c r="AJ851" s="3">
        <f t="shared" si="139"/>
        <v>1</v>
      </c>
      <c r="AO851" s="3">
        <v>0</v>
      </c>
    </row>
    <row r="852" spans="1:41" ht="15.6" customHeight="1" x14ac:dyDescent="0.25">
      <c r="A852" s="3">
        <f t="shared" si="130"/>
        <v>17284345</v>
      </c>
      <c r="B852" s="3" t="str">
        <f t="shared" si="131"/>
        <v>SyQT_FIT_H_CP_StopBGwirelessOffSPCX_1001</v>
      </c>
      <c r="C852" s="3">
        <f t="shared" si="132"/>
        <v>0</v>
      </c>
      <c r="D852" s="3" t="str">
        <f t="shared" si="133"/>
        <v>khanh.ha</v>
      </c>
      <c r="F852" s="3" t="str">
        <f t="shared" si="134"/>
        <v>No</v>
      </c>
      <c r="G852" s="3">
        <f t="shared" si="135"/>
        <v>0</v>
      </c>
      <c r="H852" s="3" t="str">
        <f t="shared" si="136"/>
        <v>No</v>
      </c>
      <c r="I852" s="3">
        <f t="shared" si="137"/>
        <v>0</v>
      </c>
      <c r="J852" s="3">
        <f t="shared" si="138"/>
        <v>0</v>
      </c>
      <c r="K852" s="4">
        <v>17284345</v>
      </c>
      <c r="L852" s="3" t="s">
        <v>1405</v>
      </c>
      <c r="M852" s="8" t="s">
        <v>2098</v>
      </c>
      <c r="O852" s="9" t="s">
        <v>2084</v>
      </c>
      <c r="P852" s="10" t="s">
        <v>2099</v>
      </c>
      <c r="Q852" s="10" t="s">
        <v>2100</v>
      </c>
      <c r="R852" s="3" t="s">
        <v>492</v>
      </c>
      <c r="S852" s="3" t="s">
        <v>41</v>
      </c>
      <c r="T852" s="3" t="s">
        <v>42</v>
      </c>
      <c r="U852" s="3" t="s">
        <v>43</v>
      </c>
      <c r="V852" s="3" t="s">
        <v>55</v>
      </c>
      <c r="W852" s="3" t="s">
        <v>45</v>
      </c>
      <c r="X852" s="3" t="s">
        <v>57</v>
      </c>
      <c r="Y852" s="3" t="s">
        <v>30</v>
      </c>
      <c r="Z852" s="3" t="s">
        <v>47</v>
      </c>
      <c r="AC852" s="3" t="s">
        <v>30</v>
      </c>
      <c r="AD852" s="3" t="s">
        <v>493</v>
      </c>
      <c r="AJ852" s="3">
        <f t="shared" si="139"/>
        <v>0</v>
      </c>
      <c r="AO852" s="3">
        <v>0</v>
      </c>
    </row>
    <row r="853" spans="1:41" ht="15.6" customHeight="1" x14ac:dyDescent="0.25">
      <c r="A853" s="3">
        <f t="shared" si="130"/>
        <v>17284347</v>
      </c>
      <c r="B853" s="3" t="str">
        <f t="shared" si="131"/>
        <v>SyQT_FIT_H_CP_SwitchfromDMconnectviaMCH_1001</v>
      </c>
      <c r="C853" s="3" t="str">
        <f t="shared" si="132"/>
        <v>hien.tran</v>
      </c>
      <c r="D853" s="3" t="str">
        <f t="shared" si="133"/>
        <v>khanh.ha</v>
      </c>
      <c r="F853" s="3" t="str">
        <f t="shared" si="134"/>
        <v>Yes</v>
      </c>
      <c r="G853" s="3">
        <f t="shared" si="135"/>
        <v>0</v>
      </c>
      <c r="H853" s="3" t="str">
        <f t="shared" si="136"/>
        <v>No</v>
      </c>
      <c r="I853" s="3">
        <f t="shared" si="137"/>
        <v>0</v>
      </c>
      <c r="J853" s="3">
        <f t="shared" si="138"/>
        <v>0</v>
      </c>
      <c r="K853" s="4">
        <v>17284347</v>
      </c>
      <c r="L853" s="3" t="s">
        <v>1405</v>
      </c>
      <c r="M853" s="8" t="s">
        <v>2101</v>
      </c>
      <c r="O853" s="9" t="s">
        <v>1581</v>
      </c>
      <c r="P853" s="11" t="s">
        <v>1582</v>
      </c>
      <c r="Q853" s="11"/>
      <c r="R853" s="3" t="s">
        <v>506</v>
      </c>
      <c r="S853" s="3" t="s">
        <v>27</v>
      </c>
      <c r="T853" s="3" t="s">
        <v>42</v>
      </c>
      <c r="U853" s="3" t="s">
        <v>43</v>
      </c>
      <c r="V853" s="3" t="s">
        <v>55</v>
      </c>
      <c r="W853" s="3" t="s">
        <v>56</v>
      </c>
      <c r="X853" s="3" t="s">
        <v>57</v>
      </c>
      <c r="Y853" s="3" t="s">
        <v>30</v>
      </c>
      <c r="AA853" s="3" t="s">
        <v>32</v>
      </c>
      <c r="AC853" s="3" t="s">
        <v>30</v>
      </c>
      <c r="AD853" s="3" t="s">
        <v>507</v>
      </c>
      <c r="AE853" s="3" t="s">
        <v>1584</v>
      </c>
      <c r="AH853" s="9" t="s">
        <v>501</v>
      </c>
      <c r="AJ853" s="3">
        <f t="shared" si="139"/>
        <v>1</v>
      </c>
      <c r="AO853" s="3">
        <v>0</v>
      </c>
    </row>
    <row r="854" spans="1:41" ht="15.6" customHeight="1" x14ac:dyDescent="0.25">
      <c r="A854" s="3">
        <f t="shared" si="130"/>
        <v>0</v>
      </c>
      <c r="B854" s="3">
        <f t="shared" si="131"/>
        <v>0</v>
      </c>
      <c r="C854" s="3">
        <f t="shared" si="132"/>
        <v>0</v>
      </c>
      <c r="D854" s="3">
        <f t="shared" si="133"/>
        <v>0</v>
      </c>
      <c r="F854" s="3" t="str">
        <f t="shared" si="134"/>
        <v>No</v>
      </c>
      <c r="G854" s="3">
        <f t="shared" si="135"/>
        <v>0</v>
      </c>
      <c r="H854" s="3" t="str">
        <f t="shared" si="136"/>
        <v>No</v>
      </c>
      <c r="I854" s="3">
        <f t="shared" si="137"/>
        <v>0</v>
      </c>
      <c r="J854" s="3">
        <f t="shared" si="138"/>
        <v>0</v>
      </c>
      <c r="P854" s="11" t="s">
        <v>1585</v>
      </c>
      <c r="Q854" s="11"/>
      <c r="AJ854" s="3">
        <f t="shared" si="139"/>
        <v>0</v>
      </c>
      <c r="AO854" s="3" t="e">
        <v>#N/A</v>
      </c>
    </row>
    <row r="855" spans="1:41" ht="15.6" customHeight="1" x14ac:dyDescent="0.25">
      <c r="A855" s="3">
        <f t="shared" si="130"/>
        <v>0</v>
      </c>
      <c r="B855" s="3">
        <f t="shared" si="131"/>
        <v>0</v>
      </c>
      <c r="C855" s="3">
        <f t="shared" si="132"/>
        <v>0</v>
      </c>
      <c r="D855" s="3">
        <f t="shared" si="133"/>
        <v>0</v>
      </c>
      <c r="F855" s="3" t="str">
        <f t="shared" si="134"/>
        <v>No</v>
      </c>
      <c r="G855" s="3">
        <f t="shared" si="135"/>
        <v>0</v>
      </c>
      <c r="H855" s="3" t="str">
        <f t="shared" si="136"/>
        <v>No</v>
      </c>
      <c r="I855" s="3">
        <f t="shared" si="137"/>
        <v>0</v>
      </c>
      <c r="J855" s="3">
        <f t="shared" si="138"/>
        <v>0</v>
      </c>
      <c r="P855" s="3" t="s">
        <v>2102</v>
      </c>
      <c r="AJ855" s="3">
        <f t="shared" si="139"/>
        <v>0</v>
      </c>
      <c r="AO855" s="3" t="e">
        <v>#N/A</v>
      </c>
    </row>
    <row r="856" spans="1:41" ht="15.6" customHeight="1" x14ac:dyDescent="0.25">
      <c r="A856" s="3">
        <f t="shared" si="130"/>
        <v>0</v>
      </c>
      <c r="B856" s="3">
        <f t="shared" si="131"/>
        <v>0</v>
      </c>
      <c r="C856" s="3">
        <f t="shared" si="132"/>
        <v>0</v>
      </c>
      <c r="D856" s="3">
        <f t="shared" si="133"/>
        <v>0</v>
      </c>
      <c r="F856" s="3" t="str">
        <f t="shared" si="134"/>
        <v>No</v>
      </c>
      <c r="G856" s="3">
        <f t="shared" si="135"/>
        <v>0</v>
      </c>
      <c r="H856" s="3" t="str">
        <f t="shared" si="136"/>
        <v>No</v>
      </c>
      <c r="I856" s="3">
        <f t="shared" si="137"/>
        <v>0</v>
      </c>
      <c r="J856" s="3">
        <f t="shared" si="138"/>
        <v>0</v>
      </c>
      <c r="P856" s="3" t="s">
        <v>2103</v>
      </c>
      <c r="AJ856" s="3">
        <f t="shared" si="139"/>
        <v>0</v>
      </c>
      <c r="AO856" s="3" t="e">
        <v>#N/A</v>
      </c>
    </row>
    <row r="857" spans="1:41" ht="15.6" customHeight="1" x14ac:dyDescent="0.25">
      <c r="A857" s="3">
        <f t="shared" si="130"/>
        <v>0</v>
      </c>
      <c r="B857" s="3">
        <f t="shared" si="131"/>
        <v>0</v>
      </c>
      <c r="C857" s="3">
        <f t="shared" si="132"/>
        <v>0</v>
      </c>
      <c r="D857" s="3">
        <f t="shared" si="133"/>
        <v>0</v>
      </c>
      <c r="F857" s="3" t="str">
        <f t="shared" si="134"/>
        <v>No</v>
      </c>
      <c r="G857" s="3">
        <f t="shared" si="135"/>
        <v>0</v>
      </c>
      <c r="H857" s="3" t="str">
        <f t="shared" si="136"/>
        <v>No</v>
      </c>
      <c r="I857" s="3">
        <f t="shared" si="137"/>
        <v>0</v>
      </c>
      <c r="J857" s="3">
        <f t="shared" si="138"/>
        <v>0</v>
      </c>
      <c r="P857" s="3" t="s">
        <v>2104</v>
      </c>
      <c r="AJ857" s="3">
        <f t="shared" si="139"/>
        <v>0</v>
      </c>
      <c r="AO857" s="3" t="e">
        <v>#N/A</v>
      </c>
    </row>
    <row r="858" spans="1:41" ht="15.6" customHeight="1" x14ac:dyDescent="0.25">
      <c r="A858" s="3">
        <f t="shared" si="130"/>
        <v>0</v>
      </c>
      <c r="B858" s="3">
        <f t="shared" si="131"/>
        <v>0</v>
      </c>
      <c r="C858" s="3">
        <f t="shared" si="132"/>
        <v>0</v>
      </c>
      <c r="D858" s="3">
        <f t="shared" si="133"/>
        <v>0</v>
      </c>
      <c r="F858" s="3" t="str">
        <f t="shared" si="134"/>
        <v>No</v>
      </c>
      <c r="G858" s="3">
        <f t="shared" si="135"/>
        <v>0</v>
      </c>
      <c r="H858" s="3" t="str">
        <f t="shared" si="136"/>
        <v>No</v>
      </c>
      <c r="I858" s="3">
        <f t="shared" si="137"/>
        <v>0</v>
      </c>
      <c r="J858" s="3">
        <f t="shared" si="138"/>
        <v>0</v>
      </c>
      <c r="P858" s="3" t="s">
        <v>2105</v>
      </c>
      <c r="AJ858" s="3">
        <f t="shared" si="139"/>
        <v>0</v>
      </c>
      <c r="AO858" s="3" t="e">
        <v>#N/A</v>
      </c>
    </row>
    <row r="859" spans="1:41" ht="15.6" customHeight="1" x14ac:dyDescent="0.25">
      <c r="A859" s="3">
        <f t="shared" si="130"/>
        <v>0</v>
      </c>
      <c r="B859" s="3">
        <f t="shared" si="131"/>
        <v>0</v>
      </c>
      <c r="C859" s="3">
        <f t="shared" si="132"/>
        <v>0</v>
      </c>
      <c r="D859" s="3">
        <f t="shared" si="133"/>
        <v>0</v>
      </c>
      <c r="F859" s="3" t="str">
        <f t="shared" si="134"/>
        <v>No</v>
      </c>
      <c r="G859" s="3">
        <f t="shared" si="135"/>
        <v>0</v>
      </c>
      <c r="H859" s="3" t="str">
        <f t="shared" si="136"/>
        <v>No</v>
      </c>
      <c r="I859" s="3">
        <f t="shared" si="137"/>
        <v>0</v>
      </c>
      <c r="J859" s="3">
        <f t="shared" si="138"/>
        <v>0</v>
      </c>
      <c r="P859" s="3" t="s">
        <v>2106</v>
      </c>
      <c r="AJ859" s="3">
        <f t="shared" si="139"/>
        <v>0</v>
      </c>
      <c r="AO859" s="3" t="e">
        <v>#N/A</v>
      </c>
    </row>
    <row r="860" spans="1:41" ht="15.6" customHeight="1" x14ac:dyDescent="0.25">
      <c r="A860" s="3">
        <f t="shared" si="130"/>
        <v>0</v>
      </c>
      <c r="B860" s="3">
        <f t="shared" si="131"/>
        <v>0</v>
      </c>
      <c r="C860" s="3">
        <f t="shared" si="132"/>
        <v>0</v>
      </c>
      <c r="D860" s="3">
        <f t="shared" si="133"/>
        <v>0</v>
      </c>
      <c r="F860" s="3" t="str">
        <f t="shared" si="134"/>
        <v>No</v>
      </c>
      <c r="G860" s="3">
        <f t="shared" si="135"/>
        <v>0</v>
      </c>
      <c r="H860" s="3" t="str">
        <f t="shared" si="136"/>
        <v>No</v>
      </c>
      <c r="I860" s="3">
        <f t="shared" si="137"/>
        <v>0</v>
      </c>
      <c r="J860" s="3">
        <f t="shared" si="138"/>
        <v>0</v>
      </c>
      <c r="P860" s="9" t="s">
        <v>2107</v>
      </c>
      <c r="Q860" s="9" t="s">
        <v>2108</v>
      </c>
      <c r="AJ860" s="3">
        <f t="shared" si="139"/>
        <v>0</v>
      </c>
      <c r="AO860" s="3" t="e">
        <v>#N/A</v>
      </c>
    </row>
    <row r="861" spans="1:41" ht="15.6" customHeight="1" x14ac:dyDescent="0.25">
      <c r="A861" s="3">
        <f t="shared" si="130"/>
        <v>17284351</v>
      </c>
      <c r="B861" s="3" t="str">
        <f t="shared" si="131"/>
        <v>SyQT_FIT_H_CP_StopBGUSBOffSPCX_1001</v>
      </c>
      <c r="C861" s="3" t="str">
        <f t="shared" si="132"/>
        <v>hien.tran</v>
      </c>
      <c r="D861" s="3" t="str">
        <f t="shared" si="133"/>
        <v>khanh.ha</v>
      </c>
      <c r="F861" s="3" t="str">
        <f t="shared" si="134"/>
        <v>Yes</v>
      </c>
      <c r="G861" s="3">
        <f t="shared" si="135"/>
        <v>0</v>
      </c>
      <c r="H861" s="3" t="str">
        <f t="shared" si="136"/>
        <v>No</v>
      </c>
      <c r="I861" s="3">
        <f t="shared" si="137"/>
        <v>0</v>
      </c>
      <c r="J861" s="3">
        <f t="shared" si="138"/>
        <v>0</v>
      </c>
      <c r="K861" s="4">
        <v>17284351</v>
      </c>
      <c r="L861" s="3" t="s">
        <v>1405</v>
      </c>
      <c r="M861" s="8" t="s">
        <v>2109</v>
      </c>
      <c r="O861" s="9" t="s">
        <v>2110</v>
      </c>
      <c r="P861" s="11" t="s">
        <v>2099</v>
      </c>
      <c r="Q861" s="11" t="s">
        <v>2100</v>
      </c>
      <c r="R861" s="3" t="s">
        <v>510</v>
      </c>
      <c r="S861" s="3" t="s">
        <v>41</v>
      </c>
      <c r="T861" s="3" t="s">
        <v>42</v>
      </c>
      <c r="U861" s="3" t="s">
        <v>43</v>
      </c>
      <c r="V861" s="3" t="s">
        <v>55</v>
      </c>
      <c r="W861" s="3" t="s">
        <v>56</v>
      </c>
      <c r="X861" s="3" t="s">
        <v>57</v>
      </c>
      <c r="Y861" s="3" t="s">
        <v>30</v>
      </c>
      <c r="AA861" s="3" t="s">
        <v>32</v>
      </c>
      <c r="AB861" s="3" t="s">
        <v>58</v>
      </c>
      <c r="AC861" s="3" t="s">
        <v>30</v>
      </c>
      <c r="AD861" s="3" t="s">
        <v>511</v>
      </c>
      <c r="AE861" s="3" t="s">
        <v>74</v>
      </c>
      <c r="AJ861" s="3">
        <f t="shared" si="139"/>
        <v>1</v>
      </c>
      <c r="AO861" s="3">
        <v>0</v>
      </c>
    </row>
    <row r="862" spans="1:41" ht="15.6" customHeight="1" x14ac:dyDescent="0.25">
      <c r="A862" s="3">
        <f t="shared" si="130"/>
        <v>17284355</v>
      </c>
      <c r="B862" s="3" t="str">
        <f t="shared" si="131"/>
        <v>SyQT_FIT_H_CP_ModidyMode_1001</v>
      </c>
      <c r="C862" s="3">
        <f t="shared" si="132"/>
        <v>0</v>
      </c>
      <c r="D862" s="3" t="str">
        <f t="shared" si="133"/>
        <v>khanh.ha</v>
      </c>
      <c r="F862" s="3" t="str">
        <f t="shared" si="134"/>
        <v>No</v>
      </c>
      <c r="G862" s="3">
        <f t="shared" si="135"/>
        <v>0</v>
      </c>
      <c r="H862" s="3" t="str">
        <f t="shared" si="136"/>
        <v>No</v>
      </c>
      <c r="I862" s="3">
        <f t="shared" si="137"/>
        <v>0</v>
      </c>
      <c r="J862" s="3">
        <f t="shared" si="138"/>
        <v>0</v>
      </c>
      <c r="K862" s="4">
        <v>17284355</v>
      </c>
      <c r="L862" s="3" t="s">
        <v>1405</v>
      </c>
      <c r="M862" s="8" t="s">
        <v>2111</v>
      </c>
      <c r="O862" s="9" t="s">
        <v>2112</v>
      </c>
      <c r="P862" s="11" t="s">
        <v>520</v>
      </c>
      <c r="Q862" s="11" t="s">
        <v>521</v>
      </c>
      <c r="R862" s="3" t="s">
        <v>522</v>
      </c>
      <c r="S862" s="3" t="s">
        <v>41</v>
      </c>
      <c r="T862" s="3" t="s">
        <v>42</v>
      </c>
      <c r="U862" s="3" t="s">
        <v>43</v>
      </c>
      <c r="V862" s="3" t="s">
        <v>55</v>
      </c>
      <c r="W862" s="3" t="s">
        <v>45</v>
      </c>
      <c r="X862" s="3" t="s">
        <v>46</v>
      </c>
      <c r="Y862" s="3" t="s">
        <v>30</v>
      </c>
      <c r="Z862" s="3" t="s">
        <v>47</v>
      </c>
      <c r="AC862" s="3" t="s">
        <v>30</v>
      </c>
      <c r="AD862" s="3" t="s">
        <v>523</v>
      </c>
      <c r="AJ862" s="3">
        <f t="shared" si="139"/>
        <v>0</v>
      </c>
      <c r="AO862" s="3">
        <v>0</v>
      </c>
    </row>
    <row r="863" spans="1:41" ht="15.6" customHeight="1" x14ac:dyDescent="0.25">
      <c r="A863" s="3">
        <f t="shared" si="130"/>
        <v>0</v>
      </c>
      <c r="B863" s="3">
        <f t="shared" si="131"/>
        <v>0</v>
      </c>
      <c r="C863" s="3">
        <f t="shared" si="132"/>
        <v>0</v>
      </c>
      <c r="D863" s="3">
        <f t="shared" si="133"/>
        <v>0</v>
      </c>
      <c r="F863" s="3" t="str">
        <f t="shared" si="134"/>
        <v>No</v>
      </c>
      <c r="G863" s="3">
        <f t="shared" si="135"/>
        <v>0</v>
      </c>
      <c r="H863" s="3" t="str">
        <f t="shared" si="136"/>
        <v>No</v>
      </c>
      <c r="I863" s="3">
        <f t="shared" si="137"/>
        <v>0</v>
      </c>
      <c r="J863" s="3">
        <f t="shared" si="138"/>
        <v>0</v>
      </c>
      <c r="P863" s="3" t="s">
        <v>524</v>
      </c>
      <c r="Q863" s="3" t="s">
        <v>2113</v>
      </c>
      <c r="AJ863" s="3">
        <f t="shared" si="139"/>
        <v>0</v>
      </c>
      <c r="AO863" s="3" t="e">
        <v>#N/A</v>
      </c>
    </row>
    <row r="864" spans="1:41" ht="15.6" customHeight="1" x14ac:dyDescent="0.25">
      <c r="A864" s="3">
        <f t="shared" si="130"/>
        <v>0</v>
      </c>
      <c r="B864" s="3">
        <f t="shared" si="131"/>
        <v>0</v>
      </c>
      <c r="C864" s="3">
        <f t="shared" si="132"/>
        <v>0</v>
      </c>
      <c r="D864" s="3">
        <f t="shared" si="133"/>
        <v>0</v>
      </c>
      <c r="F864" s="3" t="str">
        <f t="shared" si="134"/>
        <v>No</v>
      </c>
      <c r="G864" s="3">
        <f t="shared" si="135"/>
        <v>0</v>
      </c>
      <c r="H864" s="3" t="str">
        <f t="shared" si="136"/>
        <v>No</v>
      </c>
      <c r="I864" s="3">
        <f t="shared" si="137"/>
        <v>0</v>
      </c>
      <c r="J864" s="3">
        <f t="shared" si="138"/>
        <v>0</v>
      </c>
      <c r="P864" s="11" t="s">
        <v>526</v>
      </c>
      <c r="Q864" s="11" t="s">
        <v>527</v>
      </c>
      <c r="AJ864" s="3">
        <f t="shared" si="139"/>
        <v>0</v>
      </c>
      <c r="AO864" s="3" t="e">
        <v>#N/A</v>
      </c>
    </row>
    <row r="865" spans="1:41" ht="15.6" customHeight="1" x14ac:dyDescent="0.25">
      <c r="A865" s="3">
        <f t="shared" si="130"/>
        <v>17284357</v>
      </c>
      <c r="B865" s="3" t="str">
        <f t="shared" si="131"/>
        <v>SyQT_FIT_H_CP_firstconn2MD_1001</v>
      </c>
      <c r="C865" s="3">
        <f t="shared" si="132"/>
        <v>0</v>
      </c>
      <c r="D865" s="3" t="str">
        <f t="shared" si="133"/>
        <v>khanh.ha</v>
      </c>
      <c r="F865" s="3" t="str">
        <f t="shared" si="134"/>
        <v>No</v>
      </c>
      <c r="G865" s="3">
        <f t="shared" si="135"/>
        <v>0</v>
      </c>
      <c r="H865" s="3" t="str">
        <f t="shared" si="136"/>
        <v>No</v>
      </c>
      <c r="I865" s="3">
        <f t="shared" si="137"/>
        <v>0</v>
      </c>
      <c r="J865" s="3">
        <f t="shared" si="138"/>
        <v>0</v>
      </c>
      <c r="K865" s="4">
        <v>17284357</v>
      </c>
      <c r="L865" s="3" t="s">
        <v>1405</v>
      </c>
      <c r="M865" s="8" t="s">
        <v>2114</v>
      </c>
      <c r="O865" s="9" t="s">
        <v>1595</v>
      </c>
      <c r="P865" s="11" t="s">
        <v>390</v>
      </c>
      <c r="Q865" s="11" t="s">
        <v>411</v>
      </c>
      <c r="R865" s="3" t="s">
        <v>1596</v>
      </c>
      <c r="S865" s="3" t="s">
        <v>41</v>
      </c>
      <c r="T865" s="3" t="s">
        <v>42</v>
      </c>
      <c r="U865" s="3" t="s">
        <v>43</v>
      </c>
      <c r="V865" s="3" t="s">
        <v>55</v>
      </c>
      <c r="W865" s="3" t="s">
        <v>45</v>
      </c>
      <c r="X865" s="3" t="s">
        <v>46</v>
      </c>
      <c r="Y865" s="3" t="s">
        <v>30</v>
      </c>
      <c r="AC865" s="3" t="s">
        <v>30</v>
      </c>
      <c r="AD865" s="3" t="s">
        <v>1597</v>
      </c>
      <c r="AJ865" s="3">
        <f t="shared" si="139"/>
        <v>0</v>
      </c>
      <c r="AO865" s="3">
        <v>0</v>
      </c>
    </row>
    <row r="866" spans="1:41" ht="15.6" customHeight="1" x14ac:dyDescent="0.25">
      <c r="A866" s="3">
        <f t="shared" si="130"/>
        <v>0</v>
      </c>
      <c r="B866" s="3">
        <f t="shared" si="131"/>
        <v>0</v>
      </c>
      <c r="C866" s="3">
        <f t="shared" si="132"/>
        <v>0</v>
      </c>
      <c r="D866" s="3">
        <f t="shared" si="133"/>
        <v>0</v>
      </c>
      <c r="F866" s="3" t="str">
        <f t="shared" si="134"/>
        <v>No</v>
      </c>
      <c r="G866" s="3">
        <f t="shared" si="135"/>
        <v>0</v>
      </c>
      <c r="H866" s="3" t="str">
        <f t="shared" si="136"/>
        <v>No</v>
      </c>
      <c r="I866" s="3">
        <f t="shared" si="137"/>
        <v>0</v>
      </c>
      <c r="J866" s="3">
        <f t="shared" si="138"/>
        <v>0</v>
      </c>
      <c r="P866" s="11" t="s">
        <v>393</v>
      </c>
      <c r="Q866" s="11" t="s">
        <v>2115</v>
      </c>
      <c r="AJ866" s="3">
        <f t="shared" si="139"/>
        <v>0</v>
      </c>
      <c r="AO866" s="3" t="e">
        <v>#N/A</v>
      </c>
    </row>
    <row r="867" spans="1:41" ht="15.6" customHeight="1" x14ac:dyDescent="0.25">
      <c r="A867" s="3">
        <f t="shared" si="130"/>
        <v>17284358</v>
      </c>
      <c r="B867" s="3" t="str">
        <f t="shared" si="131"/>
        <v>SyQT_FIT_H_CP_firstconn2MD_1002</v>
      </c>
      <c r="C867" s="3">
        <f t="shared" si="132"/>
        <v>0</v>
      </c>
      <c r="D867" s="3" t="str">
        <f t="shared" si="133"/>
        <v>khanh.ha</v>
      </c>
      <c r="F867" s="3" t="str">
        <f t="shared" si="134"/>
        <v>No</v>
      </c>
      <c r="G867" s="3">
        <f t="shared" si="135"/>
        <v>0</v>
      </c>
      <c r="H867" s="3" t="str">
        <f t="shared" si="136"/>
        <v>No</v>
      </c>
      <c r="I867" s="3">
        <f t="shared" si="137"/>
        <v>0</v>
      </c>
      <c r="J867" s="3">
        <f t="shared" si="138"/>
        <v>0</v>
      </c>
      <c r="K867" s="4">
        <v>17284358</v>
      </c>
      <c r="L867" s="3" t="s">
        <v>1405</v>
      </c>
      <c r="M867" s="8" t="s">
        <v>2116</v>
      </c>
      <c r="O867" s="9" t="s">
        <v>1595</v>
      </c>
      <c r="P867" s="10" t="s">
        <v>390</v>
      </c>
      <c r="Q867" s="10" t="s">
        <v>411</v>
      </c>
      <c r="R867" s="3" t="s">
        <v>1596</v>
      </c>
      <c r="S867" s="3" t="s">
        <v>41</v>
      </c>
      <c r="T867" s="3" t="s">
        <v>42</v>
      </c>
      <c r="U867" s="3" t="s">
        <v>43</v>
      </c>
      <c r="V867" s="3" t="s">
        <v>55</v>
      </c>
      <c r="W867" s="3" t="s">
        <v>45</v>
      </c>
      <c r="X867" s="3" t="s">
        <v>46</v>
      </c>
      <c r="Y867" s="3" t="s">
        <v>30</v>
      </c>
      <c r="AC867" s="3" t="s">
        <v>30</v>
      </c>
      <c r="AD867" s="3" t="s">
        <v>1597</v>
      </c>
      <c r="AJ867" s="3">
        <f t="shared" si="139"/>
        <v>0</v>
      </c>
      <c r="AO867" s="3">
        <v>0</v>
      </c>
    </row>
    <row r="868" spans="1:41" ht="15.6" customHeight="1" x14ac:dyDescent="0.25">
      <c r="A868" s="3">
        <f t="shared" si="130"/>
        <v>0</v>
      </c>
      <c r="B868" s="3">
        <f t="shared" si="131"/>
        <v>0</v>
      </c>
      <c r="C868" s="3">
        <f t="shared" si="132"/>
        <v>0</v>
      </c>
      <c r="D868" s="3">
        <f t="shared" si="133"/>
        <v>0</v>
      </c>
      <c r="F868" s="3" t="str">
        <f t="shared" si="134"/>
        <v>No</v>
      </c>
      <c r="G868" s="3">
        <f t="shared" si="135"/>
        <v>0</v>
      </c>
      <c r="H868" s="3" t="str">
        <f t="shared" si="136"/>
        <v>No</v>
      </c>
      <c r="I868" s="3">
        <f t="shared" si="137"/>
        <v>0</v>
      </c>
      <c r="J868" s="3">
        <f t="shared" si="138"/>
        <v>0</v>
      </c>
      <c r="P868" s="10" t="s">
        <v>393</v>
      </c>
      <c r="Q868" s="10" t="s">
        <v>2115</v>
      </c>
      <c r="AJ868" s="3">
        <f t="shared" si="139"/>
        <v>0</v>
      </c>
      <c r="AO868" s="3" t="e">
        <v>#N/A</v>
      </c>
    </row>
    <row r="869" spans="1:41" ht="15.6" customHeight="1" x14ac:dyDescent="0.25">
      <c r="A869" s="3">
        <f t="shared" si="130"/>
        <v>0</v>
      </c>
      <c r="B869" s="3">
        <f t="shared" si="131"/>
        <v>0</v>
      </c>
      <c r="C869" s="3">
        <f t="shared" si="132"/>
        <v>0</v>
      </c>
      <c r="D869" s="3">
        <f t="shared" si="133"/>
        <v>0</v>
      </c>
      <c r="F869" s="3" t="str">
        <f t="shared" si="134"/>
        <v>No</v>
      </c>
      <c r="G869" s="3">
        <f t="shared" si="135"/>
        <v>0</v>
      </c>
      <c r="H869" s="3" t="str">
        <f t="shared" si="136"/>
        <v>No</v>
      </c>
      <c r="I869" s="3">
        <f t="shared" si="137"/>
        <v>0</v>
      </c>
      <c r="J869" s="3">
        <f t="shared" si="138"/>
        <v>0</v>
      </c>
      <c r="P869" s="11" t="s">
        <v>400</v>
      </c>
      <c r="Q869" s="11" t="s">
        <v>1598</v>
      </c>
      <c r="AJ869" s="3">
        <f t="shared" si="139"/>
        <v>0</v>
      </c>
      <c r="AO869" s="3" t="e">
        <v>#N/A</v>
      </c>
    </row>
    <row r="870" spans="1:41" ht="15.6" customHeight="1" x14ac:dyDescent="0.25">
      <c r="A870" s="3">
        <f t="shared" si="130"/>
        <v>17284360</v>
      </c>
      <c r="B870" s="3" t="str">
        <f t="shared" si="131"/>
        <v>SyQT_FIT_H_CP_FirstconnIpod_1001</v>
      </c>
      <c r="C870" s="3">
        <f t="shared" si="132"/>
        <v>0</v>
      </c>
      <c r="D870" s="3" t="str">
        <f t="shared" si="133"/>
        <v>khanh.ha</v>
      </c>
      <c r="F870" s="3" t="str">
        <f t="shared" si="134"/>
        <v>No</v>
      </c>
      <c r="G870" s="3">
        <f t="shared" si="135"/>
        <v>0</v>
      </c>
      <c r="H870" s="3" t="str">
        <f t="shared" si="136"/>
        <v>No</v>
      </c>
      <c r="I870" s="3">
        <f t="shared" si="137"/>
        <v>0</v>
      </c>
      <c r="J870" s="3">
        <f t="shared" si="138"/>
        <v>0</v>
      </c>
      <c r="K870" s="4">
        <v>17284360</v>
      </c>
      <c r="L870" s="3" t="s">
        <v>1405</v>
      </c>
      <c r="M870" s="8" t="s">
        <v>2117</v>
      </c>
      <c r="O870" s="9" t="s">
        <v>2118</v>
      </c>
      <c r="P870" s="3" t="s">
        <v>2119</v>
      </c>
      <c r="Q870" s="3" t="s">
        <v>521</v>
      </c>
      <c r="R870" s="3" t="s">
        <v>2120</v>
      </c>
      <c r="S870" s="3" t="s">
        <v>41</v>
      </c>
      <c r="T870" s="3" t="s">
        <v>42</v>
      </c>
      <c r="U870" s="3" t="s">
        <v>43</v>
      </c>
      <c r="V870" s="3" t="s">
        <v>55</v>
      </c>
      <c r="W870" s="3" t="s">
        <v>45</v>
      </c>
      <c r="X870" s="3" t="s">
        <v>46</v>
      </c>
      <c r="Y870" s="3" t="s">
        <v>30</v>
      </c>
      <c r="AC870" s="3" t="s">
        <v>30</v>
      </c>
      <c r="AD870" s="3" t="s">
        <v>2121</v>
      </c>
      <c r="AJ870" s="3">
        <f t="shared" si="139"/>
        <v>0</v>
      </c>
      <c r="AO870" s="3">
        <v>0</v>
      </c>
    </row>
    <row r="871" spans="1:41" ht="15.6" customHeight="1" x14ac:dyDescent="0.25">
      <c r="A871" s="3">
        <f t="shared" si="130"/>
        <v>0</v>
      </c>
      <c r="B871" s="3">
        <f t="shared" si="131"/>
        <v>0</v>
      </c>
      <c r="C871" s="3">
        <f t="shared" si="132"/>
        <v>0</v>
      </c>
      <c r="D871" s="3">
        <f t="shared" si="133"/>
        <v>0</v>
      </c>
      <c r="F871" s="3" t="str">
        <f t="shared" si="134"/>
        <v>No</v>
      </c>
      <c r="G871" s="3">
        <f t="shared" si="135"/>
        <v>0</v>
      </c>
      <c r="H871" s="3" t="str">
        <f t="shared" si="136"/>
        <v>No</v>
      </c>
      <c r="I871" s="3">
        <f t="shared" si="137"/>
        <v>0</v>
      </c>
      <c r="J871" s="3">
        <f t="shared" si="138"/>
        <v>0</v>
      </c>
      <c r="P871" s="3" t="s">
        <v>2122</v>
      </c>
      <c r="AJ871" s="3">
        <f t="shared" si="139"/>
        <v>0</v>
      </c>
      <c r="AO871" s="3" t="e">
        <v>#N/A</v>
      </c>
    </row>
    <row r="872" spans="1:41" ht="15.6" customHeight="1" x14ac:dyDescent="0.25">
      <c r="A872" s="3">
        <f t="shared" si="130"/>
        <v>0</v>
      </c>
      <c r="B872" s="3">
        <f t="shared" si="131"/>
        <v>0</v>
      </c>
      <c r="C872" s="3">
        <f t="shared" si="132"/>
        <v>0</v>
      </c>
      <c r="D872" s="3">
        <f t="shared" si="133"/>
        <v>0</v>
      </c>
      <c r="F872" s="3" t="str">
        <f t="shared" si="134"/>
        <v>No</v>
      </c>
      <c r="G872" s="3">
        <f t="shared" si="135"/>
        <v>0</v>
      </c>
      <c r="H872" s="3" t="str">
        <f t="shared" si="136"/>
        <v>No</v>
      </c>
      <c r="I872" s="3">
        <f t="shared" si="137"/>
        <v>0</v>
      </c>
      <c r="J872" s="3">
        <f t="shared" si="138"/>
        <v>0</v>
      </c>
      <c r="P872" s="3" t="s">
        <v>2123</v>
      </c>
      <c r="AJ872" s="3">
        <f t="shared" si="139"/>
        <v>0</v>
      </c>
      <c r="AO872" s="3" t="e">
        <v>#N/A</v>
      </c>
    </row>
    <row r="873" spans="1:41" ht="15.6" customHeight="1" x14ac:dyDescent="0.25">
      <c r="A873" s="3">
        <f t="shared" si="130"/>
        <v>0</v>
      </c>
      <c r="B873" s="3">
        <f t="shared" si="131"/>
        <v>0</v>
      </c>
      <c r="C873" s="3">
        <f t="shared" si="132"/>
        <v>0</v>
      </c>
      <c r="D873" s="3">
        <f t="shared" si="133"/>
        <v>0</v>
      </c>
      <c r="F873" s="3" t="str">
        <f t="shared" si="134"/>
        <v>No</v>
      </c>
      <c r="G873" s="3">
        <f t="shared" si="135"/>
        <v>0</v>
      </c>
      <c r="H873" s="3" t="str">
        <f t="shared" si="136"/>
        <v>No</v>
      </c>
      <c r="I873" s="3">
        <f t="shared" si="137"/>
        <v>0</v>
      </c>
      <c r="J873" s="3">
        <f t="shared" si="138"/>
        <v>0</v>
      </c>
      <c r="P873" s="3" t="s">
        <v>2124</v>
      </c>
      <c r="AJ873" s="3">
        <f t="shared" si="139"/>
        <v>0</v>
      </c>
      <c r="AO873" s="3" t="e">
        <v>#N/A</v>
      </c>
    </row>
    <row r="874" spans="1:41" ht="15.6" customHeight="1" x14ac:dyDescent="0.25">
      <c r="A874" s="3">
        <f t="shared" si="130"/>
        <v>17284364</v>
      </c>
      <c r="B874" s="3" t="str">
        <f t="shared" si="131"/>
        <v>SyQT_FIT_H_CP_DisconnHFPcall2CP_1001</v>
      </c>
      <c r="C874" s="3" t="str">
        <f t="shared" si="132"/>
        <v>hien.tran</v>
      </c>
      <c r="D874" s="3" t="str">
        <f t="shared" si="133"/>
        <v>khanh.ha</v>
      </c>
      <c r="F874" s="3" t="str">
        <f t="shared" si="134"/>
        <v>Yes</v>
      </c>
      <c r="G874" s="3" t="str">
        <f t="shared" si="135"/>
        <v>3 - GlobalComment</v>
      </c>
      <c r="H874" s="3" t="str">
        <f t="shared" si="136"/>
        <v>No</v>
      </c>
      <c r="I874" s="3">
        <f t="shared" si="137"/>
        <v>0</v>
      </c>
      <c r="J874" s="3">
        <f t="shared" si="138"/>
        <v>0</v>
      </c>
      <c r="K874" s="4">
        <v>17284364</v>
      </c>
      <c r="L874" s="3" t="s">
        <v>1405</v>
      </c>
      <c r="M874" s="8" t="s">
        <v>2125</v>
      </c>
      <c r="O874" s="9" t="s">
        <v>2126</v>
      </c>
      <c r="P874" s="3" t="s">
        <v>1575</v>
      </c>
      <c r="R874" s="3" t="s">
        <v>2127</v>
      </c>
      <c r="S874" s="3" t="s">
        <v>27</v>
      </c>
      <c r="T874" s="3" t="s">
        <v>42</v>
      </c>
      <c r="U874" s="3" t="s">
        <v>43</v>
      </c>
      <c r="V874" s="3" t="s">
        <v>55</v>
      </c>
      <c r="W874" s="3" t="s">
        <v>45</v>
      </c>
      <c r="X874" s="3" t="s">
        <v>57</v>
      </c>
      <c r="Y874" s="3" t="s">
        <v>30</v>
      </c>
      <c r="Z874" s="3" t="s">
        <v>47</v>
      </c>
      <c r="AA874" s="3" t="s">
        <v>32</v>
      </c>
      <c r="AC874" s="3" t="s">
        <v>30</v>
      </c>
      <c r="AD874" s="3" t="s">
        <v>2128</v>
      </c>
      <c r="AE874" s="3" t="s">
        <v>436</v>
      </c>
      <c r="AI874" s="3" t="s">
        <v>95</v>
      </c>
      <c r="AJ874" s="3">
        <f t="shared" si="139"/>
        <v>1</v>
      </c>
      <c r="AO874" s="3">
        <v>0</v>
      </c>
    </row>
    <row r="875" spans="1:41" ht="15.6" customHeight="1" x14ac:dyDescent="0.25">
      <c r="A875" s="3">
        <f t="shared" si="130"/>
        <v>0</v>
      </c>
      <c r="B875" s="3">
        <f t="shared" si="131"/>
        <v>0</v>
      </c>
      <c r="C875" s="3">
        <f t="shared" si="132"/>
        <v>0</v>
      </c>
      <c r="D875" s="3">
        <f t="shared" si="133"/>
        <v>0</v>
      </c>
      <c r="F875" s="3" t="str">
        <f t="shared" si="134"/>
        <v>No</v>
      </c>
      <c r="G875" s="3">
        <f t="shared" si="135"/>
        <v>0</v>
      </c>
      <c r="H875" s="3" t="str">
        <f t="shared" si="136"/>
        <v>No</v>
      </c>
      <c r="I875" s="3">
        <f t="shared" si="137"/>
        <v>0</v>
      </c>
      <c r="J875" s="3">
        <f t="shared" si="138"/>
        <v>0</v>
      </c>
      <c r="P875" s="9" t="s">
        <v>2129</v>
      </c>
      <c r="Q875" s="9" t="s">
        <v>2130</v>
      </c>
      <c r="AJ875" s="3">
        <f t="shared" si="139"/>
        <v>0</v>
      </c>
      <c r="AO875" s="3" t="e">
        <v>#N/A</v>
      </c>
    </row>
    <row r="876" spans="1:41" ht="15.6" customHeight="1" x14ac:dyDescent="0.25">
      <c r="A876" s="3">
        <f t="shared" si="130"/>
        <v>17284365</v>
      </c>
      <c r="B876" s="3" t="str">
        <f t="shared" si="131"/>
        <v>SyQT_FIT_H_CP_SwitchStartfromDM_1001</v>
      </c>
      <c r="C876" s="3" t="str">
        <f t="shared" si="132"/>
        <v>hien.tran</v>
      </c>
      <c r="D876" s="3" t="str">
        <f t="shared" si="133"/>
        <v>khanh.ha</v>
      </c>
      <c r="F876" s="3" t="str">
        <f t="shared" si="134"/>
        <v>Yes</v>
      </c>
      <c r="G876" s="3" t="str">
        <f t="shared" si="135"/>
        <v>3 - GlobalComment</v>
      </c>
      <c r="H876" s="3" t="str">
        <f t="shared" si="136"/>
        <v>No</v>
      </c>
      <c r="I876" s="3">
        <f t="shared" si="137"/>
        <v>0</v>
      </c>
      <c r="J876" s="3">
        <f t="shared" si="138"/>
        <v>0</v>
      </c>
      <c r="K876" s="4">
        <v>17284365</v>
      </c>
      <c r="L876" s="3" t="s">
        <v>1405</v>
      </c>
      <c r="M876" s="8" t="s">
        <v>2131</v>
      </c>
      <c r="O876" s="9" t="s">
        <v>2132</v>
      </c>
      <c r="P876" s="9" t="s">
        <v>2133</v>
      </c>
      <c r="R876" s="3" t="s">
        <v>1604</v>
      </c>
      <c r="S876" s="3" t="s">
        <v>27</v>
      </c>
      <c r="T876" s="3" t="s">
        <v>42</v>
      </c>
      <c r="U876" s="3" t="s">
        <v>43</v>
      </c>
      <c r="V876" s="3" t="s">
        <v>55</v>
      </c>
      <c r="W876" s="3" t="s">
        <v>56</v>
      </c>
      <c r="X876" s="3" t="s">
        <v>57</v>
      </c>
      <c r="Y876" s="3" t="s">
        <v>30</v>
      </c>
      <c r="AA876" s="3" t="s">
        <v>32</v>
      </c>
      <c r="AC876" s="3" t="s">
        <v>30</v>
      </c>
      <c r="AD876" s="3" t="s">
        <v>555</v>
      </c>
      <c r="AE876" s="3" t="s">
        <v>94</v>
      </c>
      <c r="AI876" s="3" t="s">
        <v>95</v>
      </c>
      <c r="AJ876" s="3">
        <f t="shared" si="139"/>
        <v>1</v>
      </c>
      <c r="AO876" s="3">
        <v>0</v>
      </c>
    </row>
    <row r="877" spans="1:41" ht="15.6" customHeight="1" x14ac:dyDescent="0.25">
      <c r="A877" s="3">
        <f t="shared" si="130"/>
        <v>0</v>
      </c>
      <c r="B877" s="3">
        <f t="shared" si="131"/>
        <v>0</v>
      </c>
      <c r="C877" s="3">
        <f t="shared" si="132"/>
        <v>0</v>
      </c>
      <c r="D877" s="3">
        <f t="shared" si="133"/>
        <v>0</v>
      </c>
      <c r="F877" s="3" t="str">
        <f t="shared" si="134"/>
        <v>No</v>
      </c>
      <c r="G877" s="3">
        <f t="shared" si="135"/>
        <v>0</v>
      </c>
      <c r="H877" s="3" t="str">
        <f t="shared" si="136"/>
        <v>No</v>
      </c>
      <c r="I877" s="3">
        <f t="shared" si="137"/>
        <v>0</v>
      </c>
      <c r="J877" s="3">
        <f t="shared" si="138"/>
        <v>0</v>
      </c>
      <c r="P877" s="11" t="s">
        <v>557</v>
      </c>
      <c r="Q877" s="11"/>
      <c r="AJ877" s="3">
        <f t="shared" si="139"/>
        <v>0</v>
      </c>
      <c r="AO877" s="3" t="e">
        <v>#N/A</v>
      </c>
    </row>
    <row r="878" spans="1:41" ht="15.6" customHeight="1" x14ac:dyDescent="0.25">
      <c r="A878" s="3">
        <f t="shared" si="130"/>
        <v>0</v>
      </c>
      <c r="B878" s="3">
        <f t="shared" si="131"/>
        <v>0</v>
      </c>
      <c r="C878" s="3">
        <f t="shared" si="132"/>
        <v>0</v>
      </c>
      <c r="D878" s="3">
        <f t="shared" si="133"/>
        <v>0</v>
      </c>
      <c r="F878" s="3" t="str">
        <f t="shared" si="134"/>
        <v>No</v>
      </c>
      <c r="G878" s="3">
        <f t="shared" si="135"/>
        <v>0</v>
      </c>
      <c r="H878" s="3" t="str">
        <f t="shared" si="136"/>
        <v>No</v>
      </c>
      <c r="I878" s="3">
        <f t="shared" si="137"/>
        <v>0</v>
      </c>
      <c r="J878" s="3">
        <f t="shared" si="138"/>
        <v>0</v>
      </c>
      <c r="P878" s="9" t="s">
        <v>2134</v>
      </c>
      <c r="Q878" s="9" t="s">
        <v>2135</v>
      </c>
      <c r="AJ878" s="3">
        <f t="shared" si="139"/>
        <v>0</v>
      </c>
      <c r="AO878" s="3" t="e">
        <v>#N/A</v>
      </c>
    </row>
    <row r="879" spans="1:41" ht="15.6" customHeight="1" x14ac:dyDescent="0.25">
      <c r="A879" s="3">
        <f t="shared" si="130"/>
        <v>17284369</v>
      </c>
      <c r="B879" s="3" t="str">
        <f t="shared" si="131"/>
        <v>SyQT_FIT_H_CP_OnOffSPCX_1001</v>
      </c>
      <c r="C879" s="3" t="str">
        <f t="shared" si="132"/>
        <v>hien.tran</v>
      </c>
      <c r="D879" s="3" t="str">
        <f t="shared" si="133"/>
        <v>khanh.ha</v>
      </c>
      <c r="F879" s="3" t="str">
        <f t="shared" si="134"/>
        <v>Yes</v>
      </c>
      <c r="G879" s="3">
        <f t="shared" si="135"/>
        <v>0</v>
      </c>
      <c r="H879" s="3" t="str">
        <f t="shared" si="136"/>
        <v>No</v>
      </c>
      <c r="I879" s="3">
        <f t="shared" si="137"/>
        <v>0</v>
      </c>
      <c r="J879" s="3">
        <f t="shared" si="138"/>
        <v>0</v>
      </c>
      <c r="K879" s="4">
        <v>17284369</v>
      </c>
      <c r="L879" s="3" t="s">
        <v>1405</v>
      </c>
      <c r="M879" s="8" t="s">
        <v>2136</v>
      </c>
      <c r="O879" s="9" t="s">
        <v>2137</v>
      </c>
      <c r="P879" s="9" t="s">
        <v>566</v>
      </c>
      <c r="Q879" s="9" t="s">
        <v>2138</v>
      </c>
      <c r="R879" s="3" t="s">
        <v>2139</v>
      </c>
      <c r="S879" s="3" t="s">
        <v>41</v>
      </c>
      <c r="T879" s="3" t="s">
        <v>42</v>
      </c>
      <c r="U879" s="3" t="s">
        <v>43</v>
      </c>
      <c r="V879" s="3" t="s">
        <v>157</v>
      </c>
      <c r="W879" s="3" t="s">
        <v>56</v>
      </c>
      <c r="X879" s="3" t="s">
        <v>57</v>
      </c>
      <c r="Y879" s="3" t="s">
        <v>30</v>
      </c>
      <c r="AA879" s="3" t="s">
        <v>32</v>
      </c>
      <c r="AC879" s="3" t="s">
        <v>30</v>
      </c>
      <c r="AD879" s="3" t="s">
        <v>2140</v>
      </c>
      <c r="AE879" s="3" t="s">
        <v>94</v>
      </c>
      <c r="AJ879" s="3">
        <f t="shared" si="139"/>
        <v>1</v>
      </c>
      <c r="AO879" s="3">
        <v>0</v>
      </c>
    </row>
    <row r="880" spans="1:41" ht="15.6" customHeight="1" x14ac:dyDescent="0.25">
      <c r="A880" s="3">
        <f t="shared" si="130"/>
        <v>0</v>
      </c>
      <c r="B880" s="3">
        <f t="shared" si="131"/>
        <v>0</v>
      </c>
      <c r="C880" s="3">
        <f t="shared" si="132"/>
        <v>0</v>
      </c>
      <c r="D880" s="3">
        <f t="shared" si="133"/>
        <v>0</v>
      </c>
      <c r="F880" s="3" t="str">
        <f t="shared" si="134"/>
        <v>No</v>
      </c>
      <c r="G880" s="3">
        <f t="shared" si="135"/>
        <v>0</v>
      </c>
      <c r="H880" s="3" t="str">
        <f t="shared" si="136"/>
        <v>No</v>
      </c>
      <c r="I880" s="3">
        <f t="shared" si="137"/>
        <v>0</v>
      </c>
      <c r="J880" s="3">
        <f t="shared" si="138"/>
        <v>0</v>
      </c>
      <c r="P880" s="9" t="s">
        <v>2141</v>
      </c>
      <c r="Q880" s="9" t="s">
        <v>2142</v>
      </c>
      <c r="AJ880" s="3">
        <f t="shared" si="139"/>
        <v>0</v>
      </c>
      <c r="AO880" s="3" t="e">
        <v>#N/A</v>
      </c>
    </row>
    <row r="881" spans="1:41" ht="15.6" customHeight="1" x14ac:dyDescent="0.25">
      <c r="A881" s="3">
        <f t="shared" si="130"/>
        <v>17284370</v>
      </c>
      <c r="B881" s="3" t="str">
        <f t="shared" si="131"/>
        <v>SyQT_FIT_H_CP_OnOffSPCX_1002</v>
      </c>
      <c r="C881" s="3" t="str">
        <f t="shared" si="132"/>
        <v>hien.tran</v>
      </c>
      <c r="D881" s="3" t="str">
        <f t="shared" si="133"/>
        <v>khanh.ha</v>
      </c>
      <c r="F881" s="3" t="str">
        <f t="shared" si="134"/>
        <v>Yes</v>
      </c>
      <c r="G881" s="3">
        <f t="shared" si="135"/>
        <v>0</v>
      </c>
      <c r="H881" s="3" t="str">
        <f t="shared" si="136"/>
        <v>No</v>
      </c>
      <c r="I881" s="3">
        <f t="shared" si="137"/>
        <v>0</v>
      </c>
      <c r="J881" s="3">
        <f t="shared" si="138"/>
        <v>0</v>
      </c>
      <c r="K881" s="4">
        <v>17284370</v>
      </c>
      <c r="L881" s="3" t="s">
        <v>1405</v>
      </c>
      <c r="M881" s="8" t="s">
        <v>2143</v>
      </c>
      <c r="O881" s="9" t="s">
        <v>2144</v>
      </c>
      <c r="P881" s="9" t="s">
        <v>566</v>
      </c>
      <c r="Q881" s="9" t="s">
        <v>2138</v>
      </c>
      <c r="R881" s="3" t="s">
        <v>2145</v>
      </c>
      <c r="S881" s="3" t="s">
        <v>27</v>
      </c>
      <c r="T881" s="3" t="s">
        <v>42</v>
      </c>
      <c r="U881" s="3" t="s">
        <v>43</v>
      </c>
      <c r="V881" s="3" t="s">
        <v>157</v>
      </c>
      <c r="W881" s="3" t="s">
        <v>56</v>
      </c>
      <c r="X881" s="3" t="s">
        <v>57</v>
      </c>
      <c r="Y881" s="3" t="s">
        <v>30</v>
      </c>
      <c r="AA881" s="3" t="s">
        <v>32</v>
      </c>
      <c r="AC881" s="3" t="s">
        <v>30</v>
      </c>
      <c r="AD881" s="3" t="s">
        <v>569</v>
      </c>
      <c r="AE881" s="3" t="s">
        <v>94</v>
      </c>
      <c r="AJ881" s="3">
        <f t="shared" si="139"/>
        <v>1</v>
      </c>
      <c r="AO881" s="3">
        <v>0</v>
      </c>
    </row>
    <row r="882" spans="1:41" ht="15.6" customHeight="1" x14ac:dyDescent="0.25">
      <c r="A882" s="3">
        <f t="shared" si="130"/>
        <v>0</v>
      </c>
      <c r="B882" s="3">
        <f t="shared" si="131"/>
        <v>0</v>
      </c>
      <c r="C882" s="3">
        <f t="shared" si="132"/>
        <v>0</v>
      </c>
      <c r="D882" s="3">
        <f t="shared" si="133"/>
        <v>0</v>
      </c>
      <c r="F882" s="3" t="str">
        <f t="shared" si="134"/>
        <v>No</v>
      </c>
      <c r="G882" s="3">
        <f t="shared" si="135"/>
        <v>0</v>
      </c>
      <c r="H882" s="3" t="str">
        <f t="shared" si="136"/>
        <v>No</v>
      </c>
      <c r="I882" s="3">
        <f t="shared" si="137"/>
        <v>0</v>
      </c>
      <c r="J882" s="3">
        <f t="shared" si="138"/>
        <v>0</v>
      </c>
      <c r="P882" s="9" t="s">
        <v>2141</v>
      </c>
      <c r="Q882" s="9" t="s">
        <v>2146</v>
      </c>
      <c r="AJ882" s="3">
        <f t="shared" si="139"/>
        <v>0</v>
      </c>
      <c r="AO882" s="3" t="e">
        <v>#N/A</v>
      </c>
    </row>
    <row r="883" spans="1:41" ht="15.6" customHeight="1" x14ac:dyDescent="0.25">
      <c r="A883" s="3">
        <f t="shared" si="130"/>
        <v>17284374</v>
      </c>
      <c r="B883" s="3" t="str">
        <f t="shared" si="131"/>
        <v>SyQT_FIT_H_CP_WifiConn_1001</v>
      </c>
      <c r="C883" s="3">
        <f t="shared" si="132"/>
        <v>0</v>
      </c>
      <c r="D883" s="3" t="str">
        <f t="shared" si="133"/>
        <v>khanh.ha</v>
      </c>
      <c r="F883" s="3" t="str">
        <f t="shared" si="134"/>
        <v>No</v>
      </c>
      <c r="G883" s="3">
        <f t="shared" si="135"/>
        <v>0</v>
      </c>
      <c r="H883" s="3" t="str">
        <f t="shared" si="136"/>
        <v>No</v>
      </c>
      <c r="I883" s="3">
        <f t="shared" si="137"/>
        <v>0</v>
      </c>
      <c r="J883" s="3">
        <f t="shared" si="138"/>
        <v>0</v>
      </c>
      <c r="K883" s="4">
        <v>17284374</v>
      </c>
      <c r="L883" s="3" t="s">
        <v>1405</v>
      </c>
      <c r="M883" s="8" t="s">
        <v>2147</v>
      </c>
      <c r="O883" s="9" t="s">
        <v>2148</v>
      </c>
      <c r="P883" s="11" t="s">
        <v>2149</v>
      </c>
      <c r="Q883" s="11" t="s">
        <v>2150</v>
      </c>
      <c r="R883" s="3" t="s">
        <v>2151</v>
      </c>
      <c r="S883" s="3" t="s">
        <v>41</v>
      </c>
      <c r="T883" s="3" t="s">
        <v>42</v>
      </c>
      <c r="U883" s="3" t="s">
        <v>43</v>
      </c>
      <c r="V883" s="3" t="s">
        <v>55</v>
      </c>
      <c r="W883" s="3" t="s">
        <v>45</v>
      </c>
      <c r="X883" s="3" t="s">
        <v>57</v>
      </c>
      <c r="Y883" s="3" t="s">
        <v>30</v>
      </c>
      <c r="AC883" s="3" t="s">
        <v>30</v>
      </c>
      <c r="AD883" s="3" t="s">
        <v>2152</v>
      </c>
      <c r="AJ883" s="3">
        <f t="shared" si="139"/>
        <v>0</v>
      </c>
      <c r="AO883" s="3">
        <v>0</v>
      </c>
    </row>
    <row r="884" spans="1:41" ht="15.6" customHeight="1" x14ac:dyDescent="0.25">
      <c r="A884" s="3">
        <f t="shared" si="130"/>
        <v>17284375</v>
      </c>
      <c r="B884" s="3" t="str">
        <f t="shared" si="131"/>
        <v>SyQT_FIT_H_CP_WifiConn_1002</v>
      </c>
      <c r="C884" s="3">
        <f t="shared" si="132"/>
        <v>0</v>
      </c>
      <c r="D884" s="3" t="str">
        <f t="shared" si="133"/>
        <v>khanh.ha</v>
      </c>
      <c r="F884" s="3" t="str">
        <f t="shared" si="134"/>
        <v>No</v>
      </c>
      <c r="G884" s="3">
        <f t="shared" si="135"/>
        <v>0</v>
      </c>
      <c r="H884" s="3" t="str">
        <f t="shared" si="136"/>
        <v>No</v>
      </c>
      <c r="I884" s="3">
        <f t="shared" si="137"/>
        <v>0</v>
      </c>
      <c r="J884" s="3">
        <f t="shared" si="138"/>
        <v>0</v>
      </c>
      <c r="K884" s="4">
        <v>17284375</v>
      </c>
      <c r="L884" s="3" t="s">
        <v>1405</v>
      </c>
      <c r="M884" s="8" t="s">
        <v>2153</v>
      </c>
      <c r="O884" s="9" t="s">
        <v>2148</v>
      </c>
      <c r="P884" s="10" t="s">
        <v>2149</v>
      </c>
      <c r="Q884" s="10" t="s">
        <v>2150</v>
      </c>
      <c r="R884" s="3" t="s">
        <v>2151</v>
      </c>
      <c r="S884" s="3" t="s">
        <v>41</v>
      </c>
      <c r="T884" s="3" t="s">
        <v>42</v>
      </c>
      <c r="U884" s="3" t="s">
        <v>43</v>
      </c>
      <c r="V884" s="3" t="s">
        <v>55</v>
      </c>
      <c r="W884" s="3" t="s">
        <v>45</v>
      </c>
      <c r="X884" s="3" t="s">
        <v>57</v>
      </c>
      <c r="Y884" s="3" t="s">
        <v>30</v>
      </c>
      <c r="AC884" s="3" t="s">
        <v>30</v>
      </c>
      <c r="AD884" s="3" t="s">
        <v>2152</v>
      </c>
      <c r="AJ884" s="3">
        <f t="shared" si="139"/>
        <v>0</v>
      </c>
      <c r="AO884" s="3">
        <v>0</v>
      </c>
    </row>
    <row r="885" spans="1:41" ht="15.6" customHeight="1" x14ac:dyDescent="0.25">
      <c r="A885" s="3">
        <f t="shared" si="130"/>
        <v>0</v>
      </c>
      <c r="B885" s="3">
        <f t="shared" si="131"/>
        <v>0</v>
      </c>
      <c r="C885" s="3">
        <f t="shared" si="132"/>
        <v>0</v>
      </c>
      <c r="D885" s="3">
        <f t="shared" si="133"/>
        <v>0</v>
      </c>
      <c r="F885" s="3" t="str">
        <f t="shared" si="134"/>
        <v>No</v>
      </c>
      <c r="G885" s="3">
        <f t="shared" si="135"/>
        <v>0</v>
      </c>
      <c r="H885" s="3" t="str">
        <f t="shared" si="136"/>
        <v>No</v>
      </c>
      <c r="I885" s="3">
        <f t="shared" si="137"/>
        <v>0</v>
      </c>
      <c r="J885" s="3">
        <f t="shared" si="138"/>
        <v>0</v>
      </c>
      <c r="P885" s="3" t="s">
        <v>2154</v>
      </c>
      <c r="Q885" s="3" t="s">
        <v>2155</v>
      </c>
      <c r="AJ885" s="3">
        <f t="shared" si="139"/>
        <v>0</v>
      </c>
      <c r="AO885" s="3" t="e">
        <v>#N/A</v>
      </c>
    </row>
    <row r="886" spans="1:41" ht="15.6" customHeight="1" x14ac:dyDescent="0.25">
      <c r="A886" s="3">
        <f t="shared" si="130"/>
        <v>17284376</v>
      </c>
      <c r="B886" s="3" t="str">
        <f t="shared" si="131"/>
        <v>SyQT_FIT_H_CP_WifiConn_1003</v>
      </c>
      <c r="C886" s="3">
        <f t="shared" si="132"/>
        <v>0</v>
      </c>
      <c r="D886" s="3" t="str">
        <f t="shared" si="133"/>
        <v>khanh.ha</v>
      </c>
      <c r="F886" s="3" t="str">
        <f t="shared" si="134"/>
        <v>No</v>
      </c>
      <c r="G886" s="3">
        <f t="shared" si="135"/>
        <v>0</v>
      </c>
      <c r="H886" s="3" t="str">
        <f t="shared" si="136"/>
        <v>No</v>
      </c>
      <c r="I886" s="3">
        <f t="shared" si="137"/>
        <v>0</v>
      </c>
      <c r="J886" s="3">
        <f t="shared" si="138"/>
        <v>0</v>
      </c>
      <c r="K886" s="4">
        <v>17284376</v>
      </c>
      <c r="L886" s="3" t="s">
        <v>1405</v>
      </c>
      <c r="M886" s="8" t="s">
        <v>2156</v>
      </c>
      <c r="O886" s="9" t="s">
        <v>2148</v>
      </c>
      <c r="P886" s="10" t="s">
        <v>2149</v>
      </c>
      <c r="Q886" s="10" t="s">
        <v>2150</v>
      </c>
      <c r="R886" s="3" t="s">
        <v>2151</v>
      </c>
      <c r="S886" s="3" t="s">
        <v>41</v>
      </c>
      <c r="T886" s="3" t="s">
        <v>42</v>
      </c>
      <c r="U886" s="3" t="s">
        <v>43</v>
      </c>
      <c r="V886" s="3" t="s">
        <v>55</v>
      </c>
      <c r="W886" s="3" t="s">
        <v>45</v>
      </c>
      <c r="X886" s="3" t="s">
        <v>57</v>
      </c>
      <c r="Y886" s="3" t="s">
        <v>30</v>
      </c>
      <c r="AC886" s="3" t="s">
        <v>30</v>
      </c>
      <c r="AD886" s="3" t="s">
        <v>2152</v>
      </c>
      <c r="AJ886" s="3">
        <f t="shared" si="139"/>
        <v>0</v>
      </c>
      <c r="AO886" s="3">
        <v>0</v>
      </c>
    </row>
    <row r="887" spans="1:41" ht="15.6" customHeight="1" x14ac:dyDescent="0.25">
      <c r="A887" s="3">
        <f t="shared" si="130"/>
        <v>0</v>
      </c>
      <c r="B887" s="3">
        <f t="shared" si="131"/>
        <v>0</v>
      </c>
      <c r="C887" s="3">
        <f t="shared" si="132"/>
        <v>0</v>
      </c>
      <c r="D887" s="3">
        <f t="shared" si="133"/>
        <v>0</v>
      </c>
      <c r="F887" s="3" t="str">
        <f t="shared" si="134"/>
        <v>No</v>
      </c>
      <c r="G887" s="3">
        <f t="shared" si="135"/>
        <v>0</v>
      </c>
      <c r="H887" s="3" t="str">
        <f t="shared" si="136"/>
        <v>No</v>
      </c>
      <c r="I887" s="3">
        <f t="shared" si="137"/>
        <v>0</v>
      </c>
      <c r="J887" s="3">
        <f t="shared" si="138"/>
        <v>0</v>
      </c>
      <c r="P887" s="3" t="s">
        <v>2157</v>
      </c>
      <c r="Q887" s="3" t="s">
        <v>2158</v>
      </c>
      <c r="AJ887" s="3">
        <f t="shared" si="139"/>
        <v>0</v>
      </c>
      <c r="AO887" s="3" t="e">
        <v>#N/A</v>
      </c>
    </row>
    <row r="888" spans="1:41" ht="15.6" customHeight="1" x14ac:dyDescent="0.25">
      <c r="A888" s="3">
        <f t="shared" si="130"/>
        <v>17284377</v>
      </c>
      <c r="B888" s="3" t="str">
        <f t="shared" si="131"/>
        <v>SyQT_FIT_H_CP_WifiConn_1004</v>
      </c>
      <c r="C888" s="3">
        <f t="shared" si="132"/>
        <v>0</v>
      </c>
      <c r="D888" s="3" t="str">
        <f t="shared" si="133"/>
        <v>khanh.ha</v>
      </c>
      <c r="F888" s="3" t="str">
        <f t="shared" si="134"/>
        <v>No</v>
      </c>
      <c r="G888" s="3">
        <f t="shared" si="135"/>
        <v>0</v>
      </c>
      <c r="H888" s="3" t="str">
        <f t="shared" si="136"/>
        <v>No</v>
      </c>
      <c r="I888" s="3">
        <f t="shared" si="137"/>
        <v>0</v>
      </c>
      <c r="J888" s="3">
        <f t="shared" si="138"/>
        <v>0</v>
      </c>
      <c r="K888" s="4">
        <v>17284377</v>
      </c>
      <c r="L888" s="3" t="s">
        <v>1405</v>
      </c>
      <c r="M888" s="8" t="s">
        <v>2159</v>
      </c>
      <c r="O888" s="9" t="s">
        <v>2160</v>
      </c>
      <c r="P888" s="3" t="s">
        <v>2149</v>
      </c>
      <c r="Q888" s="9" t="s">
        <v>2161</v>
      </c>
      <c r="R888" s="3" t="s">
        <v>2151</v>
      </c>
      <c r="S888" s="3" t="s">
        <v>41</v>
      </c>
      <c r="T888" s="3" t="s">
        <v>42</v>
      </c>
      <c r="U888" s="3" t="s">
        <v>43</v>
      </c>
      <c r="V888" s="3" t="s">
        <v>55</v>
      </c>
      <c r="W888" s="3" t="s">
        <v>45</v>
      </c>
      <c r="X888" s="3" t="s">
        <v>57</v>
      </c>
      <c r="Y888" s="3" t="s">
        <v>30</v>
      </c>
      <c r="AC888" s="3" t="s">
        <v>30</v>
      </c>
      <c r="AD888" s="3" t="s">
        <v>2152</v>
      </c>
      <c r="AJ888" s="3">
        <f t="shared" si="139"/>
        <v>0</v>
      </c>
      <c r="AO888" s="3">
        <v>0</v>
      </c>
    </row>
    <row r="889" spans="1:41" ht="15.6" customHeight="1" x14ac:dyDescent="0.25">
      <c r="A889" s="3">
        <f t="shared" si="130"/>
        <v>17284378</v>
      </c>
      <c r="B889" s="3" t="str">
        <f t="shared" si="131"/>
        <v>SyQT_FIT_H_CP_WifiConn_1005</v>
      </c>
      <c r="C889" s="3">
        <f t="shared" si="132"/>
        <v>0</v>
      </c>
      <c r="D889" s="3" t="str">
        <f t="shared" si="133"/>
        <v>khanh.ha</v>
      </c>
      <c r="F889" s="3" t="str">
        <f t="shared" si="134"/>
        <v>No</v>
      </c>
      <c r="G889" s="3">
        <f t="shared" si="135"/>
        <v>0</v>
      </c>
      <c r="H889" s="3" t="str">
        <f t="shared" si="136"/>
        <v>No</v>
      </c>
      <c r="I889" s="3">
        <f t="shared" si="137"/>
        <v>0</v>
      </c>
      <c r="J889" s="3">
        <f t="shared" si="138"/>
        <v>0</v>
      </c>
      <c r="K889" s="4">
        <v>17284378</v>
      </c>
      <c r="L889" s="3" t="s">
        <v>1405</v>
      </c>
      <c r="M889" s="8" t="s">
        <v>2162</v>
      </c>
      <c r="O889" s="9" t="s">
        <v>2163</v>
      </c>
      <c r="P889" s="11" t="s">
        <v>2149</v>
      </c>
      <c r="Q889" s="11"/>
      <c r="R889" s="3" t="s">
        <v>2151</v>
      </c>
      <c r="S889" s="3" t="s">
        <v>41</v>
      </c>
      <c r="T889" s="3" t="s">
        <v>42</v>
      </c>
      <c r="U889" s="3" t="s">
        <v>43</v>
      </c>
      <c r="V889" s="3" t="s">
        <v>55</v>
      </c>
      <c r="W889" s="3" t="s">
        <v>45</v>
      </c>
      <c r="X889" s="3" t="s">
        <v>57</v>
      </c>
      <c r="Y889" s="3" t="s">
        <v>30</v>
      </c>
      <c r="AC889" s="3" t="s">
        <v>30</v>
      </c>
      <c r="AD889" s="3" t="s">
        <v>2152</v>
      </c>
      <c r="AJ889" s="3">
        <f t="shared" si="139"/>
        <v>0</v>
      </c>
      <c r="AO889" s="3">
        <v>0</v>
      </c>
    </row>
    <row r="890" spans="1:41" ht="15.6" customHeight="1" x14ac:dyDescent="0.25">
      <c r="A890" s="3">
        <f t="shared" si="130"/>
        <v>0</v>
      </c>
      <c r="B890" s="3">
        <f t="shared" si="131"/>
        <v>0</v>
      </c>
      <c r="C890" s="3">
        <f t="shared" si="132"/>
        <v>0</v>
      </c>
      <c r="D890" s="3">
        <f t="shared" si="133"/>
        <v>0</v>
      </c>
      <c r="F890" s="3" t="str">
        <f t="shared" si="134"/>
        <v>No</v>
      </c>
      <c r="G890" s="3">
        <f t="shared" si="135"/>
        <v>0</v>
      </c>
      <c r="H890" s="3" t="str">
        <f t="shared" si="136"/>
        <v>No</v>
      </c>
      <c r="I890" s="3">
        <f t="shared" si="137"/>
        <v>0</v>
      </c>
      <c r="J890" s="3">
        <f t="shared" si="138"/>
        <v>0</v>
      </c>
      <c r="P890" s="11" t="s">
        <v>2164</v>
      </c>
      <c r="Q890" s="11" t="s">
        <v>2165</v>
      </c>
      <c r="AJ890" s="3">
        <f t="shared" si="139"/>
        <v>0</v>
      </c>
      <c r="AO890" s="3" t="e">
        <v>#N/A</v>
      </c>
    </row>
    <row r="891" spans="1:41" ht="15.6" customHeight="1" x14ac:dyDescent="0.25">
      <c r="A891" s="3">
        <f t="shared" si="130"/>
        <v>17284379</v>
      </c>
      <c r="B891" s="3" t="str">
        <f t="shared" si="131"/>
        <v>SyQT_FIT_H_CP_LaunchpopupBT_1001</v>
      </c>
      <c r="C891" s="3">
        <f t="shared" si="132"/>
        <v>0</v>
      </c>
      <c r="D891" s="3" t="str">
        <f t="shared" si="133"/>
        <v>khanh.ha</v>
      </c>
      <c r="F891" s="3" t="str">
        <f t="shared" si="134"/>
        <v>No</v>
      </c>
      <c r="G891" s="3">
        <f t="shared" si="135"/>
        <v>0</v>
      </c>
      <c r="H891" s="3" t="str">
        <f t="shared" si="136"/>
        <v>No</v>
      </c>
      <c r="I891" s="3">
        <f t="shared" si="137"/>
        <v>0</v>
      </c>
      <c r="J891" s="3">
        <f t="shared" si="138"/>
        <v>0</v>
      </c>
      <c r="K891" s="4">
        <v>17284379</v>
      </c>
      <c r="L891" s="3" t="s">
        <v>1405</v>
      </c>
      <c r="M891" s="8" t="s">
        <v>2166</v>
      </c>
      <c r="O891" s="9" t="s">
        <v>2167</v>
      </c>
      <c r="P891" s="11" t="s">
        <v>2149</v>
      </c>
      <c r="Q891" s="11" t="s">
        <v>243</v>
      </c>
      <c r="R891" s="3" t="s">
        <v>2168</v>
      </c>
      <c r="S891" s="3" t="s">
        <v>41</v>
      </c>
      <c r="T891" s="3" t="s">
        <v>42</v>
      </c>
      <c r="U891" s="3" t="s">
        <v>43</v>
      </c>
      <c r="V891" s="3" t="s">
        <v>55</v>
      </c>
      <c r="W891" s="3" t="s">
        <v>45</v>
      </c>
      <c r="X891" s="3" t="s">
        <v>57</v>
      </c>
      <c r="Y891" s="3" t="s">
        <v>30</v>
      </c>
      <c r="AC891" s="3" t="s">
        <v>30</v>
      </c>
      <c r="AJ891" s="3">
        <f t="shared" si="139"/>
        <v>0</v>
      </c>
      <c r="AO891" s="3">
        <v>0</v>
      </c>
    </row>
    <row r="892" spans="1:41" ht="15.6" customHeight="1" x14ac:dyDescent="0.25">
      <c r="A892" s="3">
        <f t="shared" si="130"/>
        <v>17284380</v>
      </c>
      <c r="B892" s="3" t="str">
        <f t="shared" si="131"/>
        <v>SyQT_FIT_H_CP_LaunchpopupBT_1002</v>
      </c>
      <c r="C892" s="3">
        <f t="shared" si="132"/>
        <v>0</v>
      </c>
      <c r="D892" s="3" t="str">
        <f t="shared" si="133"/>
        <v>khanh.ha</v>
      </c>
      <c r="F892" s="3" t="str">
        <f t="shared" si="134"/>
        <v>No</v>
      </c>
      <c r="G892" s="3">
        <f t="shared" si="135"/>
        <v>0</v>
      </c>
      <c r="H892" s="3" t="str">
        <f t="shared" si="136"/>
        <v>No</v>
      </c>
      <c r="I892" s="3">
        <f t="shared" si="137"/>
        <v>0</v>
      </c>
      <c r="J892" s="3">
        <f t="shared" si="138"/>
        <v>0</v>
      </c>
      <c r="K892" s="4">
        <v>17284380</v>
      </c>
      <c r="L892" s="3" t="s">
        <v>1405</v>
      </c>
      <c r="M892" s="8" t="s">
        <v>2169</v>
      </c>
      <c r="O892" s="9" t="s">
        <v>2170</v>
      </c>
      <c r="P892" s="10" t="s">
        <v>2149</v>
      </c>
      <c r="Q892" s="10" t="s">
        <v>243</v>
      </c>
      <c r="R892" s="3" t="s">
        <v>2168</v>
      </c>
      <c r="S892" s="3" t="s">
        <v>41</v>
      </c>
      <c r="T892" s="3" t="s">
        <v>42</v>
      </c>
      <c r="U892" s="3" t="s">
        <v>43</v>
      </c>
      <c r="V892" s="3" t="s">
        <v>55</v>
      </c>
      <c r="W892" s="3" t="s">
        <v>45</v>
      </c>
      <c r="X892" s="3" t="s">
        <v>57</v>
      </c>
      <c r="Y892" s="3" t="s">
        <v>30</v>
      </c>
      <c r="AC892" s="3" t="s">
        <v>30</v>
      </c>
      <c r="AJ892" s="3">
        <f t="shared" si="139"/>
        <v>0</v>
      </c>
      <c r="AO892" s="3">
        <v>0</v>
      </c>
    </row>
    <row r="893" spans="1:41" ht="15.6" customHeight="1" x14ac:dyDescent="0.25">
      <c r="A893" s="3">
        <f t="shared" si="130"/>
        <v>0</v>
      </c>
      <c r="B893" s="3">
        <f t="shared" si="131"/>
        <v>0</v>
      </c>
      <c r="C893" s="3">
        <f t="shared" si="132"/>
        <v>0</v>
      </c>
      <c r="D893" s="3">
        <f t="shared" si="133"/>
        <v>0</v>
      </c>
      <c r="F893" s="3" t="str">
        <f t="shared" si="134"/>
        <v>No</v>
      </c>
      <c r="G893" s="3">
        <f t="shared" si="135"/>
        <v>0</v>
      </c>
      <c r="H893" s="3" t="str">
        <f t="shared" si="136"/>
        <v>No</v>
      </c>
      <c r="I893" s="3">
        <f t="shared" si="137"/>
        <v>0</v>
      </c>
      <c r="J893" s="3">
        <f t="shared" si="138"/>
        <v>0</v>
      </c>
      <c r="P893" s="3" t="s">
        <v>1946</v>
      </c>
      <c r="AJ893" s="3">
        <f t="shared" si="139"/>
        <v>0</v>
      </c>
      <c r="AO893" s="3" t="e">
        <v>#N/A</v>
      </c>
    </row>
    <row r="894" spans="1:41" ht="15.6" customHeight="1" x14ac:dyDescent="0.25">
      <c r="A894" s="3">
        <f t="shared" si="130"/>
        <v>0</v>
      </c>
      <c r="B894" s="3">
        <f t="shared" si="131"/>
        <v>0</v>
      </c>
      <c r="C894" s="3">
        <f t="shared" si="132"/>
        <v>0</v>
      </c>
      <c r="D894" s="3">
        <f t="shared" si="133"/>
        <v>0</v>
      </c>
      <c r="F894" s="3" t="str">
        <f t="shared" si="134"/>
        <v>No</v>
      </c>
      <c r="G894" s="3">
        <f t="shared" si="135"/>
        <v>0</v>
      </c>
      <c r="H894" s="3" t="str">
        <f t="shared" si="136"/>
        <v>No</v>
      </c>
      <c r="I894" s="3">
        <f t="shared" si="137"/>
        <v>0</v>
      </c>
      <c r="J894" s="3">
        <f t="shared" si="138"/>
        <v>0</v>
      </c>
      <c r="P894" s="3" t="s">
        <v>2171</v>
      </c>
      <c r="AJ894" s="3">
        <f t="shared" si="139"/>
        <v>0</v>
      </c>
      <c r="AO894" s="3" t="e">
        <v>#N/A</v>
      </c>
    </row>
    <row r="895" spans="1:41" ht="15.6" customHeight="1" x14ac:dyDescent="0.25">
      <c r="A895" s="3">
        <f t="shared" si="130"/>
        <v>0</v>
      </c>
      <c r="B895" s="3">
        <f t="shared" si="131"/>
        <v>0</v>
      </c>
      <c r="C895" s="3">
        <f t="shared" si="132"/>
        <v>0</v>
      </c>
      <c r="D895" s="3">
        <f t="shared" si="133"/>
        <v>0</v>
      </c>
      <c r="F895" s="3" t="str">
        <f t="shared" si="134"/>
        <v>No</v>
      </c>
      <c r="G895" s="3">
        <f t="shared" si="135"/>
        <v>0</v>
      </c>
      <c r="H895" s="3" t="str">
        <f t="shared" si="136"/>
        <v>No</v>
      </c>
      <c r="I895" s="3">
        <f t="shared" si="137"/>
        <v>0</v>
      </c>
      <c r="J895" s="3">
        <f t="shared" si="138"/>
        <v>0</v>
      </c>
      <c r="P895" s="3" t="s">
        <v>1948</v>
      </c>
      <c r="AJ895" s="3">
        <f t="shared" si="139"/>
        <v>0</v>
      </c>
      <c r="AO895" s="3" t="e">
        <v>#N/A</v>
      </c>
    </row>
    <row r="896" spans="1:41" ht="15.6" customHeight="1" x14ac:dyDescent="0.25">
      <c r="A896" s="3">
        <f t="shared" si="130"/>
        <v>0</v>
      </c>
      <c r="B896" s="3">
        <f t="shared" si="131"/>
        <v>0</v>
      </c>
      <c r="C896" s="3">
        <f t="shared" si="132"/>
        <v>0</v>
      </c>
      <c r="D896" s="3">
        <f t="shared" si="133"/>
        <v>0</v>
      </c>
      <c r="F896" s="3" t="str">
        <f t="shared" si="134"/>
        <v>No</v>
      </c>
      <c r="G896" s="3">
        <f t="shared" si="135"/>
        <v>0</v>
      </c>
      <c r="H896" s="3" t="str">
        <f t="shared" si="136"/>
        <v>No</v>
      </c>
      <c r="I896" s="3">
        <f t="shared" si="137"/>
        <v>0</v>
      </c>
      <c r="J896" s="3">
        <f t="shared" si="138"/>
        <v>0</v>
      </c>
      <c r="P896" s="3" t="s">
        <v>2172</v>
      </c>
      <c r="Q896" s="9" t="s">
        <v>1950</v>
      </c>
      <c r="AJ896" s="3">
        <f t="shared" si="139"/>
        <v>0</v>
      </c>
      <c r="AO896" s="3" t="e">
        <v>#N/A</v>
      </c>
    </row>
    <row r="897" spans="1:41" ht="15.6" customHeight="1" x14ac:dyDescent="0.25">
      <c r="A897" s="3">
        <f t="shared" si="130"/>
        <v>17290783</v>
      </c>
      <c r="B897" s="3" t="str">
        <f t="shared" si="131"/>
        <v>SyQT_FIT_H_CP_Resolution_1001</v>
      </c>
      <c r="C897" s="3" t="str">
        <f t="shared" si="132"/>
        <v>hien.tran</v>
      </c>
      <c r="D897" s="3" t="str">
        <f t="shared" si="133"/>
        <v>khanh.ha</v>
      </c>
      <c r="F897" s="3" t="str">
        <f t="shared" si="134"/>
        <v>Yes</v>
      </c>
      <c r="G897" s="3" t="str">
        <f t="shared" si="135"/>
        <v>7 - Test environment</v>
      </c>
      <c r="H897" s="3" t="str">
        <f t="shared" si="136"/>
        <v>No</v>
      </c>
      <c r="I897" s="3">
        <f t="shared" si="137"/>
        <v>0</v>
      </c>
      <c r="J897" s="3">
        <f t="shared" si="138"/>
        <v>0</v>
      </c>
      <c r="K897" s="4">
        <v>17290783</v>
      </c>
      <c r="L897" s="3" t="s">
        <v>1405</v>
      </c>
      <c r="M897" s="8" t="s">
        <v>2173</v>
      </c>
      <c r="O897" s="9" t="s">
        <v>2174</v>
      </c>
      <c r="P897" s="3" t="s">
        <v>2175</v>
      </c>
      <c r="Q897" s="9" t="s">
        <v>2176</v>
      </c>
      <c r="R897" s="3" t="s">
        <v>276</v>
      </c>
      <c r="S897" s="3" t="s">
        <v>41</v>
      </c>
      <c r="T897" s="3" t="s">
        <v>42</v>
      </c>
      <c r="U897" s="3" t="s">
        <v>43</v>
      </c>
      <c r="V897" s="3" t="s">
        <v>55</v>
      </c>
      <c r="W897" s="3" t="s">
        <v>56</v>
      </c>
      <c r="X897" s="3" t="s">
        <v>57</v>
      </c>
      <c r="Y897" s="3" t="s">
        <v>30</v>
      </c>
      <c r="AA897" s="3" t="s">
        <v>32</v>
      </c>
      <c r="AB897" s="3" t="s">
        <v>58</v>
      </c>
      <c r="AC897" s="3" t="s">
        <v>30</v>
      </c>
      <c r="AD897" s="3" t="s">
        <v>277</v>
      </c>
      <c r="AE897" s="3" t="s">
        <v>60</v>
      </c>
      <c r="AI897" s="3" t="s">
        <v>278</v>
      </c>
      <c r="AJ897" s="3">
        <f t="shared" si="139"/>
        <v>1</v>
      </c>
      <c r="AO897" s="3">
        <v>0</v>
      </c>
    </row>
    <row r="898" spans="1:41" ht="15.6" customHeight="1" x14ac:dyDescent="0.25">
      <c r="A898" s="3">
        <f t="shared" si="130"/>
        <v>0</v>
      </c>
      <c r="B898" s="3">
        <f t="shared" si="131"/>
        <v>0</v>
      </c>
      <c r="C898" s="3">
        <f t="shared" si="132"/>
        <v>0</v>
      </c>
      <c r="D898" s="3">
        <f t="shared" si="133"/>
        <v>0</v>
      </c>
      <c r="F898" s="3" t="str">
        <f t="shared" si="134"/>
        <v>No</v>
      </c>
      <c r="G898" s="3">
        <f t="shared" si="135"/>
        <v>0</v>
      </c>
      <c r="H898" s="3" t="str">
        <f t="shared" si="136"/>
        <v>No</v>
      </c>
      <c r="I898" s="3">
        <f t="shared" si="137"/>
        <v>0</v>
      </c>
      <c r="J898" s="3">
        <f t="shared" si="138"/>
        <v>0</v>
      </c>
      <c r="P898" s="3" t="s">
        <v>2177</v>
      </c>
      <c r="Q898" s="3" t="s">
        <v>2178</v>
      </c>
      <c r="AJ898" s="3">
        <f t="shared" si="139"/>
        <v>0</v>
      </c>
      <c r="AO898" s="3" t="e">
        <v>#N/A</v>
      </c>
    </row>
    <row r="899" spans="1:41" ht="15.6" customHeight="1" x14ac:dyDescent="0.25">
      <c r="A899" s="3">
        <f t="shared" ref="A899:A962" si="140">K899</f>
        <v>17292567</v>
      </c>
      <c r="B899" s="3" t="str">
        <f t="shared" ref="B899:B962" si="141">M899</f>
        <v>SyQT_FIT_H_CP_DetectUSB_1001</v>
      </c>
      <c r="C899" s="3" t="str">
        <f t="shared" ref="C899:C962" si="142">AA899</f>
        <v>hien.tran</v>
      </c>
      <c r="D899" s="3" t="str">
        <f t="shared" ref="D899:D962" si="143">AC899</f>
        <v>khanh.ha</v>
      </c>
      <c r="F899" s="3" t="str">
        <f t="shared" ref="F899:F962" si="144">IF(AJ899&gt;0,"Yes","No")</f>
        <v>Yes</v>
      </c>
      <c r="G899" s="3">
        <f t="shared" ref="G899:G962" si="145">AI899</f>
        <v>0</v>
      </c>
      <c r="H899" s="3" t="str">
        <f t="shared" ref="H899:H962" si="146">IF(AM899&gt;0,"Yes","No")</f>
        <v>No</v>
      </c>
      <c r="I899" s="3">
        <f t="shared" ref="I899:I962" si="147">AM899</f>
        <v>0</v>
      </c>
      <c r="J899" s="3">
        <f t="shared" ref="J899:J962" si="148">AN899</f>
        <v>0</v>
      </c>
      <c r="K899" s="4">
        <v>17292567</v>
      </c>
      <c r="L899" s="3" t="s">
        <v>1405</v>
      </c>
      <c r="M899" s="8" t="s">
        <v>2179</v>
      </c>
      <c r="O899" s="9" t="s">
        <v>2180</v>
      </c>
      <c r="P899" s="3" t="s">
        <v>90</v>
      </c>
      <c r="Q899" s="3" t="s">
        <v>2181</v>
      </c>
      <c r="R899" s="3" t="s">
        <v>284</v>
      </c>
      <c r="S899" s="3" t="s">
        <v>41</v>
      </c>
      <c r="T899" s="3" t="s">
        <v>42</v>
      </c>
      <c r="U899" s="3" t="s">
        <v>43</v>
      </c>
      <c r="V899" s="3" t="s">
        <v>55</v>
      </c>
      <c r="W899" s="3" t="s">
        <v>56</v>
      </c>
      <c r="X899" s="3" t="s">
        <v>57</v>
      </c>
      <c r="Y899" s="3" t="s">
        <v>30</v>
      </c>
      <c r="AA899" s="3" t="s">
        <v>32</v>
      </c>
      <c r="AC899" s="3" t="s">
        <v>30</v>
      </c>
      <c r="AD899" s="3" t="s">
        <v>285</v>
      </c>
      <c r="AE899" s="3" t="s">
        <v>74</v>
      </c>
      <c r="AJ899" s="3">
        <f t="shared" ref="AJ899:AJ962" si="149">IFERROR(FIND("Peer. Reviewed",AE899,1),0)</f>
        <v>1</v>
      </c>
      <c r="AO899" s="3">
        <v>0</v>
      </c>
    </row>
    <row r="900" spans="1:41" ht="15.6" customHeight="1" x14ac:dyDescent="0.25">
      <c r="A900" s="3">
        <f t="shared" si="140"/>
        <v>17292569</v>
      </c>
      <c r="B900" s="3" t="str">
        <f t="shared" si="141"/>
        <v>SyQT_FIT_H_CP_DetectUSB_1002</v>
      </c>
      <c r="C900" s="3" t="str">
        <f t="shared" si="142"/>
        <v>hien.tran</v>
      </c>
      <c r="D900" s="3" t="str">
        <f t="shared" si="143"/>
        <v>khanh.ha</v>
      </c>
      <c r="F900" s="3" t="str">
        <f t="shared" si="144"/>
        <v>Yes</v>
      </c>
      <c r="G900" s="3" t="str">
        <f t="shared" si="145"/>
        <v>4 - Suggestion</v>
      </c>
      <c r="H900" s="3" t="str">
        <f t="shared" si="146"/>
        <v>No</v>
      </c>
      <c r="I900" s="3">
        <f t="shared" si="147"/>
        <v>0</v>
      </c>
      <c r="J900" s="3">
        <f t="shared" si="148"/>
        <v>0</v>
      </c>
      <c r="K900" s="4">
        <v>17292569</v>
      </c>
      <c r="L900" s="3" t="s">
        <v>1405</v>
      </c>
      <c r="M900" s="8" t="s">
        <v>2182</v>
      </c>
      <c r="O900" s="9" t="s">
        <v>2183</v>
      </c>
      <c r="P900" s="3" t="s">
        <v>90</v>
      </c>
      <c r="Q900" s="9" t="s">
        <v>2184</v>
      </c>
      <c r="R900" s="3" t="s">
        <v>284</v>
      </c>
      <c r="S900" s="3" t="s">
        <v>41</v>
      </c>
      <c r="T900" s="3" t="s">
        <v>42</v>
      </c>
      <c r="U900" s="3" t="s">
        <v>43</v>
      </c>
      <c r="V900" s="3" t="s">
        <v>55</v>
      </c>
      <c r="W900" s="3" t="s">
        <v>56</v>
      </c>
      <c r="X900" s="3" t="s">
        <v>57</v>
      </c>
      <c r="Y900" s="3" t="s">
        <v>30</v>
      </c>
      <c r="AA900" s="3" t="s">
        <v>32</v>
      </c>
      <c r="AB900" s="3" t="s">
        <v>58</v>
      </c>
      <c r="AC900" s="3" t="s">
        <v>30</v>
      </c>
      <c r="AD900" s="3" t="s">
        <v>285</v>
      </c>
      <c r="AE900" s="3" t="s">
        <v>60</v>
      </c>
      <c r="AI900" s="3" t="s">
        <v>61</v>
      </c>
      <c r="AJ900" s="3">
        <f t="shared" si="149"/>
        <v>1</v>
      </c>
      <c r="AO900" s="3">
        <v>0</v>
      </c>
    </row>
    <row r="901" spans="1:41" ht="15.6" customHeight="1" x14ac:dyDescent="0.25">
      <c r="A901" s="3">
        <f t="shared" si="140"/>
        <v>17292773</v>
      </c>
      <c r="B901" s="3" t="str">
        <f t="shared" si="141"/>
        <v>SyQT_FIT_H_CP_DeleteOldest_1001</v>
      </c>
      <c r="C901" s="3">
        <f t="shared" si="142"/>
        <v>0</v>
      </c>
      <c r="D901" s="3" t="str">
        <f t="shared" si="143"/>
        <v>khanh.ha</v>
      </c>
      <c r="F901" s="3" t="str">
        <f t="shared" si="144"/>
        <v>No</v>
      </c>
      <c r="G901" s="3">
        <f t="shared" si="145"/>
        <v>0</v>
      </c>
      <c r="H901" s="3" t="str">
        <f t="shared" si="146"/>
        <v>No</v>
      </c>
      <c r="I901" s="3">
        <f t="shared" si="147"/>
        <v>0</v>
      </c>
      <c r="J901" s="3">
        <f t="shared" si="148"/>
        <v>0</v>
      </c>
      <c r="K901" s="4">
        <v>17292773</v>
      </c>
      <c r="L901" s="3" t="s">
        <v>1405</v>
      </c>
      <c r="M901" s="8" t="s">
        <v>2185</v>
      </c>
      <c r="O901" s="9" t="s">
        <v>2186</v>
      </c>
      <c r="P901" s="11" t="s">
        <v>77</v>
      </c>
      <c r="Q901" s="11" t="s">
        <v>78</v>
      </c>
      <c r="R901" s="3" t="s">
        <v>79</v>
      </c>
      <c r="S901" s="3" t="s">
        <v>41</v>
      </c>
      <c r="T901" s="3" t="s">
        <v>42</v>
      </c>
      <c r="U901" s="3" t="s">
        <v>43</v>
      </c>
      <c r="V901" s="3" t="s">
        <v>55</v>
      </c>
      <c r="W901" s="3" t="s">
        <v>45</v>
      </c>
      <c r="X901" s="3" t="s">
        <v>57</v>
      </c>
      <c r="Y901" s="3" t="s">
        <v>30</v>
      </c>
      <c r="Z901" s="3" t="s">
        <v>47</v>
      </c>
      <c r="AC901" s="3" t="s">
        <v>30</v>
      </c>
      <c r="AJ901" s="3">
        <f t="shared" si="149"/>
        <v>0</v>
      </c>
      <c r="AO901" s="3">
        <v>0</v>
      </c>
    </row>
    <row r="902" spans="1:41" ht="15.6" customHeight="1" x14ac:dyDescent="0.25">
      <c r="A902" s="3">
        <f t="shared" si="140"/>
        <v>17292902</v>
      </c>
      <c r="B902" s="3" t="str">
        <f t="shared" si="141"/>
        <v>SyQT_FIT_H_CP_Media_ListentomusicbyVR_124</v>
      </c>
      <c r="C902" s="3" t="str">
        <f t="shared" si="142"/>
        <v>khanh.ha</v>
      </c>
      <c r="D902" s="3" t="str">
        <f t="shared" si="143"/>
        <v>hien.tran</v>
      </c>
      <c r="F902" s="3" t="str">
        <f t="shared" si="144"/>
        <v>Yes</v>
      </c>
      <c r="G902" s="3" t="str">
        <f t="shared" si="145"/>
        <v>5 - SpecChange</v>
      </c>
      <c r="H902" s="3" t="str">
        <f t="shared" si="146"/>
        <v>No</v>
      </c>
      <c r="I902" s="3">
        <f t="shared" si="147"/>
        <v>0</v>
      </c>
      <c r="J902" s="3">
        <f t="shared" si="148"/>
        <v>0</v>
      </c>
      <c r="K902" s="4">
        <v>17292902</v>
      </c>
      <c r="L902" s="3" t="s">
        <v>1405</v>
      </c>
      <c r="M902" s="8" t="s">
        <v>2187</v>
      </c>
      <c r="O902" s="9" t="s">
        <v>2188</v>
      </c>
      <c r="P902" s="11" t="s">
        <v>1618</v>
      </c>
      <c r="Q902" s="11"/>
      <c r="R902" s="3" t="s">
        <v>854</v>
      </c>
      <c r="S902" s="3" t="s">
        <v>41</v>
      </c>
      <c r="T902" s="3" t="s">
        <v>42</v>
      </c>
      <c r="U902" s="3" t="s">
        <v>43</v>
      </c>
      <c r="V902" s="3" t="s">
        <v>55</v>
      </c>
      <c r="W902" s="3" t="s">
        <v>56</v>
      </c>
      <c r="X902" s="3" t="s">
        <v>57</v>
      </c>
      <c r="Y902" s="3" t="s">
        <v>32</v>
      </c>
      <c r="AA902" s="3" t="s">
        <v>30</v>
      </c>
      <c r="AB902" s="3" t="s">
        <v>58</v>
      </c>
      <c r="AC902" s="3" t="s">
        <v>32</v>
      </c>
      <c r="AD902" s="3" t="s">
        <v>855</v>
      </c>
      <c r="AE902" s="3" t="s">
        <v>74</v>
      </c>
      <c r="AI902" s="3" t="s">
        <v>442</v>
      </c>
      <c r="AJ902" s="3">
        <f t="shared" si="149"/>
        <v>1</v>
      </c>
      <c r="AO902" s="3">
        <v>0</v>
      </c>
    </row>
    <row r="903" spans="1:41" ht="15.6" customHeight="1" x14ac:dyDescent="0.25">
      <c r="A903" s="3">
        <f t="shared" si="140"/>
        <v>0</v>
      </c>
      <c r="B903" s="3">
        <f t="shared" si="141"/>
        <v>0</v>
      </c>
      <c r="C903" s="3">
        <f t="shared" si="142"/>
        <v>0</v>
      </c>
      <c r="D903" s="3">
        <f t="shared" si="143"/>
        <v>0</v>
      </c>
      <c r="F903" s="3" t="str">
        <f t="shared" si="144"/>
        <v>No</v>
      </c>
      <c r="G903" s="3">
        <f t="shared" si="145"/>
        <v>0</v>
      </c>
      <c r="H903" s="3" t="str">
        <f t="shared" si="146"/>
        <v>No</v>
      </c>
      <c r="I903" s="3">
        <f t="shared" si="147"/>
        <v>0</v>
      </c>
      <c r="J903" s="3">
        <f t="shared" si="148"/>
        <v>0</v>
      </c>
      <c r="P903" s="11" t="s">
        <v>856</v>
      </c>
      <c r="Q903" s="11" t="s">
        <v>2189</v>
      </c>
      <c r="AJ903" s="3">
        <f t="shared" si="149"/>
        <v>0</v>
      </c>
      <c r="AO903" s="3" t="e">
        <v>#N/A</v>
      </c>
    </row>
    <row r="904" spans="1:41" ht="15.6" customHeight="1" x14ac:dyDescent="0.25">
      <c r="A904" s="3">
        <f t="shared" si="140"/>
        <v>17292993</v>
      </c>
      <c r="B904" s="3" t="str">
        <f t="shared" si="141"/>
        <v>SyQT_FIT_H_CP_LaunchpopupUSB_1001</v>
      </c>
      <c r="C904" s="3" t="str">
        <f t="shared" si="142"/>
        <v>hien.tran</v>
      </c>
      <c r="D904" s="3" t="str">
        <f t="shared" si="143"/>
        <v>khanh.ha</v>
      </c>
      <c r="F904" s="3" t="str">
        <f t="shared" si="144"/>
        <v>Yes</v>
      </c>
      <c r="G904" s="3">
        <f t="shared" si="145"/>
        <v>0</v>
      </c>
      <c r="H904" s="3" t="str">
        <f t="shared" si="146"/>
        <v>No</v>
      </c>
      <c r="I904" s="3">
        <f t="shared" si="147"/>
        <v>0</v>
      </c>
      <c r="J904" s="3">
        <f t="shared" si="148"/>
        <v>0</v>
      </c>
      <c r="K904" s="4">
        <v>17292993</v>
      </c>
      <c r="L904" s="3" t="s">
        <v>1405</v>
      </c>
      <c r="M904" s="8" t="s">
        <v>2190</v>
      </c>
      <c r="O904" s="9" t="s">
        <v>2191</v>
      </c>
      <c r="P904" s="11" t="s">
        <v>90</v>
      </c>
      <c r="Q904" s="11" t="s">
        <v>243</v>
      </c>
      <c r="R904" s="3" t="s">
        <v>2192</v>
      </c>
      <c r="S904" s="3" t="s">
        <v>41</v>
      </c>
      <c r="T904" s="3" t="s">
        <v>42</v>
      </c>
      <c r="U904" s="3" t="s">
        <v>43</v>
      </c>
      <c r="V904" s="3" t="s">
        <v>55</v>
      </c>
      <c r="W904" s="3" t="s">
        <v>56</v>
      </c>
      <c r="X904" s="3" t="s">
        <v>57</v>
      </c>
      <c r="Y904" s="3" t="s">
        <v>30</v>
      </c>
      <c r="AA904" s="3" t="s">
        <v>32</v>
      </c>
      <c r="AB904" s="3" t="s">
        <v>58</v>
      </c>
      <c r="AC904" s="3" t="s">
        <v>30</v>
      </c>
      <c r="AD904" s="3" t="s">
        <v>2193</v>
      </c>
      <c r="AE904" s="3" t="s">
        <v>74</v>
      </c>
      <c r="AJ904" s="3">
        <f t="shared" si="149"/>
        <v>1</v>
      </c>
      <c r="AO904" s="3">
        <v>0</v>
      </c>
    </row>
    <row r="905" spans="1:41" ht="15.6" customHeight="1" x14ac:dyDescent="0.25">
      <c r="A905" s="3">
        <f t="shared" si="140"/>
        <v>17292996</v>
      </c>
      <c r="B905" s="3" t="str">
        <f t="shared" si="141"/>
        <v>SyQT_FIT_H_CP_LaunchpopupMCH_1002</v>
      </c>
      <c r="C905" s="3" t="str">
        <f t="shared" si="142"/>
        <v>hien.tran</v>
      </c>
      <c r="D905" s="3" t="str">
        <f t="shared" si="143"/>
        <v>khanh.ha</v>
      </c>
      <c r="F905" s="3" t="str">
        <f t="shared" si="144"/>
        <v>Yes</v>
      </c>
      <c r="G905" s="3" t="str">
        <f t="shared" si="145"/>
        <v>4 - Suggestion</v>
      </c>
      <c r="H905" s="3" t="str">
        <f t="shared" si="146"/>
        <v>No</v>
      </c>
      <c r="I905" s="3">
        <f t="shared" si="147"/>
        <v>0</v>
      </c>
      <c r="J905" s="3">
        <f t="shared" si="148"/>
        <v>0</v>
      </c>
      <c r="K905" s="4">
        <v>17292996</v>
      </c>
      <c r="L905" s="3" t="s">
        <v>1405</v>
      </c>
      <c r="M905" s="8" t="s">
        <v>2194</v>
      </c>
      <c r="O905" s="9" t="s">
        <v>2195</v>
      </c>
      <c r="P905" s="3" t="s">
        <v>197</v>
      </c>
      <c r="Q905" s="9" t="s">
        <v>2196</v>
      </c>
      <c r="R905" s="3" t="s">
        <v>2197</v>
      </c>
      <c r="S905" s="3" t="s">
        <v>41</v>
      </c>
      <c r="T905" s="3" t="s">
        <v>42</v>
      </c>
      <c r="U905" s="3" t="s">
        <v>43</v>
      </c>
      <c r="V905" s="3" t="s">
        <v>55</v>
      </c>
      <c r="W905" s="3" t="s">
        <v>56</v>
      </c>
      <c r="X905" s="3" t="s">
        <v>57</v>
      </c>
      <c r="Y905" s="3" t="s">
        <v>30</v>
      </c>
      <c r="AA905" s="3" t="s">
        <v>32</v>
      </c>
      <c r="AB905" s="3" t="s">
        <v>58</v>
      </c>
      <c r="AC905" s="3" t="s">
        <v>30</v>
      </c>
      <c r="AD905" s="3" t="s">
        <v>2198</v>
      </c>
      <c r="AE905" s="3" t="s">
        <v>60</v>
      </c>
      <c r="AI905" s="3" t="s">
        <v>61</v>
      </c>
      <c r="AJ905" s="3">
        <f t="shared" si="149"/>
        <v>1</v>
      </c>
      <c r="AO905" s="3">
        <v>0</v>
      </c>
    </row>
    <row r="906" spans="1:41" ht="15.6" customHeight="1" x14ac:dyDescent="0.25">
      <c r="A906" s="3">
        <f t="shared" si="140"/>
        <v>17292997</v>
      </c>
      <c r="B906" s="3" t="str">
        <f t="shared" si="141"/>
        <v>SyQT_FIT_H_CP_LaunchpopupMCH_1003</v>
      </c>
      <c r="C906" s="3">
        <f t="shared" si="142"/>
        <v>0</v>
      </c>
      <c r="D906" s="3" t="str">
        <f t="shared" si="143"/>
        <v>khanh.ha</v>
      </c>
      <c r="F906" s="3" t="str">
        <f t="shared" si="144"/>
        <v>No</v>
      </c>
      <c r="G906" s="3">
        <f t="shared" si="145"/>
        <v>0</v>
      </c>
      <c r="H906" s="3" t="str">
        <f t="shared" si="146"/>
        <v>No</v>
      </c>
      <c r="I906" s="3">
        <f t="shared" si="147"/>
        <v>0</v>
      </c>
      <c r="J906" s="3">
        <f t="shared" si="148"/>
        <v>0</v>
      </c>
      <c r="K906" s="4">
        <v>17292997</v>
      </c>
      <c r="L906" s="3" t="s">
        <v>1405</v>
      </c>
      <c r="M906" s="8" t="s">
        <v>2199</v>
      </c>
      <c r="O906" s="9" t="s">
        <v>2200</v>
      </c>
      <c r="P906" s="9" t="s">
        <v>2201</v>
      </c>
      <c r="Q906" s="9" t="s">
        <v>2202</v>
      </c>
      <c r="R906" s="3" t="s">
        <v>2197</v>
      </c>
      <c r="S906" s="3" t="s">
        <v>41</v>
      </c>
      <c r="T906" s="3" t="s">
        <v>42</v>
      </c>
      <c r="U906" s="3" t="s">
        <v>43</v>
      </c>
      <c r="V906" s="3" t="s">
        <v>55</v>
      </c>
      <c r="W906" s="3" t="s">
        <v>45</v>
      </c>
      <c r="X906" s="3" t="s">
        <v>57</v>
      </c>
      <c r="Y906" s="3" t="s">
        <v>30</v>
      </c>
      <c r="Z906" s="3" t="s">
        <v>47</v>
      </c>
      <c r="AB906" s="3" t="s">
        <v>58</v>
      </c>
      <c r="AC906" s="3" t="s">
        <v>30</v>
      </c>
      <c r="AD906" s="3" t="s">
        <v>2198</v>
      </c>
      <c r="AJ906" s="3">
        <f t="shared" si="149"/>
        <v>0</v>
      </c>
      <c r="AO906" s="3">
        <v>0</v>
      </c>
    </row>
    <row r="907" spans="1:41" ht="15.6" customHeight="1" x14ac:dyDescent="0.25">
      <c r="A907" s="3">
        <f t="shared" si="140"/>
        <v>17293772</v>
      </c>
      <c r="B907" s="3" t="str">
        <f t="shared" si="141"/>
        <v>SyQT_FIT_H_CP_AutoConnectMCH_1002</v>
      </c>
      <c r="C907" s="3" t="str">
        <f t="shared" si="142"/>
        <v>hien.tran</v>
      </c>
      <c r="D907" s="3" t="str">
        <f t="shared" si="143"/>
        <v>khanh.ha</v>
      </c>
      <c r="F907" s="3" t="str">
        <f t="shared" si="144"/>
        <v>Yes</v>
      </c>
      <c r="G907" s="3">
        <f t="shared" si="145"/>
        <v>0</v>
      </c>
      <c r="H907" s="3" t="str">
        <f t="shared" si="146"/>
        <v>Yes</v>
      </c>
      <c r="I907" s="3" t="str">
        <f t="shared" si="147"/>
        <v>Thanhna.nguyen</v>
      </c>
      <c r="J907" s="3">
        <f t="shared" si="148"/>
        <v>0</v>
      </c>
      <c r="K907" s="4">
        <v>17293772</v>
      </c>
      <c r="L907" s="3" t="s">
        <v>1405</v>
      </c>
      <c r="M907" s="8" t="s">
        <v>2203</v>
      </c>
      <c r="O907" s="9" t="s">
        <v>2204</v>
      </c>
      <c r="P907" s="10" t="s">
        <v>77</v>
      </c>
      <c r="Q907" s="10" t="s">
        <v>243</v>
      </c>
      <c r="R907" s="3" t="s">
        <v>2205</v>
      </c>
      <c r="S907" s="3" t="s">
        <v>41</v>
      </c>
      <c r="T907" s="3" t="s">
        <v>42</v>
      </c>
      <c r="U907" s="3" t="s">
        <v>43</v>
      </c>
      <c r="V907" s="3" t="s">
        <v>55</v>
      </c>
      <c r="W907" s="3" t="s">
        <v>56</v>
      </c>
      <c r="X907" s="3" t="s">
        <v>57</v>
      </c>
      <c r="Y907" s="3" t="s">
        <v>30</v>
      </c>
      <c r="AA907" s="3" t="s">
        <v>32</v>
      </c>
      <c r="AB907" s="3" t="s">
        <v>58</v>
      </c>
      <c r="AC907" s="3" t="s">
        <v>30</v>
      </c>
      <c r="AD907" s="3" t="s">
        <v>2206</v>
      </c>
      <c r="AE907" s="3" t="s">
        <v>74</v>
      </c>
      <c r="AJ907" s="3">
        <f t="shared" si="149"/>
        <v>1</v>
      </c>
      <c r="AK907" s="13" t="s">
        <v>2456</v>
      </c>
      <c r="AL907" s="3" t="s">
        <v>2458</v>
      </c>
      <c r="AM907" s="14" t="s">
        <v>2457</v>
      </c>
      <c r="AO907" s="3">
        <v>0</v>
      </c>
    </row>
    <row r="908" spans="1:41" ht="15.6" customHeight="1" x14ac:dyDescent="0.25">
      <c r="A908" s="3">
        <f t="shared" si="140"/>
        <v>0</v>
      </c>
      <c r="B908" s="3">
        <f t="shared" si="141"/>
        <v>0</v>
      </c>
      <c r="C908" s="3">
        <f t="shared" si="142"/>
        <v>0</v>
      </c>
      <c r="D908" s="3">
        <f t="shared" si="143"/>
        <v>0</v>
      </c>
      <c r="F908" s="3" t="str">
        <f t="shared" si="144"/>
        <v>No</v>
      </c>
      <c r="G908" s="3">
        <f t="shared" si="145"/>
        <v>0</v>
      </c>
      <c r="H908" s="3" t="str">
        <f t="shared" si="146"/>
        <v>No</v>
      </c>
      <c r="I908" s="3">
        <f t="shared" si="147"/>
        <v>0</v>
      </c>
      <c r="J908" s="3">
        <f t="shared" si="148"/>
        <v>0</v>
      </c>
      <c r="P908" s="3" t="s">
        <v>2207</v>
      </c>
      <c r="AJ908" s="3">
        <f t="shared" si="149"/>
        <v>0</v>
      </c>
      <c r="AO908" s="3" t="e">
        <v>#N/A</v>
      </c>
    </row>
    <row r="909" spans="1:41" ht="15.6" customHeight="1" x14ac:dyDescent="0.25">
      <c r="A909" s="3">
        <f t="shared" si="140"/>
        <v>0</v>
      </c>
      <c r="B909" s="3">
        <f t="shared" si="141"/>
        <v>0</v>
      </c>
      <c r="C909" s="3">
        <f t="shared" si="142"/>
        <v>0</v>
      </c>
      <c r="D909" s="3">
        <f t="shared" si="143"/>
        <v>0</v>
      </c>
      <c r="F909" s="3" t="str">
        <f t="shared" si="144"/>
        <v>No</v>
      </c>
      <c r="G909" s="3">
        <f t="shared" si="145"/>
        <v>0</v>
      </c>
      <c r="H909" s="3" t="str">
        <f t="shared" si="146"/>
        <v>No</v>
      </c>
      <c r="I909" s="3">
        <f t="shared" si="147"/>
        <v>0</v>
      </c>
      <c r="J909" s="3">
        <f t="shared" si="148"/>
        <v>0</v>
      </c>
      <c r="P909" s="11" t="s">
        <v>248</v>
      </c>
      <c r="Q909" s="11"/>
      <c r="AJ909" s="3">
        <f t="shared" si="149"/>
        <v>0</v>
      </c>
      <c r="AO909" s="3" t="e">
        <v>#N/A</v>
      </c>
    </row>
    <row r="910" spans="1:41" ht="15.6" customHeight="1" x14ac:dyDescent="0.25">
      <c r="A910" s="3">
        <f t="shared" si="140"/>
        <v>0</v>
      </c>
      <c r="B910" s="3">
        <f t="shared" si="141"/>
        <v>0</v>
      </c>
      <c r="C910" s="3">
        <f t="shared" si="142"/>
        <v>0</v>
      </c>
      <c r="D910" s="3">
        <f t="shared" si="143"/>
        <v>0</v>
      </c>
      <c r="F910" s="3" t="str">
        <f t="shared" si="144"/>
        <v>No</v>
      </c>
      <c r="G910" s="3">
        <f t="shared" si="145"/>
        <v>0</v>
      </c>
      <c r="H910" s="3" t="str">
        <f t="shared" si="146"/>
        <v>No</v>
      </c>
      <c r="I910" s="3">
        <f t="shared" si="147"/>
        <v>0</v>
      </c>
      <c r="J910" s="3">
        <f t="shared" si="148"/>
        <v>0</v>
      </c>
      <c r="P910" s="3" t="s">
        <v>2208</v>
      </c>
      <c r="Q910" s="3" t="s">
        <v>2209</v>
      </c>
      <c r="AJ910" s="3">
        <f t="shared" si="149"/>
        <v>0</v>
      </c>
      <c r="AO910" s="3" t="e">
        <v>#N/A</v>
      </c>
    </row>
    <row r="911" spans="1:41" ht="15.6" customHeight="1" x14ac:dyDescent="0.25">
      <c r="A911" s="3">
        <f t="shared" si="140"/>
        <v>17469179</v>
      </c>
      <c r="B911" s="3" t="str">
        <f t="shared" si="141"/>
        <v>SyQT_FIT_H_CP_Unplug_1001</v>
      </c>
      <c r="C911" s="3">
        <f t="shared" si="142"/>
        <v>0</v>
      </c>
      <c r="D911" s="3" t="str">
        <f t="shared" si="143"/>
        <v>khanh.ha</v>
      </c>
      <c r="F911" s="3" t="str">
        <f t="shared" si="144"/>
        <v>No</v>
      </c>
      <c r="G911" s="3">
        <f t="shared" si="145"/>
        <v>0</v>
      </c>
      <c r="H911" s="3" t="str">
        <f t="shared" si="146"/>
        <v>No</v>
      </c>
      <c r="I911" s="3">
        <f t="shared" si="147"/>
        <v>0</v>
      </c>
      <c r="J911" s="3">
        <f t="shared" si="148"/>
        <v>0</v>
      </c>
      <c r="K911" s="4">
        <v>17469179</v>
      </c>
      <c r="L911" s="3" t="s">
        <v>1405</v>
      </c>
      <c r="M911" s="8" t="s">
        <v>2210</v>
      </c>
      <c r="O911" s="9" t="s">
        <v>2211</v>
      </c>
      <c r="P911" s="3" t="s">
        <v>52</v>
      </c>
      <c r="Q911" s="9" t="s">
        <v>2212</v>
      </c>
      <c r="R911" s="3" t="s">
        <v>296</v>
      </c>
      <c r="S911" s="3" t="s">
        <v>41</v>
      </c>
      <c r="T911" s="3" t="s">
        <v>42</v>
      </c>
      <c r="U911" s="3" t="s">
        <v>43</v>
      </c>
      <c r="V911" s="3" t="s">
        <v>55</v>
      </c>
      <c r="W911" s="3" t="s">
        <v>45</v>
      </c>
      <c r="X911" s="3" t="s">
        <v>57</v>
      </c>
      <c r="Y911" s="3" t="s">
        <v>30</v>
      </c>
      <c r="Z911" s="3" t="s">
        <v>47</v>
      </c>
      <c r="AC911" s="3" t="s">
        <v>30</v>
      </c>
      <c r="AD911" s="3" t="s">
        <v>297</v>
      </c>
      <c r="AE911" s="3" t="s">
        <v>1890</v>
      </c>
      <c r="AJ911" s="3">
        <f t="shared" si="149"/>
        <v>0</v>
      </c>
      <c r="AO911" s="3">
        <v>0</v>
      </c>
    </row>
    <row r="912" spans="1:41" ht="15.6" customHeight="1" x14ac:dyDescent="0.25">
      <c r="A912" s="3">
        <f t="shared" si="140"/>
        <v>17469180</v>
      </c>
      <c r="B912" s="3" t="str">
        <f t="shared" si="141"/>
        <v>SyQT_FIT_H_CP_Unplug_1002</v>
      </c>
      <c r="C912" s="3" t="str">
        <f t="shared" si="142"/>
        <v>hien.tran</v>
      </c>
      <c r="D912" s="3" t="str">
        <f t="shared" si="143"/>
        <v>khanh.ha</v>
      </c>
      <c r="F912" s="3" t="str">
        <f t="shared" si="144"/>
        <v>Yes</v>
      </c>
      <c r="G912" s="3">
        <f t="shared" si="145"/>
        <v>0</v>
      </c>
      <c r="H912" s="3" t="str">
        <f t="shared" si="146"/>
        <v>No</v>
      </c>
      <c r="I912" s="3">
        <f t="shared" si="147"/>
        <v>0</v>
      </c>
      <c r="J912" s="3">
        <f t="shared" si="148"/>
        <v>0</v>
      </c>
      <c r="K912" s="4">
        <v>17469180</v>
      </c>
      <c r="L912" s="3" t="s">
        <v>1405</v>
      </c>
      <c r="M912" s="8" t="s">
        <v>2213</v>
      </c>
      <c r="O912" s="9" t="s">
        <v>2214</v>
      </c>
      <c r="P912" s="11" t="s">
        <v>52</v>
      </c>
      <c r="Q912" s="11"/>
      <c r="R912" s="3" t="s">
        <v>296</v>
      </c>
      <c r="S912" s="3" t="s">
        <v>41</v>
      </c>
      <c r="T912" s="3" t="s">
        <v>42</v>
      </c>
      <c r="U912" s="3" t="s">
        <v>43</v>
      </c>
      <c r="V912" s="3" t="s">
        <v>55</v>
      </c>
      <c r="W912" s="3" t="s">
        <v>56</v>
      </c>
      <c r="X912" s="3" t="s">
        <v>57</v>
      </c>
      <c r="Y912" s="3" t="s">
        <v>30</v>
      </c>
      <c r="AA912" s="3" t="s">
        <v>32</v>
      </c>
      <c r="AC912" s="3" t="s">
        <v>30</v>
      </c>
      <c r="AD912" s="3" t="s">
        <v>297</v>
      </c>
      <c r="AE912" s="3" t="s">
        <v>508</v>
      </c>
      <c r="AH912" s="9" t="s">
        <v>2215</v>
      </c>
      <c r="AJ912" s="3">
        <f t="shared" si="149"/>
        <v>1</v>
      </c>
      <c r="AO912" s="3">
        <v>0</v>
      </c>
    </row>
    <row r="913" spans="1:41" ht="15.6" customHeight="1" x14ac:dyDescent="0.25">
      <c r="A913" s="3">
        <f t="shared" si="140"/>
        <v>0</v>
      </c>
      <c r="B913" s="3">
        <f t="shared" si="141"/>
        <v>0</v>
      </c>
      <c r="C913" s="3">
        <f t="shared" si="142"/>
        <v>0</v>
      </c>
      <c r="D913" s="3">
        <f t="shared" si="143"/>
        <v>0</v>
      </c>
      <c r="F913" s="3" t="str">
        <f t="shared" si="144"/>
        <v>No</v>
      </c>
      <c r="G913" s="3">
        <f t="shared" si="145"/>
        <v>0</v>
      </c>
      <c r="H913" s="3" t="str">
        <f t="shared" si="146"/>
        <v>No</v>
      </c>
      <c r="I913" s="3">
        <f t="shared" si="147"/>
        <v>0</v>
      </c>
      <c r="J913" s="3">
        <f t="shared" si="148"/>
        <v>0</v>
      </c>
      <c r="P913" s="3" t="s">
        <v>300</v>
      </c>
      <c r="Q913" s="9" t="s">
        <v>2216</v>
      </c>
      <c r="AJ913" s="3">
        <f t="shared" si="149"/>
        <v>0</v>
      </c>
      <c r="AO913" s="3" t="e">
        <v>#N/A</v>
      </c>
    </row>
    <row r="914" spans="1:41" ht="15.6" customHeight="1" x14ac:dyDescent="0.25">
      <c r="A914" s="3">
        <f t="shared" si="140"/>
        <v>17469185</v>
      </c>
      <c r="B914" s="3" t="str">
        <f t="shared" si="141"/>
        <v>SyQT_FIT_H_CP_DetectUSB_1003</v>
      </c>
      <c r="C914" s="3" t="str">
        <f t="shared" si="142"/>
        <v>hien.tran</v>
      </c>
      <c r="D914" s="3" t="str">
        <f t="shared" si="143"/>
        <v>khanh.ha</v>
      </c>
      <c r="F914" s="3" t="str">
        <f t="shared" si="144"/>
        <v>Yes</v>
      </c>
      <c r="G914" s="3">
        <f t="shared" si="145"/>
        <v>0</v>
      </c>
      <c r="H914" s="3" t="str">
        <f t="shared" si="146"/>
        <v>No</v>
      </c>
      <c r="I914" s="3">
        <f t="shared" si="147"/>
        <v>0</v>
      </c>
      <c r="J914" s="3">
        <f t="shared" si="148"/>
        <v>0</v>
      </c>
      <c r="K914" s="4">
        <v>17469185</v>
      </c>
      <c r="L914" s="3" t="s">
        <v>1405</v>
      </c>
      <c r="M914" s="8" t="s">
        <v>2217</v>
      </c>
      <c r="O914" s="9" t="s">
        <v>2218</v>
      </c>
      <c r="P914" s="11" t="s">
        <v>358</v>
      </c>
      <c r="Q914" s="11" t="s">
        <v>222</v>
      </c>
      <c r="R914" s="3" t="s">
        <v>284</v>
      </c>
      <c r="S914" s="3" t="s">
        <v>41</v>
      </c>
      <c r="T914" s="3" t="s">
        <v>42</v>
      </c>
      <c r="U914" s="3" t="s">
        <v>43</v>
      </c>
      <c r="V914" s="3" t="s">
        <v>157</v>
      </c>
      <c r="W914" s="3" t="s">
        <v>56</v>
      </c>
      <c r="X914" s="3" t="s">
        <v>57</v>
      </c>
      <c r="Y914" s="3" t="s">
        <v>30</v>
      </c>
      <c r="AA914" s="3" t="s">
        <v>32</v>
      </c>
      <c r="AB914" s="3" t="s">
        <v>58</v>
      </c>
      <c r="AC914" s="3" t="s">
        <v>30</v>
      </c>
      <c r="AD914" s="3" t="s">
        <v>285</v>
      </c>
      <c r="AE914" s="3" t="s">
        <v>74</v>
      </c>
      <c r="AJ914" s="3">
        <f t="shared" si="149"/>
        <v>1</v>
      </c>
      <c r="AO914" s="3">
        <v>0</v>
      </c>
    </row>
    <row r="915" spans="1:41" ht="15.6" customHeight="1" x14ac:dyDescent="0.25">
      <c r="A915" s="3">
        <f t="shared" si="140"/>
        <v>17469186</v>
      </c>
      <c r="B915" s="3" t="str">
        <f t="shared" si="141"/>
        <v>SyQT_FIT_H_CP_DetectUSB_1004</v>
      </c>
      <c r="C915" s="3" t="str">
        <f t="shared" si="142"/>
        <v>hien.tran</v>
      </c>
      <c r="D915" s="3" t="str">
        <f t="shared" si="143"/>
        <v>khanh.ha</v>
      </c>
      <c r="F915" s="3" t="str">
        <f t="shared" si="144"/>
        <v>Yes</v>
      </c>
      <c r="G915" s="3" t="str">
        <f t="shared" si="145"/>
        <v>4 - Suggestion</v>
      </c>
      <c r="H915" s="3" t="str">
        <f t="shared" si="146"/>
        <v>No</v>
      </c>
      <c r="I915" s="3">
        <f t="shared" si="147"/>
        <v>0</v>
      </c>
      <c r="J915" s="3">
        <f t="shared" si="148"/>
        <v>0</v>
      </c>
      <c r="K915" s="4">
        <v>17469186</v>
      </c>
      <c r="L915" s="3" t="s">
        <v>1405</v>
      </c>
      <c r="M915" s="8" t="s">
        <v>2219</v>
      </c>
      <c r="O915" s="9" t="s">
        <v>2220</v>
      </c>
      <c r="P915" s="10" t="s">
        <v>358</v>
      </c>
      <c r="Q915" s="10" t="s">
        <v>222</v>
      </c>
      <c r="R915" s="3" t="s">
        <v>284</v>
      </c>
      <c r="S915" s="3" t="s">
        <v>41</v>
      </c>
      <c r="T915" s="3" t="s">
        <v>42</v>
      </c>
      <c r="U915" s="3" t="s">
        <v>43</v>
      </c>
      <c r="V915" s="3" t="s">
        <v>157</v>
      </c>
      <c r="W915" s="3" t="s">
        <v>56</v>
      </c>
      <c r="X915" s="3" t="s">
        <v>57</v>
      </c>
      <c r="Y915" s="3" t="s">
        <v>30</v>
      </c>
      <c r="AA915" s="3" t="s">
        <v>32</v>
      </c>
      <c r="AB915" s="3" t="s">
        <v>58</v>
      </c>
      <c r="AC915" s="3" t="s">
        <v>30</v>
      </c>
      <c r="AD915" s="3" t="s">
        <v>285</v>
      </c>
      <c r="AE915" s="3" t="s">
        <v>74</v>
      </c>
      <c r="AI915" s="3" t="s">
        <v>61</v>
      </c>
      <c r="AJ915" s="3">
        <f t="shared" si="149"/>
        <v>1</v>
      </c>
      <c r="AO915" s="3">
        <v>0</v>
      </c>
    </row>
    <row r="916" spans="1:41" ht="15.6" customHeight="1" x14ac:dyDescent="0.25">
      <c r="A916" s="3">
        <f t="shared" si="140"/>
        <v>17469187</v>
      </c>
      <c r="B916" s="3" t="str">
        <f t="shared" si="141"/>
        <v>SyQT_FIT_H_CP_DetectUSB_1005</v>
      </c>
      <c r="C916" s="3" t="str">
        <f t="shared" si="142"/>
        <v>hien.tran</v>
      </c>
      <c r="D916" s="3" t="str">
        <f t="shared" si="143"/>
        <v>khanh.ha</v>
      </c>
      <c r="F916" s="3" t="str">
        <f t="shared" si="144"/>
        <v>Yes</v>
      </c>
      <c r="G916" s="3" t="str">
        <f t="shared" si="145"/>
        <v>3 - GlobalComment</v>
      </c>
      <c r="H916" s="3" t="str">
        <f t="shared" si="146"/>
        <v>No</v>
      </c>
      <c r="I916" s="3">
        <f t="shared" si="147"/>
        <v>0</v>
      </c>
      <c r="J916" s="3">
        <f t="shared" si="148"/>
        <v>0</v>
      </c>
      <c r="K916" s="4">
        <v>17469187</v>
      </c>
      <c r="L916" s="3" t="s">
        <v>1405</v>
      </c>
      <c r="M916" s="8" t="s">
        <v>2221</v>
      </c>
      <c r="O916" s="9" t="s">
        <v>2222</v>
      </c>
      <c r="P916" s="10" t="s">
        <v>358</v>
      </c>
      <c r="Q916" s="10" t="s">
        <v>222</v>
      </c>
      <c r="R916" s="3" t="s">
        <v>284</v>
      </c>
      <c r="S916" s="3" t="s">
        <v>41</v>
      </c>
      <c r="T916" s="3" t="s">
        <v>42</v>
      </c>
      <c r="U916" s="3" t="s">
        <v>43</v>
      </c>
      <c r="V916" s="3" t="s">
        <v>157</v>
      </c>
      <c r="W916" s="3" t="s">
        <v>56</v>
      </c>
      <c r="X916" s="3" t="s">
        <v>57</v>
      </c>
      <c r="Y916" s="3" t="s">
        <v>30</v>
      </c>
      <c r="AA916" s="3" t="s">
        <v>32</v>
      </c>
      <c r="AB916" s="3" t="s">
        <v>58</v>
      </c>
      <c r="AC916" s="3" t="s">
        <v>30</v>
      </c>
      <c r="AD916" s="3" t="s">
        <v>285</v>
      </c>
      <c r="AE916" s="3" t="s">
        <v>74</v>
      </c>
      <c r="AI916" s="3" t="s">
        <v>95</v>
      </c>
      <c r="AJ916" s="3">
        <f t="shared" si="149"/>
        <v>1</v>
      </c>
      <c r="AO916" s="3">
        <v>0</v>
      </c>
    </row>
    <row r="917" spans="1:41" ht="15.6" customHeight="1" x14ac:dyDescent="0.25">
      <c r="A917" s="3">
        <f t="shared" si="140"/>
        <v>17484679</v>
      </c>
      <c r="B917" s="3" t="str">
        <f t="shared" si="141"/>
        <v>SyQT_FIT_H_CP_BTpair_1001</v>
      </c>
      <c r="C917" s="3" t="str">
        <f t="shared" si="142"/>
        <v>hien.tran</v>
      </c>
      <c r="D917" s="3" t="str">
        <f t="shared" si="143"/>
        <v>khanh.ha</v>
      </c>
      <c r="F917" s="3" t="str">
        <f t="shared" si="144"/>
        <v>Yes</v>
      </c>
      <c r="G917" s="3">
        <f t="shared" si="145"/>
        <v>0</v>
      </c>
      <c r="H917" s="3" t="str">
        <f t="shared" si="146"/>
        <v>No</v>
      </c>
      <c r="I917" s="3">
        <f t="shared" si="147"/>
        <v>0</v>
      </c>
      <c r="J917" s="3">
        <f t="shared" si="148"/>
        <v>0</v>
      </c>
      <c r="K917" s="4">
        <v>17484679</v>
      </c>
      <c r="L917" s="3" t="s">
        <v>1405</v>
      </c>
      <c r="M917" s="8" t="s">
        <v>2223</v>
      </c>
      <c r="O917" s="9" t="s">
        <v>2224</v>
      </c>
      <c r="P917" s="10" t="s">
        <v>266</v>
      </c>
      <c r="Q917" s="10" t="s">
        <v>267</v>
      </c>
      <c r="R917" s="3" t="s">
        <v>268</v>
      </c>
      <c r="S917" s="3" t="s">
        <v>41</v>
      </c>
      <c r="T917" s="3" t="s">
        <v>42</v>
      </c>
      <c r="U917" s="3" t="s">
        <v>43</v>
      </c>
      <c r="V917" s="3" t="s">
        <v>55</v>
      </c>
      <c r="W917" s="3" t="s">
        <v>56</v>
      </c>
      <c r="X917" s="3" t="s">
        <v>57</v>
      </c>
      <c r="Y917" s="3" t="s">
        <v>30</v>
      </c>
      <c r="AA917" s="3" t="s">
        <v>32</v>
      </c>
      <c r="AB917" s="3" t="s">
        <v>58</v>
      </c>
      <c r="AC917" s="3" t="s">
        <v>30</v>
      </c>
      <c r="AD917" s="3" t="s">
        <v>269</v>
      </c>
      <c r="AE917" s="3" t="s">
        <v>74</v>
      </c>
      <c r="AJ917" s="3">
        <f t="shared" si="149"/>
        <v>1</v>
      </c>
      <c r="AO917" s="3">
        <v>0</v>
      </c>
    </row>
    <row r="918" spans="1:41" ht="15.6" customHeight="1" x14ac:dyDescent="0.25">
      <c r="A918" s="3">
        <f t="shared" si="140"/>
        <v>0</v>
      </c>
      <c r="B918" s="3">
        <f t="shared" si="141"/>
        <v>0</v>
      </c>
      <c r="C918" s="3">
        <f t="shared" si="142"/>
        <v>0</v>
      </c>
      <c r="D918" s="3">
        <f t="shared" si="143"/>
        <v>0</v>
      </c>
      <c r="F918" s="3" t="str">
        <f t="shared" si="144"/>
        <v>No</v>
      </c>
      <c r="G918" s="3">
        <f t="shared" si="145"/>
        <v>0</v>
      </c>
      <c r="H918" s="3" t="str">
        <f t="shared" si="146"/>
        <v>No</v>
      </c>
      <c r="I918" s="3">
        <f t="shared" si="147"/>
        <v>0</v>
      </c>
      <c r="J918" s="3">
        <f t="shared" si="148"/>
        <v>0</v>
      </c>
      <c r="P918" s="10" t="s">
        <v>270</v>
      </c>
      <c r="Q918" s="10" t="s">
        <v>271</v>
      </c>
      <c r="AJ918" s="3">
        <f t="shared" si="149"/>
        <v>0</v>
      </c>
      <c r="AO918" s="3" t="e">
        <v>#N/A</v>
      </c>
    </row>
    <row r="919" spans="1:41" ht="15.6" customHeight="1" x14ac:dyDescent="0.25">
      <c r="A919" s="3">
        <f t="shared" si="140"/>
        <v>17485673</v>
      </c>
      <c r="B919" s="3" t="str">
        <f t="shared" si="141"/>
        <v>SyQT_FIT_H_CP_WifiConn_1006</v>
      </c>
      <c r="C919" s="3">
        <f t="shared" si="142"/>
        <v>0</v>
      </c>
      <c r="D919" s="3" t="str">
        <f t="shared" si="143"/>
        <v>khanh.ha</v>
      </c>
      <c r="F919" s="3" t="str">
        <f t="shared" si="144"/>
        <v>No</v>
      </c>
      <c r="G919" s="3">
        <f t="shared" si="145"/>
        <v>0</v>
      </c>
      <c r="H919" s="3" t="str">
        <f t="shared" si="146"/>
        <v>No</v>
      </c>
      <c r="I919" s="3">
        <f t="shared" si="147"/>
        <v>0</v>
      </c>
      <c r="J919" s="3">
        <f t="shared" si="148"/>
        <v>0</v>
      </c>
      <c r="K919" s="4">
        <v>17485673</v>
      </c>
      <c r="L919" s="3" t="s">
        <v>1405</v>
      </c>
      <c r="M919" s="8" t="s">
        <v>2225</v>
      </c>
      <c r="O919" s="9" t="s">
        <v>2163</v>
      </c>
      <c r="P919" s="10" t="s">
        <v>2149</v>
      </c>
      <c r="Q919" s="10"/>
      <c r="R919" s="3" t="s">
        <v>2226</v>
      </c>
      <c r="S919" s="3" t="s">
        <v>41</v>
      </c>
      <c r="T919" s="3" t="s">
        <v>42</v>
      </c>
      <c r="U919" s="3" t="s">
        <v>43</v>
      </c>
      <c r="V919" s="3" t="s">
        <v>55</v>
      </c>
      <c r="W919" s="3" t="s">
        <v>45</v>
      </c>
      <c r="X919" s="3" t="s">
        <v>57</v>
      </c>
      <c r="Y919" s="3" t="s">
        <v>30</v>
      </c>
      <c r="Z919" s="3" t="s">
        <v>47</v>
      </c>
      <c r="AC919" s="3" t="s">
        <v>30</v>
      </c>
      <c r="AD919" s="3" t="s">
        <v>2152</v>
      </c>
      <c r="AJ919" s="3">
        <f t="shared" si="149"/>
        <v>0</v>
      </c>
      <c r="AO919" s="3">
        <v>0</v>
      </c>
    </row>
    <row r="920" spans="1:41" ht="15.6" customHeight="1" x14ac:dyDescent="0.25">
      <c r="A920" s="3">
        <f t="shared" si="140"/>
        <v>0</v>
      </c>
      <c r="B920" s="3">
        <f t="shared" si="141"/>
        <v>0</v>
      </c>
      <c r="C920" s="3">
        <f t="shared" si="142"/>
        <v>0</v>
      </c>
      <c r="D920" s="3">
        <f t="shared" si="143"/>
        <v>0</v>
      </c>
      <c r="F920" s="3" t="str">
        <f t="shared" si="144"/>
        <v>No</v>
      </c>
      <c r="G920" s="3">
        <f t="shared" si="145"/>
        <v>0</v>
      </c>
      <c r="H920" s="3" t="str">
        <f t="shared" si="146"/>
        <v>No</v>
      </c>
      <c r="I920" s="3">
        <f t="shared" si="147"/>
        <v>0</v>
      </c>
      <c r="J920" s="3">
        <f t="shared" si="148"/>
        <v>0</v>
      </c>
      <c r="P920" s="10" t="s">
        <v>2164</v>
      </c>
      <c r="Q920" s="10" t="s">
        <v>2165</v>
      </c>
      <c r="AJ920" s="3">
        <f t="shared" si="149"/>
        <v>0</v>
      </c>
      <c r="AO920" s="3" t="e">
        <v>#N/A</v>
      </c>
    </row>
    <row r="921" spans="1:41" ht="15.6" customHeight="1" x14ac:dyDescent="0.25">
      <c r="A921" s="3">
        <f t="shared" si="140"/>
        <v>0</v>
      </c>
      <c r="B921" s="3">
        <f t="shared" si="141"/>
        <v>0</v>
      </c>
      <c r="C921" s="3">
        <f t="shared" si="142"/>
        <v>0</v>
      </c>
      <c r="D921" s="3">
        <f t="shared" si="143"/>
        <v>0</v>
      </c>
      <c r="F921" s="3" t="str">
        <f t="shared" si="144"/>
        <v>No</v>
      </c>
      <c r="G921" s="3">
        <f t="shared" si="145"/>
        <v>0</v>
      </c>
      <c r="H921" s="3" t="str">
        <f t="shared" si="146"/>
        <v>No</v>
      </c>
      <c r="I921" s="3">
        <f t="shared" si="147"/>
        <v>0</v>
      </c>
      <c r="J921" s="3">
        <f t="shared" si="148"/>
        <v>0</v>
      </c>
      <c r="P921" s="3" t="s">
        <v>2227</v>
      </c>
      <c r="Q921" s="9" t="s">
        <v>2228</v>
      </c>
      <c r="AJ921" s="3">
        <f t="shared" si="149"/>
        <v>0</v>
      </c>
      <c r="AO921" s="3" t="e">
        <v>#N/A</v>
      </c>
    </row>
    <row r="922" spans="1:41" ht="15.6" customHeight="1" x14ac:dyDescent="0.25">
      <c r="A922" s="3">
        <f t="shared" si="140"/>
        <v>17485706</v>
      </c>
      <c r="B922" s="3" t="str">
        <f t="shared" si="141"/>
        <v>SyQT_FIT_H_CP_StopBGwireless_1005</v>
      </c>
      <c r="C922" s="3">
        <f t="shared" si="142"/>
        <v>0</v>
      </c>
      <c r="D922" s="3" t="str">
        <f t="shared" si="143"/>
        <v>khanh.ha</v>
      </c>
      <c r="F922" s="3" t="str">
        <f t="shared" si="144"/>
        <v>No</v>
      </c>
      <c r="G922" s="3">
        <f t="shared" si="145"/>
        <v>0</v>
      </c>
      <c r="H922" s="3" t="str">
        <f t="shared" si="146"/>
        <v>No</v>
      </c>
      <c r="I922" s="3">
        <f t="shared" si="147"/>
        <v>0</v>
      </c>
      <c r="J922" s="3">
        <f t="shared" si="148"/>
        <v>0</v>
      </c>
      <c r="K922" s="4">
        <v>17485706</v>
      </c>
      <c r="L922" s="3" t="s">
        <v>1405</v>
      </c>
      <c r="M922" s="8" t="s">
        <v>2229</v>
      </c>
      <c r="O922" s="9" t="s">
        <v>2230</v>
      </c>
      <c r="P922" s="9" t="s">
        <v>326</v>
      </c>
      <c r="Q922" s="9" t="s">
        <v>2231</v>
      </c>
      <c r="R922" s="3" t="s">
        <v>328</v>
      </c>
      <c r="S922" s="3" t="s">
        <v>41</v>
      </c>
      <c r="T922" s="3" t="s">
        <v>42</v>
      </c>
      <c r="U922" s="3" t="s">
        <v>43</v>
      </c>
      <c r="V922" s="3" t="s">
        <v>55</v>
      </c>
      <c r="W922" s="3" t="s">
        <v>45</v>
      </c>
      <c r="X922" s="3" t="s">
        <v>57</v>
      </c>
      <c r="Y922" s="3" t="s">
        <v>30</v>
      </c>
      <c r="Z922" s="3" t="s">
        <v>47</v>
      </c>
      <c r="AC922" s="3" t="s">
        <v>30</v>
      </c>
      <c r="AD922" s="3" t="s">
        <v>329</v>
      </c>
      <c r="AJ922" s="3">
        <f t="shared" si="149"/>
        <v>0</v>
      </c>
      <c r="AO922" s="3">
        <v>0</v>
      </c>
    </row>
    <row r="923" spans="1:41" ht="15.6" customHeight="1" x14ac:dyDescent="0.25">
      <c r="A923" s="3">
        <f t="shared" si="140"/>
        <v>17485708</v>
      </c>
      <c r="B923" s="3" t="str">
        <f t="shared" si="141"/>
        <v>SyQT_FIT_H_CP_StopBGwireless_1007</v>
      </c>
      <c r="C923" s="3">
        <f t="shared" si="142"/>
        <v>0</v>
      </c>
      <c r="D923" s="3" t="str">
        <f t="shared" si="143"/>
        <v>khanh.ha</v>
      </c>
      <c r="F923" s="3" t="str">
        <f t="shared" si="144"/>
        <v>No</v>
      </c>
      <c r="G923" s="3">
        <f t="shared" si="145"/>
        <v>0</v>
      </c>
      <c r="H923" s="3" t="str">
        <f t="shared" si="146"/>
        <v>No</v>
      </c>
      <c r="I923" s="3">
        <f t="shared" si="147"/>
        <v>0</v>
      </c>
      <c r="J923" s="3">
        <f t="shared" si="148"/>
        <v>0</v>
      </c>
      <c r="K923" s="4">
        <v>17485708</v>
      </c>
      <c r="L923" s="3" t="s">
        <v>1405</v>
      </c>
      <c r="M923" s="8" t="s">
        <v>2232</v>
      </c>
      <c r="O923" s="9" t="s">
        <v>2233</v>
      </c>
      <c r="P923" s="3" t="s">
        <v>331</v>
      </c>
      <c r="Q923" s="9" t="s">
        <v>2234</v>
      </c>
      <c r="R923" s="3" t="s">
        <v>328</v>
      </c>
      <c r="S923" s="3" t="s">
        <v>41</v>
      </c>
      <c r="T923" s="3" t="s">
        <v>42</v>
      </c>
      <c r="U923" s="3" t="s">
        <v>43</v>
      </c>
      <c r="V923" s="3" t="s">
        <v>55</v>
      </c>
      <c r="W923" s="3" t="s">
        <v>45</v>
      </c>
      <c r="X923" s="3" t="s">
        <v>57</v>
      </c>
      <c r="Y923" s="3" t="s">
        <v>30</v>
      </c>
      <c r="Z923" s="3" t="s">
        <v>47</v>
      </c>
      <c r="AC923" s="3" t="s">
        <v>30</v>
      </c>
      <c r="AD923" s="3" t="s">
        <v>329</v>
      </c>
      <c r="AJ923" s="3">
        <f t="shared" si="149"/>
        <v>0</v>
      </c>
      <c r="AO923" s="3">
        <v>0</v>
      </c>
    </row>
    <row r="924" spans="1:41" ht="15.6" customHeight="1" x14ac:dyDescent="0.25">
      <c r="A924" s="3">
        <f t="shared" si="140"/>
        <v>17485902</v>
      </c>
      <c r="B924" s="3" t="str">
        <f t="shared" si="141"/>
        <v>SyQT_FIT_H_CP_LaunchpopupWifi_1001</v>
      </c>
      <c r="C924" s="3" t="str">
        <f t="shared" si="142"/>
        <v>hien.tran</v>
      </c>
      <c r="D924" s="3" t="str">
        <f t="shared" si="143"/>
        <v>khanh.ha</v>
      </c>
      <c r="F924" s="3" t="str">
        <f t="shared" si="144"/>
        <v>Yes</v>
      </c>
      <c r="G924" s="3">
        <f t="shared" si="145"/>
        <v>0</v>
      </c>
      <c r="H924" s="3" t="str">
        <f t="shared" si="146"/>
        <v>No</v>
      </c>
      <c r="I924" s="3">
        <f t="shared" si="147"/>
        <v>0</v>
      </c>
      <c r="J924" s="3">
        <f t="shared" si="148"/>
        <v>0</v>
      </c>
      <c r="K924" s="4">
        <v>17485902</v>
      </c>
      <c r="L924" s="3" t="s">
        <v>1405</v>
      </c>
      <c r="M924" s="8" t="s">
        <v>2235</v>
      </c>
      <c r="O924" s="9" t="s">
        <v>2236</v>
      </c>
      <c r="P924" s="9" t="s">
        <v>2237</v>
      </c>
      <c r="R924" s="3" t="s">
        <v>2238</v>
      </c>
      <c r="S924" s="3" t="s">
        <v>41</v>
      </c>
      <c r="T924" s="3" t="s">
        <v>42</v>
      </c>
      <c r="U924" s="3" t="s">
        <v>43</v>
      </c>
      <c r="V924" s="3" t="s">
        <v>55</v>
      </c>
      <c r="W924" s="3" t="s">
        <v>56</v>
      </c>
      <c r="X924" s="3" t="s">
        <v>57</v>
      </c>
      <c r="Y924" s="3" t="s">
        <v>30</v>
      </c>
      <c r="AA924" s="3" t="s">
        <v>32</v>
      </c>
      <c r="AC924" s="3" t="s">
        <v>30</v>
      </c>
      <c r="AD924" s="3" t="s">
        <v>2239</v>
      </c>
      <c r="AE924" s="3" t="s">
        <v>74</v>
      </c>
      <c r="AJ924" s="3">
        <f t="shared" si="149"/>
        <v>1</v>
      </c>
      <c r="AO924" s="3">
        <v>0</v>
      </c>
    </row>
    <row r="925" spans="1:41" ht="15.6" customHeight="1" x14ac:dyDescent="0.25">
      <c r="A925" s="3">
        <f t="shared" si="140"/>
        <v>0</v>
      </c>
      <c r="B925" s="3">
        <f t="shared" si="141"/>
        <v>0</v>
      </c>
      <c r="C925" s="3">
        <f t="shared" si="142"/>
        <v>0</v>
      </c>
      <c r="D925" s="3">
        <f t="shared" si="143"/>
        <v>0</v>
      </c>
      <c r="F925" s="3" t="str">
        <f t="shared" si="144"/>
        <v>No</v>
      </c>
      <c r="G925" s="3">
        <f t="shared" si="145"/>
        <v>0</v>
      </c>
      <c r="H925" s="3" t="str">
        <f t="shared" si="146"/>
        <v>No</v>
      </c>
      <c r="I925" s="3">
        <f t="shared" si="147"/>
        <v>0</v>
      </c>
      <c r="J925" s="3">
        <f t="shared" si="148"/>
        <v>0</v>
      </c>
      <c r="P925" s="9" t="s">
        <v>2240</v>
      </c>
      <c r="Q925" s="9" t="s">
        <v>2241</v>
      </c>
      <c r="AJ925" s="3">
        <f t="shared" si="149"/>
        <v>0</v>
      </c>
      <c r="AO925" s="3" t="e">
        <v>#N/A</v>
      </c>
    </row>
    <row r="926" spans="1:41" ht="15.6" customHeight="1" x14ac:dyDescent="0.25">
      <c r="A926" s="3">
        <f t="shared" si="140"/>
        <v>17485906</v>
      </c>
      <c r="B926" s="3" t="str">
        <f t="shared" si="141"/>
        <v>SyQT_FIT_H_CP_LaunchpopupWifi_1002</v>
      </c>
      <c r="C926" s="3" t="str">
        <f t="shared" si="142"/>
        <v>hien.tran</v>
      </c>
      <c r="D926" s="3" t="str">
        <f t="shared" si="143"/>
        <v>khanh.ha</v>
      </c>
      <c r="F926" s="3" t="str">
        <f t="shared" si="144"/>
        <v>Yes</v>
      </c>
      <c r="G926" s="3" t="str">
        <f t="shared" si="145"/>
        <v>1 - Error</v>
      </c>
      <c r="H926" s="3" t="str">
        <f t="shared" si="146"/>
        <v>Yes</v>
      </c>
      <c r="I926" s="3" t="str">
        <f t="shared" si="147"/>
        <v>thanhna.nguyen</v>
      </c>
      <c r="J926" s="3">
        <f t="shared" si="148"/>
        <v>0</v>
      </c>
      <c r="K926" s="4">
        <v>17485906</v>
      </c>
      <c r="L926" s="3" t="s">
        <v>1405</v>
      </c>
      <c r="M926" s="8" t="s">
        <v>2242</v>
      </c>
      <c r="O926" s="9" t="s">
        <v>2243</v>
      </c>
      <c r="P926" s="3" t="s">
        <v>197</v>
      </c>
      <c r="Q926" s="9" t="s">
        <v>2244</v>
      </c>
      <c r="R926" s="3" t="s">
        <v>2245</v>
      </c>
      <c r="S926" s="3" t="s">
        <v>41</v>
      </c>
      <c r="T926" s="3" t="s">
        <v>42</v>
      </c>
      <c r="U926" s="3" t="s">
        <v>43</v>
      </c>
      <c r="V926" s="3" t="s">
        <v>55</v>
      </c>
      <c r="W926" s="3" t="s">
        <v>56</v>
      </c>
      <c r="X926" s="3" t="s">
        <v>57</v>
      </c>
      <c r="Y926" s="3" t="s">
        <v>30</v>
      </c>
      <c r="AA926" s="3" t="s">
        <v>32</v>
      </c>
      <c r="AB926" s="3" t="s">
        <v>58</v>
      </c>
      <c r="AC926" s="3" t="s">
        <v>30</v>
      </c>
      <c r="AD926" s="3" t="s">
        <v>2246</v>
      </c>
      <c r="AE926" s="3" t="s">
        <v>94</v>
      </c>
      <c r="AI926" s="3" t="s">
        <v>556</v>
      </c>
      <c r="AJ926" s="3">
        <f t="shared" si="149"/>
        <v>1</v>
      </c>
      <c r="AK926" s="3" t="s">
        <v>2456</v>
      </c>
      <c r="AL926" s="3" t="s">
        <v>2458</v>
      </c>
      <c r="AM926" s="3" t="s">
        <v>33</v>
      </c>
      <c r="AO926" s="3">
        <v>0</v>
      </c>
    </row>
    <row r="927" spans="1:41" ht="15.6" customHeight="1" x14ac:dyDescent="0.25">
      <c r="A927" s="3">
        <f t="shared" si="140"/>
        <v>17485907</v>
      </c>
      <c r="B927" s="3" t="str">
        <f t="shared" si="141"/>
        <v>SyQT_FIT_H_CP_LaunchpopupWifi_1003</v>
      </c>
      <c r="C927" s="3">
        <f t="shared" si="142"/>
        <v>0</v>
      </c>
      <c r="D927" s="3" t="str">
        <f t="shared" si="143"/>
        <v>khanh.ha</v>
      </c>
      <c r="F927" s="3" t="str">
        <f t="shared" si="144"/>
        <v>No</v>
      </c>
      <c r="G927" s="3">
        <f t="shared" si="145"/>
        <v>0</v>
      </c>
      <c r="H927" s="3" t="str">
        <f t="shared" si="146"/>
        <v>No</v>
      </c>
      <c r="I927" s="3">
        <f t="shared" si="147"/>
        <v>0</v>
      </c>
      <c r="J927" s="3">
        <f t="shared" si="148"/>
        <v>0</v>
      </c>
      <c r="K927" s="4">
        <v>17485907</v>
      </c>
      <c r="L927" s="3" t="s">
        <v>1405</v>
      </c>
      <c r="M927" s="8" t="s">
        <v>2247</v>
      </c>
      <c r="O927" s="9" t="s">
        <v>2248</v>
      </c>
      <c r="P927" s="3" t="s">
        <v>121</v>
      </c>
      <c r="Q927" s="9" t="s">
        <v>2249</v>
      </c>
      <c r="R927" s="3" t="s">
        <v>2245</v>
      </c>
      <c r="S927" s="3" t="s">
        <v>41</v>
      </c>
      <c r="T927" s="3" t="s">
        <v>42</v>
      </c>
      <c r="U927" s="3" t="s">
        <v>43</v>
      </c>
      <c r="V927" s="3" t="s">
        <v>55</v>
      </c>
      <c r="W927" s="3" t="s">
        <v>45</v>
      </c>
      <c r="X927" s="3" t="s">
        <v>57</v>
      </c>
      <c r="Y927" s="3" t="s">
        <v>30</v>
      </c>
      <c r="Z927" s="3" t="s">
        <v>47</v>
      </c>
      <c r="AC927" s="3" t="s">
        <v>30</v>
      </c>
      <c r="AD927" s="3" t="s">
        <v>2246</v>
      </c>
      <c r="AJ927" s="3">
        <f t="shared" si="149"/>
        <v>0</v>
      </c>
      <c r="AO927" s="3">
        <v>0</v>
      </c>
    </row>
    <row r="928" spans="1:41" ht="15.6" customHeight="1" x14ac:dyDescent="0.25">
      <c r="A928" s="3">
        <f t="shared" si="140"/>
        <v>0</v>
      </c>
      <c r="B928" s="3">
        <f t="shared" si="141"/>
        <v>0</v>
      </c>
      <c r="C928" s="3">
        <f t="shared" si="142"/>
        <v>0</v>
      </c>
      <c r="D928" s="3">
        <f t="shared" si="143"/>
        <v>0</v>
      </c>
      <c r="F928" s="3" t="str">
        <f t="shared" si="144"/>
        <v>No</v>
      </c>
      <c r="G928" s="3">
        <f t="shared" si="145"/>
        <v>0</v>
      </c>
      <c r="H928" s="3" t="str">
        <f t="shared" si="146"/>
        <v>No</v>
      </c>
      <c r="I928" s="3">
        <f t="shared" si="147"/>
        <v>0</v>
      </c>
      <c r="J928" s="3">
        <f t="shared" si="148"/>
        <v>0</v>
      </c>
      <c r="P928" s="3" t="s">
        <v>2250</v>
      </c>
      <c r="Q928" s="9" t="s">
        <v>2251</v>
      </c>
      <c r="AJ928" s="3">
        <f t="shared" si="149"/>
        <v>0</v>
      </c>
      <c r="AO928" s="3" t="e">
        <v>#N/A</v>
      </c>
    </row>
    <row r="929" spans="1:41" ht="15.6" customHeight="1" x14ac:dyDescent="0.25">
      <c r="A929" s="3">
        <f t="shared" si="140"/>
        <v>17485916</v>
      </c>
      <c r="B929" s="3" t="str">
        <f t="shared" si="141"/>
        <v>SyQT_FIT_H_CP_LaunchpopupWifi_1004</v>
      </c>
      <c r="C929" s="3" t="str">
        <f t="shared" si="142"/>
        <v>hien.tran</v>
      </c>
      <c r="D929" s="3" t="str">
        <f t="shared" si="143"/>
        <v>khanh.ha</v>
      </c>
      <c r="F929" s="3" t="str">
        <f t="shared" si="144"/>
        <v>Yes</v>
      </c>
      <c r="G929" s="3" t="str">
        <f t="shared" si="145"/>
        <v>3 - GlobalComment</v>
      </c>
      <c r="H929" s="3" t="str">
        <f t="shared" si="146"/>
        <v>No</v>
      </c>
      <c r="I929" s="3">
        <f t="shared" si="147"/>
        <v>0</v>
      </c>
      <c r="J929" s="3">
        <f t="shared" si="148"/>
        <v>0</v>
      </c>
      <c r="K929" s="4">
        <v>17485916</v>
      </c>
      <c r="L929" s="3" t="s">
        <v>1405</v>
      </c>
      <c r="M929" s="8" t="s">
        <v>2252</v>
      </c>
      <c r="O929" s="9" t="s">
        <v>2253</v>
      </c>
      <c r="P929" s="9" t="s">
        <v>2254</v>
      </c>
      <c r="R929" s="3" t="s">
        <v>2255</v>
      </c>
      <c r="S929" s="3" t="s">
        <v>41</v>
      </c>
      <c r="T929" s="3" t="s">
        <v>42</v>
      </c>
      <c r="U929" s="3" t="s">
        <v>43</v>
      </c>
      <c r="V929" s="3" t="s">
        <v>55</v>
      </c>
      <c r="W929" s="3" t="s">
        <v>56</v>
      </c>
      <c r="X929" s="3" t="s">
        <v>57</v>
      </c>
      <c r="Y929" s="3" t="s">
        <v>30</v>
      </c>
      <c r="AA929" s="3" t="s">
        <v>32</v>
      </c>
      <c r="AC929" s="3" t="s">
        <v>30</v>
      </c>
      <c r="AD929" s="3" t="s">
        <v>2256</v>
      </c>
      <c r="AE929" s="3" t="s">
        <v>94</v>
      </c>
      <c r="AI929" s="3" t="s">
        <v>95</v>
      </c>
      <c r="AJ929" s="3">
        <f t="shared" si="149"/>
        <v>1</v>
      </c>
      <c r="AO929" s="3">
        <v>0</v>
      </c>
    </row>
    <row r="930" spans="1:41" ht="15.6" customHeight="1" x14ac:dyDescent="0.25">
      <c r="A930" s="3">
        <f t="shared" si="140"/>
        <v>0</v>
      </c>
      <c r="B930" s="3">
        <f t="shared" si="141"/>
        <v>0</v>
      </c>
      <c r="C930" s="3">
        <f t="shared" si="142"/>
        <v>0</v>
      </c>
      <c r="D930" s="3">
        <f t="shared" si="143"/>
        <v>0</v>
      </c>
      <c r="F930" s="3" t="str">
        <f t="shared" si="144"/>
        <v>No</v>
      </c>
      <c r="G930" s="3">
        <f t="shared" si="145"/>
        <v>0</v>
      </c>
      <c r="H930" s="3" t="str">
        <f t="shared" si="146"/>
        <v>No</v>
      </c>
      <c r="I930" s="3">
        <f t="shared" si="147"/>
        <v>0</v>
      </c>
      <c r="J930" s="3">
        <f t="shared" si="148"/>
        <v>0</v>
      </c>
      <c r="P930" s="9" t="s">
        <v>2257</v>
      </c>
      <c r="Q930" s="9" t="s">
        <v>2258</v>
      </c>
      <c r="AJ930" s="3">
        <f t="shared" si="149"/>
        <v>0</v>
      </c>
      <c r="AO930" s="3" t="e">
        <v>#N/A</v>
      </c>
    </row>
    <row r="931" spans="1:41" ht="15.6" customHeight="1" x14ac:dyDescent="0.25">
      <c r="A931" s="3">
        <f t="shared" si="140"/>
        <v>17487753</v>
      </c>
      <c r="B931" s="3" t="str">
        <f t="shared" si="141"/>
        <v>SyQT_FIT_H_CP_DetectUSB_1006</v>
      </c>
      <c r="C931" s="3" t="str">
        <f t="shared" si="142"/>
        <v>hien.tran</v>
      </c>
      <c r="D931" s="3" t="str">
        <f t="shared" si="143"/>
        <v>khanh.ha</v>
      </c>
      <c r="F931" s="3" t="str">
        <f t="shared" si="144"/>
        <v>Yes</v>
      </c>
      <c r="G931" s="3">
        <f t="shared" si="145"/>
        <v>0</v>
      </c>
      <c r="H931" s="3" t="str">
        <f t="shared" si="146"/>
        <v>No</v>
      </c>
      <c r="I931" s="3">
        <f t="shared" si="147"/>
        <v>0</v>
      </c>
      <c r="J931" s="3">
        <f t="shared" si="148"/>
        <v>0</v>
      </c>
      <c r="K931" s="4">
        <v>17487753</v>
      </c>
      <c r="L931" s="3" t="s">
        <v>1405</v>
      </c>
      <c r="M931" s="8" t="s">
        <v>2259</v>
      </c>
      <c r="O931" s="9" t="s">
        <v>2260</v>
      </c>
      <c r="P931" s="10" t="s">
        <v>358</v>
      </c>
      <c r="Q931" s="10" t="s">
        <v>222</v>
      </c>
      <c r="R931" s="3" t="s">
        <v>284</v>
      </c>
      <c r="S931" s="3" t="s">
        <v>41</v>
      </c>
      <c r="T931" s="3" t="s">
        <v>42</v>
      </c>
      <c r="U931" s="3" t="s">
        <v>43</v>
      </c>
      <c r="V931" s="3" t="s">
        <v>157</v>
      </c>
      <c r="W931" s="3" t="s">
        <v>56</v>
      </c>
      <c r="X931" s="3" t="s">
        <v>57</v>
      </c>
      <c r="Y931" s="3" t="s">
        <v>30</v>
      </c>
      <c r="AA931" s="3" t="s">
        <v>32</v>
      </c>
      <c r="AC931" s="3" t="s">
        <v>30</v>
      </c>
      <c r="AD931" s="3" t="s">
        <v>285</v>
      </c>
      <c r="AE931" s="3" t="s">
        <v>74</v>
      </c>
      <c r="AJ931" s="3">
        <f t="shared" si="149"/>
        <v>1</v>
      </c>
      <c r="AO931" s="3">
        <v>0</v>
      </c>
    </row>
    <row r="932" spans="1:41" ht="15.6" customHeight="1" x14ac:dyDescent="0.25">
      <c r="A932" s="3">
        <f t="shared" si="140"/>
        <v>17495788</v>
      </c>
      <c r="B932" s="3" t="str">
        <f t="shared" si="141"/>
        <v>SyQT_FIT_H_CP_AutoConnectMCH_1002</v>
      </c>
      <c r="C932" s="3" t="str">
        <f t="shared" si="142"/>
        <v>hien.tran</v>
      </c>
      <c r="D932" s="3" t="str">
        <f t="shared" si="143"/>
        <v>khanh.ha</v>
      </c>
      <c r="F932" s="3" t="str">
        <f t="shared" si="144"/>
        <v>Yes</v>
      </c>
      <c r="G932" s="3">
        <f t="shared" si="145"/>
        <v>0</v>
      </c>
      <c r="H932" s="3" t="str">
        <f t="shared" si="146"/>
        <v>No</v>
      </c>
      <c r="I932" s="3">
        <f t="shared" si="147"/>
        <v>0</v>
      </c>
      <c r="J932" s="3">
        <f t="shared" si="148"/>
        <v>0</v>
      </c>
      <c r="K932" s="4">
        <v>17495788</v>
      </c>
      <c r="L932" s="3" t="s">
        <v>1405</v>
      </c>
      <c r="M932" s="8" t="s">
        <v>2203</v>
      </c>
      <c r="O932" s="9" t="s">
        <v>1952</v>
      </c>
      <c r="P932" s="10" t="s">
        <v>77</v>
      </c>
      <c r="Q932" s="10" t="s">
        <v>243</v>
      </c>
      <c r="R932" s="3" t="s">
        <v>1953</v>
      </c>
      <c r="S932" s="3" t="s">
        <v>41</v>
      </c>
      <c r="T932" s="3" t="s">
        <v>42</v>
      </c>
      <c r="U932" s="3" t="s">
        <v>43</v>
      </c>
      <c r="V932" s="3" t="s">
        <v>55</v>
      </c>
      <c r="W932" s="3" t="s">
        <v>56</v>
      </c>
      <c r="X932" s="3" t="s">
        <v>57</v>
      </c>
      <c r="Y932" s="3" t="s">
        <v>30</v>
      </c>
      <c r="AA932" s="3" t="s">
        <v>32</v>
      </c>
      <c r="AB932" s="3" t="s">
        <v>58</v>
      </c>
      <c r="AC932" s="3" t="s">
        <v>30</v>
      </c>
      <c r="AD932" s="3" t="s">
        <v>1954</v>
      </c>
      <c r="AE932" s="3" t="s">
        <v>74</v>
      </c>
      <c r="AJ932" s="3">
        <f t="shared" si="149"/>
        <v>1</v>
      </c>
      <c r="AO932" s="3">
        <v>0</v>
      </c>
    </row>
    <row r="933" spans="1:41" ht="15.6" customHeight="1" x14ac:dyDescent="0.25">
      <c r="A933" s="3">
        <f t="shared" si="140"/>
        <v>0</v>
      </c>
      <c r="B933" s="3">
        <f t="shared" si="141"/>
        <v>0</v>
      </c>
      <c r="C933" s="3">
        <f t="shared" si="142"/>
        <v>0</v>
      </c>
      <c r="D933" s="3">
        <f t="shared" si="143"/>
        <v>0</v>
      </c>
      <c r="F933" s="3" t="str">
        <f t="shared" si="144"/>
        <v>No</v>
      </c>
      <c r="G933" s="3">
        <f t="shared" si="145"/>
        <v>0</v>
      </c>
      <c r="H933" s="3" t="str">
        <f t="shared" si="146"/>
        <v>No</v>
      </c>
      <c r="I933" s="3">
        <f t="shared" si="147"/>
        <v>0</v>
      </c>
      <c r="J933" s="3">
        <f t="shared" si="148"/>
        <v>0</v>
      </c>
      <c r="P933" s="10" t="s">
        <v>1955</v>
      </c>
      <c r="Q933" s="10" t="s">
        <v>1956</v>
      </c>
      <c r="AJ933" s="3">
        <f t="shared" si="149"/>
        <v>0</v>
      </c>
      <c r="AO933" s="3" t="e">
        <v>#N/A</v>
      </c>
    </row>
    <row r="934" spans="1:41" ht="15.6" customHeight="1" x14ac:dyDescent="0.25">
      <c r="A934" s="3">
        <f t="shared" si="140"/>
        <v>0</v>
      </c>
      <c r="B934" s="3">
        <f t="shared" si="141"/>
        <v>0</v>
      </c>
      <c r="C934" s="3">
        <f t="shared" si="142"/>
        <v>0</v>
      </c>
      <c r="D934" s="3">
        <f t="shared" si="143"/>
        <v>0</v>
      </c>
      <c r="F934" s="3" t="str">
        <f t="shared" si="144"/>
        <v>No</v>
      </c>
      <c r="G934" s="3">
        <f t="shared" si="145"/>
        <v>0</v>
      </c>
      <c r="H934" s="3" t="str">
        <f t="shared" si="146"/>
        <v>No</v>
      </c>
      <c r="I934" s="3">
        <f t="shared" si="147"/>
        <v>0</v>
      </c>
      <c r="J934" s="3">
        <f t="shared" si="148"/>
        <v>0</v>
      </c>
      <c r="P934" s="10" t="s">
        <v>248</v>
      </c>
      <c r="Q934" s="10"/>
      <c r="AJ934" s="3">
        <f t="shared" si="149"/>
        <v>0</v>
      </c>
      <c r="AO934" s="3" t="e">
        <v>#N/A</v>
      </c>
    </row>
    <row r="935" spans="1:41" ht="15.6" customHeight="1" x14ac:dyDescent="0.25">
      <c r="A935" s="3">
        <f t="shared" si="140"/>
        <v>0</v>
      </c>
      <c r="B935" s="3">
        <f t="shared" si="141"/>
        <v>0</v>
      </c>
      <c r="C935" s="3">
        <f t="shared" si="142"/>
        <v>0</v>
      </c>
      <c r="D935" s="3">
        <f t="shared" si="143"/>
        <v>0</v>
      </c>
      <c r="F935" s="3" t="str">
        <f t="shared" si="144"/>
        <v>No</v>
      </c>
      <c r="G935" s="3">
        <f t="shared" si="145"/>
        <v>0</v>
      </c>
      <c r="H935" s="3" t="str">
        <f t="shared" si="146"/>
        <v>No</v>
      </c>
      <c r="I935" s="3">
        <f t="shared" si="147"/>
        <v>0</v>
      </c>
      <c r="J935" s="3">
        <f t="shared" si="148"/>
        <v>0</v>
      </c>
      <c r="P935" s="3" t="s">
        <v>249</v>
      </c>
      <c r="Q935" s="3" t="s">
        <v>2261</v>
      </c>
      <c r="AJ935" s="3">
        <f t="shared" si="149"/>
        <v>0</v>
      </c>
      <c r="AO935" s="3" t="e">
        <v>#N/A</v>
      </c>
    </row>
    <row r="936" spans="1:41" ht="15.6" customHeight="1" x14ac:dyDescent="0.25">
      <c r="A936" s="3">
        <f t="shared" si="140"/>
        <v>17502286</v>
      </c>
      <c r="B936" s="3" t="str">
        <f t="shared" si="141"/>
        <v>SyQT_FIT_H_CP_StartSPCX3.2_1002</v>
      </c>
      <c r="C936" s="3" t="str">
        <f t="shared" si="142"/>
        <v>hien.tran</v>
      </c>
      <c r="D936" s="3" t="str">
        <f t="shared" si="143"/>
        <v>khanh.ha</v>
      </c>
      <c r="F936" s="3" t="str">
        <f t="shared" si="144"/>
        <v>Yes</v>
      </c>
      <c r="G936" s="3">
        <f t="shared" si="145"/>
        <v>0</v>
      </c>
      <c r="H936" s="3" t="str">
        <f t="shared" si="146"/>
        <v>No</v>
      </c>
      <c r="I936" s="3">
        <f t="shared" si="147"/>
        <v>0</v>
      </c>
      <c r="J936" s="3">
        <f t="shared" si="148"/>
        <v>0</v>
      </c>
      <c r="K936" s="4">
        <v>17502286</v>
      </c>
      <c r="L936" s="3" t="s">
        <v>1405</v>
      </c>
      <c r="M936" s="8" t="s">
        <v>2262</v>
      </c>
      <c r="O936" s="9" t="s">
        <v>2204</v>
      </c>
      <c r="P936" s="10" t="s">
        <v>77</v>
      </c>
      <c r="Q936" s="10" t="s">
        <v>243</v>
      </c>
      <c r="R936" s="3" t="s">
        <v>1968</v>
      </c>
      <c r="S936" s="3" t="s">
        <v>41</v>
      </c>
      <c r="T936" s="3" t="s">
        <v>42</v>
      </c>
      <c r="U936" s="3" t="s">
        <v>43</v>
      </c>
      <c r="V936" s="3" t="s">
        <v>55</v>
      </c>
      <c r="W936" s="3" t="s">
        <v>56</v>
      </c>
      <c r="X936" s="3" t="s">
        <v>57</v>
      </c>
      <c r="Y936" s="3" t="s">
        <v>30</v>
      </c>
      <c r="AA936" s="3" t="s">
        <v>32</v>
      </c>
      <c r="AC936" s="3" t="s">
        <v>30</v>
      </c>
      <c r="AD936" s="3" t="s">
        <v>1969</v>
      </c>
      <c r="AE936" s="3" t="s">
        <v>74</v>
      </c>
      <c r="AJ936" s="3">
        <f t="shared" si="149"/>
        <v>1</v>
      </c>
      <c r="AO936" s="3">
        <v>0</v>
      </c>
    </row>
    <row r="937" spans="1:41" ht="15.6" customHeight="1" x14ac:dyDescent="0.25">
      <c r="A937" s="3">
        <f t="shared" si="140"/>
        <v>0</v>
      </c>
      <c r="B937" s="3">
        <f t="shared" si="141"/>
        <v>0</v>
      </c>
      <c r="C937" s="3">
        <f t="shared" si="142"/>
        <v>0</v>
      </c>
      <c r="D937" s="3">
        <f t="shared" si="143"/>
        <v>0</v>
      </c>
      <c r="F937" s="3" t="str">
        <f t="shared" si="144"/>
        <v>No</v>
      </c>
      <c r="G937" s="3">
        <f t="shared" si="145"/>
        <v>0</v>
      </c>
      <c r="H937" s="3" t="str">
        <f t="shared" si="146"/>
        <v>No</v>
      </c>
      <c r="I937" s="3">
        <f t="shared" si="147"/>
        <v>0</v>
      </c>
      <c r="J937" s="3">
        <f t="shared" si="148"/>
        <v>0</v>
      </c>
      <c r="P937" s="3" t="s">
        <v>2263</v>
      </c>
      <c r="AJ937" s="3">
        <f t="shared" si="149"/>
        <v>0</v>
      </c>
      <c r="AO937" s="3" t="e">
        <v>#N/A</v>
      </c>
    </row>
    <row r="938" spans="1:41" ht="15.6" customHeight="1" x14ac:dyDescent="0.25">
      <c r="A938" s="3">
        <f t="shared" si="140"/>
        <v>0</v>
      </c>
      <c r="B938" s="3">
        <f t="shared" si="141"/>
        <v>0</v>
      </c>
      <c r="C938" s="3">
        <f t="shared" si="142"/>
        <v>0</v>
      </c>
      <c r="D938" s="3">
        <f t="shared" si="143"/>
        <v>0</v>
      </c>
      <c r="F938" s="3" t="str">
        <f t="shared" si="144"/>
        <v>No</v>
      </c>
      <c r="G938" s="3">
        <f t="shared" si="145"/>
        <v>0</v>
      </c>
      <c r="H938" s="3" t="str">
        <f t="shared" si="146"/>
        <v>No</v>
      </c>
      <c r="I938" s="3">
        <f t="shared" si="147"/>
        <v>0</v>
      </c>
      <c r="J938" s="3">
        <f t="shared" si="148"/>
        <v>0</v>
      </c>
      <c r="P938" s="10" t="s">
        <v>248</v>
      </c>
      <c r="Q938" s="10"/>
      <c r="AJ938" s="3">
        <f t="shared" si="149"/>
        <v>0</v>
      </c>
      <c r="AO938" s="3" t="e">
        <v>#N/A</v>
      </c>
    </row>
    <row r="939" spans="1:41" ht="15.6" customHeight="1" x14ac:dyDescent="0.25">
      <c r="A939" s="3">
        <f t="shared" si="140"/>
        <v>0</v>
      </c>
      <c r="B939" s="3">
        <f t="shared" si="141"/>
        <v>0</v>
      </c>
      <c r="C939" s="3">
        <f t="shared" si="142"/>
        <v>0</v>
      </c>
      <c r="D939" s="3">
        <f t="shared" si="143"/>
        <v>0</v>
      </c>
      <c r="F939" s="3" t="str">
        <f t="shared" si="144"/>
        <v>No</v>
      </c>
      <c r="G939" s="3">
        <f t="shared" si="145"/>
        <v>0</v>
      </c>
      <c r="H939" s="3" t="str">
        <f t="shared" si="146"/>
        <v>No</v>
      </c>
      <c r="I939" s="3">
        <f t="shared" si="147"/>
        <v>0</v>
      </c>
      <c r="J939" s="3">
        <f t="shared" si="148"/>
        <v>0</v>
      </c>
      <c r="P939" s="3" t="s">
        <v>2208</v>
      </c>
      <c r="Q939" s="9" t="s">
        <v>2264</v>
      </c>
      <c r="AJ939" s="3">
        <f t="shared" si="149"/>
        <v>0</v>
      </c>
      <c r="AO939" s="3" t="e">
        <v>#N/A</v>
      </c>
    </row>
    <row r="940" spans="1:41" ht="15.6" customHeight="1" x14ac:dyDescent="0.25">
      <c r="A940" s="3">
        <f t="shared" si="140"/>
        <v>0</v>
      </c>
      <c r="B940" s="3">
        <f t="shared" si="141"/>
        <v>0</v>
      </c>
      <c r="C940" s="3">
        <f t="shared" si="142"/>
        <v>0</v>
      </c>
      <c r="D940" s="3">
        <f t="shared" si="143"/>
        <v>0</v>
      </c>
      <c r="F940" s="3" t="str">
        <f t="shared" si="144"/>
        <v>No</v>
      </c>
      <c r="G940" s="3">
        <f t="shared" si="145"/>
        <v>0</v>
      </c>
      <c r="H940" s="3" t="str">
        <f t="shared" si="146"/>
        <v>No</v>
      </c>
      <c r="I940" s="3">
        <f t="shared" si="147"/>
        <v>0</v>
      </c>
      <c r="J940" s="3">
        <f t="shared" si="148"/>
        <v>0</v>
      </c>
      <c r="P940" s="3" t="s">
        <v>2265</v>
      </c>
      <c r="Q940" s="9" t="s">
        <v>2266</v>
      </c>
      <c r="AJ940" s="3">
        <f t="shared" si="149"/>
        <v>0</v>
      </c>
      <c r="AO940" s="3" t="e">
        <v>#N/A</v>
      </c>
    </row>
    <row r="941" spans="1:41" ht="15.6" customHeight="1" x14ac:dyDescent="0.25">
      <c r="A941" s="3">
        <f t="shared" si="140"/>
        <v>17502424</v>
      </c>
      <c r="B941" s="3" t="str">
        <f t="shared" si="141"/>
        <v>SyQT_FIT_H_CP_UnplugUSB_1002</v>
      </c>
      <c r="C941" s="3" t="str">
        <f t="shared" si="142"/>
        <v>hien.tran</v>
      </c>
      <c r="D941" s="3" t="str">
        <f t="shared" si="143"/>
        <v>khanh.ha</v>
      </c>
      <c r="F941" s="3" t="str">
        <f t="shared" si="144"/>
        <v>Yes</v>
      </c>
      <c r="G941" s="3">
        <f t="shared" si="145"/>
        <v>0</v>
      </c>
      <c r="H941" s="3" t="str">
        <f t="shared" si="146"/>
        <v>No</v>
      </c>
      <c r="I941" s="3">
        <f t="shared" si="147"/>
        <v>0</v>
      </c>
      <c r="J941" s="3">
        <f t="shared" si="148"/>
        <v>0</v>
      </c>
      <c r="K941" s="4">
        <v>17502424</v>
      </c>
      <c r="L941" s="3" t="s">
        <v>1405</v>
      </c>
      <c r="M941" s="8" t="s">
        <v>2267</v>
      </c>
      <c r="O941" s="9" t="s">
        <v>2268</v>
      </c>
      <c r="P941" s="3" t="s">
        <v>319</v>
      </c>
      <c r="Q941" s="9" t="s">
        <v>2269</v>
      </c>
      <c r="R941" s="3" t="s">
        <v>429</v>
      </c>
      <c r="S941" s="3" t="s">
        <v>41</v>
      </c>
      <c r="T941" s="3" t="s">
        <v>42</v>
      </c>
      <c r="U941" s="3" t="s">
        <v>43</v>
      </c>
      <c r="V941" s="3" t="s">
        <v>55</v>
      </c>
      <c r="W941" s="3" t="s">
        <v>45</v>
      </c>
      <c r="X941" s="3" t="s">
        <v>57</v>
      </c>
      <c r="Y941" s="3" t="s">
        <v>30</v>
      </c>
      <c r="AA941" s="3" t="s">
        <v>32</v>
      </c>
      <c r="AB941" s="3" t="s">
        <v>58</v>
      </c>
      <c r="AC941" s="3" t="s">
        <v>30</v>
      </c>
      <c r="AD941" s="3" t="s">
        <v>322</v>
      </c>
      <c r="AE941" s="3" t="s">
        <v>323</v>
      </c>
      <c r="AJ941" s="3">
        <f t="shared" si="149"/>
        <v>1</v>
      </c>
      <c r="AO941" s="3">
        <v>0</v>
      </c>
    </row>
    <row r="942" spans="1:41" ht="15.6" customHeight="1" x14ac:dyDescent="0.25">
      <c r="A942" s="3">
        <f t="shared" si="140"/>
        <v>17512940</v>
      </c>
      <c r="B942" s="3" t="str">
        <f t="shared" si="141"/>
        <v>SyQT_FIT_H_CP_Metadata_Inputmetadata_1001</v>
      </c>
      <c r="C942" s="3" t="str">
        <f t="shared" si="142"/>
        <v>khanh.ha</v>
      </c>
      <c r="D942" s="3" t="str">
        <f t="shared" si="143"/>
        <v>hien.tran</v>
      </c>
      <c r="F942" s="3" t="str">
        <f t="shared" si="144"/>
        <v>Yes</v>
      </c>
      <c r="G942" s="3">
        <f t="shared" si="145"/>
        <v>0</v>
      </c>
      <c r="H942" s="3" t="str">
        <f t="shared" si="146"/>
        <v>No</v>
      </c>
      <c r="I942" s="3">
        <f t="shared" si="147"/>
        <v>0</v>
      </c>
      <c r="J942" s="3">
        <f t="shared" si="148"/>
        <v>0</v>
      </c>
      <c r="K942" s="4">
        <v>17512940</v>
      </c>
      <c r="L942" s="3" t="s">
        <v>1662</v>
      </c>
      <c r="M942" s="8" t="s">
        <v>2270</v>
      </c>
      <c r="O942" s="9" t="s">
        <v>1899</v>
      </c>
      <c r="P942" s="11" t="s">
        <v>1352</v>
      </c>
      <c r="Q942" s="11" t="s">
        <v>1353</v>
      </c>
      <c r="R942" s="3" t="s">
        <v>1354</v>
      </c>
      <c r="S942" s="3" t="s">
        <v>27</v>
      </c>
      <c r="U942" s="3" t="s">
        <v>43</v>
      </c>
      <c r="V942" s="3" t="s">
        <v>55</v>
      </c>
      <c r="W942" s="3" t="s">
        <v>45</v>
      </c>
      <c r="X942" s="3" t="s">
        <v>57</v>
      </c>
      <c r="Y942" s="3" t="s">
        <v>32</v>
      </c>
      <c r="Z942" s="3" t="s">
        <v>178</v>
      </c>
      <c r="AA942" s="3" t="s">
        <v>30</v>
      </c>
      <c r="AC942" s="3" t="s">
        <v>32</v>
      </c>
      <c r="AD942" s="3" t="s">
        <v>1355</v>
      </c>
      <c r="AE942" s="3" t="s">
        <v>323</v>
      </c>
      <c r="AJ942" s="3">
        <f t="shared" si="149"/>
        <v>1</v>
      </c>
      <c r="AO942" s="3">
        <v>0</v>
      </c>
    </row>
    <row r="943" spans="1:41" ht="15.6" customHeight="1" x14ac:dyDescent="0.25">
      <c r="A943" s="3">
        <f t="shared" si="140"/>
        <v>17512941</v>
      </c>
      <c r="B943" s="3" t="str">
        <f t="shared" si="141"/>
        <v>SyQT_FIT_H_CP_Metadata_Inputmetadata_1002</v>
      </c>
      <c r="C943" s="3" t="str">
        <f t="shared" si="142"/>
        <v>khanh.ha</v>
      </c>
      <c r="D943" s="3" t="str">
        <f t="shared" si="143"/>
        <v>hien.tran</v>
      </c>
      <c r="F943" s="3" t="str">
        <f t="shared" si="144"/>
        <v>Yes</v>
      </c>
      <c r="G943" s="3">
        <f t="shared" si="145"/>
        <v>0</v>
      </c>
      <c r="H943" s="3" t="str">
        <f t="shared" si="146"/>
        <v>No</v>
      </c>
      <c r="I943" s="3">
        <f t="shared" si="147"/>
        <v>0</v>
      </c>
      <c r="J943" s="3">
        <f t="shared" si="148"/>
        <v>0</v>
      </c>
      <c r="K943" s="4">
        <v>17512941</v>
      </c>
      <c r="L943" s="3" t="s">
        <v>1662</v>
      </c>
      <c r="M943" s="8" t="s">
        <v>2271</v>
      </c>
      <c r="O943" s="9" t="s">
        <v>1899</v>
      </c>
      <c r="P943" s="11" t="s">
        <v>1357</v>
      </c>
      <c r="Q943" s="11" t="s">
        <v>1358</v>
      </c>
      <c r="R943" s="3" t="s">
        <v>1354</v>
      </c>
      <c r="S943" s="3" t="s">
        <v>27</v>
      </c>
      <c r="U943" s="3" t="s">
        <v>43</v>
      </c>
      <c r="V943" s="3" t="s">
        <v>55</v>
      </c>
      <c r="W943" s="3" t="s">
        <v>45</v>
      </c>
      <c r="X943" s="3" t="s">
        <v>57</v>
      </c>
      <c r="Y943" s="3" t="s">
        <v>32</v>
      </c>
      <c r="Z943" s="3" t="s">
        <v>178</v>
      </c>
      <c r="AA943" s="3" t="s">
        <v>30</v>
      </c>
      <c r="AC943" s="3" t="s">
        <v>32</v>
      </c>
      <c r="AD943" s="3" t="s">
        <v>1355</v>
      </c>
      <c r="AE943" s="3" t="s">
        <v>323</v>
      </c>
      <c r="AJ943" s="3">
        <f t="shared" si="149"/>
        <v>1</v>
      </c>
      <c r="AO943" s="3">
        <v>0</v>
      </c>
    </row>
    <row r="944" spans="1:41" ht="15.6" customHeight="1" x14ac:dyDescent="0.25">
      <c r="A944" s="3">
        <f t="shared" si="140"/>
        <v>17541208</v>
      </c>
      <c r="B944" s="3" t="str">
        <f t="shared" si="141"/>
        <v>SyQT_FIT_H_CP_DetectBT_1001</v>
      </c>
      <c r="C944" s="3" t="str">
        <f t="shared" si="142"/>
        <v>hien.tran</v>
      </c>
      <c r="D944" s="3" t="str">
        <f t="shared" si="143"/>
        <v>khanh.ha</v>
      </c>
      <c r="F944" s="3" t="str">
        <f t="shared" si="144"/>
        <v>Yes</v>
      </c>
      <c r="G944" s="3">
        <f t="shared" si="145"/>
        <v>0</v>
      </c>
      <c r="H944" s="3" t="str">
        <f t="shared" si="146"/>
        <v>Yes</v>
      </c>
      <c r="I944" s="3" t="str">
        <f t="shared" si="147"/>
        <v>Thanhna.nguyen</v>
      </c>
      <c r="J944" s="3">
        <f t="shared" si="148"/>
        <v>0</v>
      </c>
      <c r="K944" s="4">
        <v>17541208</v>
      </c>
      <c r="L944" s="3" t="s">
        <v>1405</v>
      </c>
      <c r="M944" s="8" t="s">
        <v>2272</v>
      </c>
      <c r="O944" s="9" t="s">
        <v>2273</v>
      </c>
      <c r="P944" s="10" t="s">
        <v>1936</v>
      </c>
      <c r="Q944" s="10"/>
      <c r="R944" s="3" t="s">
        <v>214</v>
      </c>
      <c r="S944" s="3" t="s">
        <v>41</v>
      </c>
      <c r="T944" s="3" t="s">
        <v>42</v>
      </c>
      <c r="U944" s="3" t="s">
        <v>43</v>
      </c>
      <c r="V944" s="3" t="s">
        <v>55</v>
      </c>
      <c r="W944" s="3" t="s">
        <v>56</v>
      </c>
      <c r="X944" s="3" t="s">
        <v>57</v>
      </c>
      <c r="Y944" s="3" t="s">
        <v>30</v>
      </c>
      <c r="AA944" s="3" t="s">
        <v>32</v>
      </c>
      <c r="AC944" s="3" t="s">
        <v>30</v>
      </c>
      <c r="AD944" s="3" t="s">
        <v>215</v>
      </c>
      <c r="AE944" s="3" t="s">
        <v>159</v>
      </c>
      <c r="AF944" s="3" t="s">
        <v>61</v>
      </c>
      <c r="AH944" s="9" t="s">
        <v>216</v>
      </c>
      <c r="AJ944" s="3">
        <f t="shared" si="149"/>
        <v>1</v>
      </c>
      <c r="AK944" s="13" t="s">
        <v>2456</v>
      </c>
      <c r="AL944" s="3" t="s">
        <v>2458</v>
      </c>
      <c r="AM944" s="14" t="s">
        <v>2457</v>
      </c>
      <c r="AO944" s="3">
        <v>0</v>
      </c>
    </row>
    <row r="945" spans="1:41" ht="15.6" customHeight="1" x14ac:dyDescent="0.25">
      <c r="A945" s="3">
        <f t="shared" si="140"/>
        <v>0</v>
      </c>
      <c r="B945" s="3">
        <f t="shared" si="141"/>
        <v>0</v>
      </c>
      <c r="C945" s="3">
        <f t="shared" si="142"/>
        <v>0</v>
      </c>
      <c r="D945" s="3">
        <f t="shared" si="143"/>
        <v>0</v>
      </c>
      <c r="F945" s="3" t="str">
        <f t="shared" si="144"/>
        <v>No</v>
      </c>
      <c r="G945" s="3">
        <f t="shared" si="145"/>
        <v>0</v>
      </c>
      <c r="H945" s="3" t="str">
        <f t="shared" si="146"/>
        <v>No</v>
      </c>
      <c r="I945" s="3">
        <f t="shared" si="147"/>
        <v>0</v>
      </c>
      <c r="J945" s="3">
        <f t="shared" si="148"/>
        <v>0</v>
      </c>
      <c r="P945" s="9" t="s">
        <v>2274</v>
      </c>
      <c r="Q945" s="3" t="s">
        <v>218</v>
      </c>
      <c r="AJ945" s="3">
        <f t="shared" si="149"/>
        <v>0</v>
      </c>
      <c r="AO945" s="3" t="e">
        <v>#N/A</v>
      </c>
    </row>
    <row r="946" spans="1:41" ht="15.6" customHeight="1" x14ac:dyDescent="0.25">
      <c r="A946" s="3">
        <f t="shared" si="140"/>
        <v>17541210</v>
      </c>
      <c r="B946" s="3" t="str">
        <f t="shared" si="141"/>
        <v>SyQT_FIT_H_CP_DetectBT_1003</v>
      </c>
      <c r="C946" s="3" t="str">
        <f t="shared" si="142"/>
        <v>hien.tran</v>
      </c>
      <c r="D946" s="3" t="str">
        <f t="shared" si="143"/>
        <v>khanh.ha</v>
      </c>
      <c r="F946" s="3" t="str">
        <f t="shared" si="144"/>
        <v>Yes</v>
      </c>
      <c r="G946" s="3">
        <f t="shared" si="145"/>
        <v>0</v>
      </c>
      <c r="H946" s="3" t="str">
        <f t="shared" si="146"/>
        <v>Yes</v>
      </c>
      <c r="I946" s="3" t="str">
        <f t="shared" si="147"/>
        <v>Thanhna.nguyen</v>
      </c>
      <c r="J946" s="3">
        <f t="shared" si="148"/>
        <v>0</v>
      </c>
      <c r="K946" s="4">
        <v>17541210</v>
      </c>
      <c r="L946" s="3" t="s">
        <v>1405</v>
      </c>
      <c r="M946" s="8" t="s">
        <v>2275</v>
      </c>
      <c r="O946" s="9" t="s">
        <v>2276</v>
      </c>
      <c r="P946" s="11" t="s">
        <v>221</v>
      </c>
      <c r="Q946" s="11" t="s">
        <v>222</v>
      </c>
      <c r="R946" s="3" t="s">
        <v>214</v>
      </c>
      <c r="S946" s="3" t="s">
        <v>41</v>
      </c>
      <c r="T946" s="3" t="s">
        <v>42</v>
      </c>
      <c r="U946" s="3" t="s">
        <v>43</v>
      </c>
      <c r="V946" s="3" t="s">
        <v>157</v>
      </c>
      <c r="W946" s="3" t="s">
        <v>45</v>
      </c>
      <c r="X946" s="3" t="s">
        <v>57</v>
      </c>
      <c r="Y946" s="3" t="s">
        <v>30</v>
      </c>
      <c r="Z946" s="3" t="s">
        <v>47</v>
      </c>
      <c r="AA946" s="3" t="s">
        <v>32</v>
      </c>
      <c r="AB946" s="3" t="s">
        <v>58</v>
      </c>
      <c r="AC946" s="3" t="s">
        <v>30</v>
      </c>
      <c r="AD946" s="3" t="s">
        <v>215</v>
      </c>
      <c r="AE946" s="3" t="s">
        <v>74</v>
      </c>
      <c r="AJ946" s="3">
        <f t="shared" si="149"/>
        <v>1</v>
      </c>
      <c r="AK946" s="13" t="s">
        <v>2456</v>
      </c>
      <c r="AL946" s="3" t="s">
        <v>2458</v>
      </c>
      <c r="AM946" s="14" t="s">
        <v>2457</v>
      </c>
      <c r="AO946" s="3">
        <v>0</v>
      </c>
    </row>
    <row r="947" spans="1:41" ht="15.6" customHeight="1" x14ac:dyDescent="0.25">
      <c r="A947" s="3">
        <f t="shared" si="140"/>
        <v>17541211</v>
      </c>
      <c r="B947" s="3" t="str">
        <f t="shared" si="141"/>
        <v>SyQT_FIT_H_CP_DetectBT_1004</v>
      </c>
      <c r="C947" s="3" t="str">
        <f t="shared" si="142"/>
        <v>hien.tran</v>
      </c>
      <c r="D947" s="3" t="str">
        <f t="shared" si="143"/>
        <v>khanh.ha</v>
      </c>
      <c r="F947" s="3" t="str">
        <f t="shared" si="144"/>
        <v>Yes</v>
      </c>
      <c r="G947" s="3">
        <f t="shared" si="145"/>
        <v>0</v>
      </c>
      <c r="H947" s="3" t="str">
        <f t="shared" si="146"/>
        <v>Yes</v>
      </c>
      <c r="I947" s="3" t="str">
        <f t="shared" si="147"/>
        <v>Thanhna.nguyen</v>
      </c>
      <c r="J947" s="3">
        <f t="shared" si="148"/>
        <v>0</v>
      </c>
      <c r="K947" s="4">
        <v>17541211</v>
      </c>
      <c r="L947" s="3" t="s">
        <v>1405</v>
      </c>
      <c r="M947" s="8" t="s">
        <v>2277</v>
      </c>
      <c r="O947" s="9" t="s">
        <v>2278</v>
      </c>
      <c r="P947" s="3" t="s">
        <v>221</v>
      </c>
      <c r="Q947" s="9" t="s">
        <v>222</v>
      </c>
      <c r="R947" s="3" t="s">
        <v>214</v>
      </c>
      <c r="S947" s="3" t="s">
        <v>41</v>
      </c>
      <c r="T947" s="3" t="s">
        <v>42</v>
      </c>
      <c r="U947" s="3" t="s">
        <v>43</v>
      </c>
      <c r="V947" s="3" t="s">
        <v>157</v>
      </c>
      <c r="W947" s="3" t="s">
        <v>56</v>
      </c>
      <c r="X947" s="3" t="s">
        <v>57</v>
      </c>
      <c r="Y947" s="3" t="s">
        <v>30</v>
      </c>
      <c r="AA947" s="3" t="s">
        <v>32</v>
      </c>
      <c r="AB947" s="3" t="s">
        <v>58</v>
      </c>
      <c r="AC947" s="3" t="s">
        <v>30</v>
      </c>
      <c r="AD947" s="3" t="s">
        <v>215</v>
      </c>
      <c r="AE947" s="3" t="s">
        <v>74</v>
      </c>
      <c r="AJ947" s="3">
        <f t="shared" si="149"/>
        <v>1</v>
      </c>
      <c r="AK947" s="13" t="s">
        <v>2456</v>
      </c>
      <c r="AL947" s="3" t="s">
        <v>2458</v>
      </c>
      <c r="AM947" s="14" t="s">
        <v>2457</v>
      </c>
      <c r="AO947" s="3">
        <v>0</v>
      </c>
    </row>
    <row r="948" spans="1:41" ht="15.6" customHeight="1" x14ac:dyDescent="0.25">
      <c r="A948" s="3">
        <f t="shared" si="140"/>
        <v>17541212</v>
      </c>
      <c r="B948" s="3" t="str">
        <f t="shared" si="141"/>
        <v>SyQT_FIT_H_CP_DetectBT_1005</v>
      </c>
      <c r="C948" s="3" t="str">
        <f t="shared" si="142"/>
        <v>hien.tran</v>
      </c>
      <c r="D948" s="3" t="str">
        <f t="shared" si="143"/>
        <v>khanh.ha</v>
      </c>
      <c r="F948" s="3" t="str">
        <f t="shared" si="144"/>
        <v>Yes</v>
      </c>
      <c r="G948" s="3">
        <f t="shared" si="145"/>
        <v>0</v>
      </c>
      <c r="H948" s="3" t="str">
        <f t="shared" si="146"/>
        <v>Yes</v>
      </c>
      <c r="I948" s="3" t="str">
        <f t="shared" si="147"/>
        <v>Thanhna.nguyen</v>
      </c>
      <c r="J948" s="3">
        <f t="shared" si="148"/>
        <v>0</v>
      </c>
      <c r="K948" s="4">
        <v>17541212</v>
      </c>
      <c r="L948" s="3" t="s">
        <v>1405</v>
      </c>
      <c r="M948" s="8" t="s">
        <v>2279</v>
      </c>
      <c r="O948" s="9" t="s">
        <v>2280</v>
      </c>
      <c r="P948" s="3" t="s">
        <v>221</v>
      </c>
      <c r="Q948" s="9" t="s">
        <v>222</v>
      </c>
      <c r="R948" s="3" t="s">
        <v>2281</v>
      </c>
      <c r="S948" s="3" t="s">
        <v>41</v>
      </c>
      <c r="T948" s="3" t="s">
        <v>42</v>
      </c>
      <c r="U948" s="3" t="s">
        <v>43</v>
      </c>
      <c r="V948" s="3" t="s">
        <v>157</v>
      </c>
      <c r="W948" s="3" t="s">
        <v>56</v>
      </c>
      <c r="X948" s="3" t="s">
        <v>57</v>
      </c>
      <c r="Y948" s="3" t="s">
        <v>30</v>
      </c>
      <c r="AA948" s="3" t="s">
        <v>32</v>
      </c>
      <c r="AB948" s="3" t="s">
        <v>58</v>
      </c>
      <c r="AC948" s="3" t="s">
        <v>30</v>
      </c>
      <c r="AD948" s="3" t="s">
        <v>215</v>
      </c>
      <c r="AE948" s="3" t="s">
        <v>74</v>
      </c>
      <c r="AJ948" s="3">
        <f t="shared" si="149"/>
        <v>1</v>
      </c>
      <c r="AK948" s="13" t="s">
        <v>2456</v>
      </c>
      <c r="AL948" s="3" t="s">
        <v>2458</v>
      </c>
      <c r="AM948" s="14" t="s">
        <v>2457</v>
      </c>
      <c r="AO948" s="3">
        <v>0</v>
      </c>
    </row>
    <row r="949" spans="1:41" ht="15.6" customHeight="1" x14ac:dyDescent="0.25">
      <c r="A949" s="3">
        <f t="shared" si="140"/>
        <v>17541213</v>
      </c>
      <c r="B949" s="3" t="str">
        <f t="shared" si="141"/>
        <v>SyQT_FIT_H_CP_DetectBT_1006</v>
      </c>
      <c r="C949" s="3" t="str">
        <f t="shared" si="142"/>
        <v>hien.tran</v>
      </c>
      <c r="D949" s="3" t="str">
        <f t="shared" si="143"/>
        <v>khanh.ha</v>
      </c>
      <c r="F949" s="3" t="str">
        <f t="shared" si="144"/>
        <v>Yes</v>
      </c>
      <c r="G949" s="3">
        <f t="shared" si="145"/>
        <v>0</v>
      </c>
      <c r="H949" s="3" t="str">
        <f t="shared" si="146"/>
        <v>Yes</v>
      </c>
      <c r="I949" s="3" t="str">
        <f t="shared" si="147"/>
        <v>Thanhna.nguyen</v>
      </c>
      <c r="J949" s="3">
        <f t="shared" si="148"/>
        <v>0</v>
      </c>
      <c r="K949" s="4">
        <v>17541213</v>
      </c>
      <c r="L949" s="3" t="s">
        <v>1405</v>
      </c>
      <c r="M949" s="8" t="s">
        <v>2282</v>
      </c>
      <c r="O949" s="9" t="s">
        <v>2283</v>
      </c>
      <c r="P949" s="10" t="s">
        <v>221</v>
      </c>
      <c r="Q949" s="10" t="s">
        <v>222</v>
      </c>
      <c r="R949" s="3" t="s">
        <v>214</v>
      </c>
      <c r="S949" s="3" t="s">
        <v>41</v>
      </c>
      <c r="T949" s="3" t="s">
        <v>42</v>
      </c>
      <c r="U949" s="3" t="s">
        <v>43</v>
      </c>
      <c r="V949" s="3" t="s">
        <v>157</v>
      </c>
      <c r="W949" s="3" t="s">
        <v>45</v>
      </c>
      <c r="X949" s="3" t="s">
        <v>57</v>
      </c>
      <c r="Y949" s="3" t="s">
        <v>30</v>
      </c>
      <c r="Z949" s="3" t="s">
        <v>47</v>
      </c>
      <c r="AA949" s="3" t="s">
        <v>32</v>
      </c>
      <c r="AC949" s="3" t="s">
        <v>30</v>
      </c>
      <c r="AD949" s="3" t="s">
        <v>215</v>
      </c>
      <c r="AE949" s="3" t="s">
        <v>74</v>
      </c>
      <c r="AJ949" s="3">
        <f t="shared" si="149"/>
        <v>1</v>
      </c>
      <c r="AK949" s="13" t="s">
        <v>2456</v>
      </c>
      <c r="AL949" s="3" t="s">
        <v>2458</v>
      </c>
      <c r="AM949" s="14" t="s">
        <v>2457</v>
      </c>
      <c r="AO949" s="3">
        <v>0</v>
      </c>
    </row>
    <row r="950" spans="1:41" ht="15.6" customHeight="1" x14ac:dyDescent="0.25">
      <c r="A950" s="3">
        <f t="shared" si="140"/>
        <v>17566150</v>
      </c>
      <c r="B950" s="3" t="str">
        <f t="shared" si="141"/>
        <v>SyQT_FIT_H_CP_StoreUserSelection_1001</v>
      </c>
      <c r="C950" s="3" t="str">
        <f t="shared" si="142"/>
        <v>hien.tran</v>
      </c>
      <c r="D950" s="3" t="str">
        <f t="shared" si="143"/>
        <v>khanh.ha</v>
      </c>
      <c r="F950" s="3" t="str">
        <f t="shared" si="144"/>
        <v>Yes</v>
      </c>
      <c r="G950" s="3">
        <f t="shared" si="145"/>
        <v>0</v>
      </c>
      <c r="H950" s="3" t="str">
        <f t="shared" si="146"/>
        <v>Yes</v>
      </c>
      <c r="I950" s="3" t="str">
        <f t="shared" si="147"/>
        <v>thanhna.nguyen</v>
      </c>
      <c r="J950" s="3">
        <f t="shared" si="148"/>
        <v>0</v>
      </c>
      <c r="K950" s="4">
        <v>17566150</v>
      </c>
      <c r="L950" s="3" t="s">
        <v>1405</v>
      </c>
      <c r="M950" s="8" t="s">
        <v>2284</v>
      </c>
      <c r="O950" s="9" t="s">
        <v>2285</v>
      </c>
      <c r="P950" s="3" t="s">
        <v>121</v>
      </c>
      <c r="Q950" s="9" t="s">
        <v>2286</v>
      </c>
      <c r="R950" s="3" t="s">
        <v>194</v>
      </c>
      <c r="S950" s="3" t="s">
        <v>41</v>
      </c>
      <c r="T950" s="3" t="s">
        <v>42</v>
      </c>
      <c r="U950" s="3" t="s">
        <v>43</v>
      </c>
      <c r="V950" s="3" t="s">
        <v>55</v>
      </c>
      <c r="W950" s="3" t="s">
        <v>56</v>
      </c>
      <c r="X950" s="3" t="s">
        <v>57</v>
      </c>
      <c r="Y950" s="3" t="s">
        <v>30</v>
      </c>
      <c r="AA950" s="3" t="s">
        <v>32</v>
      </c>
      <c r="AC950" s="3" t="s">
        <v>30</v>
      </c>
      <c r="AD950" s="3" t="s">
        <v>195</v>
      </c>
      <c r="AE950" s="3" t="s">
        <v>74</v>
      </c>
      <c r="AJ950" s="3">
        <f t="shared" si="149"/>
        <v>1</v>
      </c>
      <c r="AK950" s="3" t="s">
        <v>2456</v>
      </c>
      <c r="AL950" s="3" t="s">
        <v>2458</v>
      </c>
      <c r="AM950" s="3" t="s">
        <v>33</v>
      </c>
      <c r="AO950" s="3">
        <v>0</v>
      </c>
    </row>
    <row r="951" spans="1:41" ht="15.6" customHeight="1" x14ac:dyDescent="0.25">
      <c r="A951" s="3">
        <f t="shared" si="140"/>
        <v>17566151</v>
      </c>
      <c r="B951" s="3" t="str">
        <f t="shared" si="141"/>
        <v>SyQT_FIT_H_CP_StoreUserSelection_1002</v>
      </c>
      <c r="C951" s="3" t="str">
        <f t="shared" si="142"/>
        <v>hien.tran</v>
      </c>
      <c r="D951" s="3" t="str">
        <f t="shared" si="143"/>
        <v>khanh.ha</v>
      </c>
      <c r="F951" s="3" t="str">
        <f t="shared" si="144"/>
        <v>Yes</v>
      </c>
      <c r="G951" s="3">
        <f t="shared" si="145"/>
        <v>0</v>
      </c>
      <c r="H951" s="3" t="str">
        <f t="shared" si="146"/>
        <v>Yes</v>
      </c>
      <c r="I951" s="3" t="str">
        <f t="shared" si="147"/>
        <v>thanhna.nguyen</v>
      </c>
      <c r="J951" s="3">
        <f t="shared" si="148"/>
        <v>0</v>
      </c>
      <c r="K951" s="4">
        <v>17566151</v>
      </c>
      <c r="L951" s="3" t="s">
        <v>1405</v>
      </c>
      <c r="M951" s="8" t="s">
        <v>2287</v>
      </c>
      <c r="O951" s="9" t="s">
        <v>2285</v>
      </c>
      <c r="P951" s="3" t="s">
        <v>197</v>
      </c>
      <c r="Q951" s="9" t="s">
        <v>2288</v>
      </c>
      <c r="R951" s="3" t="s">
        <v>194</v>
      </c>
      <c r="S951" s="3" t="s">
        <v>41</v>
      </c>
      <c r="T951" s="3" t="s">
        <v>42</v>
      </c>
      <c r="U951" s="3" t="s">
        <v>43</v>
      </c>
      <c r="V951" s="3" t="s">
        <v>55</v>
      </c>
      <c r="W951" s="3" t="s">
        <v>56</v>
      </c>
      <c r="X951" s="3" t="s">
        <v>57</v>
      </c>
      <c r="Y951" s="3" t="s">
        <v>30</v>
      </c>
      <c r="AA951" s="3" t="s">
        <v>32</v>
      </c>
      <c r="AC951" s="3" t="s">
        <v>30</v>
      </c>
      <c r="AD951" s="3" t="s">
        <v>195</v>
      </c>
      <c r="AE951" s="3" t="s">
        <v>74</v>
      </c>
      <c r="AJ951" s="3">
        <f t="shared" si="149"/>
        <v>1</v>
      </c>
      <c r="AK951" s="3" t="s">
        <v>2456</v>
      </c>
      <c r="AL951" s="3" t="s">
        <v>2458</v>
      </c>
      <c r="AM951" s="3" t="s">
        <v>33</v>
      </c>
      <c r="AO951" s="3">
        <v>0</v>
      </c>
    </row>
    <row r="952" spans="1:41" ht="15.6" customHeight="1" x14ac:dyDescent="0.25">
      <c r="A952" s="3">
        <f t="shared" si="140"/>
        <v>17577821</v>
      </c>
      <c r="B952" s="3" t="str">
        <f t="shared" si="141"/>
        <v>SyQT_FIT_H_CP_A2DP_1001</v>
      </c>
      <c r="C952" s="3" t="str">
        <f t="shared" si="142"/>
        <v>hien.tran</v>
      </c>
      <c r="D952" s="3" t="str">
        <f t="shared" si="143"/>
        <v>khanh.ha</v>
      </c>
      <c r="F952" s="3" t="str">
        <f t="shared" si="144"/>
        <v>Yes</v>
      </c>
      <c r="G952" s="3" t="str">
        <f>AF952</f>
        <v>2 - InvestigationIssue</v>
      </c>
      <c r="H952" s="3" t="str">
        <f t="shared" si="146"/>
        <v>No</v>
      </c>
      <c r="I952" s="3">
        <f t="shared" si="147"/>
        <v>0</v>
      </c>
      <c r="J952" s="3">
        <f t="shared" si="148"/>
        <v>0</v>
      </c>
      <c r="K952" s="4">
        <v>17577821</v>
      </c>
      <c r="L952" s="3" t="s">
        <v>1405</v>
      </c>
      <c r="M952" s="8" t="s">
        <v>2289</v>
      </c>
      <c r="O952" s="9" t="s">
        <v>2290</v>
      </c>
      <c r="P952" s="9" t="s">
        <v>172</v>
      </c>
      <c r="R952" s="3" t="s">
        <v>163</v>
      </c>
      <c r="S952" s="3" t="s">
        <v>41</v>
      </c>
      <c r="T952" s="3" t="s">
        <v>42</v>
      </c>
      <c r="U952" s="3" t="s">
        <v>43</v>
      </c>
      <c r="V952" s="3" t="s">
        <v>55</v>
      </c>
      <c r="W952" s="3" t="s">
        <v>56</v>
      </c>
      <c r="X952" s="3" t="s">
        <v>57</v>
      </c>
      <c r="Y952" s="3" t="s">
        <v>30</v>
      </c>
      <c r="AA952" s="3" t="s">
        <v>32</v>
      </c>
      <c r="AC952" s="3" t="s">
        <v>30</v>
      </c>
      <c r="AD952" s="3" t="s">
        <v>164</v>
      </c>
      <c r="AE952" s="3" t="s">
        <v>159</v>
      </c>
      <c r="AF952" s="3" t="s">
        <v>577</v>
      </c>
      <c r="AH952" s="9" t="s">
        <v>165</v>
      </c>
      <c r="AJ952" s="3">
        <f t="shared" si="149"/>
        <v>1</v>
      </c>
      <c r="AO952" s="3">
        <v>0</v>
      </c>
    </row>
    <row r="953" spans="1:41" ht="15.6" customHeight="1" x14ac:dyDescent="0.25">
      <c r="A953" s="3">
        <f t="shared" si="140"/>
        <v>0</v>
      </c>
      <c r="B953" s="3">
        <f t="shared" si="141"/>
        <v>0</v>
      </c>
      <c r="C953" s="3">
        <f t="shared" si="142"/>
        <v>0</v>
      </c>
      <c r="D953" s="3">
        <f t="shared" si="143"/>
        <v>0</v>
      </c>
      <c r="F953" s="3" t="str">
        <f t="shared" si="144"/>
        <v>No</v>
      </c>
      <c r="G953" s="3">
        <f t="shared" si="145"/>
        <v>0</v>
      </c>
      <c r="H953" s="3" t="str">
        <f t="shared" si="146"/>
        <v>No</v>
      </c>
      <c r="I953" s="3">
        <f t="shared" si="147"/>
        <v>0</v>
      </c>
      <c r="J953" s="3">
        <f t="shared" si="148"/>
        <v>0</v>
      </c>
      <c r="P953" s="9" t="s">
        <v>2291</v>
      </c>
      <c r="Q953" s="3" t="s">
        <v>167</v>
      </c>
      <c r="AJ953" s="3">
        <f t="shared" si="149"/>
        <v>0</v>
      </c>
      <c r="AO953" s="3" t="e">
        <v>#N/A</v>
      </c>
    </row>
    <row r="954" spans="1:41" ht="15.6" customHeight="1" x14ac:dyDescent="0.25">
      <c r="A954" s="3">
        <f t="shared" si="140"/>
        <v>17577822</v>
      </c>
      <c r="B954" s="3" t="str">
        <f t="shared" si="141"/>
        <v>SyQT_FIT_H_CP_A2DP_1002</v>
      </c>
      <c r="C954" s="3" t="str">
        <f t="shared" si="142"/>
        <v>hien.tran</v>
      </c>
      <c r="D954" s="3" t="str">
        <f t="shared" si="143"/>
        <v>khanh.ha</v>
      </c>
      <c r="F954" s="3" t="str">
        <f t="shared" si="144"/>
        <v>Yes</v>
      </c>
      <c r="G954" s="3" t="str">
        <f>AF954</f>
        <v>3 - GlobalComment</v>
      </c>
      <c r="H954" s="3" t="str">
        <f t="shared" si="146"/>
        <v>No</v>
      </c>
      <c r="I954" s="3">
        <f t="shared" si="147"/>
        <v>0</v>
      </c>
      <c r="J954" s="3">
        <f t="shared" si="148"/>
        <v>0</v>
      </c>
      <c r="K954" s="4">
        <v>17577822</v>
      </c>
      <c r="L954" s="3" t="s">
        <v>1405</v>
      </c>
      <c r="M954" s="8" t="s">
        <v>2292</v>
      </c>
      <c r="O954" s="9" t="s">
        <v>2293</v>
      </c>
      <c r="P954" s="11" t="s">
        <v>172</v>
      </c>
      <c r="Q954" s="11"/>
      <c r="R954" s="3" t="s">
        <v>163</v>
      </c>
      <c r="S954" s="3" t="s">
        <v>41</v>
      </c>
      <c r="T954" s="3" t="s">
        <v>42</v>
      </c>
      <c r="U954" s="3" t="s">
        <v>43</v>
      </c>
      <c r="V954" s="3" t="s">
        <v>55</v>
      </c>
      <c r="W954" s="3" t="s">
        <v>56</v>
      </c>
      <c r="X954" s="3" t="s">
        <v>57</v>
      </c>
      <c r="Y954" s="3" t="s">
        <v>30</v>
      </c>
      <c r="AA954" s="3" t="s">
        <v>32</v>
      </c>
      <c r="AC954" s="3" t="s">
        <v>30</v>
      </c>
      <c r="AD954" s="3" t="s">
        <v>164</v>
      </c>
      <c r="AE954" s="3" t="s">
        <v>159</v>
      </c>
      <c r="AF954" s="3" t="s">
        <v>95</v>
      </c>
      <c r="AH954" s="9" t="s">
        <v>165</v>
      </c>
      <c r="AJ954" s="3">
        <f t="shared" si="149"/>
        <v>1</v>
      </c>
      <c r="AO954" s="3">
        <v>0</v>
      </c>
    </row>
    <row r="955" spans="1:41" ht="15.6" customHeight="1" x14ac:dyDescent="0.25">
      <c r="A955" s="3">
        <f t="shared" si="140"/>
        <v>0</v>
      </c>
      <c r="B955" s="3">
        <f t="shared" si="141"/>
        <v>0</v>
      </c>
      <c r="C955" s="3">
        <f t="shared" si="142"/>
        <v>0</v>
      </c>
      <c r="D955" s="3">
        <f t="shared" si="143"/>
        <v>0</v>
      </c>
      <c r="F955" s="3" t="str">
        <f t="shared" si="144"/>
        <v>No</v>
      </c>
      <c r="G955" s="3">
        <f t="shared" si="145"/>
        <v>0</v>
      </c>
      <c r="H955" s="3" t="str">
        <f t="shared" si="146"/>
        <v>No</v>
      </c>
      <c r="I955" s="3">
        <f t="shared" si="147"/>
        <v>0</v>
      </c>
      <c r="J955" s="3">
        <f t="shared" si="148"/>
        <v>0</v>
      </c>
      <c r="P955" s="9" t="s">
        <v>2294</v>
      </c>
      <c r="Q955" s="3" t="s">
        <v>167</v>
      </c>
      <c r="AJ955" s="3">
        <f t="shared" si="149"/>
        <v>0</v>
      </c>
      <c r="AO955" s="3" t="e">
        <v>#N/A</v>
      </c>
    </row>
    <row r="956" spans="1:41" ht="15.6" customHeight="1" x14ac:dyDescent="0.25">
      <c r="A956" s="3">
        <f t="shared" si="140"/>
        <v>17588217</v>
      </c>
      <c r="B956" s="3" t="str">
        <f t="shared" si="141"/>
        <v>SyQT_FIT_H_CP_AutoConnectMCH_1001</v>
      </c>
      <c r="C956" s="3" t="str">
        <f t="shared" si="142"/>
        <v>hien.tran</v>
      </c>
      <c r="D956" s="3" t="str">
        <f t="shared" si="143"/>
        <v>khanh.ha</v>
      </c>
      <c r="F956" s="3" t="str">
        <f t="shared" si="144"/>
        <v>Yes</v>
      </c>
      <c r="G956" s="3" t="str">
        <f t="shared" si="145"/>
        <v>1 - Error</v>
      </c>
      <c r="H956" s="3" t="str">
        <f t="shared" si="146"/>
        <v>Yes</v>
      </c>
      <c r="I956" s="3" t="str">
        <f t="shared" si="147"/>
        <v>Thanhna.nguyen</v>
      </c>
      <c r="J956" s="3">
        <f t="shared" si="148"/>
        <v>0</v>
      </c>
      <c r="K956" s="4">
        <v>17588217</v>
      </c>
      <c r="L956" s="3" t="s">
        <v>1405</v>
      </c>
      <c r="M956" s="8" t="s">
        <v>1951</v>
      </c>
      <c r="O956" s="9" t="s">
        <v>2204</v>
      </c>
      <c r="P956" s="10" t="s">
        <v>77</v>
      </c>
      <c r="Q956" s="10" t="s">
        <v>243</v>
      </c>
      <c r="R956" s="3" t="s">
        <v>2205</v>
      </c>
      <c r="S956" s="3" t="s">
        <v>41</v>
      </c>
      <c r="T956" s="3" t="s">
        <v>42</v>
      </c>
      <c r="U956" s="3" t="s">
        <v>43</v>
      </c>
      <c r="V956" s="3" t="s">
        <v>55</v>
      </c>
      <c r="W956" s="3" t="s">
        <v>56</v>
      </c>
      <c r="X956" s="3" t="s">
        <v>57</v>
      </c>
      <c r="Y956" s="3" t="s">
        <v>30</v>
      </c>
      <c r="AA956" s="3" t="s">
        <v>32</v>
      </c>
      <c r="AB956" s="3" t="s">
        <v>58</v>
      </c>
      <c r="AC956" s="3" t="s">
        <v>30</v>
      </c>
      <c r="AD956" s="3" t="s">
        <v>2206</v>
      </c>
      <c r="AE956" s="3" t="s">
        <v>74</v>
      </c>
      <c r="AI956" s="3" t="s">
        <v>556</v>
      </c>
      <c r="AJ956" s="3">
        <f t="shared" si="149"/>
        <v>1</v>
      </c>
      <c r="AK956" s="13" t="s">
        <v>2456</v>
      </c>
      <c r="AL956" s="3" t="s">
        <v>2458</v>
      </c>
      <c r="AM956" s="14" t="s">
        <v>2457</v>
      </c>
      <c r="AO956" s="3">
        <v>0</v>
      </c>
    </row>
    <row r="957" spans="1:41" ht="15.6" customHeight="1" x14ac:dyDescent="0.25">
      <c r="A957" s="3">
        <f t="shared" si="140"/>
        <v>0</v>
      </c>
      <c r="B957" s="3">
        <f t="shared" si="141"/>
        <v>0</v>
      </c>
      <c r="C957" s="3">
        <f t="shared" si="142"/>
        <v>0</v>
      </c>
      <c r="D957" s="3">
        <f t="shared" si="143"/>
        <v>0</v>
      </c>
      <c r="F957" s="3" t="str">
        <f t="shared" si="144"/>
        <v>No</v>
      </c>
      <c r="G957" s="3">
        <f t="shared" si="145"/>
        <v>0</v>
      </c>
      <c r="H957" s="3" t="str">
        <f t="shared" si="146"/>
        <v>No</v>
      </c>
      <c r="I957" s="3">
        <f t="shared" si="147"/>
        <v>0</v>
      </c>
      <c r="J957" s="3">
        <f t="shared" si="148"/>
        <v>0</v>
      </c>
      <c r="P957" s="3" t="s">
        <v>2295</v>
      </c>
      <c r="AJ957" s="3">
        <f t="shared" si="149"/>
        <v>0</v>
      </c>
      <c r="AO957" s="3" t="e">
        <v>#N/A</v>
      </c>
    </row>
    <row r="958" spans="1:41" ht="15.6" customHeight="1" x14ac:dyDescent="0.25">
      <c r="A958" s="3">
        <f t="shared" si="140"/>
        <v>0</v>
      </c>
      <c r="B958" s="3">
        <f t="shared" si="141"/>
        <v>0</v>
      </c>
      <c r="C958" s="3">
        <f t="shared" si="142"/>
        <v>0</v>
      </c>
      <c r="D958" s="3">
        <f t="shared" si="143"/>
        <v>0</v>
      </c>
      <c r="F958" s="3" t="str">
        <f t="shared" si="144"/>
        <v>No</v>
      </c>
      <c r="G958" s="3">
        <f t="shared" si="145"/>
        <v>0</v>
      </c>
      <c r="H958" s="3" t="str">
        <f t="shared" si="146"/>
        <v>No</v>
      </c>
      <c r="I958" s="3">
        <f t="shared" si="147"/>
        <v>0</v>
      </c>
      <c r="J958" s="3">
        <f t="shared" si="148"/>
        <v>0</v>
      </c>
      <c r="P958" s="3" t="s">
        <v>248</v>
      </c>
      <c r="AJ958" s="3">
        <f t="shared" si="149"/>
        <v>0</v>
      </c>
      <c r="AO958" s="3" t="e">
        <v>#N/A</v>
      </c>
    </row>
    <row r="959" spans="1:41" ht="15.6" customHeight="1" x14ac:dyDescent="0.25">
      <c r="A959" s="3">
        <f t="shared" si="140"/>
        <v>0</v>
      </c>
      <c r="B959" s="3">
        <f t="shared" si="141"/>
        <v>0</v>
      </c>
      <c r="C959" s="3">
        <f t="shared" si="142"/>
        <v>0</v>
      </c>
      <c r="D959" s="3">
        <f t="shared" si="143"/>
        <v>0</v>
      </c>
      <c r="F959" s="3" t="str">
        <f t="shared" si="144"/>
        <v>No</v>
      </c>
      <c r="G959" s="3">
        <f t="shared" si="145"/>
        <v>0</v>
      </c>
      <c r="H959" s="3" t="str">
        <f t="shared" si="146"/>
        <v>No</v>
      </c>
      <c r="I959" s="3">
        <f t="shared" si="147"/>
        <v>0</v>
      </c>
      <c r="J959" s="3">
        <f t="shared" si="148"/>
        <v>0</v>
      </c>
      <c r="P959" s="3" t="s">
        <v>2208</v>
      </c>
      <c r="Q959" s="3" t="s">
        <v>2296</v>
      </c>
      <c r="AJ959" s="3">
        <f t="shared" si="149"/>
        <v>0</v>
      </c>
      <c r="AO959" s="3" t="e">
        <v>#N/A</v>
      </c>
    </row>
    <row r="960" spans="1:41" ht="15.6" customHeight="1" x14ac:dyDescent="0.25">
      <c r="A960" s="3">
        <f t="shared" si="140"/>
        <v>17606734</v>
      </c>
      <c r="B960" s="3" t="str">
        <f t="shared" si="141"/>
        <v>SyQT_FIT_H_CP_AutoConnectWifi_1001</v>
      </c>
      <c r="C960" s="3" t="str">
        <f t="shared" si="142"/>
        <v>hien.tran</v>
      </c>
      <c r="D960" s="3" t="str">
        <f t="shared" si="143"/>
        <v>khanh.ha</v>
      </c>
      <c r="F960" s="3" t="str">
        <f t="shared" si="144"/>
        <v>Yes</v>
      </c>
      <c r="G960" s="3" t="str">
        <f t="shared" si="145"/>
        <v>3 - GlobalComment</v>
      </c>
      <c r="H960" s="3" t="str">
        <f t="shared" si="146"/>
        <v>Yes</v>
      </c>
      <c r="I960" s="3" t="str">
        <f t="shared" si="147"/>
        <v>Thanhna.nguyen</v>
      </c>
      <c r="J960" s="3">
        <f t="shared" si="148"/>
        <v>0</v>
      </c>
      <c r="K960" s="4">
        <v>17606734</v>
      </c>
      <c r="L960" s="3" t="s">
        <v>1405</v>
      </c>
      <c r="M960" s="8" t="s">
        <v>2297</v>
      </c>
      <c r="O960" s="9" t="s">
        <v>2298</v>
      </c>
      <c r="P960" s="11" t="s">
        <v>77</v>
      </c>
      <c r="Q960" s="11" t="s">
        <v>91</v>
      </c>
      <c r="R960" s="3" t="s">
        <v>2299</v>
      </c>
      <c r="S960" s="3" t="s">
        <v>41</v>
      </c>
      <c r="T960" s="3" t="s">
        <v>42</v>
      </c>
      <c r="U960" s="3" t="s">
        <v>43</v>
      </c>
      <c r="V960" s="3" t="s">
        <v>55</v>
      </c>
      <c r="W960" s="3" t="s">
        <v>56</v>
      </c>
      <c r="X960" s="3" t="s">
        <v>57</v>
      </c>
      <c r="Y960" s="3" t="s">
        <v>30</v>
      </c>
      <c r="AA960" s="3" t="s">
        <v>32</v>
      </c>
      <c r="AC960" s="3" t="s">
        <v>30</v>
      </c>
      <c r="AD960" s="3" t="s">
        <v>2300</v>
      </c>
      <c r="AE960" s="3" t="s">
        <v>94</v>
      </c>
      <c r="AI960" s="3" t="s">
        <v>95</v>
      </c>
      <c r="AJ960" s="3">
        <f t="shared" si="149"/>
        <v>1</v>
      </c>
      <c r="AK960" s="13" t="s">
        <v>2456</v>
      </c>
      <c r="AL960" s="3" t="s">
        <v>2458</v>
      </c>
      <c r="AM960" s="14" t="s">
        <v>2457</v>
      </c>
      <c r="AO960" s="3">
        <v>0</v>
      </c>
    </row>
    <row r="961" spans="1:41" ht="15.6" customHeight="1" x14ac:dyDescent="0.25">
      <c r="A961" s="3">
        <f t="shared" si="140"/>
        <v>0</v>
      </c>
      <c r="B961" s="3">
        <f t="shared" si="141"/>
        <v>0</v>
      </c>
      <c r="C961" s="3">
        <f t="shared" si="142"/>
        <v>0</v>
      </c>
      <c r="D961" s="3">
        <f t="shared" si="143"/>
        <v>0</v>
      </c>
      <c r="F961" s="3" t="str">
        <f t="shared" si="144"/>
        <v>No</v>
      </c>
      <c r="G961" s="3">
        <f t="shared" si="145"/>
        <v>0</v>
      </c>
      <c r="H961" s="3" t="str">
        <f t="shared" si="146"/>
        <v>No</v>
      </c>
      <c r="I961" s="3">
        <f t="shared" si="147"/>
        <v>0</v>
      </c>
      <c r="J961" s="3">
        <f t="shared" si="148"/>
        <v>0</v>
      </c>
      <c r="P961" s="10" t="s">
        <v>1955</v>
      </c>
      <c r="Q961" s="10" t="s">
        <v>1956</v>
      </c>
      <c r="AJ961" s="3">
        <f t="shared" si="149"/>
        <v>0</v>
      </c>
      <c r="AO961" s="3" t="e">
        <v>#N/A</v>
      </c>
    </row>
    <row r="962" spans="1:41" ht="15.6" customHeight="1" x14ac:dyDescent="0.25">
      <c r="A962" s="3">
        <f t="shared" si="140"/>
        <v>0</v>
      </c>
      <c r="B962" s="3">
        <f t="shared" si="141"/>
        <v>0</v>
      </c>
      <c r="C962" s="3">
        <f t="shared" si="142"/>
        <v>0</v>
      </c>
      <c r="D962" s="3">
        <f t="shared" si="143"/>
        <v>0</v>
      </c>
      <c r="F962" s="3" t="str">
        <f t="shared" si="144"/>
        <v>No</v>
      </c>
      <c r="G962" s="3">
        <f t="shared" si="145"/>
        <v>0</v>
      </c>
      <c r="H962" s="3" t="str">
        <f t="shared" si="146"/>
        <v>No</v>
      </c>
      <c r="I962" s="3">
        <f t="shared" si="147"/>
        <v>0</v>
      </c>
      <c r="J962" s="3">
        <f t="shared" si="148"/>
        <v>0</v>
      </c>
      <c r="P962" s="3" t="s">
        <v>1957</v>
      </c>
      <c r="Q962" s="3" t="s">
        <v>2301</v>
      </c>
      <c r="AJ962" s="3">
        <f t="shared" si="149"/>
        <v>0</v>
      </c>
      <c r="AO962" s="3" t="e">
        <v>#N/A</v>
      </c>
    </row>
    <row r="963" spans="1:41" ht="15.6" customHeight="1" x14ac:dyDescent="0.25">
      <c r="A963" s="3">
        <f t="shared" ref="A963:A1026" si="150">K963</f>
        <v>0</v>
      </c>
      <c r="B963" s="3">
        <f t="shared" ref="B963:B1026" si="151">M963</f>
        <v>0</v>
      </c>
      <c r="C963" s="3">
        <f t="shared" ref="C963:C1026" si="152">AA963</f>
        <v>0</v>
      </c>
      <c r="D963" s="3">
        <f t="shared" ref="D963:D1026" si="153">AC963</f>
        <v>0</v>
      </c>
      <c r="F963" s="3" t="str">
        <f t="shared" ref="F963:F1026" si="154">IF(AJ963&gt;0,"Yes","No")</f>
        <v>No</v>
      </c>
      <c r="G963" s="3">
        <f t="shared" ref="G963:G1026" si="155">AI963</f>
        <v>0</v>
      </c>
      <c r="H963" s="3" t="str">
        <f t="shared" ref="H963:H1026" si="156">IF(AM963&gt;0,"Yes","No")</f>
        <v>No</v>
      </c>
      <c r="I963" s="3">
        <f t="shared" ref="I963:I1026" si="157">AM963</f>
        <v>0</v>
      </c>
      <c r="J963" s="3">
        <f t="shared" ref="J963:J1026" si="158">AN963</f>
        <v>0</v>
      </c>
      <c r="P963" s="10" t="s">
        <v>1948</v>
      </c>
      <c r="Q963" s="10"/>
      <c r="AJ963" s="3">
        <f t="shared" ref="AJ963:AJ1026" si="159">IFERROR(FIND("Peer. Reviewed",AE963,1),0)</f>
        <v>0</v>
      </c>
      <c r="AO963" s="3" t="e">
        <v>#N/A</v>
      </c>
    </row>
    <row r="964" spans="1:41" ht="15.6" customHeight="1" x14ac:dyDescent="0.25">
      <c r="A964" s="3">
        <f t="shared" si="150"/>
        <v>0</v>
      </c>
      <c r="B964" s="3">
        <f t="shared" si="151"/>
        <v>0</v>
      </c>
      <c r="C964" s="3">
        <f t="shared" si="152"/>
        <v>0</v>
      </c>
      <c r="D964" s="3">
        <f t="shared" si="153"/>
        <v>0</v>
      </c>
      <c r="F964" s="3" t="str">
        <f t="shared" si="154"/>
        <v>No</v>
      </c>
      <c r="G964" s="3">
        <f t="shared" si="155"/>
        <v>0</v>
      </c>
      <c r="H964" s="3" t="str">
        <f t="shared" si="156"/>
        <v>No</v>
      </c>
      <c r="I964" s="3">
        <f t="shared" si="157"/>
        <v>0</v>
      </c>
      <c r="J964" s="3">
        <f t="shared" si="158"/>
        <v>0</v>
      </c>
      <c r="P964" s="9" t="s">
        <v>2302</v>
      </c>
      <c r="AJ964" s="3">
        <f t="shared" si="159"/>
        <v>0</v>
      </c>
      <c r="AO964" s="3" t="e">
        <v>#N/A</v>
      </c>
    </row>
    <row r="965" spans="1:41" ht="15.6" customHeight="1" x14ac:dyDescent="0.25">
      <c r="A965" s="3">
        <f t="shared" si="150"/>
        <v>0</v>
      </c>
      <c r="B965" s="3">
        <f t="shared" si="151"/>
        <v>0</v>
      </c>
      <c r="C965" s="3">
        <f t="shared" si="152"/>
        <v>0</v>
      </c>
      <c r="D965" s="3">
        <f t="shared" si="153"/>
        <v>0</v>
      </c>
      <c r="F965" s="3" t="str">
        <f t="shared" si="154"/>
        <v>No</v>
      </c>
      <c r="G965" s="3">
        <f t="shared" si="155"/>
        <v>0</v>
      </c>
      <c r="H965" s="3" t="str">
        <f t="shared" si="156"/>
        <v>No</v>
      </c>
      <c r="I965" s="3">
        <f t="shared" si="157"/>
        <v>0</v>
      </c>
      <c r="J965" s="3">
        <f t="shared" si="158"/>
        <v>0</v>
      </c>
      <c r="P965" s="9" t="s">
        <v>2303</v>
      </c>
      <c r="Q965" s="9" t="s">
        <v>2304</v>
      </c>
      <c r="AJ965" s="3">
        <f t="shared" si="159"/>
        <v>0</v>
      </c>
      <c r="AO965" s="3" t="e">
        <v>#N/A</v>
      </c>
    </row>
    <row r="966" spans="1:41" ht="15.6" customHeight="1" x14ac:dyDescent="0.25">
      <c r="A966" s="3">
        <f t="shared" si="150"/>
        <v>17606735</v>
      </c>
      <c r="B966" s="3" t="str">
        <f t="shared" si="151"/>
        <v>SyQT_FIT_H_CP_AutoConnectWifi_1002</v>
      </c>
      <c r="C966" s="3" t="str">
        <f t="shared" si="152"/>
        <v>hien.tran</v>
      </c>
      <c r="D966" s="3" t="str">
        <f t="shared" si="153"/>
        <v>khanh.ha</v>
      </c>
      <c r="F966" s="3" t="str">
        <f t="shared" si="154"/>
        <v>Yes</v>
      </c>
      <c r="G966" s="3" t="str">
        <f t="shared" si="155"/>
        <v>3 - GlobalComment</v>
      </c>
      <c r="H966" s="3" t="str">
        <f t="shared" si="156"/>
        <v>Yes</v>
      </c>
      <c r="I966" s="3" t="str">
        <f t="shared" si="157"/>
        <v>Thanhna.nguyen</v>
      </c>
      <c r="J966" s="3" t="str">
        <f t="shared" si="158"/>
        <v>Error</v>
      </c>
      <c r="K966" s="4">
        <v>17606735</v>
      </c>
      <c r="L966" s="3" t="s">
        <v>1405</v>
      </c>
      <c r="M966" s="8" t="s">
        <v>2305</v>
      </c>
      <c r="O966" s="9" t="s">
        <v>2298</v>
      </c>
      <c r="P966" s="10" t="s">
        <v>77</v>
      </c>
      <c r="Q966" s="10" t="s">
        <v>91</v>
      </c>
      <c r="R966" s="3" t="s">
        <v>2306</v>
      </c>
      <c r="S966" s="3" t="s">
        <v>41</v>
      </c>
      <c r="T966" s="3" t="s">
        <v>42</v>
      </c>
      <c r="U966" s="3" t="s">
        <v>43</v>
      </c>
      <c r="V966" s="3" t="s">
        <v>55</v>
      </c>
      <c r="W966" s="3" t="s">
        <v>56</v>
      </c>
      <c r="X966" s="3" t="s">
        <v>57</v>
      </c>
      <c r="Y966" s="3" t="s">
        <v>30</v>
      </c>
      <c r="AA966" s="3" t="s">
        <v>32</v>
      </c>
      <c r="AC966" s="3" t="s">
        <v>30</v>
      </c>
      <c r="AD966" s="9" t="s">
        <v>2307</v>
      </c>
      <c r="AE966" s="3" t="s">
        <v>94</v>
      </c>
      <c r="AI966" s="3" t="s">
        <v>95</v>
      </c>
      <c r="AJ966" s="3">
        <f t="shared" si="159"/>
        <v>1</v>
      </c>
      <c r="AK966" s="13" t="s">
        <v>2456</v>
      </c>
      <c r="AL966" s="14" t="s">
        <v>2463</v>
      </c>
      <c r="AM966" s="14" t="s">
        <v>2457</v>
      </c>
      <c r="AN966" s="3" t="s">
        <v>2476</v>
      </c>
      <c r="AO966" s="3">
        <v>0</v>
      </c>
    </row>
    <row r="967" spans="1:41" ht="15.6" customHeight="1" x14ac:dyDescent="0.25">
      <c r="A967" s="3">
        <f t="shared" si="150"/>
        <v>0</v>
      </c>
      <c r="B967" s="3">
        <f t="shared" si="151"/>
        <v>0</v>
      </c>
      <c r="C967" s="3">
        <f t="shared" si="152"/>
        <v>0</v>
      </c>
      <c r="D967" s="3">
        <f t="shared" si="153"/>
        <v>0</v>
      </c>
      <c r="F967" s="3" t="str">
        <f t="shared" si="154"/>
        <v>No</v>
      </c>
      <c r="G967" s="3">
        <f t="shared" si="155"/>
        <v>0</v>
      </c>
      <c r="H967" s="3" t="str">
        <f t="shared" si="156"/>
        <v>No</v>
      </c>
      <c r="I967" s="3">
        <f t="shared" si="157"/>
        <v>0</v>
      </c>
      <c r="J967" s="3">
        <f t="shared" si="158"/>
        <v>0</v>
      </c>
      <c r="P967" s="10" t="s">
        <v>1955</v>
      </c>
      <c r="Q967" s="10" t="s">
        <v>1956</v>
      </c>
      <c r="AJ967" s="3">
        <f t="shared" si="159"/>
        <v>0</v>
      </c>
      <c r="AO967" s="3" t="e">
        <v>#N/A</v>
      </c>
    </row>
    <row r="968" spans="1:41" ht="15.6" customHeight="1" x14ac:dyDescent="0.25">
      <c r="A968" s="3">
        <f t="shared" si="150"/>
        <v>0</v>
      </c>
      <c r="B968" s="3">
        <f t="shared" si="151"/>
        <v>0</v>
      </c>
      <c r="C968" s="3">
        <f t="shared" si="152"/>
        <v>0</v>
      </c>
      <c r="D968" s="3">
        <f t="shared" si="153"/>
        <v>0</v>
      </c>
      <c r="F968" s="3" t="str">
        <f t="shared" si="154"/>
        <v>No</v>
      </c>
      <c r="G968" s="3">
        <f t="shared" si="155"/>
        <v>0</v>
      </c>
      <c r="H968" s="3" t="str">
        <f t="shared" si="156"/>
        <v>No</v>
      </c>
      <c r="I968" s="3">
        <f t="shared" si="157"/>
        <v>0</v>
      </c>
      <c r="J968" s="3">
        <f t="shared" si="158"/>
        <v>0</v>
      </c>
      <c r="P968" s="10" t="s">
        <v>248</v>
      </c>
      <c r="Q968" s="10"/>
      <c r="AJ968" s="3">
        <f t="shared" si="159"/>
        <v>0</v>
      </c>
      <c r="AO968" s="3" t="e">
        <v>#N/A</v>
      </c>
    </row>
    <row r="969" spans="1:41" ht="15.6" customHeight="1" x14ac:dyDescent="0.25">
      <c r="A969" s="3">
        <f t="shared" si="150"/>
        <v>0</v>
      </c>
      <c r="B969" s="3">
        <f t="shared" si="151"/>
        <v>0</v>
      </c>
      <c r="C969" s="3">
        <f t="shared" si="152"/>
        <v>0</v>
      </c>
      <c r="D969" s="3">
        <f t="shared" si="153"/>
        <v>0</v>
      </c>
      <c r="F969" s="3" t="str">
        <f t="shared" si="154"/>
        <v>No</v>
      </c>
      <c r="G969" s="3">
        <f t="shared" si="155"/>
        <v>0</v>
      </c>
      <c r="H969" s="3" t="str">
        <f t="shared" si="156"/>
        <v>No</v>
      </c>
      <c r="I969" s="3">
        <f t="shared" si="157"/>
        <v>0</v>
      </c>
      <c r="J969" s="3">
        <f t="shared" si="158"/>
        <v>0</v>
      </c>
      <c r="P969" s="9" t="s">
        <v>2308</v>
      </c>
      <c r="AJ969" s="3">
        <f t="shared" si="159"/>
        <v>0</v>
      </c>
      <c r="AO969" s="3" t="e">
        <v>#N/A</v>
      </c>
    </row>
    <row r="970" spans="1:41" ht="15.6" customHeight="1" x14ac:dyDescent="0.25">
      <c r="A970" s="3">
        <f t="shared" si="150"/>
        <v>0</v>
      </c>
      <c r="B970" s="3">
        <f t="shared" si="151"/>
        <v>0</v>
      </c>
      <c r="C970" s="3">
        <f t="shared" si="152"/>
        <v>0</v>
      </c>
      <c r="D970" s="3">
        <f t="shared" si="153"/>
        <v>0</v>
      </c>
      <c r="F970" s="3" t="str">
        <f t="shared" si="154"/>
        <v>No</v>
      </c>
      <c r="G970" s="3">
        <f t="shared" si="155"/>
        <v>0</v>
      </c>
      <c r="H970" s="3" t="str">
        <f t="shared" si="156"/>
        <v>No</v>
      </c>
      <c r="I970" s="3">
        <f t="shared" si="157"/>
        <v>0</v>
      </c>
      <c r="J970" s="3">
        <f t="shared" si="158"/>
        <v>0</v>
      </c>
      <c r="P970" s="9" t="s">
        <v>2309</v>
      </c>
      <c r="Q970" s="9" t="s">
        <v>2310</v>
      </c>
      <c r="AJ970" s="3">
        <f t="shared" si="159"/>
        <v>0</v>
      </c>
      <c r="AO970" s="3" t="e">
        <v>#N/A</v>
      </c>
    </row>
    <row r="971" spans="1:41" ht="15.6" customHeight="1" x14ac:dyDescent="0.25">
      <c r="A971" s="3">
        <f t="shared" si="150"/>
        <v>17606736</v>
      </c>
      <c r="B971" s="3" t="str">
        <f t="shared" si="151"/>
        <v>SyQT_FIT_H_CP_TabIconInDeviceListMCH_1003</v>
      </c>
      <c r="C971" s="3">
        <f t="shared" si="152"/>
        <v>0</v>
      </c>
      <c r="D971" s="3" t="str">
        <f t="shared" si="153"/>
        <v>khanh.ha</v>
      </c>
      <c r="F971" s="3" t="str">
        <f t="shared" si="154"/>
        <v>No</v>
      </c>
      <c r="G971" s="3">
        <f t="shared" si="155"/>
        <v>0</v>
      </c>
      <c r="H971" s="3" t="str">
        <f t="shared" si="156"/>
        <v>No</v>
      </c>
      <c r="I971" s="3">
        <f t="shared" si="157"/>
        <v>0</v>
      </c>
      <c r="J971" s="3">
        <f t="shared" si="158"/>
        <v>0</v>
      </c>
      <c r="K971" s="4">
        <v>17606736</v>
      </c>
      <c r="L971" s="3" t="s">
        <v>1405</v>
      </c>
      <c r="M971" s="8" t="s">
        <v>2311</v>
      </c>
      <c r="O971" s="9" t="s">
        <v>1952</v>
      </c>
      <c r="P971" s="3" t="s">
        <v>77</v>
      </c>
      <c r="Q971" s="9" t="s">
        <v>91</v>
      </c>
      <c r="S971" s="3" t="s">
        <v>41</v>
      </c>
      <c r="T971" s="3" t="s">
        <v>42</v>
      </c>
      <c r="U971" s="3" t="s">
        <v>43</v>
      </c>
      <c r="V971" s="3" t="s">
        <v>55</v>
      </c>
      <c r="W971" s="3" t="s">
        <v>45</v>
      </c>
      <c r="X971" s="3" t="s">
        <v>57</v>
      </c>
      <c r="Y971" s="3" t="s">
        <v>30</v>
      </c>
      <c r="Z971" s="3" t="s">
        <v>47</v>
      </c>
      <c r="AC971" s="3" t="s">
        <v>30</v>
      </c>
      <c r="AD971" s="3" t="s">
        <v>2312</v>
      </c>
      <c r="AJ971" s="3">
        <f t="shared" si="159"/>
        <v>0</v>
      </c>
      <c r="AO971" s="3">
        <v>0</v>
      </c>
    </row>
    <row r="972" spans="1:41" ht="15.6" customHeight="1" x14ac:dyDescent="0.25">
      <c r="A972" s="3">
        <f t="shared" si="150"/>
        <v>0</v>
      </c>
      <c r="B972" s="3">
        <f t="shared" si="151"/>
        <v>0</v>
      </c>
      <c r="C972" s="3">
        <f t="shared" si="152"/>
        <v>0</v>
      </c>
      <c r="D972" s="3">
        <f t="shared" si="153"/>
        <v>0</v>
      </c>
      <c r="F972" s="3" t="str">
        <f t="shared" si="154"/>
        <v>No</v>
      </c>
      <c r="G972" s="3">
        <f t="shared" si="155"/>
        <v>0</v>
      </c>
      <c r="H972" s="3" t="str">
        <f t="shared" si="156"/>
        <v>No</v>
      </c>
      <c r="I972" s="3">
        <f t="shared" si="157"/>
        <v>0</v>
      </c>
      <c r="J972" s="3">
        <f t="shared" si="158"/>
        <v>0</v>
      </c>
      <c r="P972" s="3" t="s">
        <v>2313</v>
      </c>
      <c r="AJ972" s="3">
        <f t="shared" si="159"/>
        <v>0</v>
      </c>
      <c r="AO972" s="3" t="e">
        <v>#N/A</v>
      </c>
    </row>
    <row r="973" spans="1:41" ht="15.6" customHeight="1" x14ac:dyDescent="0.25">
      <c r="A973" s="3">
        <f t="shared" si="150"/>
        <v>0</v>
      </c>
      <c r="B973" s="3">
        <f t="shared" si="151"/>
        <v>0</v>
      </c>
      <c r="C973" s="3">
        <f t="shared" si="152"/>
        <v>0</v>
      </c>
      <c r="D973" s="3">
        <f t="shared" si="153"/>
        <v>0</v>
      </c>
      <c r="F973" s="3" t="str">
        <f t="shared" si="154"/>
        <v>No</v>
      </c>
      <c r="G973" s="3">
        <f t="shared" si="155"/>
        <v>0</v>
      </c>
      <c r="H973" s="3" t="str">
        <f t="shared" si="156"/>
        <v>No</v>
      </c>
      <c r="I973" s="3">
        <f t="shared" si="157"/>
        <v>0</v>
      </c>
      <c r="J973" s="3">
        <f t="shared" si="158"/>
        <v>0</v>
      </c>
      <c r="P973" s="3" t="s">
        <v>1957</v>
      </c>
      <c r="Q973" s="3" t="s">
        <v>2301</v>
      </c>
      <c r="AJ973" s="3">
        <f t="shared" si="159"/>
        <v>0</v>
      </c>
      <c r="AO973" s="3" t="e">
        <v>#N/A</v>
      </c>
    </row>
    <row r="974" spans="1:41" ht="15.6" customHeight="1" x14ac:dyDescent="0.25">
      <c r="A974" s="3">
        <f t="shared" si="150"/>
        <v>0</v>
      </c>
      <c r="B974" s="3">
        <f t="shared" si="151"/>
        <v>0</v>
      </c>
      <c r="C974" s="3">
        <f t="shared" si="152"/>
        <v>0</v>
      </c>
      <c r="D974" s="3">
        <f t="shared" si="153"/>
        <v>0</v>
      </c>
      <c r="F974" s="3" t="str">
        <f t="shared" si="154"/>
        <v>No</v>
      </c>
      <c r="G974" s="3">
        <f t="shared" si="155"/>
        <v>0</v>
      </c>
      <c r="H974" s="3" t="str">
        <f t="shared" si="156"/>
        <v>No</v>
      </c>
      <c r="I974" s="3">
        <f t="shared" si="157"/>
        <v>0</v>
      </c>
      <c r="J974" s="3">
        <f t="shared" si="158"/>
        <v>0</v>
      </c>
      <c r="P974" s="10" t="s">
        <v>1948</v>
      </c>
      <c r="Q974" s="10"/>
      <c r="AJ974" s="3">
        <f t="shared" si="159"/>
        <v>0</v>
      </c>
      <c r="AO974" s="3" t="e">
        <v>#N/A</v>
      </c>
    </row>
    <row r="975" spans="1:41" ht="15.6" customHeight="1" x14ac:dyDescent="0.25">
      <c r="A975" s="3">
        <f t="shared" si="150"/>
        <v>0</v>
      </c>
      <c r="B975" s="3">
        <f t="shared" si="151"/>
        <v>0</v>
      </c>
      <c r="C975" s="3">
        <f t="shared" si="152"/>
        <v>0</v>
      </c>
      <c r="D975" s="3">
        <f t="shared" si="153"/>
        <v>0</v>
      </c>
      <c r="F975" s="3" t="str">
        <f t="shared" si="154"/>
        <v>No</v>
      </c>
      <c r="G975" s="3">
        <f t="shared" si="155"/>
        <v>0</v>
      </c>
      <c r="H975" s="3" t="str">
        <f t="shared" si="156"/>
        <v>No</v>
      </c>
      <c r="I975" s="3">
        <f t="shared" si="157"/>
        <v>0</v>
      </c>
      <c r="J975" s="3">
        <f t="shared" si="158"/>
        <v>0</v>
      </c>
      <c r="P975" s="9" t="s">
        <v>2302</v>
      </c>
      <c r="AJ975" s="3">
        <f t="shared" si="159"/>
        <v>0</v>
      </c>
      <c r="AO975" s="3" t="e">
        <v>#N/A</v>
      </c>
    </row>
    <row r="976" spans="1:41" ht="15.6" customHeight="1" x14ac:dyDescent="0.25">
      <c r="A976" s="3">
        <f t="shared" si="150"/>
        <v>0</v>
      </c>
      <c r="B976" s="3">
        <f t="shared" si="151"/>
        <v>0</v>
      </c>
      <c r="C976" s="3">
        <f t="shared" si="152"/>
        <v>0</v>
      </c>
      <c r="D976" s="3">
        <f t="shared" si="153"/>
        <v>0</v>
      </c>
      <c r="F976" s="3" t="str">
        <f t="shared" si="154"/>
        <v>No</v>
      </c>
      <c r="G976" s="3">
        <f t="shared" si="155"/>
        <v>0</v>
      </c>
      <c r="H976" s="3" t="str">
        <f t="shared" si="156"/>
        <v>No</v>
      </c>
      <c r="I976" s="3">
        <f t="shared" si="157"/>
        <v>0</v>
      </c>
      <c r="J976" s="3">
        <f t="shared" si="158"/>
        <v>0</v>
      </c>
      <c r="P976" s="3" t="s">
        <v>2314</v>
      </c>
      <c r="Q976" s="3" t="s">
        <v>2315</v>
      </c>
      <c r="AJ976" s="3">
        <f t="shared" si="159"/>
        <v>0</v>
      </c>
      <c r="AO976" s="3" t="e">
        <v>#N/A</v>
      </c>
    </row>
    <row r="977" spans="1:41" ht="15.6" customHeight="1" x14ac:dyDescent="0.25">
      <c r="A977" s="3">
        <f t="shared" si="150"/>
        <v>17606786</v>
      </c>
      <c r="B977" s="3" t="str">
        <f t="shared" si="151"/>
        <v>SyQT_FIT_H_CP_Factoryreset_1001</v>
      </c>
      <c r="C977" s="3" t="str">
        <f t="shared" si="152"/>
        <v>hien.tran</v>
      </c>
      <c r="D977" s="3" t="str">
        <f t="shared" si="153"/>
        <v>khanh.ha</v>
      </c>
      <c r="F977" s="3" t="str">
        <f t="shared" si="154"/>
        <v>Yes</v>
      </c>
      <c r="G977" s="3">
        <f t="shared" si="155"/>
        <v>0</v>
      </c>
      <c r="H977" s="3" t="str">
        <f t="shared" si="156"/>
        <v>No</v>
      </c>
      <c r="I977" s="3">
        <f t="shared" si="157"/>
        <v>0</v>
      </c>
      <c r="J977" s="3">
        <f t="shared" si="158"/>
        <v>0</v>
      </c>
      <c r="K977" s="4">
        <v>17606786</v>
      </c>
      <c r="L977" s="3" t="s">
        <v>2316</v>
      </c>
      <c r="M977" s="8" t="s">
        <v>2317</v>
      </c>
      <c r="O977" s="9" t="s">
        <v>2318</v>
      </c>
      <c r="P977" s="10" t="s">
        <v>514</v>
      </c>
      <c r="Q977" s="10" t="s">
        <v>515</v>
      </c>
      <c r="R977" s="3" t="s">
        <v>516</v>
      </c>
      <c r="S977" s="3" t="s">
        <v>41</v>
      </c>
      <c r="T977" s="3" t="s">
        <v>42</v>
      </c>
      <c r="U977" s="3" t="s">
        <v>43</v>
      </c>
      <c r="V977" s="3" t="s">
        <v>55</v>
      </c>
      <c r="W977" s="3" t="s">
        <v>56</v>
      </c>
      <c r="X977" s="3" t="s">
        <v>57</v>
      </c>
      <c r="Y977" s="3" t="s">
        <v>30</v>
      </c>
      <c r="AA977" s="3" t="s">
        <v>32</v>
      </c>
      <c r="AC977" s="3" t="s">
        <v>30</v>
      </c>
      <c r="AD977" s="3" t="s">
        <v>517</v>
      </c>
      <c r="AE977" s="3" t="s">
        <v>94</v>
      </c>
      <c r="AJ977" s="3">
        <f t="shared" si="159"/>
        <v>1</v>
      </c>
      <c r="AO977" s="3">
        <v>0</v>
      </c>
    </row>
    <row r="978" spans="1:41" ht="15.6" customHeight="1" x14ac:dyDescent="0.25">
      <c r="A978" s="3">
        <f t="shared" si="150"/>
        <v>17609846</v>
      </c>
      <c r="B978" s="3" t="str">
        <f t="shared" si="151"/>
        <v>SyQT_FIT_H_CP_SwitchfromDMWireless_1001</v>
      </c>
      <c r="C978" s="3" t="str">
        <f t="shared" si="152"/>
        <v>hien.tran</v>
      </c>
      <c r="D978" s="3" t="str">
        <f t="shared" si="153"/>
        <v>khanh.ha</v>
      </c>
      <c r="F978" s="3" t="str">
        <f t="shared" si="154"/>
        <v>Yes</v>
      </c>
      <c r="G978" s="3" t="str">
        <f t="shared" si="155"/>
        <v>3 - GlobalComment</v>
      </c>
      <c r="H978" s="3" t="str">
        <f t="shared" si="156"/>
        <v>No</v>
      </c>
      <c r="I978" s="3">
        <f t="shared" si="157"/>
        <v>0</v>
      </c>
      <c r="J978" s="3">
        <f t="shared" si="158"/>
        <v>0</v>
      </c>
      <c r="K978" s="4">
        <v>17609846</v>
      </c>
      <c r="L978" s="3" t="s">
        <v>1405</v>
      </c>
      <c r="M978" s="8" t="s">
        <v>2319</v>
      </c>
      <c r="O978" s="9" t="s">
        <v>2320</v>
      </c>
      <c r="P978" s="11" t="s">
        <v>1582</v>
      </c>
      <c r="Q978" s="11"/>
      <c r="R978" s="3" t="s">
        <v>149</v>
      </c>
      <c r="S978" s="3" t="s">
        <v>27</v>
      </c>
      <c r="T978" s="3" t="s">
        <v>42</v>
      </c>
      <c r="U978" s="3" t="s">
        <v>43</v>
      </c>
      <c r="V978" s="3" t="s">
        <v>157</v>
      </c>
      <c r="W978" s="3" t="s">
        <v>56</v>
      </c>
      <c r="X978" s="3" t="s">
        <v>57</v>
      </c>
      <c r="Y978" s="3" t="s">
        <v>30</v>
      </c>
      <c r="AA978" s="3" t="s">
        <v>32</v>
      </c>
      <c r="AC978" s="3" t="s">
        <v>30</v>
      </c>
      <c r="AD978" s="3" t="s">
        <v>150</v>
      </c>
      <c r="AE978" s="3" t="s">
        <v>159</v>
      </c>
      <c r="AH978" s="3" t="s">
        <v>151</v>
      </c>
      <c r="AI978" s="3" t="s">
        <v>95</v>
      </c>
      <c r="AJ978" s="3">
        <f t="shared" si="159"/>
        <v>1</v>
      </c>
      <c r="AO978" s="3">
        <v>0</v>
      </c>
    </row>
    <row r="979" spans="1:41" ht="15.6" customHeight="1" x14ac:dyDescent="0.25">
      <c r="A979" s="3">
        <f t="shared" si="150"/>
        <v>0</v>
      </c>
      <c r="B979" s="3">
        <f t="shared" si="151"/>
        <v>0</v>
      </c>
      <c r="C979" s="3">
        <f t="shared" si="152"/>
        <v>0</v>
      </c>
      <c r="D979" s="3">
        <f t="shared" si="153"/>
        <v>0</v>
      </c>
      <c r="F979" s="3" t="str">
        <f t="shared" si="154"/>
        <v>No</v>
      </c>
      <c r="G979" s="3">
        <f t="shared" si="155"/>
        <v>0</v>
      </c>
      <c r="H979" s="3" t="str">
        <f t="shared" si="156"/>
        <v>No</v>
      </c>
      <c r="I979" s="3">
        <f t="shared" si="157"/>
        <v>0</v>
      </c>
      <c r="J979" s="3">
        <f t="shared" si="158"/>
        <v>0</v>
      </c>
      <c r="P979" s="11" t="s">
        <v>2321</v>
      </c>
      <c r="Q979" s="11"/>
      <c r="AJ979" s="3">
        <f t="shared" si="159"/>
        <v>0</v>
      </c>
      <c r="AO979" s="3" t="e">
        <v>#N/A</v>
      </c>
    </row>
    <row r="980" spans="1:41" ht="15.6" customHeight="1" x14ac:dyDescent="0.25">
      <c r="A980" s="3">
        <f t="shared" si="150"/>
        <v>0</v>
      </c>
      <c r="B980" s="3">
        <f t="shared" si="151"/>
        <v>0</v>
      </c>
      <c r="C980" s="3">
        <f t="shared" si="152"/>
        <v>0</v>
      </c>
      <c r="D980" s="3">
        <f t="shared" si="153"/>
        <v>0</v>
      </c>
      <c r="F980" s="3" t="str">
        <f t="shared" si="154"/>
        <v>No</v>
      </c>
      <c r="G980" s="3">
        <f t="shared" si="155"/>
        <v>0</v>
      </c>
      <c r="H980" s="3" t="str">
        <f t="shared" si="156"/>
        <v>No</v>
      </c>
      <c r="I980" s="3">
        <f t="shared" si="157"/>
        <v>0</v>
      </c>
      <c r="J980" s="3">
        <f t="shared" si="158"/>
        <v>0</v>
      </c>
      <c r="P980" s="3" t="s">
        <v>1586</v>
      </c>
      <c r="AJ980" s="3">
        <f t="shared" si="159"/>
        <v>0</v>
      </c>
      <c r="AO980" s="3" t="e">
        <v>#N/A</v>
      </c>
    </row>
    <row r="981" spans="1:41" ht="15.6" customHeight="1" x14ac:dyDescent="0.25">
      <c r="A981" s="3">
        <f t="shared" si="150"/>
        <v>0</v>
      </c>
      <c r="B981" s="3">
        <f t="shared" si="151"/>
        <v>0</v>
      </c>
      <c r="C981" s="3">
        <f t="shared" si="152"/>
        <v>0</v>
      </c>
      <c r="D981" s="3">
        <f t="shared" si="153"/>
        <v>0</v>
      </c>
      <c r="F981" s="3" t="str">
        <f t="shared" si="154"/>
        <v>No</v>
      </c>
      <c r="G981" s="3">
        <f t="shared" si="155"/>
        <v>0</v>
      </c>
      <c r="H981" s="3" t="str">
        <f t="shared" si="156"/>
        <v>No</v>
      </c>
      <c r="I981" s="3">
        <f t="shared" si="157"/>
        <v>0</v>
      </c>
      <c r="J981" s="3">
        <f t="shared" si="158"/>
        <v>0</v>
      </c>
      <c r="P981" s="3" t="s">
        <v>1587</v>
      </c>
      <c r="AJ981" s="3">
        <f t="shared" si="159"/>
        <v>0</v>
      </c>
      <c r="AO981" s="3" t="e">
        <v>#N/A</v>
      </c>
    </row>
    <row r="982" spans="1:41" ht="15.6" customHeight="1" x14ac:dyDescent="0.25">
      <c r="A982" s="3">
        <f t="shared" si="150"/>
        <v>0</v>
      </c>
      <c r="B982" s="3">
        <f t="shared" si="151"/>
        <v>0</v>
      </c>
      <c r="C982" s="3">
        <f t="shared" si="152"/>
        <v>0</v>
      </c>
      <c r="D982" s="3">
        <f t="shared" si="153"/>
        <v>0</v>
      </c>
      <c r="F982" s="3" t="str">
        <f t="shared" si="154"/>
        <v>No</v>
      </c>
      <c r="G982" s="3">
        <f t="shared" si="155"/>
        <v>0</v>
      </c>
      <c r="H982" s="3" t="str">
        <f t="shared" si="156"/>
        <v>No</v>
      </c>
      <c r="I982" s="3">
        <f t="shared" si="157"/>
        <v>0</v>
      </c>
      <c r="J982" s="3">
        <f t="shared" si="158"/>
        <v>0</v>
      </c>
      <c r="P982" s="3" t="s">
        <v>1588</v>
      </c>
      <c r="AJ982" s="3">
        <f t="shared" si="159"/>
        <v>0</v>
      </c>
      <c r="AO982" s="3" t="e">
        <v>#N/A</v>
      </c>
    </row>
    <row r="983" spans="1:41" ht="15.6" customHeight="1" x14ac:dyDescent="0.25">
      <c r="A983" s="3">
        <f t="shared" si="150"/>
        <v>0</v>
      </c>
      <c r="B983" s="3">
        <f t="shared" si="151"/>
        <v>0</v>
      </c>
      <c r="C983" s="3">
        <f t="shared" si="152"/>
        <v>0</v>
      </c>
      <c r="D983" s="3">
        <f t="shared" si="153"/>
        <v>0</v>
      </c>
      <c r="F983" s="3" t="str">
        <f t="shared" si="154"/>
        <v>No</v>
      </c>
      <c r="G983" s="3">
        <f t="shared" si="155"/>
        <v>0</v>
      </c>
      <c r="H983" s="3" t="str">
        <f t="shared" si="156"/>
        <v>No</v>
      </c>
      <c r="I983" s="3">
        <f t="shared" si="157"/>
        <v>0</v>
      </c>
      <c r="J983" s="3">
        <f t="shared" si="158"/>
        <v>0</v>
      </c>
      <c r="P983" s="3" t="s">
        <v>1589</v>
      </c>
      <c r="AJ983" s="3">
        <f t="shared" si="159"/>
        <v>0</v>
      </c>
      <c r="AO983" s="3" t="e">
        <v>#N/A</v>
      </c>
    </row>
    <row r="984" spans="1:41" ht="15.6" customHeight="1" x14ac:dyDescent="0.25">
      <c r="A984" s="3">
        <f t="shared" si="150"/>
        <v>0</v>
      </c>
      <c r="B984" s="3">
        <f t="shared" si="151"/>
        <v>0</v>
      </c>
      <c r="C984" s="3">
        <f t="shared" si="152"/>
        <v>0</v>
      </c>
      <c r="D984" s="3">
        <f t="shared" si="153"/>
        <v>0</v>
      </c>
      <c r="F984" s="3" t="str">
        <f t="shared" si="154"/>
        <v>No</v>
      </c>
      <c r="G984" s="3">
        <f t="shared" si="155"/>
        <v>0</v>
      </c>
      <c r="H984" s="3" t="str">
        <f t="shared" si="156"/>
        <v>No</v>
      </c>
      <c r="I984" s="3">
        <f t="shared" si="157"/>
        <v>0</v>
      </c>
      <c r="J984" s="3">
        <f t="shared" si="158"/>
        <v>0</v>
      </c>
      <c r="P984" s="9" t="s">
        <v>2322</v>
      </c>
      <c r="AJ984" s="3">
        <f t="shared" si="159"/>
        <v>0</v>
      </c>
      <c r="AO984" s="3" t="e">
        <v>#N/A</v>
      </c>
    </row>
    <row r="985" spans="1:41" ht="15.6" customHeight="1" x14ac:dyDescent="0.25">
      <c r="A985" s="3">
        <f t="shared" si="150"/>
        <v>0</v>
      </c>
      <c r="B985" s="3">
        <f t="shared" si="151"/>
        <v>0</v>
      </c>
      <c r="C985" s="3">
        <f t="shared" si="152"/>
        <v>0</v>
      </c>
      <c r="D985" s="3">
        <f t="shared" si="153"/>
        <v>0</v>
      </c>
      <c r="F985" s="3" t="str">
        <f t="shared" si="154"/>
        <v>No</v>
      </c>
      <c r="G985" s="3">
        <f t="shared" si="155"/>
        <v>0</v>
      </c>
      <c r="H985" s="3" t="str">
        <f t="shared" si="156"/>
        <v>No</v>
      </c>
      <c r="I985" s="3">
        <f t="shared" si="157"/>
        <v>0</v>
      </c>
      <c r="J985" s="3">
        <f t="shared" si="158"/>
        <v>0</v>
      </c>
      <c r="P985" s="9" t="s">
        <v>2323</v>
      </c>
      <c r="AJ985" s="3">
        <f t="shared" si="159"/>
        <v>0</v>
      </c>
      <c r="AO985" s="3" t="e">
        <v>#N/A</v>
      </c>
    </row>
    <row r="986" spans="1:41" ht="15.6" customHeight="1" x14ac:dyDescent="0.25">
      <c r="A986" s="3">
        <f t="shared" si="150"/>
        <v>0</v>
      </c>
      <c r="B986" s="3">
        <f t="shared" si="151"/>
        <v>0</v>
      </c>
      <c r="C986" s="3">
        <f t="shared" si="152"/>
        <v>0</v>
      </c>
      <c r="D986" s="3">
        <f t="shared" si="153"/>
        <v>0</v>
      </c>
      <c r="F986" s="3" t="str">
        <f t="shared" si="154"/>
        <v>No</v>
      </c>
      <c r="G986" s="3">
        <f t="shared" si="155"/>
        <v>0</v>
      </c>
      <c r="H986" s="3" t="str">
        <f t="shared" si="156"/>
        <v>No</v>
      </c>
      <c r="I986" s="3">
        <f t="shared" si="157"/>
        <v>0</v>
      </c>
      <c r="J986" s="3">
        <f t="shared" si="158"/>
        <v>0</v>
      </c>
      <c r="P986" s="3" t="s">
        <v>2324</v>
      </c>
      <c r="AJ986" s="3">
        <f t="shared" si="159"/>
        <v>0</v>
      </c>
      <c r="AO986" s="3" t="e">
        <v>#N/A</v>
      </c>
    </row>
    <row r="987" spans="1:41" ht="15.6" customHeight="1" x14ac:dyDescent="0.25">
      <c r="A987" s="3">
        <f t="shared" si="150"/>
        <v>0</v>
      </c>
      <c r="B987" s="3">
        <f t="shared" si="151"/>
        <v>0</v>
      </c>
      <c r="C987" s="3">
        <f t="shared" si="152"/>
        <v>0</v>
      </c>
      <c r="D987" s="3">
        <f t="shared" si="153"/>
        <v>0</v>
      </c>
      <c r="F987" s="3" t="str">
        <f t="shared" si="154"/>
        <v>No</v>
      </c>
      <c r="G987" s="3">
        <f t="shared" si="155"/>
        <v>0</v>
      </c>
      <c r="H987" s="3" t="str">
        <f t="shared" si="156"/>
        <v>No</v>
      </c>
      <c r="I987" s="3">
        <f t="shared" si="157"/>
        <v>0</v>
      </c>
      <c r="J987" s="3">
        <f t="shared" si="158"/>
        <v>0</v>
      </c>
      <c r="P987" s="9" t="s">
        <v>2325</v>
      </c>
      <c r="Q987" s="9" t="s">
        <v>2326</v>
      </c>
      <c r="AJ987" s="3">
        <f t="shared" si="159"/>
        <v>0</v>
      </c>
      <c r="AO987" s="3" t="e">
        <v>#N/A</v>
      </c>
    </row>
    <row r="988" spans="1:41" ht="15.6" customHeight="1" x14ac:dyDescent="0.25">
      <c r="A988" s="3">
        <f t="shared" si="150"/>
        <v>17609847</v>
      </c>
      <c r="B988" s="3" t="str">
        <f t="shared" si="151"/>
        <v>SyQT_FIT_H_CP_SwitchfromDMWireless_1002</v>
      </c>
      <c r="C988" s="3" t="str">
        <f t="shared" si="152"/>
        <v>hien.tran</v>
      </c>
      <c r="D988" s="3" t="str">
        <f t="shared" si="153"/>
        <v>khanh.ha</v>
      </c>
      <c r="F988" s="3" t="str">
        <f t="shared" si="154"/>
        <v>Yes</v>
      </c>
      <c r="G988" s="3">
        <f t="shared" si="155"/>
        <v>0</v>
      </c>
      <c r="H988" s="3" t="str">
        <f t="shared" si="156"/>
        <v>No</v>
      </c>
      <c r="I988" s="3">
        <f t="shared" si="157"/>
        <v>0</v>
      </c>
      <c r="J988" s="3">
        <f t="shared" si="158"/>
        <v>0</v>
      </c>
      <c r="K988" s="4">
        <v>17609847</v>
      </c>
      <c r="L988" s="3" t="s">
        <v>1405</v>
      </c>
      <c r="M988" s="8" t="s">
        <v>2327</v>
      </c>
      <c r="O988" s="9" t="s">
        <v>2320</v>
      </c>
      <c r="P988" s="10" t="s">
        <v>1582</v>
      </c>
      <c r="Q988" s="10"/>
      <c r="R988" s="3" t="s">
        <v>156</v>
      </c>
      <c r="S988" s="3" t="s">
        <v>41</v>
      </c>
      <c r="T988" s="3" t="s">
        <v>42</v>
      </c>
      <c r="U988" s="3" t="s">
        <v>43</v>
      </c>
      <c r="V988" s="3" t="s">
        <v>157</v>
      </c>
      <c r="W988" s="3" t="s">
        <v>56</v>
      </c>
      <c r="X988" s="3" t="s">
        <v>57</v>
      </c>
      <c r="Y988" s="3" t="s">
        <v>30</v>
      </c>
      <c r="AA988" s="3" t="s">
        <v>32</v>
      </c>
      <c r="AC988" s="3" t="s">
        <v>30</v>
      </c>
      <c r="AD988" s="3" t="s">
        <v>158</v>
      </c>
      <c r="AE988" s="3" t="s">
        <v>159</v>
      </c>
      <c r="AH988" s="3" t="s">
        <v>151</v>
      </c>
      <c r="AJ988" s="3">
        <f t="shared" si="159"/>
        <v>1</v>
      </c>
      <c r="AO988" s="3">
        <v>0</v>
      </c>
    </row>
    <row r="989" spans="1:41" ht="15.6" customHeight="1" x14ac:dyDescent="0.25">
      <c r="A989" s="3">
        <f t="shared" si="150"/>
        <v>0</v>
      </c>
      <c r="B989" s="3">
        <f t="shared" si="151"/>
        <v>0</v>
      </c>
      <c r="C989" s="3">
        <f t="shared" si="152"/>
        <v>0</v>
      </c>
      <c r="D989" s="3">
        <f t="shared" si="153"/>
        <v>0</v>
      </c>
      <c r="F989" s="3" t="str">
        <f t="shared" si="154"/>
        <v>No</v>
      </c>
      <c r="G989" s="3">
        <f t="shared" si="155"/>
        <v>0</v>
      </c>
      <c r="H989" s="3" t="str">
        <f t="shared" si="156"/>
        <v>No</v>
      </c>
      <c r="I989" s="3">
        <f t="shared" si="157"/>
        <v>0</v>
      </c>
      <c r="J989" s="3">
        <f t="shared" si="158"/>
        <v>0</v>
      </c>
      <c r="P989" s="10" t="s">
        <v>2321</v>
      </c>
      <c r="Q989" s="10"/>
      <c r="AJ989" s="3">
        <f t="shared" si="159"/>
        <v>0</v>
      </c>
      <c r="AO989" s="3" t="e">
        <v>#N/A</v>
      </c>
    </row>
    <row r="990" spans="1:41" ht="15.6" customHeight="1" x14ac:dyDescent="0.25">
      <c r="A990" s="3">
        <f t="shared" si="150"/>
        <v>0</v>
      </c>
      <c r="B990" s="3">
        <f t="shared" si="151"/>
        <v>0</v>
      </c>
      <c r="C990" s="3">
        <f t="shared" si="152"/>
        <v>0</v>
      </c>
      <c r="D990" s="3">
        <f t="shared" si="153"/>
        <v>0</v>
      </c>
      <c r="F990" s="3" t="str">
        <f t="shared" si="154"/>
        <v>No</v>
      </c>
      <c r="G990" s="3">
        <f t="shared" si="155"/>
        <v>0</v>
      </c>
      <c r="H990" s="3" t="str">
        <f t="shared" si="156"/>
        <v>No</v>
      </c>
      <c r="I990" s="3">
        <f t="shared" si="157"/>
        <v>0</v>
      </c>
      <c r="J990" s="3">
        <f t="shared" si="158"/>
        <v>0</v>
      </c>
      <c r="P990" s="3" t="s">
        <v>2102</v>
      </c>
      <c r="AJ990" s="3">
        <f t="shared" si="159"/>
        <v>0</v>
      </c>
      <c r="AO990" s="3" t="e">
        <v>#N/A</v>
      </c>
    </row>
    <row r="991" spans="1:41" ht="15.6" customHeight="1" x14ac:dyDescent="0.25">
      <c r="A991" s="3">
        <f t="shared" si="150"/>
        <v>0</v>
      </c>
      <c r="B991" s="3">
        <f t="shared" si="151"/>
        <v>0</v>
      </c>
      <c r="C991" s="3">
        <f t="shared" si="152"/>
        <v>0</v>
      </c>
      <c r="D991" s="3">
        <f t="shared" si="153"/>
        <v>0</v>
      </c>
      <c r="F991" s="3" t="str">
        <f t="shared" si="154"/>
        <v>No</v>
      </c>
      <c r="G991" s="3">
        <f t="shared" si="155"/>
        <v>0</v>
      </c>
      <c r="H991" s="3" t="str">
        <f t="shared" si="156"/>
        <v>No</v>
      </c>
      <c r="I991" s="3">
        <f t="shared" si="157"/>
        <v>0</v>
      </c>
      <c r="J991" s="3">
        <f t="shared" si="158"/>
        <v>0</v>
      </c>
      <c r="P991" s="3" t="s">
        <v>2103</v>
      </c>
      <c r="AJ991" s="3">
        <f t="shared" si="159"/>
        <v>0</v>
      </c>
      <c r="AO991" s="3" t="e">
        <v>#N/A</v>
      </c>
    </row>
    <row r="992" spans="1:41" ht="15.6" customHeight="1" x14ac:dyDescent="0.25">
      <c r="A992" s="3">
        <f t="shared" si="150"/>
        <v>0</v>
      </c>
      <c r="B992" s="3">
        <f t="shared" si="151"/>
        <v>0</v>
      </c>
      <c r="C992" s="3">
        <f t="shared" si="152"/>
        <v>0</v>
      </c>
      <c r="D992" s="3">
        <f t="shared" si="153"/>
        <v>0</v>
      </c>
      <c r="F992" s="3" t="str">
        <f t="shared" si="154"/>
        <v>No</v>
      </c>
      <c r="G992" s="3">
        <f t="shared" si="155"/>
        <v>0</v>
      </c>
      <c r="H992" s="3" t="str">
        <f t="shared" si="156"/>
        <v>No</v>
      </c>
      <c r="I992" s="3">
        <f t="shared" si="157"/>
        <v>0</v>
      </c>
      <c r="J992" s="3">
        <f t="shared" si="158"/>
        <v>0</v>
      </c>
      <c r="P992" s="3" t="s">
        <v>2104</v>
      </c>
      <c r="AJ992" s="3">
        <f t="shared" si="159"/>
        <v>0</v>
      </c>
      <c r="AO992" s="3" t="e">
        <v>#N/A</v>
      </c>
    </row>
    <row r="993" spans="1:41" ht="15.6" customHeight="1" x14ac:dyDescent="0.25">
      <c r="A993" s="3">
        <f t="shared" si="150"/>
        <v>0</v>
      </c>
      <c r="B993" s="3">
        <f t="shared" si="151"/>
        <v>0</v>
      </c>
      <c r="C993" s="3">
        <f t="shared" si="152"/>
        <v>0</v>
      </c>
      <c r="D993" s="3">
        <f t="shared" si="153"/>
        <v>0</v>
      </c>
      <c r="F993" s="3" t="str">
        <f t="shared" si="154"/>
        <v>No</v>
      </c>
      <c r="G993" s="3">
        <f t="shared" si="155"/>
        <v>0</v>
      </c>
      <c r="H993" s="3" t="str">
        <f t="shared" si="156"/>
        <v>No</v>
      </c>
      <c r="I993" s="3">
        <f t="shared" si="157"/>
        <v>0</v>
      </c>
      <c r="J993" s="3">
        <f t="shared" si="158"/>
        <v>0</v>
      </c>
      <c r="P993" s="9" t="s">
        <v>2328</v>
      </c>
      <c r="AJ993" s="3">
        <f t="shared" si="159"/>
        <v>0</v>
      </c>
      <c r="AO993" s="3" t="e">
        <v>#N/A</v>
      </c>
    </row>
    <row r="994" spans="1:41" ht="15.6" customHeight="1" x14ac:dyDescent="0.25">
      <c r="A994" s="3">
        <f t="shared" si="150"/>
        <v>0</v>
      </c>
      <c r="B994" s="3">
        <f t="shared" si="151"/>
        <v>0</v>
      </c>
      <c r="C994" s="3">
        <f t="shared" si="152"/>
        <v>0</v>
      </c>
      <c r="D994" s="3">
        <f t="shared" si="153"/>
        <v>0</v>
      </c>
      <c r="F994" s="3" t="str">
        <f t="shared" si="154"/>
        <v>No</v>
      </c>
      <c r="G994" s="3">
        <f t="shared" si="155"/>
        <v>0</v>
      </c>
      <c r="H994" s="3" t="str">
        <f t="shared" si="156"/>
        <v>No</v>
      </c>
      <c r="I994" s="3">
        <f t="shared" si="157"/>
        <v>0</v>
      </c>
      <c r="J994" s="3">
        <f t="shared" si="158"/>
        <v>0</v>
      </c>
      <c r="P994" s="9" t="s">
        <v>2329</v>
      </c>
      <c r="AJ994" s="3">
        <f t="shared" si="159"/>
        <v>0</v>
      </c>
      <c r="AO994" s="3" t="e">
        <v>#N/A</v>
      </c>
    </row>
    <row r="995" spans="1:41" ht="15.6" customHeight="1" x14ac:dyDescent="0.25">
      <c r="A995" s="3">
        <f t="shared" si="150"/>
        <v>0</v>
      </c>
      <c r="B995" s="3">
        <f t="shared" si="151"/>
        <v>0</v>
      </c>
      <c r="C995" s="3">
        <f t="shared" si="152"/>
        <v>0</v>
      </c>
      <c r="D995" s="3">
        <f t="shared" si="153"/>
        <v>0</v>
      </c>
      <c r="F995" s="3" t="str">
        <f t="shared" si="154"/>
        <v>No</v>
      </c>
      <c r="G995" s="3">
        <f t="shared" si="155"/>
        <v>0</v>
      </c>
      <c r="H995" s="3" t="str">
        <f t="shared" si="156"/>
        <v>No</v>
      </c>
      <c r="I995" s="3">
        <f t="shared" si="157"/>
        <v>0</v>
      </c>
      <c r="J995" s="3">
        <f t="shared" si="158"/>
        <v>0</v>
      </c>
      <c r="P995" s="3" t="s">
        <v>2330</v>
      </c>
      <c r="AJ995" s="3">
        <f t="shared" si="159"/>
        <v>0</v>
      </c>
      <c r="AO995" s="3" t="e">
        <v>#N/A</v>
      </c>
    </row>
    <row r="996" spans="1:41" ht="15.6" customHeight="1" x14ac:dyDescent="0.25">
      <c r="A996" s="3">
        <f t="shared" si="150"/>
        <v>0</v>
      </c>
      <c r="B996" s="3">
        <f t="shared" si="151"/>
        <v>0</v>
      </c>
      <c r="C996" s="3">
        <f t="shared" si="152"/>
        <v>0</v>
      </c>
      <c r="D996" s="3">
        <f t="shared" si="153"/>
        <v>0</v>
      </c>
      <c r="F996" s="3" t="str">
        <f t="shared" si="154"/>
        <v>No</v>
      </c>
      <c r="G996" s="3">
        <f t="shared" si="155"/>
        <v>0</v>
      </c>
      <c r="H996" s="3" t="str">
        <f t="shared" si="156"/>
        <v>No</v>
      </c>
      <c r="I996" s="3">
        <f t="shared" si="157"/>
        <v>0</v>
      </c>
      <c r="J996" s="3">
        <f t="shared" si="158"/>
        <v>0</v>
      </c>
      <c r="P996" s="9" t="s">
        <v>1592</v>
      </c>
      <c r="Q996" s="9" t="s">
        <v>2331</v>
      </c>
      <c r="AJ996" s="3">
        <f t="shared" si="159"/>
        <v>0</v>
      </c>
      <c r="AO996" s="3" t="e">
        <v>#N/A</v>
      </c>
    </row>
    <row r="997" spans="1:41" ht="15.6" customHeight="1" x14ac:dyDescent="0.25">
      <c r="A997" s="3">
        <f t="shared" si="150"/>
        <v>17612797</v>
      </c>
      <c r="B997" s="3" t="str">
        <f t="shared" si="151"/>
        <v>SyQT_FIT_H_CP_StopwirelessOOR_1001</v>
      </c>
      <c r="C997" s="3" t="str">
        <f t="shared" si="152"/>
        <v>hien.tran</v>
      </c>
      <c r="D997" s="3" t="str">
        <f t="shared" si="153"/>
        <v>khanh.ha</v>
      </c>
      <c r="F997" s="3" t="str">
        <f t="shared" si="154"/>
        <v>Yes</v>
      </c>
      <c r="G997" s="3">
        <f t="shared" si="155"/>
        <v>0</v>
      </c>
      <c r="H997" s="3" t="str">
        <f t="shared" si="156"/>
        <v>No</v>
      </c>
      <c r="I997" s="3">
        <f t="shared" si="157"/>
        <v>0</v>
      </c>
      <c r="J997" s="3">
        <f t="shared" si="158"/>
        <v>0</v>
      </c>
      <c r="K997" s="4">
        <v>17612797</v>
      </c>
      <c r="L997" s="3" t="s">
        <v>1405</v>
      </c>
      <c r="M997" s="8" t="s">
        <v>2332</v>
      </c>
      <c r="O997" s="9" t="s">
        <v>2081</v>
      </c>
      <c r="P997" s="3" t="s">
        <v>467</v>
      </c>
      <c r="Q997" s="9" t="s">
        <v>2333</v>
      </c>
      <c r="R997" s="3" t="s">
        <v>469</v>
      </c>
      <c r="S997" s="3" t="s">
        <v>41</v>
      </c>
      <c r="T997" s="3" t="s">
        <v>42</v>
      </c>
      <c r="U997" s="3" t="s">
        <v>43</v>
      </c>
      <c r="V997" s="3" t="s">
        <v>55</v>
      </c>
      <c r="W997" s="3" t="s">
        <v>56</v>
      </c>
      <c r="X997" s="3" t="s">
        <v>57</v>
      </c>
      <c r="Y997" s="3" t="s">
        <v>30</v>
      </c>
      <c r="AA997" s="3" t="s">
        <v>32</v>
      </c>
      <c r="AB997" s="3" t="s">
        <v>58</v>
      </c>
      <c r="AC997" s="3" t="s">
        <v>30</v>
      </c>
      <c r="AD997" s="3" t="s">
        <v>470</v>
      </c>
      <c r="AE997" s="3" t="s">
        <v>323</v>
      </c>
      <c r="AJ997" s="3">
        <f t="shared" si="159"/>
        <v>1</v>
      </c>
      <c r="AO997" s="3">
        <v>0</v>
      </c>
    </row>
    <row r="998" spans="1:41" ht="15.6" customHeight="1" x14ac:dyDescent="0.25">
      <c r="A998" s="3">
        <f t="shared" si="150"/>
        <v>17627013</v>
      </c>
      <c r="B998" s="3" t="str">
        <f t="shared" si="151"/>
        <v>SyQT_FIT_H_CP_DisconnHFPcall2CP_1002</v>
      </c>
      <c r="C998" s="3" t="str">
        <f t="shared" si="152"/>
        <v>hien.tran</v>
      </c>
      <c r="D998" s="3" t="str">
        <f t="shared" si="153"/>
        <v>khanh.ha</v>
      </c>
      <c r="F998" s="3" t="str">
        <f t="shared" si="154"/>
        <v>Yes</v>
      </c>
      <c r="G998" s="3" t="str">
        <f t="shared" si="155"/>
        <v>3 - GlobalComment</v>
      </c>
      <c r="H998" s="3" t="str">
        <f t="shared" si="156"/>
        <v>No</v>
      </c>
      <c r="I998" s="3">
        <f t="shared" si="157"/>
        <v>0</v>
      </c>
      <c r="J998" s="3">
        <f t="shared" si="158"/>
        <v>0</v>
      </c>
      <c r="K998" s="4">
        <v>17627013</v>
      </c>
      <c r="L998" s="3" t="s">
        <v>1405</v>
      </c>
      <c r="M998" s="8" t="s">
        <v>2334</v>
      </c>
      <c r="O998" s="9" t="s">
        <v>2335</v>
      </c>
      <c r="P998" s="3" t="s">
        <v>1575</v>
      </c>
      <c r="R998" s="3" t="s">
        <v>2127</v>
      </c>
      <c r="S998" s="3" t="s">
        <v>27</v>
      </c>
      <c r="T998" s="3" t="s">
        <v>42</v>
      </c>
      <c r="U998" s="3" t="s">
        <v>43</v>
      </c>
      <c r="V998" s="3" t="s">
        <v>55</v>
      </c>
      <c r="W998" s="3" t="s">
        <v>45</v>
      </c>
      <c r="X998" s="3" t="s">
        <v>57</v>
      </c>
      <c r="Y998" s="3" t="s">
        <v>30</v>
      </c>
      <c r="Z998" s="3" t="s">
        <v>47</v>
      </c>
      <c r="AA998" s="3" t="s">
        <v>32</v>
      </c>
      <c r="AC998" s="3" t="s">
        <v>30</v>
      </c>
      <c r="AD998" s="3" t="s">
        <v>2128</v>
      </c>
      <c r="AE998" s="3" t="s">
        <v>436</v>
      </c>
      <c r="AI998" s="3" t="s">
        <v>95</v>
      </c>
      <c r="AJ998" s="3">
        <f t="shared" si="159"/>
        <v>1</v>
      </c>
      <c r="AO998" s="3">
        <v>0</v>
      </c>
    </row>
    <row r="999" spans="1:41" ht="15.6" customHeight="1" x14ac:dyDescent="0.25">
      <c r="A999" s="3">
        <f t="shared" si="150"/>
        <v>0</v>
      </c>
      <c r="B999" s="3">
        <f t="shared" si="151"/>
        <v>0</v>
      </c>
      <c r="C999" s="3">
        <f t="shared" si="152"/>
        <v>0</v>
      </c>
      <c r="D999" s="3">
        <f t="shared" si="153"/>
        <v>0</v>
      </c>
      <c r="F999" s="3" t="str">
        <f t="shared" si="154"/>
        <v>No</v>
      </c>
      <c r="G999" s="3">
        <f t="shared" si="155"/>
        <v>0</v>
      </c>
      <c r="H999" s="3" t="str">
        <f t="shared" si="156"/>
        <v>No</v>
      </c>
      <c r="I999" s="3">
        <f t="shared" si="157"/>
        <v>0</v>
      </c>
      <c r="J999" s="3">
        <f t="shared" si="158"/>
        <v>0</v>
      </c>
      <c r="P999" s="3" t="s">
        <v>2336</v>
      </c>
      <c r="AJ999" s="3">
        <f t="shared" si="159"/>
        <v>0</v>
      </c>
      <c r="AO999" s="3" t="e">
        <v>#N/A</v>
      </c>
    </row>
    <row r="1000" spans="1:41" ht="15.6" customHeight="1" x14ac:dyDescent="0.25">
      <c r="A1000" s="3">
        <f t="shared" si="150"/>
        <v>0</v>
      </c>
      <c r="B1000" s="3">
        <f t="shared" si="151"/>
        <v>0</v>
      </c>
      <c r="C1000" s="3">
        <f t="shared" si="152"/>
        <v>0</v>
      </c>
      <c r="D1000" s="3">
        <f t="shared" si="153"/>
        <v>0</v>
      </c>
      <c r="F1000" s="3" t="str">
        <f t="shared" si="154"/>
        <v>No</v>
      </c>
      <c r="G1000" s="3">
        <f t="shared" si="155"/>
        <v>0</v>
      </c>
      <c r="H1000" s="3" t="str">
        <f t="shared" si="156"/>
        <v>No</v>
      </c>
      <c r="I1000" s="3">
        <f t="shared" si="157"/>
        <v>0</v>
      </c>
      <c r="J1000" s="3">
        <f t="shared" si="158"/>
        <v>0</v>
      </c>
      <c r="P1000" s="9" t="s">
        <v>2337</v>
      </c>
      <c r="Q1000" s="9" t="s">
        <v>2338</v>
      </c>
      <c r="AJ1000" s="3">
        <f t="shared" si="159"/>
        <v>0</v>
      </c>
      <c r="AO1000" s="3" t="e">
        <v>#N/A</v>
      </c>
    </row>
    <row r="1001" spans="1:41" ht="15.6" customHeight="1" x14ac:dyDescent="0.25">
      <c r="A1001" s="3">
        <f t="shared" si="150"/>
        <v>17630024</v>
      </c>
      <c r="B1001" s="3" t="str">
        <f t="shared" si="151"/>
        <v>SyQT_FIT_H_CP_DisconnectedBT_1001</v>
      </c>
      <c r="C1001" s="3" t="str">
        <f t="shared" si="152"/>
        <v>hien.tran</v>
      </c>
      <c r="D1001" s="3" t="str">
        <f t="shared" si="153"/>
        <v>khanh.ha</v>
      </c>
      <c r="F1001" s="3" t="str">
        <f t="shared" si="154"/>
        <v>Yes</v>
      </c>
      <c r="G1001" s="3">
        <f t="shared" si="155"/>
        <v>0</v>
      </c>
      <c r="H1001" s="3" t="str">
        <f t="shared" si="156"/>
        <v>No</v>
      </c>
      <c r="I1001" s="3">
        <f t="shared" si="157"/>
        <v>0</v>
      </c>
      <c r="J1001" s="3">
        <f t="shared" si="158"/>
        <v>0</v>
      </c>
      <c r="K1001" s="4">
        <v>17630024</v>
      </c>
      <c r="L1001" s="3" t="s">
        <v>1405</v>
      </c>
      <c r="M1001" s="8" t="s">
        <v>2339</v>
      </c>
      <c r="O1001" s="9" t="s">
        <v>2340</v>
      </c>
      <c r="P1001" s="9" t="s">
        <v>172</v>
      </c>
      <c r="R1001" s="3" t="s">
        <v>134</v>
      </c>
      <c r="S1001" s="3" t="s">
        <v>41</v>
      </c>
      <c r="T1001" s="3" t="s">
        <v>42</v>
      </c>
      <c r="U1001" s="3" t="s">
        <v>43</v>
      </c>
      <c r="V1001" s="3" t="s">
        <v>55</v>
      </c>
      <c r="W1001" s="3" t="s">
        <v>56</v>
      </c>
      <c r="X1001" s="3" t="s">
        <v>57</v>
      </c>
      <c r="Y1001" s="3" t="s">
        <v>30</v>
      </c>
      <c r="AA1001" s="3" t="s">
        <v>32</v>
      </c>
      <c r="AC1001" s="3" t="s">
        <v>30</v>
      </c>
      <c r="AD1001" s="3" t="s">
        <v>135</v>
      </c>
      <c r="AE1001" s="3" t="s">
        <v>94</v>
      </c>
      <c r="AJ1001" s="3">
        <f t="shared" si="159"/>
        <v>1</v>
      </c>
      <c r="AO1001" s="3">
        <v>0</v>
      </c>
    </row>
    <row r="1002" spans="1:41" ht="15.6" customHeight="1" x14ac:dyDescent="0.25">
      <c r="A1002" s="3">
        <f t="shared" si="150"/>
        <v>0</v>
      </c>
      <c r="B1002" s="3">
        <f t="shared" si="151"/>
        <v>0</v>
      </c>
      <c r="C1002" s="3">
        <f t="shared" si="152"/>
        <v>0</v>
      </c>
      <c r="D1002" s="3">
        <f t="shared" si="153"/>
        <v>0</v>
      </c>
      <c r="F1002" s="3" t="str">
        <f t="shared" si="154"/>
        <v>No</v>
      </c>
      <c r="G1002" s="3">
        <f t="shared" si="155"/>
        <v>0</v>
      </c>
      <c r="H1002" s="3" t="str">
        <f t="shared" si="156"/>
        <v>No</v>
      </c>
      <c r="I1002" s="3">
        <f t="shared" si="157"/>
        <v>0</v>
      </c>
      <c r="J1002" s="3">
        <f t="shared" si="158"/>
        <v>0</v>
      </c>
      <c r="P1002" s="9" t="s">
        <v>2274</v>
      </c>
      <c r="AJ1002" s="3">
        <f t="shared" si="159"/>
        <v>0</v>
      </c>
      <c r="AO1002" s="3" t="e">
        <v>#N/A</v>
      </c>
    </row>
    <row r="1003" spans="1:41" ht="15.6" customHeight="1" x14ac:dyDescent="0.25">
      <c r="A1003" s="3">
        <f t="shared" si="150"/>
        <v>0</v>
      </c>
      <c r="B1003" s="3">
        <f t="shared" si="151"/>
        <v>0</v>
      </c>
      <c r="C1003" s="3">
        <f t="shared" si="152"/>
        <v>0</v>
      </c>
      <c r="D1003" s="3">
        <f t="shared" si="153"/>
        <v>0</v>
      </c>
      <c r="F1003" s="3" t="str">
        <f t="shared" si="154"/>
        <v>No</v>
      </c>
      <c r="G1003" s="3">
        <f t="shared" si="155"/>
        <v>0</v>
      </c>
      <c r="H1003" s="3" t="str">
        <f t="shared" si="156"/>
        <v>No</v>
      </c>
      <c r="I1003" s="3">
        <f t="shared" si="157"/>
        <v>0</v>
      </c>
      <c r="J1003" s="3">
        <f t="shared" si="158"/>
        <v>0</v>
      </c>
      <c r="P1003" s="9" t="s">
        <v>2341</v>
      </c>
      <c r="AJ1003" s="3">
        <f t="shared" si="159"/>
        <v>0</v>
      </c>
      <c r="AO1003" s="3" t="e">
        <v>#N/A</v>
      </c>
    </row>
    <row r="1004" spans="1:41" ht="15.6" customHeight="1" x14ac:dyDescent="0.25">
      <c r="A1004" s="3">
        <f t="shared" si="150"/>
        <v>0</v>
      </c>
      <c r="B1004" s="3">
        <f t="shared" si="151"/>
        <v>0</v>
      </c>
      <c r="C1004" s="3">
        <f t="shared" si="152"/>
        <v>0</v>
      </c>
      <c r="D1004" s="3">
        <f t="shared" si="153"/>
        <v>0</v>
      </c>
      <c r="F1004" s="3" t="str">
        <f t="shared" si="154"/>
        <v>No</v>
      </c>
      <c r="G1004" s="3">
        <f t="shared" si="155"/>
        <v>0</v>
      </c>
      <c r="H1004" s="3" t="str">
        <f t="shared" si="156"/>
        <v>No</v>
      </c>
      <c r="I1004" s="3">
        <f t="shared" si="157"/>
        <v>0</v>
      </c>
      <c r="J1004" s="3">
        <f t="shared" si="158"/>
        <v>0</v>
      </c>
      <c r="P1004" s="9" t="s">
        <v>2342</v>
      </c>
      <c r="Q1004" s="9" t="s">
        <v>2343</v>
      </c>
      <c r="AJ1004" s="3">
        <f t="shared" si="159"/>
        <v>0</v>
      </c>
      <c r="AO1004" s="3" t="e">
        <v>#N/A</v>
      </c>
    </row>
    <row r="1005" spans="1:41" ht="15.6" customHeight="1" x14ac:dyDescent="0.25">
      <c r="A1005" s="3">
        <f t="shared" si="150"/>
        <v>17630025</v>
      </c>
      <c r="B1005" s="3" t="str">
        <f t="shared" si="151"/>
        <v>SyQT_FIT_H_CP_DisconnectedBT_1002</v>
      </c>
      <c r="C1005" s="3">
        <f t="shared" si="152"/>
        <v>0</v>
      </c>
      <c r="D1005" s="3" t="str">
        <f t="shared" si="153"/>
        <v>khanh.ha</v>
      </c>
      <c r="F1005" s="3" t="str">
        <f t="shared" si="154"/>
        <v>No</v>
      </c>
      <c r="G1005" s="3">
        <f t="shared" si="155"/>
        <v>0</v>
      </c>
      <c r="H1005" s="3" t="str">
        <f t="shared" si="156"/>
        <v>No</v>
      </c>
      <c r="I1005" s="3">
        <f t="shared" si="157"/>
        <v>0</v>
      </c>
      <c r="J1005" s="3">
        <f t="shared" si="158"/>
        <v>0</v>
      </c>
      <c r="K1005" s="4">
        <v>17630025</v>
      </c>
      <c r="L1005" s="3" t="s">
        <v>1405</v>
      </c>
      <c r="M1005" s="8" t="s">
        <v>2344</v>
      </c>
      <c r="O1005" s="9" t="s">
        <v>2345</v>
      </c>
      <c r="P1005" s="9" t="s">
        <v>143</v>
      </c>
      <c r="Q1005" s="9" t="s">
        <v>2346</v>
      </c>
      <c r="R1005" s="3" t="s">
        <v>134</v>
      </c>
      <c r="S1005" s="3" t="s">
        <v>41</v>
      </c>
      <c r="T1005" s="3" t="s">
        <v>42</v>
      </c>
      <c r="U1005" s="3" t="s">
        <v>43</v>
      </c>
      <c r="V1005" s="3" t="s">
        <v>55</v>
      </c>
      <c r="W1005" s="3" t="s">
        <v>45</v>
      </c>
      <c r="X1005" s="3" t="s">
        <v>57</v>
      </c>
      <c r="Y1005" s="3" t="s">
        <v>30</v>
      </c>
      <c r="Z1005" s="3" t="s">
        <v>47</v>
      </c>
      <c r="AC1005" s="3" t="s">
        <v>30</v>
      </c>
      <c r="AD1005" s="3" t="s">
        <v>135</v>
      </c>
      <c r="AJ1005" s="3">
        <f t="shared" si="159"/>
        <v>0</v>
      </c>
      <c r="AO1005" s="3">
        <v>0</v>
      </c>
    </row>
    <row r="1006" spans="1:41" ht="15.6" customHeight="1" x14ac:dyDescent="0.25">
      <c r="A1006" s="3">
        <f t="shared" si="150"/>
        <v>17631328</v>
      </c>
      <c r="B1006" s="3" t="str">
        <f t="shared" si="151"/>
        <v>SyQT_FIT_H_CP_ConnectionErrorInform_1001</v>
      </c>
      <c r="C1006" s="3" t="str">
        <f t="shared" si="152"/>
        <v>hien.tran</v>
      </c>
      <c r="D1006" s="3" t="str">
        <f t="shared" si="153"/>
        <v>khanh.ha</v>
      </c>
      <c r="F1006" s="3" t="str">
        <f t="shared" si="154"/>
        <v>Yes</v>
      </c>
      <c r="G1006" s="3">
        <f t="shared" si="155"/>
        <v>0</v>
      </c>
      <c r="H1006" s="3" t="str">
        <f t="shared" si="156"/>
        <v>No</v>
      </c>
      <c r="I1006" s="3">
        <f t="shared" si="157"/>
        <v>0</v>
      </c>
      <c r="J1006" s="3">
        <f t="shared" si="158"/>
        <v>0</v>
      </c>
      <c r="K1006" s="4">
        <v>17631328</v>
      </c>
      <c r="L1006" s="3" t="s">
        <v>1405</v>
      </c>
      <c r="M1006" s="8" t="s">
        <v>2347</v>
      </c>
      <c r="O1006" s="9" t="s">
        <v>2348</v>
      </c>
      <c r="P1006" s="3" t="s">
        <v>127</v>
      </c>
      <c r="Q1006" s="9" t="s">
        <v>128</v>
      </c>
      <c r="R1006" s="3" t="s">
        <v>129</v>
      </c>
      <c r="S1006" s="3" t="s">
        <v>41</v>
      </c>
      <c r="T1006" s="3" t="s">
        <v>42</v>
      </c>
      <c r="U1006" s="3" t="s">
        <v>43</v>
      </c>
      <c r="V1006" s="3" t="s">
        <v>55</v>
      </c>
      <c r="W1006" s="3" t="s">
        <v>56</v>
      </c>
      <c r="X1006" s="3" t="s">
        <v>57</v>
      </c>
      <c r="Y1006" s="3" t="s">
        <v>30</v>
      </c>
      <c r="AA1006" s="3" t="s">
        <v>32</v>
      </c>
      <c r="AC1006" s="3" t="s">
        <v>30</v>
      </c>
      <c r="AD1006" s="3" t="s">
        <v>130</v>
      </c>
      <c r="AE1006" s="3" t="s">
        <v>94</v>
      </c>
      <c r="AJ1006" s="3">
        <f t="shared" si="159"/>
        <v>1</v>
      </c>
      <c r="AO1006" s="3">
        <v>0</v>
      </c>
    </row>
    <row r="1007" spans="1:41" ht="15.6" customHeight="1" x14ac:dyDescent="0.25">
      <c r="A1007" s="3">
        <f t="shared" si="150"/>
        <v>17643094</v>
      </c>
      <c r="B1007" s="3" t="str">
        <f t="shared" si="151"/>
        <v>SyQT_FIT_H_CP_DeviveListTrigger_1001</v>
      </c>
      <c r="C1007" s="3" t="str">
        <f t="shared" si="152"/>
        <v>hien.tran</v>
      </c>
      <c r="D1007" s="3" t="str">
        <f t="shared" si="153"/>
        <v>khanh.ha</v>
      </c>
      <c r="F1007" s="3" t="str">
        <f t="shared" si="154"/>
        <v>Yes</v>
      </c>
      <c r="G1007" s="3">
        <f t="shared" si="155"/>
        <v>0</v>
      </c>
      <c r="H1007" s="3" t="str">
        <f t="shared" si="156"/>
        <v>No</v>
      </c>
      <c r="I1007" s="3">
        <f t="shared" si="157"/>
        <v>0</v>
      </c>
      <c r="J1007" s="3">
        <f t="shared" si="158"/>
        <v>0</v>
      </c>
      <c r="K1007" s="4">
        <v>17643094</v>
      </c>
      <c r="L1007" s="3" t="s">
        <v>1405</v>
      </c>
      <c r="M1007" s="8" t="s">
        <v>2349</v>
      </c>
      <c r="O1007" s="9" t="s">
        <v>2350</v>
      </c>
      <c r="P1007" s="11" t="s">
        <v>2351</v>
      </c>
      <c r="Q1007" s="11" t="s">
        <v>2352</v>
      </c>
      <c r="R1007" s="3" t="s">
        <v>2353</v>
      </c>
      <c r="S1007" s="3" t="s">
        <v>41</v>
      </c>
      <c r="T1007" s="3" t="s">
        <v>42</v>
      </c>
      <c r="U1007" s="3" t="s">
        <v>43</v>
      </c>
      <c r="V1007" s="3" t="s">
        <v>157</v>
      </c>
      <c r="W1007" s="3" t="s">
        <v>56</v>
      </c>
      <c r="X1007" s="3" t="s">
        <v>57</v>
      </c>
      <c r="Y1007" s="3" t="s">
        <v>30</v>
      </c>
      <c r="AA1007" s="3" t="s">
        <v>32</v>
      </c>
      <c r="AC1007" s="3" t="s">
        <v>30</v>
      </c>
      <c r="AD1007" s="3" t="s">
        <v>2312</v>
      </c>
      <c r="AE1007" s="3" t="s">
        <v>74</v>
      </c>
      <c r="AJ1007" s="3">
        <f t="shared" si="159"/>
        <v>1</v>
      </c>
      <c r="AO1007" s="3">
        <v>0</v>
      </c>
    </row>
    <row r="1008" spans="1:41" ht="15.6" customHeight="1" x14ac:dyDescent="0.25">
      <c r="A1008" s="3">
        <f t="shared" si="150"/>
        <v>0</v>
      </c>
      <c r="B1008" s="3">
        <f t="shared" si="151"/>
        <v>0</v>
      </c>
      <c r="C1008" s="3">
        <f t="shared" si="152"/>
        <v>0</v>
      </c>
      <c r="D1008" s="3">
        <f t="shared" si="153"/>
        <v>0</v>
      </c>
      <c r="F1008" s="3" t="str">
        <f t="shared" si="154"/>
        <v>No</v>
      </c>
      <c r="G1008" s="3">
        <f t="shared" si="155"/>
        <v>0</v>
      </c>
      <c r="H1008" s="3" t="str">
        <f t="shared" si="156"/>
        <v>No</v>
      </c>
      <c r="I1008" s="3">
        <f t="shared" si="157"/>
        <v>0</v>
      </c>
      <c r="J1008" s="3">
        <f t="shared" si="158"/>
        <v>0</v>
      </c>
      <c r="P1008" s="11" t="s">
        <v>2354</v>
      </c>
      <c r="Q1008" s="11" t="s">
        <v>2355</v>
      </c>
      <c r="AJ1008" s="3">
        <f t="shared" si="159"/>
        <v>0</v>
      </c>
      <c r="AO1008" s="3" t="e">
        <v>#N/A</v>
      </c>
    </row>
    <row r="1009" spans="1:41" ht="15.6" customHeight="1" x14ac:dyDescent="0.25">
      <c r="A1009" s="3">
        <f t="shared" si="150"/>
        <v>0</v>
      </c>
      <c r="B1009" s="3">
        <f t="shared" si="151"/>
        <v>0</v>
      </c>
      <c r="C1009" s="3">
        <f t="shared" si="152"/>
        <v>0</v>
      </c>
      <c r="D1009" s="3">
        <f t="shared" si="153"/>
        <v>0</v>
      </c>
      <c r="F1009" s="3" t="str">
        <f t="shared" si="154"/>
        <v>No</v>
      </c>
      <c r="G1009" s="3">
        <f t="shared" si="155"/>
        <v>0</v>
      </c>
      <c r="H1009" s="3" t="str">
        <f t="shared" si="156"/>
        <v>No</v>
      </c>
      <c r="I1009" s="3">
        <f t="shared" si="157"/>
        <v>0</v>
      </c>
      <c r="J1009" s="3">
        <f t="shared" si="158"/>
        <v>0</v>
      </c>
      <c r="P1009" s="9" t="s">
        <v>2356</v>
      </c>
      <c r="Q1009" s="3" t="s">
        <v>2357</v>
      </c>
      <c r="AJ1009" s="3">
        <f t="shared" si="159"/>
        <v>0</v>
      </c>
      <c r="AO1009" s="3" t="e">
        <v>#N/A</v>
      </c>
    </row>
    <row r="1010" spans="1:41" ht="15.6" customHeight="1" x14ac:dyDescent="0.25">
      <c r="A1010" s="3">
        <f t="shared" si="150"/>
        <v>17643095</v>
      </c>
      <c r="B1010" s="3" t="str">
        <f t="shared" si="151"/>
        <v>SyQT_FIT_H_CP_DeviveListTrigger_1002</v>
      </c>
      <c r="C1010" s="3" t="str">
        <f t="shared" si="152"/>
        <v>hien.tran</v>
      </c>
      <c r="D1010" s="3" t="str">
        <f t="shared" si="153"/>
        <v>khanh.ha</v>
      </c>
      <c r="F1010" s="3" t="str">
        <f t="shared" si="154"/>
        <v>Yes</v>
      </c>
      <c r="G1010" s="3">
        <f t="shared" si="155"/>
        <v>0</v>
      </c>
      <c r="H1010" s="3" t="str">
        <f t="shared" si="156"/>
        <v>No</v>
      </c>
      <c r="I1010" s="3">
        <f t="shared" si="157"/>
        <v>0</v>
      </c>
      <c r="J1010" s="3">
        <f t="shared" si="158"/>
        <v>0</v>
      </c>
      <c r="K1010" s="4">
        <v>17643095</v>
      </c>
      <c r="L1010" s="3" t="s">
        <v>1405</v>
      </c>
      <c r="M1010" s="8" t="s">
        <v>2358</v>
      </c>
      <c r="O1010" s="9" t="s">
        <v>2359</v>
      </c>
      <c r="P1010" s="10" t="s">
        <v>2351</v>
      </c>
      <c r="Q1010" s="10" t="s">
        <v>2352</v>
      </c>
      <c r="R1010" s="3" t="s">
        <v>2353</v>
      </c>
      <c r="S1010" s="3" t="s">
        <v>41</v>
      </c>
      <c r="T1010" s="3" t="s">
        <v>42</v>
      </c>
      <c r="U1010" s="3" t="s">
        <v>43</v>
      </c>
      <c r="V1010" s="3" t="s">
        <v>157</v>
      </c>
      <c r="W1010" s="3" t="s">
        <v>56</v>
      </c>
      <c r="X1010" s="3" t="s">
        <v>57</v>
      </c>
      <c r="Y1010" s="3" t="s">
        <v>30</v>
      </c>
      <c r="AA1010" s="3" t="s">
        <v>32</v>
      </c>
      <c r="AC1010" s="3" t="s">
        <v>30</v>
      </c>
      <c r="AD1010" s="3" t="s">
        <v>2312</v>
      </c>
      <c r="AE1010" s="3" t="s">
        <v>74</v>
      </c>
      <c r="AJ1010" s="3">
        <f t="shared" si="159"/>
        <v>1</v>
      </c>
      <c r="AO1010" s="3">
        <v>0</v>
      </c>
    </row>
    <row r="1011" spans="1:41" ht="15.6" customHeight="1" x14ac:dyDescent="0.25">
      <c r="A1011" s="3">
        <f t="shared" si="150"/>
        <v>0</v>
      </c>
      <c r="B1011" s="3">
        <f t="shared" si="151"/>
        <v>0</v>
      </c>
      <c r="C1011" s="3">
        <f t="shared" si="152"/>
        <v>0</v>
      </c>
      <c r="D1011" s="3">
        <f t="shared" si="153"/>
        <v>0</v>
      </c>
      <c r="F1011" s="3" t="str">
        <f t="shared" si="154"/>
        <v>No</v>
      </c>
      <c r="G1011" s="3">
        <f t="shared" si="155"/>
        <v>0</v>
      </c>
      <c r="H1011" s="3" t="str">
        <f t="shared" si="156"/>
        <v>No</v>
      </c>
      <c r="I1011" s="3">
        <f t="shared" si="157"/>
        <v>0</v>
      </c>
      <c r="J1011" s="3">
        <f t="shared" si="158"/>
        <v>0</v>
      </c>
      <c r="P1011" s="10" t="s">
        <v>2354</v>
      </c>
      <c r="Q1011" s="10" t="s">
        <v>2355</v>
      </c>
      <c r="AJ1011" s="3">
        <f t="shared" si="159"/>
        <v>0</v>
      </c>
      <c r="AO1011" s="3" t="e">
        <v>#N/A</v>
      </c>
    </row>
    <row r="1012" spans="1:41" ht="15.6" customHeight="1" x14ac:dyDescent="0.25">
      <c r="A1012" s="3">
        <f t="shared" si="150"/>
        <v>0</v>
      </c>
      <c r="B1012" s="3">
        <f t="shared" si="151"/>
        <v>0</v>
      </c>
      <c r="C1012" s="3">
        <f t="shared" si="152"/>
        <v>0</v>
      </c>
      <c r="D1012" s="3">
        <f t="shared" si="153"/>
        <v>0</v>
      </c>
      <c r="F1012" s="3" t="str">
        <f t="shared" si="154"/>
        <v>No</v>
      </c>
      <c r="G1012" s="3">
        <f t="shared" si="155"/>
        <v>0</v>
      </c>
      <c r="H1012" s="3" t="str">
        <f t="shared" si="156"/>
        <v>No</v>
      </c>
      <c r="I1012" s="3">
        <f t="shared" si="157"/>
        <v>0</v>
      </c>
      <c r="J1012" s="3">
        <f t="shared" si="158"/>
        <v>0</v>
      </c>
      <c r="P1012" s="9" t="s">
        <v>2356</v>
      </c>
      <c r="Q1012" s="3" t="s">
        <v>2360</v>
      </c>
      <c r="AJ1012" s="3">
        <f t="shared" si="159"/>
        <v>0</v>
      </c>
      <c r="AO1012" s="3" t="e">
        <v>#N/A</v>
      </c>
    </row>
    <row r="1013" spans="1:41" ht="15.6" customHeight="1" x14ac:dyDescent="0.25">
      <c r="A1013" s="3">
        <f t="shared" si="150"/>
        <v>17644901</v>
      </c>
      <c r="B1013" s="3" t="str">
        <f t="shared" si="151"/>
        <v>SyQT_FIT_H_CP_DeviveListTriggerWifi_1001</v>
      </c>
      <c r="C1013" s="3" t="str">
        <f t="shared" si="152"/>
        <v>hien.tran</v>
      </c>
      <c r="D1013" s="3" t="str">
        <f t="shared" si="153"/>
        <v>khanh.ha</v>
      </c>
      <c r="F1013" s="3" t="str">
        <f t="shared" si="154"/>
        <v>Yes</v>
      </c>
      <c r="G1013" s="3">
        <f t="shared" si="155"/>
        <v>0</v>
      </c>
      <c r="H1013" s="3" t="str">
        <f t="shared" si="156"/>
        <v>Yes</v>
      </c>
      <c r="I1013" s="3" t="str">
        <f t="shared" si="157"/>
        <v>thanhna.nguyen</v>
      </c>
      <c r="J1013" s="3">
        <f t="shared" si="158"/>
        <v>0</v>
      </c>
      <c r="K1013" s="4">
        <v>17644901</v>
      </c>
      <c r="L1013" s="3" t="s">
        <v>1405</v>
      </c>
      <c r="M1013" s="8" t="s">
        <v>2361</v>
      </c>
      <c r="O1013" s="9" t="s">
        <v>2362</v>
      </c>
      <c r="P1013" s="11" t="s">
        <v>2363</v>
      </c>
      <c r="Q1013" s="11"/>
      <c r="R1013" s="3" t="s">
        <v>2364</v>
      </c>
      <c r="S1013" s="3" t="s">
        <v>41</v>
      </c>
      <c r="T1013" s="3" t="s">
        <v>42</v>
      </c>
      <c r="U1013" s="3" t="s">
        <v>43</v>
      </c>
      <c r="V1013" s="3" t="s">
        <v>157</v>
      </c>
      <c r="W1013" s="3" t="s">
        <v>56</v>
      </c>
      <c r="X1013" s="3" t="s">
        <v>57</v>
      </c>
      <c r="Y1013" s="3" t="s">
        <v>30</v>
      </c>
      <c r="AA1013" s="3" t="s">
        <v>32</v>
      </c>
      <c r="AC1013" s="3" t="s">
        <v>30</v>
      </c>
      <c r="AD1013" s="3" t="s">
        <v>2365</v>
      </c>
      <c r="AE1013" s="3" t="s">
        <v>94</v>
      </c>
      <c r="AJ1013" s="3">
        <f t="shared" si="159"/>
        <v>1</v>
      </c>
      <c r="AK1013" s="3" t="s">
        <v>2456</v>
      </c>
      <c r="AL1013" s="3" t="s">
        <v>2458</v>
      </c>
      <c r="AM1013" s="3" t="s">
        <v>33</v>
      </c>
      <c r="AO1013" s="3">
        <v>0</v>
      </c>
    </row>
    <row r="1014" spans="1:41" ht="15.6" customHeight="1" x14ac:dyDescent="0.25">
      <c r="A1014" s="3">
        <f t="shared" si="150"/>
        <v>0</v>
      </c>
      <c r="B1014" s="3">
        <f t="shared" si="151"/>
        <v>0</v>
      </c>
      <c r="C1014" s="3">
        <f t="shared" si="152"/>
        <v>0</v>
      </c>
      <c r="D1014" s="3">
        <f t="shared" si="153"/>
        <v>0</v>
      </c>
      <c r="F1014" s="3" t="str">
        <f t="shared" si="154"/>
        <v>No</v>
      </c>
      <c r="G1014" s="3">
        <f t="shared" si="155"/>
        <v>0</v>
      </c>
      <c r="H1014" s="3" t="str">
        <f t="shared" si="156"/>
        <v>No</v>
      </c>
      <c r="I1014" s="3">
        <f t="shared" si="157"/>
        <v>0</v>
      </c>
      <c r="J1014" s="3">
        <f t="shared" si="158"/>
        <v>0</v>
      </c>
      <c r="P1014" s="11" t="s">
        <v>2366</v>
      </c>
      <c r="Q1014" s="11"/>
      <c r="AJ1014" s="3">
        <f t="shared" si="159"/>
        <v>0</v>
      </c>
      <c r="AO1014" s="3" t="e">
        <v>#N/A</v>
      </c>
    </row>
    <row r="1015" spans="1:41" ht="15.6" customHeight="1" x14ac:dyDescent="0.25">
      <c r="A1015" s="3">
        <f t="shared" si="150"/>
        <v>0</v>
      </c>
      <c r="B1015" s="3">
        <f t="shared" si="151"/>
        <v>0</v>
      </c>
      <c r="C1015" s="3">
        <f t="shared" si="152"/>
        <v>0</v>
      </c>
      <c r="D1015" s="3">
        <f t="shared" si="153"/>
        <v>0</v>
      </c>
      <c r="F1015" s="3" t="str">
        <f t="shared" si="154"/>
        <v>No</v>
      </c>
      <c r="G1015" s="3">
        <f t="shared" si="155"/>
        <v>0</v>
      </c>
      <c r="H1015" s="3" t="str">
        <f t="shared" si="156"/>
        <v>No</v>
      </c>
      <c r="I1015" s="3">
        <f t="shared" si="157"/>
        <v>0</v>
      </c>
      <c r="J1015" s="3">
        <f t="shared" si="158"/>
        <v>0</v>
      </c>
      <c r="P1015" s="11" t="s">
        <v>2367</v>
      </c>
      <c r="Q1015" s="11"/>
      <c r="AJ1015" s="3">
        <f t="shared" si="159"/>
        <v>0</v>
      </c>
      <c r="AO1015" s="3" t="e">
        <v>#N/A</v>
      </c>
    </row>
    <row r="1016" spans="1:41" ht="15.6" customHeight="1" x14ac:dyDescent="0.25">
      <c r="A1016" s="3">
        <f t="shared" si="150"/>
        <v>0</v>
      </c>
      <c r="B1016" s="3">
        <f t="shared" si="151"/>
        <v>0</v>
      </c>
      <c r="C1016" s="3">
        <f t="shared" si="152"/>
        <v>0</v>
      </c>
      <c r="D1016" s="3">
        <f t="shared" si="153"/>
        <v>0</v>
      </c>
      <c r="F1016" s="3" t="str">
        <f t="shared" si="154"/>
        <v>No</v>
      </c>
      <c r="G1016" s="3">
        <f t="shared" si="155"/>
        <v>0</v>
      </c>
      <c r="H1016" s="3" t="str">
        <f t="shared" si="156"/>
        <v>No</v>
      </c>
      <c r="I1016" s="3">
        <f t="shared" si="157"/>
        <v>0</v>
      </c>
      <c r="J1016" s="3">
        <f t="shared" si="158"/>
        <v>0</v>
      </c>
      <c r="P1016" s="9" t="s">
        <v>2308</v>
      </c>
      <c r="AJ1016" s="3">
        <f t="shared" si="159"/>
        <v>0</v>
      </c>
      <c r="AO1016" s="3" t="e">
        <v>#N/A</v>
      </c>
    </row>
    <row r="1017" spans="1:41" ht="15.6" customHeight="1" x14ac:dyDescent="0.25">
      <c r="A1017" s="3">
        <f t="shared" si="150"/>
        <v>0</v>
      </c>
      <c r="B1017" s="3">
        <f t="shared" si="151"/>
        <v>0</v>
      </c>
      <c r="C1017" s="3">
        <f t="shared" si="152"/>
        <v>0</v>
      </c>
      <c r="D1017" s="3">
        <f t="shared" si="153"/>
        <v>0</v>
      </c>
      <c r="F1017" s="3" t="str">
        <f t="shared" si="154"/>
        <v>No</v>
      </c>
      <c r="G1017" s="3">
        <f t="shared" si="155"/>
        <v>0</v>
      </c>
      <c r="H1017" s="3" t="str">
        <f t="shared" si="156"/>
        <v>No</v>
      </c>
      <c r="I1017" s="3">
        <f t="shared" si="157"/>
        <v>0</v>
      </c>
      <c r="J1017" s="3">
        <f t="shared" si="158"/>
        <v>0</v>
      </c>
      <c r="P1017" s="9" t="s">
        <v>2368</v>
      </c>
      <c r="AJ1017" s="3">
        <f t="shared" si="159"/>
        <v>0</v>
      </c>
      <c r="AO1017" s="3" t="e">
        <v>#N/A</v>
      </c>
    </row>
    <row r="1018" spans="1:41" ht="15.6" customHeight="1" x14ac:dyDescent="0.25">
      <c r="A1018" s="3">
        <f t="shared" si="150"/>
        <v>0</v>
      </c>
      <c r="B1018" s="3">
        <f t="shared" si="151"/>
        <v>0</v>
      </c>
      <c r="C1018" s="3">
        <f t="shared" si="152"/>
        <v>0</v>
      </c>
      <c r="D1018" s="3">
        <f t="shared" si="153"/>
        <v>0</v>
      </c>
      <c r="F1018" s="3" t="str">
        <f t="shared" si="154"/>
        <v>No</v>
      </c>
      <c r="G1018" s="3">
        <f t="shared" si="155"/>
        <v>0</v>
      </c>
      <c r="H1018" s="3" t="str">
        <f t="shared" si="156"/>
        <v>No</v>
      </c>
      <c r="I1018" s="3">
        <f t="shared" si="157"/>
        <v>0</v>
      </c>
      <c r="J1018" s="3">
        <f t="shared" si="158"/>
        <v>0</v>
      </c>
      <c r="P1018" s="3" t="s">
        <v>2369</v>
      </c>
      <c r="AJ1018" s="3">
        <f t="shared" si="159"/>
        <v>0</v>
      </c>
      <c r="AO1018" s="3" t="e">
        <v>#N/A</v>
      </c>
    </row>
    <row r="1019" spans="1:41" ht="15.6" customHeight="1" x14ac:dyDescent="0.25">
      <c r="A1019" s="3">
        <f t="shared" si="150"/>
        <v>0</v>
      </c>
      <c r="B1019" s="3">
        <f t="shared" si="151"/>
        <v>0</v>
      </c>
      <c r="C1019" s="3">
        <f t="shared" si="152"/>
        <v>0</v>
      </c>
      <c r="D1019" s="3">
        <f t="shared" si="153"/>
        <v>0</v>
      </c>
      <c r="F1019" s="3" t="str">
        <f t="shared" si="154"/>
        <v>No</v>
      </c>
      <c r="G1019" s="3">
        <f t="shared" si="155"/>
        <v>0</v>
      </c>
      <c r="H1019" s="3" t="str">
        <f t="shared" si="156"/>
        <v>No</v>
      </c>
      <c r="I1019" s="3">
        <f t="shared" si="157"/>
        <v>0</v>
      </c>
      <c r="J1019" s="3">
        <f t="shared" si="158"/>
        <v>0</v>
      </c>
      <c r="P1019" s="9" t="s">
        <v>2370</v>
      </c>
      <c r="Q1019" s="9" t="s">
        <v>2371</v>
      </c>
      <c r="AJ1019" s="3">
        <f t="shared" si="159"/>
        <v>0</v>
      </c>
      <c r="AO1019" s="3" t="e">
        <v>#N/A</v>
      </c>
    </row>
    <row r="1020" spans="1:41" ht="15.6" customHeight="1" x14ac:dyDescent="0.25">
      <c r="A1020" s="3">
        <f t="shared" si="150"/>
        <v>17644902</v>
      </c>
      <c r="B1020" s="3" t="str">
        <f t="shared" si="151"/>
        <v>SyQT_FIT_H_CP_DeviveListTriggerWifi_1002</v>
      </c>
      <c r="C1020" s="3" t="str">
        <f t="shared" si="152"/>
        <v>hien.tran</v>
      </c>
      <c r="D1020" s="3" t="str">
        <f t="shared" si="153"/>
        <v>khanh.ha</v>
      </c>
      <c r="F1020" s="3" t="str">
        <f t="shared" si="154"/>
        <v>Yes</v>
      </c>
      <c r="G1020" s="3">
        <f t="shared" si="155"/>
        <v>0</v>
      </c>
      <c r="H1020" s="3" t="str">
        <f t="shared" si="156"/>
        <v>Yes</v>
      </c>
      <c r="I1020" s="3" t="str">
        <f t="shared" si="157"/>
        <v>thanhna.nguyen</v>
      </c>
      <c r="J1020" s="3">
        <f t="shared" si="158"/>
        <v>0</v>
      </c>
      <c r="K1020" s="4">
        <v>17644902</v>
      </c>
      <c r="L1020" s="3" t="s">
        <v>1405</v>
      </c>
      <c r="M1020" s="8" t="s">
        <v>2372</v>
      </c>
      <c r="O1020" s="9" t="s">
        <v>2362</v>
      </c>
      <c r="P1020" s="10" t="s">
        <v>2363</v>
      </c>
      <c r="Q1020" s="10"/>
      <c r="R1020" s="3" t="s">
        <v>2364</v>
      </c>
      <c r="S1020" s="3" t="s">
        <v>41</v>
      </c>
      <c r="T1020" s="3" t="s">
        <v>42</v>
      </c>
      <c r="U1020" s="3" t="s">
        <v>43</v>
      </c>
      <c r="V1020" s="3" t="s">
        <v>157</v>
      </c>
      <c r="W1020" s="3" t="s">
        <v>56</v>
      </c>
      <c r="X1020" s="3" t="s">
        <v>57</v>
      </c>
      <c r="Y1020" s="3" t="s">
        <v>30</v>
      </c>
      <c r="AA1020" s="3" t="s">
        <v>32</v>
      </c>
      <c r="AC1020" s="3" t="s">
        <v>30</v>
      </c>
      <c r="AD1020" s="3" t="s">
        <v>2365</v>
      </c>
      <c r="AE1020" s="3" t="s">
        <v>94</v>
      </c>
      <c r="AJ1020" s="3">
        <f t="shared" si="159"/>
        <v>1</v>
      </c>
      <c r="AK1020" s="3" t="s">
        <v>2456</v>
      </c>
      <c r="AL1020" s="3" t="s">
        <v>2458</v>
      </c>
      <c r="AM1020" s="3" t="s">
        <v>33</v>
      </c>
      <c r="AO1020" s="3">
        <v>0</v>
      </c>
    </row>
    <row r="1021" spans="1:41" ht="15.6" customHeight="1" x14ac:dyDescent="0.25">
      <c r="A1021" s="3">
        <f t="shared" si="150"/>
        <v>0</v>
      </c>
      <c r="B1021" s="3">
        <f t="shared" si="151"/>
        <v>0</v>
      </c>
      <c r="C1021" s="3">
        <f t="shared" si="152"/>
        <v>0</v>
      </c>
      <c r="D1021" s="3">
        <f t="shared" si="153"/>
        <v>0</v>
      </c>
      <c r="F1021" s="3" t="str">
        <f t="shared" si="154"/>
        <v>No</v>
      </c>
      <c r="G1021" s="3">
        <f t="shared" si="155"/>
        <v>0</v>
      </c>
      <c r="H1021" s="3" t="str">
        <f t="shared" si="156"/>
        <v>No</v>
      </c>
      <c r="I1021" s="3">
        <f t="shared" si="157"/>
        <v>0</v>
      </c>
      <c r="J1021" s="3">
        <f t="shared" si="158"/>
        <v>0</v>
      </c>
      <c r="P1021" s="10" t="s">
        <v>2366</v>
      </c>
      <c r="Q1021" s="10"/>
      <c r="AJ1021" s="3">
        <f t="shared" si="159"/>
        <v>0</v>
      </c>
      <c r="AO1021" s="3" t="e">
        <v>#N/A</v>
      </c>
    </row>
    <row r="1022" spans="1:41" ht="15.6" customHeight="1" x14ac:dyDescent="0.25">
      <c r="A1022" s="3">
        <f t="shared" si="150"/>
        <v>0</v>
      </c>
      <c r="B1022" s="3">
        <f t="shared" si="151"/>
        <v>0</v>
      </c>
      <c r="C1022" s="3">
        <f t="shared" si="152"/>
        <v>0</v>
      </c>
      <c r="D1022" s="3">
        <f t="shared" si="153"/>
        <v>0</v>
      </c>
      <c r="F1022" s="3" t="str">
        <f t="shared" si="154"/>
        <v>No</v>
      </c>
      <c r="G1022" s="3">
        <f t="shared" si="155"/>
        <v>0</v>
      </c>
      <c r="H1022" s="3" t="str">
        <f t="shared" si="156"/>
        <v>No</v>
      </c>
      <c r="I1022" s="3">
        <f t="shared" si="157"/>
        <v>0</v>
      </c>
      <c r="J1022" s="3">
        <f t="shared" si="158"/>
        <v>0</v>
      </c>
      <c r="P1022" s="3" t="s">
        <v>2373</v>
      </c>
      <c r="AJ1022" s="3">
        <f t="shared" si="159"/>
        <v>0</v>
      </c>
      <c r="AO1022" s="3" t="e">
        <v>#N/A</v>
      </c>
    </row>
    <row r="1023" spans="1:41" ht="15.6" customHeight="1" x14ac:dyDescent="0.25">
      <c r="A1023" s="3">
        <f t="shared" si="150"/>
        <v>0</v>
      </c>
      <c r="B1023" s="3">
        <f t="shared" si="151"/>
        <v>0</v>
      </c>
      <c r="C1023" s="3">
        <f t="shared" si="152"/>
        <v>0</v>
      </c>
      <c r="D1023" s="3">
        <f t="shared" si="153"/>
        <v>0</v>
      </c>
      <c r="F1023" s="3" t="str">
        <f t="shared" si="154"/>
        <v>No</v>
      </c>
      <c r="G1023" s="3">
        <f t="shared" si="155"/>
        <v>0</v>
      </c>
      <c r="H1023" s="3" t="str">
        <f t="shared" si="156"/>
        <v>No</v>
      </c>
      <c r="I1023" s="3">
        <f t="shared" si="157"/>
        <v>0</v>
      </c>
      <c r="J1023" s="3">
        <f t="shared" si="158"/>
        <v>0</v>
      </c>
      <c r="P1023" s="10" t="s">
        <v>2367</v>
      </c>
      <c r="Q1023" s="10"/>
      <c r="AJ1023" s="3">
        <f t="shared" si="159"/>
        <v>0</v>
      </c>
      <c r="AO1023" s="3" t="e">
        <v>#N/A</v>
      </c>
    </row>
    <row r="1024" spans="1:41" ht="15.6" customHeight="1" x14ac:dyDescent="0.25">
      <c r="A1024" s="3">
        <f t="shared" si="150"/>
        <v>0</v>
      </c>
      <c r="B1024" s="3">
        <f t="shared" si="151"/>
        <v>0</v>
      </c>
      <c r="C1024" s="3">
        <f t="shared" si="152"/>
        <v>0</v>
      </c>
      <c r="D1024" s="3">
        <f t="shared" si="153"/>
        <v>0</v>
      </c>
      <c r="F1024" s="3" t="str">
        <f t="shared" si="154"/>
        <v>No</v>
      </c>
      <c r="G1024" s="3">
        <f t="shared" si="155"/>
        <v>0</v>
      </c>
      <c r="H1024" s="3" t="str">
        <f t="shared" si="156"/>
        <v>No</v>
      </c>
      <c r="I1024" s="3">
        <f t="shared" si="157"/>
        <v>0</v>
      </c>
      <c r="J1024" s="3">
        <f t="shared" si="158"/>
        <v>0</v>
      </c>
      <c r="P1024" s="9" t="s">
        <v>2302</v>
      </c>
      <c r="AJ1024" s="3">
        <f t="shared" si="159"/>
        <v>0</v>
      </c>
      <c r="AO1024" s="3" t="e">
        <v>#N/A</v>
      </c>
    </row>
    <row r="1025" spans="1:41" ht="15.6" customHeight="1" x14ac:dyDescent="0.25">
      <c r="A1025" s="3">
        <f t="shared" si="150"/>
        <v>0</v>
      </c>
      <c r="B1025" s="3">
        <f t="shared" si="151"/>
        <v>0</v>
      </c>
      <c r="C1025" s="3">
        <f t="shared" si="152"/>
        <v>0</v>
      </c>
      <c r="D1025" s="3">
        <f t="shared" si="153"/>
        <v>0</v>
      </c>
      <c r="F1025" s="3" t="str">
        <f t="shared" si="154"/>
        <v>No</v>
      </c>
      <c r="G1025" s="3">
        <f t="shared" si="155"/>
        <v>0</v>
      </c>
      <c r="H1025" s="3" t="str">
        <f t="shared" si="156"/>
        <v>No</v>
      </c>
      <c r="I1025" s="3">
        <f t="shared" si="157"/>
        <v>0</v>
      </c>
      <c r="J1025" s="3">
        <f t="shared" si="158"/>
        <v>0</v>
      </c>
      <c r="P1025" s="9" t="s">
        <v>2374</v>
      </c>
      <c r="AJ1025" s="3">
        <f t="shared" si="159"/>
        <v>0</v>
      </c>
      <c r="AO1025" s="3" t="e">
        <v>#N/A</v>
      </c>
    </row>
    <row r="1026" spans="1:41" ht="15.6" customHeight="1" x14ac:dyDescent="0.25">
      <c r="A1026" s="3">
        <f t="shared" si="150"/>
        <v>0</v>
      </c>
      <c r="B1026" s="3">
        <f t="shared" si="151"/>
        <v>0</v>
      </c>
      <c r="C1026" s="3">
        <f t="shared" si="152"/>
        <v>0</v>
      </c>
      <c r="D1026" s="3">
        <f t="shared" si="153"/>
        <v>0</v>
      </c>
      <c r="F1026" s="3" t="str">
        <f t="shared" si="154"/>
        <v>No</v>
      </c>
      <c r="G1026" s="3">
        <f t="shared" si="155"/>
        <v>0</v>
      </c>
      <c r="H1026" s="3" t="str">
        <f t="shared" si="156"/>
        <v>No</v>
      </c>
      <c r="I1026" s="3">
        <f t="shared" si="157"/>
        <v>0</v>
      </c>
      <c r="J1026" s="3">
        <f t="shared" si="158"/>
        <v>0</v>
      </c>
      <c r="P1026" s="3" t="s">
        <v>2375</v>
      </c>
      <c r="AJ1026" s="3">
        <f t="shared" si="159"/>
        <v>0</v>
      </c>
      <c r="AO1026" s="3" t="e">
        <v>#N/A</v>
      </c>
    </row>
    <row r="1027" spans="1:41" ht="15.6" customHeight="1" x14ac:dyDescent="0.25">
      <c r="A1027" s="3">
        <f t="shared" ref="A1027:A1070" si="160">K1027</f>
        <v>0</v>
      </c>
      <c r="B1027" s="3">
        <f t="shared" ref="B1027:B1070" si="161">M1027</f>
        <v>0</v>
      </c>
      <c r="C1027" s="3">
        <f t="shared" ref="C1027:C1070" si="162">AA1027</f>
        <v>0</v>
      </c>
      <c r="D1027" s="3">
        <f t="shared" ref="D1027:D1070" si="163">AC1027</f>
        <v>0</v>
      </c>
      <c r="F1027" s="3" t="str">
        <f t="shared" ref="F1027:F1070" si="164">IF(AJ1027&gt;0,"Yes","No")</f>
        <v>No</v>
      </c>
      <c r="G1027" s="3">
        <f t="shared" ref="G1027:G1070" si="165">AI1027</f>
        <v>0</v>
      </c>
      <c r="H1027" s="3" t="str">
        <f t="shared" ref="H1027:H1070" si="166">IF(AM1027&gt;0,"Yes","No")</f>
        <v>No</v>
      </c>
      <c r="I1027" s="3">
        <f t="shared" ref="I1027:I1070" si="167">AM1027</f>
        <v>0</v>
      </c>
      <c r="J1027" s="3">
        <f t="shared" ref="J1027:J1070" si="168">AN1027</f>
        <v>0</v>
      </c>
      <c r="P1027" s="9" t="s">
        <v>2376</v>
      </c>
      <c r="Q1027" s="9" t="s">
        <v>2377</v>
      </c>
      <c r="AJ1027" s="3">
        <f t="shared" ref="AJ1027:AJ1070" si="169">IFERROR(FIND("Peer. Reviewed",AE1027,1),0)</f>
        <v>0</v>
      </c>
      <c r="AO1027" s="3" t="e">
        <v>#N/A</v>
      </c>
    </row>
    <row r="1028" spans="1:41" ht="15.6" customHeight="1" x14ac:dyDescent="0.25">
      <c r="A1028" s="3">
        <f t="shared" si="160"/>
        <v>17657455</v>
      </c>
      <c r="B1028" s="3" t="str">
        <f t="shared" si="161"/>
        <v>SyQT_FIT_H_CP_startFirstTimeWifi_1001</v>
      </c>
      <c r="C1028" s="3">
        <f t="shared" si="162"/>
        <v>0</v>
      </c>
      <c r="D1028" s="3" t="str">
        <f t="shared" si="163"/>
        <v>khanh.ha</v>
      </c>
      <c r="F1028" s="3" t="str">
        <f t="shared" si="164"/>
        <v>No</v>
      </c>
      <c r="G1028" s="3">
        <f t="shared" si="165"/>
        <v>0</v>
      </c>
      <c r="H1028" s="3" t="str">
        <f t="shared" si="166"/>
        <v>No</v>
      </c>
      <c r="I1028" s="3">
        <f t="shared" si="167"/>
        <v>0</v>
      </c>
      <c r="J1028" s="3">
        <f t="shared" si="168"/>
        <v>0</v>
      </c>
      <c r="K1028" s="4">
        <v>17657455</v>
      </c>
      <c r="L1028" s="3" t="s">
        <v>1405</v>
      </c>
      <c r="M1028" s="8" t="s">
        <v>2378</v>
      </c>
      <c r="O1028" s="9" t="s">
        <v>2379</v>
      </c>
      <c r="P1028" s="3" t="s">
        <v>2380</v>
      </c>
      <c r="Q1028" s="9" t="s">
        <v>2381</v>
      </c>
      <c r="S1028" s="3" t="s">
        <v>41</v>
      </c>
      <c r="T1028" s="3" t="s">
        <v>42</v>
      </c>
      <c r="U1028" s="3" t="s">
        <v>43</v>
      </c>
      <c r="V1028" s="3" t="s">
        <v>55</v>
      </c>
      <c r="W1028" s="3" t="s">
        <v>45</v>
      </c>
      <c r="X1028" s="3" t="s">
        <v>57</v>
      </c>
      <c r="Y1028" s="3" t="s">
        <v>30</v>
      </c>
      <c r="Z1028" s="3" t="s">
        <v>47</v>
      </c>
      <c r="AC1028" s="3" t="s">
        <v>30</v>
      </c>
      <c r="AJ1028" s="3">
        <f t="shared" si="169"/>
        <v>0</v>
      </c>
      <c r="AO1028" s="3">
        <v>0</v>
      </c>
    </row>
    <row r="1029" spans="1:41" ht="15.6" customHeight="1" x14ac:dyDescent="0.25">
      <c r="A1029" s="3">
        <f t="shared" si="160"/>
        <v>17657456</v>
      </c>
      <c r="B1029" s="3" t="str">
        <f t="shared" si="161"/>
        <v>SyQT_FIT_H_CP_StartSPCX3.2Wifi_1002</v>
      </c>
      <c r="C1029" s="3">
        <f t="shared" si="162"/>
        <v>0</v>
      </c>
      <c r="D1029" s="3" t="str">
        <f t="shared" si="163"/>
        <v>khanh.ha</v>
      </c>
      <c r="F1029" s="3" t="str">
        <f t="shared" si="164"/>
        <v>No</v>
      </c>
      <c r="G1029" s="3">
        <f t="shared" si="165"/>
        <v>0</v>
      </c>
      <c r="H1029" s="3" t="str">
        <f t="shared" si="166"/>
        <v>No</v>
      </c>
      <c r="I1029" s="3">
        <f t="shared" si="167"/>
        <v>0</v>
      </c>
      <c r="J1029" s="3">
        <f t="shared" si="168"/>
        <v>0</v>
      </c>
      <c r="K1029" s="4">
        <v>17657456</v>
      </c>
      <c r="L1029" s="3" t="s">
        <v>1405</v>
      </c>
      <c r="M1029" s="8" t="s">
        <v>2382</v>
      </c>
      <c r="O1029" s="9" t="s">
        <v>2383</v>
      </c>
      <c r="P1029" s="9" t="s">
        <v>1936</v>
      </c>
      <c r="S1029" s="3" t="s">
        <v>41</v>
      </c>
      <c r="T1029" s="3" t="s">
        <v>42</v>
      </c>
      <c r="U1029" s="3" t="s">
        <v>43</v>
      </c>
      <c r="V1029" s="3" t="s">
        <v>55</v>
      </c>
      <c r="W1029" s="3" t="s">
        <v>45</v>
      </c>
      <c r="X1029" s="3" t="s">
        <v>57</v>
      </c>
      <c r="Y1029" s="3" t="s">
        <v>30</v>
      </c>
      <c r="Z1029" s="3" t="s">
        <v>47</v>
      </c>
      <c r="AC1029" s="3" t="s">
        <v>30</v>
      </c>
      <c r="AJ1029" s="3">
        <f t="shared" si="169"/>
        <v>0</v>
      </c>
      <c r="AO1029" s="3">
        <v>0</v>
      </c>
    </row>
    <row r="1030" spans="1:41" ht="15.6" customHeight="1" x14ac:dyDescent="0.25">
      <c r="A1030" s="3">
        <f t="shared" si="160"/>
        <v>0</v>
      </c>
      <c r="B1030" s="3">
        <f t="shared" si="161"/>
        <v>0</v>
      </c>
      <c r="C1030" s="3">
        <f t="shared" si="162"/>
        <v>0</v>
      </c>
      <c r="D1030" s="3">
        <f t="shared" si="163"/>
        <v>0</v>
      </c>
      <c r="F1030" s="3" t="str">
        <f t="shared" si="164"/>
        <v>No</v>
      </c>
      <c r="G1030" s="3">
        <f t="shared" si="165"/>
        <v>0</v>
      </c>
      <c r="H1030" s="3" t="str">
        <f t="shared" si="166"/>
        <v>No</v>
      </c>
      <c r="I1030" s="3">
        <f t="shared" si="167"/>
        <v>0</v>
      </c>
      <c r="J1030" s="3">
        <f t="shared" si="168"/>
        <v>0</v>
      </c>
      <c r="P1030" s="9" t="s">
        <v>2240</v>
      </c>
      <c r="Q1030" s="9" t="s">
        <v>2384</v>
      </c>
      <c r="AJ1030" s="3">
        <f t="shared" si="169"/>
        <v>0</v>
      </c>
      <c r="AO1030" s="3" t="e">
        <v>#N/A</v>
      </c>
    </row>
    <row r="1031" spans="1:41" ht="15.6" customHeight="1" x14ac:dyDescent="0.25">
      <c r="A1031" s="3">
        <f t="shared" si="160"/>
        <v>0</v>
      </c>
      <c r="B1031" s="3">
        <f t="shared" si="161"/>
        <v>0</v>
      </c>
      <c r="C1031" s="3">
        <f t="shared" si="162"/>
        <v>0</v>
      </c>
      <c r="D1031" s="3">
        <f t="shared" si="163"/>
        <v>0</v>
      </c>
      <c r="F1031" s="3" t="str">
        <f t="shared" si="164"/>
        <v>No</v>
      </c>
      <c r="G1031" s="3">
        <f t="shared" si="165"/>
        <v>0</v>
      </c>
      <c r="H1031" s="3" t="str">
        <f t="shared" si="166"/>
        <v>No</v>
      </c>
      <c r="I1031" s="3">
        <f t="shared" si="167"/>
        <v>0</v>
      </c>
      <c r="J1031" s="3">
        <f t="shared" si="168"/>
        <v>0</v>
      </c>
      <c r="P1031" s="3" t="s">
        <v>2385</v>
      </c>
      <c r="Q1031" s="9" t="s">
        <v>2386</v>
      </c>
      <c r="AJ1031" s="3">
        <f t="shared" si="169"/>
        <v>0</v>
      </c>
      <c r="AO1031" s="3" t="e">
        <v>#N/A</v>
      </c>
    </row>
    <row r="1032" spans="1:41" ht="15.6" customHeight="1" x14ac:dyDescent="0.25">
      <c r="A1032" s="3">
        <f t="shared" si="160"/>
        <v>17672924</v>
      </c>
      <c r="B1032" s="3" t="str">
        <f t="shared" si="161"/>
        <v>SyQT_FIT_H_CP_startFirstTimeWifi_1001</v>
      </c>
      <c r="C1032" s="3" t="str">
        <f t="shared" si="162"/>
        <v>hien.tran</v>
      </c>
      <c r="D1032" s="3" t="str">
        <f t="shared" si="163"/>
        <v>khanh.ha</v>
      </c>
      <c r="F1032" s="3" t="str">
        <f t="shared" si="164"/>
        <v>Yes</v>
      </c>
      <c r="G1032" s="3">
        <f t="shared" si="165"/>
        <v>0</v>
      </c>
      <c r="H1032" s="3" t="str">
        <f t="shared" si="166"/>
        <v>No</v>
      </c>
      <c r="I1032" s="3">
        <f t="shared" si="167"/>
        <v>0</v>
      </c>
      <c r="J1032" s="3">
        <f t="shared" si="168"/>
        <v>0</v>
      </c>
      <c r="K1032" s="4">
        <v>17672924</v>
      </c>
      <c r="L1032" s="3" t="s">
        <v>1405</v>
      </c>
      <c r="M1032" s="8" t="s">
        <v>2378</v>
      </c>
      <c r="O1032" s="9" t="s">
        <v>2387</v>
      </c>
      <c r="P1032" s="9" t="s">
        <v>2388</v>
      </c>
      <c r="Q1032" s="9" t="s">
        <v>2381</v>
      </c>
      <c r="R1032" s="3" t="s">
        <v>2389</v>
      </c>
      <c r="S1032" s="3" t="s">
        <v>41</v>
      </c>
      <c r="T1032" s="3" t="s">
        <v>42</v>
      </c>
      <c r="U1032" s="3" t="s">
        <v>43</v>
      </c>
      <c r="V1032" s="3" t="s">
        <v>55</v>
      </c>
      <c r="W1032" s="3" t="s">
        <v>56</v>
      </c>
      <c r="X1032" s="3" t="s">
        <v>57</v>
      </c>
      <c r="Y1032" s="3" t="s">
        <v>30</v>
      </c>
      <c r="AA1032" s="3" t="s">
        <v>32</v>
      </c>
      <c r="AC1032" s="3" t="s">
        <v>30</v>
      </c>
      <c r="AD1032" s="3" t="s">
        <v>2390</v>
      </c>
      <c r="AE1032" s="3" t="s">
        <v>94</v>
      </c>
      <c r="AJ1032" s="3">
        <f t="shared" si="169"/>
        <v>1</v>
      </c>
      <c r="AO1032" s="3">
        <v>0</v>
      </c>
    </row>
    <row r="1033" spans="1:41" ht="15.6" customHeight="1" x14ac:dyDescent="0.25">
      <c r="A1033" s="3">
        <f t="shared" si="160"/>
        <v>17672925</v>
      </c>
      <c r="B1033" s="3" t="str">
        <f t="shared" si="161"/>
        <v>SyQT_FIT_H_CP_StartSPCX3.2_1Wifi_002</v>
      </c>
      <c r="C1033" s="3" t="str">
        <f t="shared" si="162"/>
        <v>hien.tran</v>
      </c>
      <c r="D1033" s="3" t="str">
        <f t="shared" si="163"/>
        <v>khanh.ha</v>
      </c>
      <c r="F1033" s="3" t="str">
        <f t="shared" si="164"/>
        <v>Yes</v>
      </c>
      <c r="G1033" s="3" t="str">
        <f t="shared" si="165"/>
        <v>3 - GlobalComment</v>
      </c>
      <c r="H1033" s="3" t="str">
        <f t="shared" si="166"/>
        <v>No</v>
      </c>
      <c r="I1033" s="3">
        <f t="shared" si="167"/>
        <v>0</v>
      </c>
      <c r="J1033" s="3">
        <f t="shared" si="168"/>
        <v>0</v>
      </c>
      <c r="K1033" s="4">
        <v>17672925</v>
      </c>
      <c r="L1033" s="3" t="s">
        <v>1405</v>
      </c>
      <c r="M1033" s="8" t="s">
        <v>2391</v>
      </c>
      <c r="O1033" s="9" t="s">
        <v>2392</v>
      </c>
      <c r="P1033" s="10" t="s">
        <v>1936</v>
      </c>
      <c r="Q1033" s="10"/>
      <c r="R1033" s="3" t="s">
        <v>2389</v>
      </c>
      <c r="S1033" s="3" t="s">
        <v>41</v>
      </c>
      <c r="T1033" s="3" t="s">
        <v>42</v>
      </c>
      <c r="U1033" s="3" t="s">
        <v>43</v>
      </c>
      <c r="V1033" s="3" t="s">
        <v>55</v>
      </c>
      <c r="W1033" s="3" t="s">
        <v>56</v>
      </c>
      <c r="X1033" s="3" t="s">
        <v>57</v>
      </c>
      <c r="Y1033" s="3" t="s">
        <v>30</v>
      </c>
      <c r="AA1033" s="3" t="s">
        <v>32</v>
      </c>
      <c r="AC1033" s="3" t="s">
        <v>30</v>
      </c>
      <c r="AD1033" s="3" t="s">
        <v>2390</v>
      </c>
      <c r="AE1033" s="3" t="s">
        <v>94</v>
      </c>
      <c r="AI1033" s="3" t="s">
        <v>95</v>
      </c>
      <c r="AJ1033" s="3">
        <f t="shared" si="169"/>
        <v>1</v>
      </c>
      <c r="AO1033" s="3">
        <v>0</v>
      </c>
    </row>
    <row r="1034" spans="1:41" ht="15.6" customHeight="1" x14ac:dyDescent="0.25">
      <c r="A1034" s="3">
        <f t="shared" si="160"/>
        <v>0</v>
      </c>
      <c r="B1034" s="3">
        <f t="shared" si="161"/>
        <v>0</v>
      </c>
      <c r="C1034" s="3">
        <f t="shared" si="162"/>
        <v>0</v>
      </c>
      <c r="D1034" s="3">
        <f t="shared" si="163"/>
        <v>0</v>
      </c>
      <c r="F1034" s="3" t="str">
        <f t="shared" si="164"/>
        <v>No</v>
      </c>
      <c r="G1034" s="3">
        <f t="shared" si="165"/>
        <v>0</v>
      </c>
      <c r="H1034" s="3" t="str">
        <f t="shared" si="166"/>
        <v>No</v>
      </c>
      <c r="I1034" s="3">
        <f t="shared" si="167"/>
        <v>0</v>
      </c>
      <c r="J1034" s="3">
        <f t="shared" si="168"/>
        <v>0</v>
      </c>
      <c r="P1034" s="11" t="s">
        <v>2274</v>
      </c>
      <c r="Q1034" s="11"/>
      <c r="AJ1034" s="3">
        <f t="shared" si="169"/>
        <v>0</v>
      </c>
      <c r="AO1034" s="3" t="e">
        <v>#N/A</v>
      </c>
    </row>
    <row r="1035" spans="1:41" ht="15.6" customHeight="1" x14ac:dyDescent="0.25">
      <c r="A1035" s="3">
        <f t="shared" si="160"/>
        <v>0</v>
      </c>
      <c r="B1035" s="3">
        <f t="shared" si="161"/>
        <v>0</v>
      </c>
      <c r="C1035" s="3">
        <f t="shared" si="162"/>
        <v>0</v>
      </c>
      <c r="D1035" s="3">
        <f t="shared" si="163"/>
        <v>0</v>
      </c>
      <c r="F1035" s="3" t="str">
        <f t="shared" si="164"/>
        <v>No</v>
      </c>
      <c r="G1035" s="3">
        <f t="shared" si="165"/>
        <v>0</v>
      </c>
      <c r="H1035" s="3" t="str">
        <f t="shared" si="166"/>
        <v>No</v>
      </c>
      <c r="I1035" s="3">
        <f t="shared" si="167"/>
        <v>0</v>
      </c>
      <c r="J1035" s="3">
        <f t="shared" si="168"/>
        <v>0</v>
      </c>
      <c r="P1035" s="3" t="s">
        <v>2393</v>
      </c>
      <c r="Q1035" s="9" t="s">
        <v>2394</v>
      </c>
      <c r="AJ1035" s="3">
        <f t="shared" si="169"/>
        <v>0</v>
      </c>
      <c r="AO1035" s="3" t="e">
        <v>#N/A</v>
      </c>
    </row>
    <row r="1036" spans="1:41" ht="15.6" customHeight="1" x14ac:dyDescent="0.25">
      <c r="A1036" s="3">
        <f t="shared" si="160"/>
        <v>17697207</v>
      </c>
      <c r="B1036" s="3" t="str">
        <f t="shared" si="161"/>
        <v>SyQT_FIT_H_CP_ChangeStatusMCH_1001</v>
      </c>
      <c r="C1036" s="3" t="str">
        <f t="shared" si="162"/>
        <v>hien.tran</v>
      </c>
      <c r="D1036" s="3" t="str">
        <f t="shared" si="163"/>
        <v>khanh.ha</v>
      </c>
      <c r="F1036" s="3" t="str">
        <f t="shared" si="164"/>
        <v>Yes</v>
      </c>
      <c r="G1036" s="3" t="str">
        <f t="shared" si="165"/>
        <v>3 - GlobalComment</v>
      </c>
      <c r="H1036" s="3" t="str">
        <f t="shared" si="166"/>
        <v>No</v>
      </c>
      <c r="I1036" s="3">
        <f t="shared" si="167"/>
        <v>0</v>
      </c>
      <c r="J1036" s="3">
        <f t="shared" si="168"/>
        <v>0</v>
      </c>
      <c r="K1036" s="4">
        <v>17697207</v>
      </c>
      <c r="L1036" s="3" t="s">
        <v>1405</v>
      </c>
      <c r="M1036" s="8" t="s">
        <v>2395</v>
      </c>
      <c r="O1036" s="9" t="s">
        <v>2396</v>
      </c>
      <c r="P1036" s="11" t="s">
        <v>90</v>
      </c>
      <c r="Q1036" s="11" t="s">
        <v>91</v>
      </c>
      <c r="R1036" s="3" t="s">
        <v>92</v>
      </c>
      <c r="S1036" s="3" t="s">
        <v>41</v>
      </c>
      <c r="T1036" s="3" t="s">
        <v>42</v>
      </c>
      <c r="U1036" s="3" t="s">
        <v>43</v>
      </c>
      <c r="V1036" s="3" t="s">
        <v>55</v>
      </c>
      <c r="W1036" s="3" t="s">
        <v>56</v>
      </c>
      <c r="X1036" s="3" t="s">
        <v>57</v>
      </c>
      <c r="Y1036" s="3" t="s">
        <v>30</v>
      </c>
      <c r="AA1036" s="3" t="s">
        <v>32</v>
      </c>
      <c r="AB1036" s="3" t="s">
        <v>58</v>
      </c>
      <c r="AC1036" s="3" t="s">
        <v>30</v>
      </c>
      <c r="AD1036" s="3" t="s">
        <v>93</v>
      </c>
      <c r="AE1036" s="3" t="s">
        <v>94</v>
      </c>
      <c r="AI1036" s="3" t="s">
        <v>95</v>
      </c>
      <c r="AJ1036" s="3">
        <f t="shared" si="169"/>
        <v>1</v>
      </c>
      <c r="AO1036" s="3">
        <v>0</v>
      </c>
    </row>
    <row r="1037" spans="1:41" ht="15.6" customHeight="1" x14ac:dyDescent="0.25">
      <c r="A1037" s="3">
        <f t="shared" si="160"/>
        <v>0</v>
      </c>
      <c r="B1037" s="3">
        <f t="shared" si="161"/>
        <v>0</v>
      </c>
      <c r="C1037" s="3">
        <f t="shared" si="162"/>
        <v>0</v>
      </c>
      <c r="D1037" s="3">
        <f t="shared" si="163"/>
        <v>0</v>
      </c>
      <c r="F1037" s="3" t="str">
        <f t="shared" si="164"/>
        <v>No</v>
      </c>
      <c r="G1037" s="3">
        <f t="shared" si="165"/>
        <v>0</v>
      </c>
      <c r="H1037" s="3" t="str">
        <f t="shared" si="166"/>
        <v>No</v>
      </c>
      <c r="I1037" s="3">
        <f t="shared" si="167"/>
        <v>0</v>
      </c>
      <c r="J1037" s="3">
        <f t="shared" si="168"/>
        <v>0</v>
      </c>
      <c r="P1037" s="11" t="s">
        <v>96</v>
      </c>
      <c r="Q1037" s="11"/>
      <c r="AJ1037" s="3">
        <f t="shared" si="169"/>
        <v>0</v>
      </c>
      <c r="AO1037" s="3" t="e">
        <v>#N/A</v>
      </c>
    </row>
    <row r="1038" spans="1:41" ht="15.6" customHeight="1" x14ac:dyDescent="0.25">
      <c r="A1038" s="3">
        <f t="shared" si="160"/>
        <v>0</v>
      </c>
      <c r="B1038" s="3">
        <f t="shared" si="161"/>
        <v>0</v>
      </c>
      <c r="C1038" s="3">
        <f t="shared" si="162"/>
        <v>0</v>
      </c>
      <c r="D1038" s="3">
        <f t="shared" si="163"/>
        <v>0</v>
      </c>
      <c r="F1038" s="3" t="str">
        <f t="shared" si="164"/>
        <v>No</v>
      </c>
      <c r="G1038" s="3">
        <f t="shared" si="165"/>
        <v>0</v>
      </c>
      <c r="H1038" s="3" t="str">
        <f t="shared" si="166"/>
        <v>No</v>
      </c>
      <c r="I1038" s="3">
        <f t="shared" si="167"/>
        <v>0</v>
      </c>
      <c r="J1038" s="3">
        <f t="shared" si="168"/>
        <v>0</v>
      </c>
      <c r="P1038" s="9" t="s">
        <v>97</v>
      </c>
      <c r="Q1038" s="3" t="s">
        <v>2397</v>
      </c>
      <c r="AJ1038" s="3">
        <f t="shared" si="169"/>
        <v>0</v>
      </c>
      <c r="AO1038" s="3" t="e">
        <v>#N/A</v>
      </c>
    </row>
    <row r="1039" spans="1:41" ht="15.6" customHeight="1" x14ac:dyDescent="0.25">
      <c r="A1039" s="3">
        <f t="shared" si="160"/>
        <v>0</v>
      </c>
      <c r="B1039" s="3">
        <f t="shared" si="161"/>
        <v>0</v>
      </c>
      <c r="C1039" s="3">
        <f t="shared" si="162"/>
        <v>0</v>
      </c>
      <c r="D1039" s="3">
        <f t="shared" si="163"/>
        <v>0</v>
      </c>
      <c r="F1039" s="3" t="str">
        <f t="shared" si="164"/>
        <v>No</v>
      </c>
      <c r="G1039" s="3">
        <f t="shared" si="165"/>
        <v>0</v>
      </c>
      <c r="H1039" s="3" t="str">
        <f t="shared" si="166"/>
        <v>No</v>
      </c>
      <c r="I1039" s="3">
        <f t="shared" si="167"/>
        <v>0</v>
      </c>
      <c r="J1039" s="3">
        <f t="shared" si="168"/>
        <v>0</v>
      </c>
      <c r="P1039" s="3" t="s">
        <v>2398</v>
      </c>
      <c r="Q1039" s="3" t="s">
        <v>2399</v>
      </c>
      <c r="AJ1039" s="3">
        <f t="shared" si="169"/>
        <v>0</v>
      </c>
      <c r="AO1039" s="3" t="e">
        <v>#N/A</v>
      </c>
    </row>
    <row r="1040" spans="1:41" ht="15.6" customHeight="1" x14ac:dyDescent="0.25">
      <c r="A1040" s="3">
        <f t="shared" si="160"/>
        <v>0</v>
      </c>
      <c r="B1040" s="3">
        <f t="shared" si="161"/>
        <v>0</v>
      </c>
      <c r="C1040" s="3">
        <f t="shared" si="162"/>
        <v>0</v>
      </c>
      <c r="D1040" s="3">
        <f t="shared" si="163"/>
        <v>0</v>
      </c>
      <c r="F1040" s="3" t="str">
        <f t="shared" si="164"/>
        <v>No</v>
      </c>
      <c r="G1040" s="3">
        <f t="shared" si="165"/>
        <v>0</v>
      </c>
      <c r="H1040" s="3" t="str">
        <f t="shared" si="166"/>
        <v>No</v>
      </c>
      <c r="I1040" s="3">
        <f t="shared" si="167"/>
        <v>0</v>
      </c>
      <c r="J1040" s="3">
        <f t="shared" si="168"/>
        <v>0</v>
      </c>
      <c r="P1040" s="3" t="s">
        <v>2400</v>
      </c>
      <c r="Q1040" s="3" t="s">
        <v>2401</v>
      </c>
      <c r="AJ1040" s="3">
        <f t="shared" si="169"/>
        <v>0</v>
      </c>
      <c r="AO1040" s="3" t="e">
        <v>#N/A</v>
      </c>
    </row>
    <row r="1041" spans="1:41" ht="15.6" customHeight="1" x14ac:dyDescent="0.25">
      <c r="A1041" s="3">
        <f t="shared" si="160"/>
        <v>0</v>
      </c>
      <c r="B1041" s="3">
        <f t="shared" si="161"/>
        <v>0</v>
      </c>
      <c r="C1041" s="3">
        <f t="shared" si="162"/>
        <v>0</v>
      </c>
      <c r="D1041" s="3">
        <f t="shared" si="163"/>
        <v>0</v>
      </c>
      <c r="F1041" s="3" t="str">
        <f t="shared" si="164"/>
        <v>No</v>
      </c>
      <c r="G1041" s="3">
        <f t="shared" si="165"/>
        <v>0</v>
      </c>
      <c r="H1041" s="3" t="str">
        <f t="shared" si="166"/>
        <v>No</v>
      </c>
      <c r="I1041" s="3">
        <f t="shared" si="167"/>
        <v>0</v>
      </c>
      <c r="J1041" s="3">
        <f t="shared" si="168"/>
        <v>0</v>
      </c>
      <c r="P1041" s="3" t="s">
        <v>103</v>
      </c>
      <c r="Q1041" s="9" t="s">
        <v>2402</v>
      </c>
      <c r="AJ1041" s="3">
        <f t="shared" si="169"/>
        <v>0</v>
      </c>
      <c r="AO1041" s="3" t="e">
        <v>#N/A</v>
      </c>
    </row>
    <row r="1042" spans="1:41" ht="15.6" customHeight="1" x14ac:dyDescent="0.25">
      <c r="A1042" s="3">
        <f t="shared" si="160"/>
        <v>17697208</v>
      </c>
      <c r="B1042" s="3" t="str">
        <f t="shared" si="161"/>
        <v>SyQT_FIT_H_CP_ChangeStatusWifi_1001</v>
      </c>
      <c r="C1042" s="3" t="str">
        <f t="shared" si="162"/>
        <v>hien.tran</v>
      </c>
      <c r="D1042" s="3" t="str">
        <f t="shared" si="163"/>
        <v>khanh.ha</v>
      </c>
      <c r="F1042" s="3" t="str">
        <f t="shared" si="164"/>
        <v>Yes</v>
      </c>
      <c r="G1042" s="3" t="str">
        <f t="shared" si="165"/>
        <v>3 - GlobalComment</v>
      </c>
      <c r="H1042" s="3" t="str">
        <f t="shared" si="166"/>
        <v>No</v>
      </c>
      <c r="I1042" s="3">
        <f t="shared" si="167"/>
        <v>0</v>
      </c>
      <c r="J1042" s="3">
        <f t="shared" si="168"/>
        <v>0</v>
      </c>
      <c r="K1042" s="4">
        <v>17697208</v>
      </c>
      <c r="L1042" s="3" t="s">
        <v>1405</v>
      </c>
      <c r="M1042" s="8" t="s">
        <v>2403</v>
      </c>
      <c r="O1042" s="9" t="s">
        <v>2404</v>
      </c>
      <c r="P1042" s="9" t="s">
        <v>1936</v>
      </c>
      <c r="R1042" s="3" t="s">
        <v>92</v>
      </c>
      <c r="S1042" s="3" t="s">
        <v>41</v>
      </c>
      <c r="T1042" s="3" t="s">
        <v>42</v>
      </c>
      <c r="U1042" s="3" t="s">
        <v>43</v>
      </c>
      <c r="V1042" s="3" t="s">
        <v>55</v>
      </c>
      <c r="W1042" s="3" t="s">
        <v>56</v>
      </c>
      <c r="X1042" s="3" t="s">
        <v>57</v>
      </c>
      <c r="Y1042" s="3" t="s">
        <v>30</v>
      </c>
      <c r="AA1042" s="3" t="s">
        <v>32</v>
      </c>
      <c r="AC1042" s="3" t="s">
        <v>30</v>
      </c>
      <c r="AD1042" s="3" t="s">
        <v>93</v>
      </c>
      <c r="AE1042" s="3" t="s">
        <v>94</v>
      </c>
      <c r="AI1042" s="3" t="s">
        <v>95</v>
      </c>
      <c r="AJ1042" s="3">
        <f t="shared" si="169"/>
        <v>1</v>
      </c>
      <c r="AO1042" s="3">
        <v>0</v>
      </c>
    </row>
    <row r="1043" spans="1:41" ht="15.6" customHeight="1" x14ac:dyDescent="0.25">
      <c r="A1043" s="3">
        <f t="shared" si="160"/>
        <v>0</v>
      </c>
      <c r="B1043" s="3">
        <f t="shared" si="161"/>
        <v>0</v>
      </c>
      <c r="C1043" s="3">
        <f t="shared" si="162"/>
        <v>0</v>
      </c>
      <c r="D1043" s="3">
        <f t="shared" si="163"/>
        <v>0</v>
      </c>
      <c r="F1043" s="3" t="str">
        <f t="shared" si="164"/>
        <v>No</v>
      </c>
      <c r="G1043" s="3">
        <f t="shared" si="165"/>
        <v>0</v>
      </c>
      <c r="H1043" s="3" t="str">
        <f t="shared" si="166"/>
        <v>No</v>
      </c>
      <c r="I1043" s="3">
        <f t="shared" si="167"/>
        <v>0</v>
      </c>
      <c r="J1043" s="3">
        <f t="shared" si="168"/>
        <v>0</v>
      </c>
      <c r="P1043" s="9" t="s">
        <v>2240</v>
      </c>
      <c r="Q1043" s="9" t="s">
        <v>2405</v>
      </c>
      <c r="AJ1043" s="3">
        <f t="shared" si="169"/>
        <v>0</v>
      </c>
      <c r="AO1043" s="3" t="e">
        <v>#N/A</v>
      </c>
    </row>
    <row r="1044" spans="1:41" ht="15.6" customHeight="1" x14ac:dyDescent="0.25">
      <c r="A1044" s="3">
        <f t="shared" si="160"/>
        <v>0</v>
      </c>
      <c r="B1044" s="3">
        <f t="shared" si="161"/>
        <v>0</v>
      </c>
      <c r="C1044" s="3">
        <f t="shared" si="162"/>
        <v>0</v>
      </c>
      <c r="D1044" s="3">
        <f t="shared" si="163"/>
        <v>0</v>
      </c>
      <c r="F1044" s="3" t="str">
        <f t="shared" si="164"/>
        <v>No</v>
      </c>
      <c r="G1044" s="3">
        <f t="shared" si="165"/>
        <v>0</v>
      </c>
      <c r="H1044" s="3" t="str">
        <f t="shared" si="166"/>
        <v>No</v>
      </c>
      <c r="I1044" s="3">
        <f t="shared" si="167"/>
        <v>0</v>
      </c>
      <c r="J1044" s="3">
        <f t="shared" si="168"/>
        <v>0</v>
      </c>
      <c r="P1044" s="3" t="s">
        <v>2406</v>
      </c>
      <c r="AJ1044" s="3">
        <f t="shared" si="169"/>
        <v>0</v>
      </c>
      <c r="AO1044" s="3" t="e">
        <v>#N/A</v>
      </c>
    </row>
    <row r="1045" spans="1:41" ht="15.6" customHeight="1" x14ac:dyDescent="0.25">
      <c r="A1045" s="3">
        <f t="shared" si="160"/>
        <v>0</v>
      </c>
      <c r="B1045" s="3">
        <f t="shared" si="161"/>
        <v>0</v>
      </c>
      <c r="C1045" s="3">
        <f t="shared" si="162"/>
        <v>0</v>
      </c>
      <c r="D1045" s="3">
        <f t="shared" si="163"/>
        <v>0</v>
      </c>
      <c r="F1045" s="3" t="str">
        <f t="shared" si="164"/>
        <v>No</v>
      </c>
      <c r="G1045" s="3">
        <f t="shared" si="165"/>
        <v>0</v>
      </c>
      <c r="H1045" s="3" t="str">
        <f t="shared" si="166"/>
        <v>No</v>
      </c>
      <c r="I1045" s="3">
        <f t="shared" si="167"/>
        <v>0</v>
      </c>
      <c r="J1045" s="3">
        <f t="shared" si="168"/>
        <v>0</v>
      </c>
      <c r="P1045" s="9" t="s">
        <v>2407</v>
      </c>
      <c r="Q1045" s="9" t="s">
        <v>2408</v>
      </c>
      <c r="AJ1045" s="3">
        <f t="shared" si="169"/>
        <v>0</v>
      </c>
      <c r="AO1045" s="3" t="e">
        <v>#N/A</v>
      </c>
    </row>
    <row r="1046" spans="1:41" ht="15.6" customHeight="1" x14ac:dyDescent="0.25">
      <c r="A1046" s="3">
        <f t="shared" si="160"/>
        <v>0</v>
      </c>
      <c r="B1046" s="3">
        <f t="shared" si="161"/>
        <v>0</v>
      </c>
      <c r="C1046" s="3">
        <f t="shared" si="162"/>
        <v>0</v>
      </c>
      <c r="D1046" s="3">
        <f t="shared" si="163"/>
        <v>0</v>
      </c>
      <c r="F1046" s="3" t="str">
        <f t="shared" si="164"/>
        <v>No</v>
      </c>
      <c r="G1046" s="3">
        <f t="shared" si="165"/>
        <v>0</v>
      </c>
      <c r="H1046" s="3" t="str">
        <f t="shared" si="166"/>
        <v>No</v>
      </c>
      <c r="I1046" s="3">
        <f t="shared" si="167"/>
        <v>0</v>
      </c>
      <c r="J1046" s="3">
        <f t="shared" si="168"/>
        <v>0</v>
      </c>
      <c r="P1046" s="3" t="s">
        <v>2400</v>
      </c>
      <c r="Q1046" s="3" t="s">
        <v>2409</v>
      </c>
      <c r="AJ1046" s="3">
        <f t="shared" si="169"/>
        <v>0</v>
      </c>
      <c r="AO1046" s="3" t="e">
        <v>#N/A</v>
      </c>
    </row>
    <row r="1047" spans="1:41" ht="15.6" customHeight="1" x14ac:dyDescent="0.25">
      <c r="A1047" s="3">
        <f t="shared" si="160"/>
        <v>0</v>
      </c>
      <c r="B1047" s="3">
        <f t="shared" si="161"/>
        <v>0</v>
      </c>
      <c r="C1047" s="3">
        <f t="shared" si="162"/>
        <v>0</v>
      </c>
      <c r="D1047" s="3">
        <f t="shared" si="163"/>
        <v>0</v>
      </c>
      <c r="F1047" s="3" t="str">
        <f t="shared" si="164"/>
        <v>No</v>
      </c>
      <c r="G1047" s="3">
        <f t="shared" si="165"/>
        <v>0</v>
      </c>
      <c r="H1047" s="3" t="str">
        <f t="shared" si="166"/>
        <v>No</v>
      </c>
      <c r="I1047" s="3">
        <f t="shared" si="167"/>
        <v>0</v>
      </c>
      <c r="J1047" s="3">
        <f t="shared" si="168"/>
        <v>0</v>
      </c>
      <c r="P1047" s="9" t="s">
        <v>2410</v>
      </c>
      <c r="Q1047" s="9" t="s">
        <v>2411</v>
      </c>
      <c r="AJ1047" s="3">
        <f t="shared" si="169"/>
        <v>0</v>
      </c>
      <c r="AO1047" s="3" t="e">
        <v>#N/A</v>
      </c>
    </row>
    <row r="1048" spans="1:41" ht="15.6" customHeight="1" x14ac:dyDescent="0.25">
      <c r="A1048" s="3">
        <f t="shared" si="160"/>
        <v>0</v>
      </c>
      <c r="B1048" s="3">
        <f t="shared" si="161"/>
        <v>0</v>
      </c>
      <c r="C1048" s="3">
        <f t="shared" si="162"/>
        <v>0</v>
      </c>
      <c r="D1048" s="3">
        <f t="shared" si="163"/>
        <v>0</v>
      </c>
      <c r="F1048" s="3" t="str">
        <f t="shared" si="164"/>
        <v>No</v>
      </c>
      <c r="G1048" s="3">
        <f t="shared" si="165"/>
        <v>0</v>
      </c>
      <c r="H1048" s="3" t="str">
        <f t="shared" si="166"/>
        <v>No</v>
      </c>
      <c r="I1048" s="3">
        <f t="shared" si="167"/>
        <v>0</v>
      </c>
      <c r="J1048" s="3">
        <f t="shared" si="168"/>
        <v>0</v>
      </c>
      <c r="P1048" s="9" t="s">
        <v>2412</v>
      </c>
      <c r="Q1048" s="9" t="s">
        <v>2413</v>
      </c>
      <c r="AJ1048" s="3">
        <f t="shared" si="169"/>
        <v>0</v>
      </c>
      <c r="AO1048" s="3" t="e">
        <v>#N/A</v>
      </c>
    </row>
    <row r="1049" spans="1:41" ht="15.6" customHeight="1" x14ac:dyDescent="0.25">
      <c r="A1049" s="3">
        <f t="shared" si="160"/>
        <v>17832178</v>
      </c>
      <c r="B1049" s="3" t="str">
        <f t="shared" si="161"/>
        <v>SyQT_FIT_H_CP_PhoneCall_PhoneCallmetadata_1001</v>
      </c>
      <c r="C1049" s="3" t="str">
        <f t="shared" si="162"/>
        <v>khanh.ha</v>
      </c>
      <c r="D1049" s="3" t="str">
        <f t="shared" si="163"/>
        <v>hien.tran</v>
      </c>
      <c r="F1049" s="3" t="str">
        <f t="shared" si="164"/>
        <v>Yes</v>
      </c>
      <c r="G1049" s="3">
        <f t="shared" si="165"/>
        <v>0</v>
      </c>
      <c r="H1049" s="3" t="str">
        <f t="shared" si="166"/>
        <v>Yes</v>
      </c>
      <c r="I1049" s="3" t="str">
        <f t="shared" si="167"/>
        <v>thanhna.nguyen</v>
      </c>
      <c r="J1049" s="3">
        <f t="shared" si="168"/>
        <v>0</v>
      </c>
      <c r="K1049" s="4">
        <v>17832178</v>
      </c>
      <c r="L1049" s="3" t="s">
        <v>1405</v>
      </c>
      <c r="M1049" s="8" t="s">
        <v>2414</v>
      </c>
      <c r="O1049" s="9" t="s">
        <v>2415</v>
      </c>
      <c r="P1049" s="3" t="s">
        <v>1637</v>
      </c>
      <c r="Q1049" s="9" t="s">
        <v>1303</v>
      </c>
      <c r="R1049" s="3" t="s">
        <v>1304</v>
      </c>
      <c r="S1049" s="3" t="s">
        <v>41</v>
      </c>
      <c r="T1049" s="3" t="s">
        <v>42</v>
      </c>
      <c r="U1049" s="3" t="s">
        <v>43</v>
      </c>
      <c r="V1049" s="3" t="s">
        <v>55</v>
      </c>
      <c r="W1049" s="3" t="s">
        <v>56</v>
      </c>
      <c r="X1049" s="3" t="s">
        <v>57</v>
      </c>
      <c r="Y1049" s="3" t="s">
        <v>32</v>
      </c>
      <c r="AA1049" s="3" t="s">
        <v>30</v>
      </c>
      <c r="AC1049" s="3" t="s">
        <v>32</v>
      </c>
      <c r="AD1049" s="3" t="s">
        <v>1305</v>
      </c>
      <c r="AE1049" s="3" t="s">
        <v>94</v>
      </c>
      <c r="AJ1049" s="3">
        <f t="shared" si="169"/>
        <v>1</v>
      </c>
      <c r="AK1049" s="3" t="s">
        <v>2456</v>
      </c>
      <c r="AL1049" s="3" t="s">
        <v>2458</v>
      </c>
      <c r="AM1049" s="3" t="s">
        <v>33</v>
      </c>
      <c r="AO1049" s="3">
        <v>0</v>
      </c>
    </row>
    <row r="1050" spans="1:41" ht="15.6" customHeight="1" x14ac:dyDescent="0.25">
      <c r="A1050" s="3">
        <f t="shared" si="160"/>
        <v>0</v>
      </c>
      <c r="B1050" s="3">
        <f t="shared" si="161"/>
        <v>0</v>
      </c>
      <c r="C1050" s="3">
        <f t="shared" si="162"/>
        <v>0</v>
      </c>
      <c r="D1050" s="3">
        <f t="shared" si="163"/>
        <v>0</v>
      </c>
      <c r="F1050" s="3" t="str">
        <f t="shared" si="164"/>
        <v>No</v>
      </c>
      <c r="G1050" s="3">
        <f t="shared" si="165"/>
        <v>0</v>
      </c>
      <c r="H1050" s="3" t="str">
        <f t="shared" si="166"/>
        <v>No</v>
      </c>
      <c r="I1050" s="3">
        <f t="shared" si="167"/>
        <v>0</v>
      </c>
      <c r="J1050" s="3">
        <f t="shared" si="168"/>
        <v>0</v>
      </c>
      <c r="P1050" s="3" t="s">
        <v>2416</v>
      </c>
      <c r="Q1050" s="9" t="s">
        <v>1307</v>
      </c>
      <c r="AJ1050" s="3">
        <f t="shared" si="169"/>
        <v>0</v>
      </c>
      <c r="AO1050" s="3" t="e">
        <v>#N/A</v>
      </c>
    </row>
    <row r="1051" spans="1:41" ht="15.6" customHeight="1" x14ac:dyDescent="0.25">
      <c r="A1051" s="3">
        <f t="shared" si="160"/>
        <v>0</v>
      </c>
      <c r="B1051" s="3">
        <f t="shared" si="161"/>
        <v>0</v>
      </c>
      <c r="C1051" s="3">
        <f t="shared" si="162"/>
        <v>0</v>
      </c>
      <c r="D1051" s="3">
        <f t="shared" si="163"/>
        <v>0</v>
      </c>
      <c r="F1051" s="3" t="str">
        <f t="shared" si="164"/>
        <v>No</v>
      </c>
      <c r="G1051" s="3">
        <f t="shared" si="165"/>
        <v>0</v>
      </c>
      <c r="H1051" s="3" t="str">
        <f t="shared" si="166"/>
        <v>No</v>
      </c>
      <c r="I1051" s="3">
        <f t="shared" si="167"/>
        <v>0</v>
      </c>
      <c r="J1051" s="3">
        <f t="shared" si="168"/>
        <v>0</v>
      </c>
      <c r="P1051" s="11" t="s">
        <v>1308</v>
      </c>
      <c r="Q1051" s="11" t="s">
        <v>2417</v>
      </c>
      <c r="AJ1051" s="3">
        <f t="shared" si="169"/>
        <v>0</v>
      </c>
      <c r="AO1051" s="3" t="e">
        <v>#N/A</v>
      </c>
    </row>
    <row r="1052" spans="1:41" ht="15.6" customHeight="1" x14ac:dyDescent="0.25">
      <c r="A1052" s="3">
        <f t="shared" si="160"/>
        <v>0</v>
      </c>
      <c r="B1052" s="3">
        <f t="shared" si="161"/>
        <v>0</v>
      </c>
      <c r="C1052" s="3">
        <f t="shared" si="162"/>
        <v>0</v>
      </c>
      <c r="D1052" s="3">
        <f t="shared" si="163"/>
        <v>0</v>
      </c>
      <c r="F1052" s="3" t="str">
        <f t="shared" si="164"/>
        <v>No</v>
      </c>
      <c r="G1052" s="3">
        <f t="shared" si="165"/>
        <v>0</v>
      </c>
      <c r="H1052" s="3" t="str">
        <f t="shared" si="166"/>
        <v>No</v>
      </c>
      <c r="I1052" s="3">
        <f t="shared" si="167"/>
        <v>0</v>
      </c>
      <c r="J1052" s="3">
        <f t="shared" si="168"/>
        <v>0</v>
      </c>
      <c r="P1052" s="3" t="s">
        <v>2418</v>
      </c>
      <c r="Q1052" s="9" t="s">
        <v>1311</v>
      </c>
      <c r="AJ1052" s="3">
        <f t="shared" si="169"/>
        <v>0</v>
      </c>
      <c r="AO1052" s="3" t="e">
        <v>#N/A</v>
      </c>
    </row>
    <row r="1053" spans="1:41" ht="15.6" customHeight="1" x14ac:dyDescent="0.25">
      <c r="A1053" s="3">
        <f t="shared" si="160"/>
        <v>17899929</v>
      </c>
      <c r="B1053" s="3" t="str">
        <f t="shared" si="161"/>
        <v>SyQT_FIT_CP_LASM_0001</v>
      </c>
      <c r="C1053" s="3">
        <f t="shared" si="162"/>
        <v>0</v>
      </c>
      <c r="D1053" s="3" t="str">
        <f t="shared" si="163"/>
        <v>hien.tran</v>
      </c>
      <c r="F1053" s="3" t="str">
        <f t="shared" si="164"/>
        <v>No</v>
      </c>
      <c r="G1053" s="3">
        <f t="shared" si="165"/>
        <v>0</v>
      </c>
      <c r="H1053" s="3" t="str">
        <f t="shared" si="166"/>
        <v>No</v>
      </c>
      <c r="I1053" s="3">
        <f t="shared" si="167"/>
        <v>0</v>
      </c>
      <c r="J1053" s="3">
        <f t="shared" si="168"/>
        <v>0</v>
      </c>
      <c r="K1053" s="4">
        <v>17899929</v>
      </c>
      <c r="L1053" s="3" t="s">
        <v>1405</v>
      </c>
      <c r="M1053" s="8" t="s">
        <v>2419</v>
      </c>
      <c r="N1053" s="3" t="s">
        <v>994</v>
      </c>
      <c r="O1053" s="9" t="s">
        <v>2420</v>
      </c>
      <c r="P1053" s="9" t="s">
        <v>2421</v>
      </c>
      <c r="Q1053" s="9" t="s">
        <v>2422</v>
      </c>
      <c r="R1053" s="3" t="s">
        <v>1363</v>
      </c>
      <c r="S1053" s="3" t="s">
        <v>41</v>
      </c>
      <c r="T1053" s="3" t="s">
        <v>42</v>
      </c>
      <c r="V1053" s="3" t="s">
        <v>55</v>
      </c>
      <c r="W1053" s="3" t="s">
        <v>1364</v>
      </c>
      <c r="X1053" s="3" t="s">
        <v>57</v>
      </c>
      <c r="Y1053" s="3" t="s">
        <v>58</v>
      </c>
      <c r="AC1053" s="3" t="s">
        <v>32</v>
      </c>
      <c r="AD1053" s="3" t="s">
        <v>995</v>
      </c>
      <c r="AJ1053" s="3">
        <f t="shared" si="169"/>
        <v>0</v>
      </c>
      <c r="AO1053" s="3">
        <v>0</v>
      </c>
    </row>
    <row r="1054" spans="1:41" ht="15.6" customHeight="1" x14ac:dyDescent="0.25">
      <c r="A1054" s="3">
        <f t="shared" si="160"/>
        <v>0</v>
      </c>
      <c r="B1054" s="3">
        <f t="shared" si="161"/>
        <v>0</v>
      </c>
      <c r="C1054" s="3">
        <f t="shared" si="162"/>
        <v>0</v>
      </c>
      <c r="D1054" s="3">
        <f t="shared" si="163"/>
        <v>0</v>
      </c>
      <c r="F1054" s="3" t="str">
        <f t="shared" si="164"/>
        <v>No</v>
      </c>
      <c r="G1054" s="3">
        <f t="shared" si="165"/>
        <v>0</v>
      </c>
      <c r="H1054" s="3" t="str">
        <f t="shared" si="166"/>
        <v>No</v>
      </c>
      <c r="I1054" s="3">
        <f t="shared" si="167"/>
        <v>0</v>
      </c>
      <c r="J1054" s="3">
        <f t="shared" si="168"/>
        <v>0</v>
      </c>
      <c r="P1054" s="3" t="s">
        <v>1365</v>
      </c>
      <c r="Q1054" s="9" t="s">
        <v>2423</v>
      </c>
      <c r="AJ1054" s="3">
        <f t="shared" si="169"/>
        <v>0</v>
      </c>
      <c r="AO1054" s="3" t="e">
        <v>#N/A</v>
      </c>
    </row>
    <row r="1055" spans="1:41" ht="15.6" customHeight="1" x14ac:dyDescent="0.25">
      <c r="A1055" s="3">
        <f t="shared" si="160"/>
        <v>17899931</v>
      </c>
      <c r="B1055" s="3" t="str">
        <f t="shared" si="161"/>
        <v>SyQT_FIT_CP_Connect_2MD_001</v>
      </c>
      <c r="C1055" s="3">
        <f t="shared" si="162"/>
        <v>0</v>
      </c>
      <c r="D1055" s="3" t="str">
        <f t="shared" si="163"/>
        <v>hien.tran</v>
      </c>
      <c r="F1055" s="3" t="str">
        <f t="shared" si="164"/>
        <v>No</v>
      </c>
      <c r="G1055" s="3">
        <f t="shared" si="165"/>
        <v>0</v>
      </c>
      <c r="H1055" s="3" t="str">
        <f t="shared" si="166"/>
        <v>No</v>
      </c>
      <c r="I1055" s="3">
        <f t="shared" si="167"/>
        <v>0</v>
      </c>
      <c r="J1055" s="3">
        <f t="shared" si="168"/>
        <v>0</v>
      </c>
      <c r="K1055" s="4">
        <v>17899931</v>
      </c>
      <c r="L1055" s="3" t="s">
        <v>1405</v>
      </c>
      <c r="M1055" s="8" t="s">
        <v>2424</v>
      </c>
      <c r="N1055" s="3" t="s">
        <v>391</v>
      </c>
      <c r="O1055" s="9" t="s">
        <v>2425</v>
      </c>
      <c r="P1055" s="9" t="s">
        <v>2426</v>
      </c>
      <c r="Q1055" s="9" t="s">
        <v>2427</v>
      </c>
      <c r="R1055" s="3" t="s">
        <v>1371</v>
      </c>
      <c r="S1055" s="3" t="s">
        <v>41</v>
      </c>
      <c r="T1055" s="3" t="s">
        <v>42</v>
      </c>
      <c r="V1055" s="3" t="s">
        <v>55</v>
      </c>
      <c r="W1055" s="3" t="s">
        <v>1364</v>
      </c>
      <c r="X1055" s="3" t="s">
        <v>57</v>
      </c>
      <c r="Y1055" s="3" t="s">
        <v>58</v>
      </c>
      <c r="AC1055" s="3" t="s">
        <v>32</v>
      </c>
      <c r="AD1055" s="3" t="s">
        <v>392</v>
      </c>
      <c r="AJ1055" s="3">
        <f t="shared" si="169"/>
        <v>0</v>
      </c>
      <c r="AO1055" s="3">
        <v>0</v>
      </c>
    </row>
    <row r="1056" spans="1:41" ht="15.6" customHeight="1" x14ac:dyDescent="0.25">
      <c r="A1056" s="3">
        <f t="shared" si="160"/>
        <v>0</v>
      </c>
      <c r="B1056" s="3">
        <f t="shared" si="161"/>
        <v>0</v>
      </c>
      <c r="C1056" s="3">
        <f t="shared" si="162"/>
        <v>0</v>
      </c>
      <c r="D1056" s="3">
        <f t="shared" si="163"/>
        <v>0</v>
      </c>
      <c r="F1056" s="3" t="str">
        <f t="shared" si="164"/>
        <v>No</v>
      </c>
      <c r="G1056" s="3">
        <f t="shared" si="165"/>
        <v>0</v>
      </c>
      <c r="H1056" s="3" t="str">
        <f t="shared" si="166"/>
        <v>No</v>
      </c>
      <c r="I1056" s="3">
        <f t="shared" si="167"/>
        <v>0</v>
      </c>
      <c r="J1056" s="3">
        <f t="shared" si="168"/>
        <v>0</v>
      </c>
      <c r="P1056" s="11" t="s">
        <v>1374</v>
      </c>
      <c r="Q1056" s="11"/>
      <c r="AJ1056" s="3">
        <f t="shared" si="169"/>
        <v>0</v>
      </c>
      <c r="AO1056" s="3" t="e">
        <v>#N/A</v>
      </c>
    </row>
    <row r="1057" spans="1:41" ht="15.6" customHeight="1" x14ac:dyDescent="0.25">
      <c r="A1057" s="3">
        <f t="shared" si="160"/>
        <v>0</v>
      </c>
      <c r="B1057" s="3">
        <f t="shared" si="161"/>
        <v>0</v>
      </c>
      <c r="C1057" s="3">
        <f t="shared" si="162"/>
        <v>0</v>
      </c>
      <c r="D1057" s="3">
        <f t="shared" si="163"/>
        <v>0</v>
      </c>
      <c r="F1057" s="3" t="str">
        <f t="shared" si="164"/>
        <v>No</v>
      </c>
      <c r="G1057" s="3">
        <f t="shared" si="165"/>
        <v>0</v>
      </c>
      <c r="H1057" s="3" t="str">
        <f t="shared" si="166"/>
        <v>No</v>
      </c>
      <c r="I1057" s="3">
        <f t="shared" si="167"/>
        <v>0</v>
      </c>
      <c r="J1057" s="3">
        <f t="shared" si="168"/>
        <v>0</v>
      </c>
      <c r="P1057" s="3" t="s">
        <v>2428</v>
      </c>
      <c r="Q1057" s="3" t="s">
        <v>2429</v>
      </c>
      <c r="AJ1057" s="3">
        <f t="shared" si="169"/>
        <v>0</v>
      </c>
      <c r="AO1057" s="3" t="e">
        <v>#N/A</v>
      </c>
    </row>
    <row r="1058" spans="1:41" ht="15.6" customHeight="1" x14ac:dyDescent="0.25">
      <c r="A1058" s="3">
        <f t="shared" si="160"/>
        <v>17899932</v>
      </c>
      <c r="B1058" s="3" t="str">
        <f t="shared" si="161"/>
        <v>SyQT_FIT_CP_Connect_2MD_002</v>
      </c>
      <c r="C1058" s="3">
        <f t="shared" si="162"/>
        <v>0</v>
      </c>
      <c r="D1058" s="3" t="str">
        <f t="shared" si="163"/>
        <v>hien.tran</v>
      </c>
      <c r="F1058" s="3" t="str">
        <f t="shared" si="164"/>
        <v>No</v>
      </c>
      <c r="G1058" s="3">
        <f t="shared" si="165"/>
        <v>0</v>
      </c>
      <c r="H1058" s="3" t="str">
        <f t="shared" si="166"/>
        <v>No</v>
      </c>
      <c r="I1058" s="3">
        <f t="shared" si="167"/>
        <v>0</v>
      </c>
      <c r="J1058" s="3">
        <f t="shared" si="168"/>
        <v>0</v>
      </c>
      <c r="K1058" s="4">
        <v>17899932</v>
      </c>
      <c r="L1058" s="3" t="s">
        <v>1405</v>
      </c>
      <c r="M1058" s="8" t="s">
        <v>2430</v>
      </c>
      <c r="N1058" s="3" t="s">
        <v>391</v>
      </c>
      <c r="O1058" s="9" t="s">
        <v>2425</v>
      </c>
      <c r="P1058" s="9" t="s">
        <v>2431</v>
      </c>
      <c r="Q1058" s="9" t="s">
        <v>2432</v>
      </c>
      <c r="R1058" s="3" t="s">
        <v>1371</v>
      </c>
      <c r="S1058" s="3" t="s">
        <v>41</v>
      </c>
      <c r="T1058" s="3" t="s">
        <v>42</v>
      </c>
      <c r="V1058" s="3" t="s">
        <v>55</v>
      </c>
      <c r="W1058" s="3" t="s">
        <v>1364</v>
      </c>
      <c r="X1058" s="3" t="s">
        <v>57</v>
      </c>
      <c r="Y1058" s="3" t="s">
        <v>58</v>
      </c>
      <c r="AC1058" s="3" t="s">
        <v>32</v>
      </c>
      <c r="AD1058" s="3" t="s">
        <v>392</v>
      </c>
      <c r="AJ1058" s="3">
        <f t="shared" si="169"/>
        <v>0</v>
      </c>
      <c r="AO1058" s="3">
        <v>0</v>
      </c>
    </row>
    <row r="1059" spans="1:41" ht="15.6" customHeight="1" x14ac:dyDescent="0.25">
      <c r="A1059" s="3">
        <f t="shared" si="160"/>
        <v>0</v>
      </c>
      <c r="B1059" s="3">
        <f t="shared" si="161"/>
        <v>0</v>
      </c>
      <c r="C1059" s="3">
        <f t="shared" si="162"/>
        <v>0</v>
      </c>
      <c r="D1059" s="3">
        <f t="shared" si="163"/>
        <v>0</v>
      </c>
      <c r="F1059" s="3" t="str">
        <f t="shared" si="164"/>
        <v>No</v>
      </c>
      <c r="G1059" s="3">
        <f t="shared" si="165"/>
        <v>0</v>
      </c>
      <c r="H1059" s="3" t="str">
        <f t="shared" si="166"/>
        <v>No</v>
      </c>
      <c r="I1059" s="3">
        <f t="shared" si="167"/>
        <v>0</v>
      </c>
      <c r="J1059" s="3">
        <f t="shared" si="168"/>
        <v>0</v>
      </c>
      <c r="P1059" s="11" t="s">
        <v>1374</v>
      </c>
      <c r="Q1059" s="11" t="s">
        <v>1379</v>
      </c>
      <c r="AJ1059" s="3">
        <f t="shared" si="169"/>
        <v>0</v>
      </c>
      <c r="AO1059" s="3" t="e">
        <v>#N/A</v>
      </c>
    </row>
    <row r="1060" spans="1:41" ht="15.6" customHeight="1" x14ac:dyDescent="0.25">
      <c r="A1060" s="3">
        <f t="shared" si="160"/>
        <v>17899935</v>
      </c>
      <c r="B1060" s="3" t="str">
        <f t="shared" si="161"/>
        <v>SyQT_FIT_CP_WIFI_GEN_0001</v>
      </c>
      <c r="C1060" s="3">
        <f t="shared" si="162"/>
        <v>0</v>
      </c>
      <c r="D1060" s="3" t="str">
        <f t="shared" si="163"/>
        <v>hien.tran</v>
      </c>
      <c r="F1060" s="3" t="str">
        <f t="shared" si="164"/>
        <v>No</v>
      </c>
      <c r="G1060" s="3">
        <f t="shared" si="165"/>
        <v>0</v>
      </c>
      <c r="H1060" s="3" t="str">
        <f t="shared" si="166"/>
        <v>No</v>
      </c>
      <c r="I1060" s="3">
        <f t="shared" si="167"/>
        <v>0</v>
      </c>
      <c r="J1060" s="3">
        <f t="shared" si="168"/>
        <v>0</v>
      </c>
      <c r="K1060" s="4">
        <v>17899935</v>
      </c>
      <c r="L1060" s="3" t="s">
        <v>1405</v>
      </c>
      <c r="M1060" s="8" t="s">
        <v>2433</v>
      </c>
      <c r="N1060" s="3" t="s">
        <v>1381</v>
      </c>
      <c r="O1060" s="9" t="s">
        <v>2434</v>
      </c>
      <c r="P1060" s="9" t="s">
        <v>2435</v>
      </c>
      <c r="Q1060" s="9" t="s">
        <v>2436</v>
      </c>
      <c r="R1060" s="3" t="s">
        <v>1385</v>
      </c>
      <c r="S1060" s="3" t="s">
        <v>41</v>
      </c>
      <c r="T1060" s="3" t="s">
        <v>42</v>
      </c>
      <c r="V1060" s="3" t="s">
        <v>55</v>
      </c>
      <c r="W1060" s="3" t="s">
        <v>1364</v>
      </c>
      <c r="X1060" s="3" t="s">
        <v>57</v>
      </c>
      <c r="Y1060" s="3" t="s">
        <v>58</v>
      </c>
      <c r="AC1060" s="3" t="s">
        <v>32</v>
      </c>
      <c r="AD1060" s="3" t="s">
        <v>1386</v>
      </c>
      <c r="AJ1060" s="3">
        <f t="shared" si="169"/>
        <v>0</v>
      </c>
      <c r="AO1060" s="3">
        <v>0</v>
      </c>
    </row>
    <row r="1061" spans="1:41" ht="15.6" customHeight="1" x14ac:dyDescent="0.25">
      <c r="A1061" s="3">
        <f t="shared" si="160"/>
        <v>0</v>
      </c>
      <c r="B1061" s="3">
        <f t="shared" si="161"/>
        <v>0</v>
      </c>
      <c r="C1061" s="3">
        <f t="shared" si="162"/>
        <v>0</v>
      </c>
      <c r="D1061" s="3">
        <f t="shared" si="163"/>
        <v>0</v>
      </c>
      <c r="F1061" s="3" t="str">
        <f t="shared" si="164"/>
        <v>No</v>
      </c>
      <c r="G1061" s="3">
        <f t="shared" si="165"/>
        <v>0</v>
      </c>
      <c r="H1061" s="3" t="str">
        <f t="shared" si="166"/>
        <v>No</v>
      </c>
      <c r="I1061" s="3">
        <f t="shared" si="167"/>
        <v>0</v>
      </c>
      <c r="J1061" s="3">
        <f t="shared" si="168"/>
        <v>0</v>
      </c>
      <c r="P1061" s="3" t="s">
        <v>1391</v>
      </c>
      <c r="Q1061" s="3" t="s">
        <v>2437</v>
      </c>
      <c r="AJ1061" s="3">
        <f t="shared" si="169"/>
        <v>0</v>
      </c>
      <c r="AO1061" s="3" t="e">
        <v>#N/A</v>
      </c>
    </row>
    <row r="1062" spans="1:41" ht="15.6" customHeight="1" x14ac:dyDescent="0.25">
      <c r="A1062" s="3">
        <f t="shared" si="160"/>
        <v>0</v>
      </c>
      <c r="B1062" s="3">
        <f t="shared" si="161"/>
        <v>0</v>
      </c>
      <c r="C1062" s="3">
        <f t="shared" si="162"/>
        <v>0</v>
      </c>
      <c r="D1062" s="3">
        <f t="shared" si="163"/>
        <v>0</v>
      </c>
      <c r="F1062" s="3" t="str">
        <f t="shared" si="164"/>
        <v>No</v>
      </c>
      <c r="G1062" s="3">
        <f t="shared" si="165"/>
        <v>0</v>
      </c>
      <c r="H1062" s="3" t="str">
        <f t="shared" si="166"/>
        <v>No</v>
      </c>
      <c r="I1062" s="3">
        <f t="shared" si="167"/>
        <v>0</v>
      </c>
      <c r="J1062" s="3">
        <f t="shared" si="168"/>
        <v>0</v>
      </c>
      <c r="P1062" s="3" t="s">
        <v>2438</v>
      </c>
      <c r="Q1062" s="3" t="s">
        <v>2439</v>
      </c>
      <c r="AJ1062" s="3">
        <f t="shared" si="169"/>
        <v>0</v>
      </c>
      <c r="AO1062" s="3" t="e">
        <v>#N/A</v>
      </c>
    </row>
    <row r="1063" spans="1:41" ht="15.6" customHeight="1" x14ac:dyDescent="0.25">
      <c r="A1063" s="3">
        <f t="shared" si="160"/>
        <v>0</v>
      </c>
      <c r="B1063" s="3">
        <f t="shared" si="161"/>
        <v>0</v>
      </c>
      <c r="C1063" s="3">
        <f t="shared" si="162"/>
        <v>0</v>
      </c>
      <c r="D1063" s="3">
        <f t="shared" si="163"/>
        <v>0</v>
      </c>
      <c r="F1063" s="3" t="str">
        <f t="shared" si="164"/>
        <v>No</v>
      </c>
      <c r="G1063" s="3">
        <f t="shared" si="165"/>
        <v>0</v>
      </c>
      <c r="H1063" s="3" t="str">
        <f t="shared" si="166"/>
        <v>No</v>
      </c>
      <c r="I1063" s="3">
        <f t="shared" si="167"/>
        <v>0</v>
      </c>
      <c r="J1063" s="3">
        <f t="shared" si="168"/>
        <v>0</v>
      </c>
      <c r="P1063" s="3" t="s">
        <v>1391</v>
      </c>
      <c r="Q1063" s="9" t="s">
        <v>2440</v>
      </c>
      <c r="AJ1063" s="3">
        <f t="shared" si="169"/>
        <v>0</v>
      </c>
      <c r="AO1063" s="3" t="e">
        <v>#N/A</v>
      </c>
    </row>
    <row r="1064" spans="1:41" ht="15.6" customHeight="1" x14ac:dyDescent="0.25">
      <c r="A1064" s="3">
        <f t="shared" si="160"/>
        <v>17899937</v>
      </c>
      <c r="B1064" s="3" t="str">
        <f t="shared" si="161"/>
        <v>SyQT_FIT_CP_WIFI_GEN_0003</v>
      </c>
      <c r="C1064" s="3">
        <f t="shared" si="162"/>
        <v>0</v>
      </c>
      <c r="D1064" s="3" t="str">
        <f t="shared" si="163"/>
        <v>hien.tran</v>
      </c>
      <c r="F1064" s="3" t="str">
        <f t="shared" si="164"/>
        <v>No</v>
      </c>
      <c r="G1064" s="3">
        <f t="shared" si="165"/>
        <v>0</v>
      </c>
      <c r="H1064" s="3" t="str">
        <f t="shared" si="166"/>
        <v>No</v>
      </c>
      <c r="I1064" s="3">
        <f t="shared" si="167"/>
        <v>0</v>
      </c>
      <c r="J1064" s="3">
        <f t="shared" si="168"/>
        <v>0</v>
      </c>
      <c r="K1064" s="4">
        <v>17899937</v>
      </c>
      <c r="L1064" s="3" t="s">
        <v>1405</v>
      </c>
      <c r="M1064" s="8" t="s">
        <v>2441</v>
      </c>
      <c r="N1064" s="3" t="s">
        <v>1381</v>
      </c>
      <c r="O1064" s="9" t="s">
        <v>2442</v>
      </c>
      <c r="P1064" s="9" t="s">
        <v>2443</v>
      </c>
      <c r="Q1064" s="9" t="s">
        <v>2436</v>
      </c>
      <c r="R1064" s="3" t="s">
        <v>1385</v>
      </c>
      <c r="S1064" s="3" t="s">
        <v>41</v>
      </c>
      <c r="T1064" s="3" t="s">
        <v>42</v>
      </c>
      <c r="V1064" s="3" t="s">
        <v>55</v>
      </c>
      <c r="W1064" s="3" t="s">
        <v>1364</v>
      </c>
      <c r="X1064" s="3" t="s">
        <v>57</v>
      </c>
      <c r="Y1064" s="3" t="s">
        <v>58</v>
      </c>
      <c r="AC1064" s="3" t="s">
        <v>32</v>
      </c>
      <c r="AD1064" s="3" t="s">
        <v>1386</v>
      </c>
      <c r="AJ1064" s="3">
        <f t="shared" si="169"/>
        <v>0</v>
      </c>
      <c r="AO1064" s="3">
        <v>0</v>
      </c>
    </row>
    <row r="1065" spans="1:41" ht="15.6" customHeight="1" x14ac:dyDescent="0.25">
      <c r="A1065" s="3">
        <f t="shared" si="160"/>
        <v>0</v>
      </c>
      <c r="B1065" s="3">
        <f t="shared" si="161"/>
        <v>0</v>
      </c>
      <c r="C1065" s="3">
        <f t="shared" si="162"/>
        <v>0</v>
      </c>
      <c r="D1065" s="3">
        <f t="shared" si="163"/>
        <v>0</v>
      </c>
      <c r="F1065" s="3" t="str">
        <f t="shared" si="164"/>
        <v>No</v>
      </c>
      <c r="G1065" s="3">
        <f t="shared" si="165"/>
        <v>0</v>
      </c>
      <c r="H1065" s="3" t="str">
        <f t="shared" si="166"/>
        <v>No</v>
      </c>
      <c r="I1065" s="3">
        <f t="shared" si="167"/>
        <v>0</v>
      </c>
      <c r="J1065" s="3">
        <f t="shared" si="168"/>
        <v>0</v>
      </c>
      <c r="P1065" s="3" t="s">
        <v>1391</v>
      </c>
      <c r="Q1065" s="3" t="s">
        <v>2444</v>
      </c>
      <c r="AJ1065" s="3">
        <f t="shared" si="169"/>
        <v>0</v>
      </c>
      <c r="AO1065" s="3" t="e">
        <v>#N/A</v>
      </c>
    </row>
    <row r="1066" spans="1:41" ht="15.6" customHeight="1" x14ac:dyDescent="0.25">
      <c r="A1066" s="3">
        <f t="shared" si="160"/>
        <v>0</v>
      </c>
      <c r="B1066" s="3">
        <f t="shared" si="161"/>
        <v>0</v>
      </c>
      <c r="C1066" s="3">
        <f t="shared" si="162"/>
        <v>0</v>
      </c>
      <c r="D1066" s="3">
        <f t="shared" si="163"/>
        <v>0</v>
      </c>
      <c r="F1066" s="3" t="str">
        <f t="shared" si="164"/>
        <v>No</v>
      </c>
      <c r="G1066" s="3">
        <f t="shared" si="165"/>
        <v>0</v>
      </c>
      <c r="H1066" s="3" t="str">
        <f t="shared" si="166"/>
        <v>No</v>
      </c>
      <c r="I1066" s="3">
        <f t="shared" si="167"/>
        <v>0</v>
      </c>
      <c r="J1066" s="3">
        <f t="shared" si="168"/>
        <v>0</v>
      </c>
      <c r="P1066" s="3" t="s">
        <v>2445</v>
      </c>
      <c r="Q1066" s="3" t="s">
        <v>2439</v>
      </c>
      <c r="AJ1066" s="3">
        <f t="shared" si="169"/>
        <v>0</v>
      </c>
      <c r="AO1066" s="3" t="e">
        <v>#N/A</v>
      </c>
    </row>
    <row r="1067" spans="1:41" ht="15.6" customHeight="1" x14ac:dyDescent="0.25">
      <c r="A1067" s="3">
        <f t="shared" si="160"/>
        <v>0</v>
      </c>
      <c r="B1067" s="3">
        <f t="shared" si="161"/>
        <v>0</v>
      </c>
      <c r="C1067" s="3">
        <f t="shared" si="162"/>
        <v>0</v>
      </c>
      <c r="D1067" s="3">
        <f t="shared" si="163"/>
        <v>0</v>
      </c>
      <c r="F1067" s="3" t="str">
        <f t="shared" si="164"/>
        <v>No</v>
      </c>
      <c r="G1067" s="3">
        <f t="shared" si="165"/>
        <v>0</v>
      </c>
      <c r="H1067" s="3" t="str">
        <f t="shared" si="166"/>
        <v>No</v>
      </c>
      <c r="I1067" s="3">
        <f t="shared" si="167"/>
        <v>0</v>
      </c>
      <c r="J1067" s="3">
        <f t="shared" si="168"/>
        <v>0</v>
      </c>
      <c r="P1067" s="3" t="s">
        <v>1391</v>
      </c>
      <c r="Q1067" s="9" t="s">
        <v>2446</v>
      </c>
      <c r="AJ1067" s="3">
        <f t="shared" si="169"/>
        <v>0</v>
      </c>
      <c r="AO1067" s="3" t="e">
        <v>#N/A</v>
      </c>
    </row>
    <row r="1068" spans="1:41" ht="15.6" customHeight="1" x14ac:dyDescent="0.25">
      <c r="A1068" s="3">
        <f t="shared" si="160"/>
        <v>17284322</v>
      </c>
      <c r="B1068" s="3" t="str">
        <f t="shared" si="161"/>
        <v>SyQT_FIT_H_AACP_MulMDdisconn_1001</v>
      </c>
      <c r="C1068" s="3" t="str">
        <f t="shared" si="162"/>
        <v>hien.tran</v>
      </c>
      <c r="D1068" s="3" t="str">
        <f t="shared" si="163"/>
        <v>khanh.ha</v>
      </c>
      <c r="F1068" s="3" t="str">
        <f t="shared" si="164"/>
        <v>Yes</v>
      </c>
      <c r="G1068" s="3">
        <f t="shared" si="165"/>
        <v>0</v>
      </c>
      <c r="H1068" s="3" t="str">
        <f t="shared" si="166"/>
        <v>No</v>
      </c>
      <c r="I1068" s="3">
        <f t="shared" si="167"/>
        <v>0</v>
      </c>
      <c r="J1068" s="3">
        <f t="shared" si="168"/>
        <v>0</v>
      </c>
      <c r="K1068" s="4">
        <v>17284322</v>
      </c>
      <c r="L1068" s="3" t="s">
        <v>1393</v>
      </c>
      <c r="M1068" s="8" t="s">
        <v>1394</v>
      </c>
      <c r="O1068" s="9" t="s">
        <v>1395</v>
      </c>
      <c r="P1068" s="11" t="s">
        <v>181</v>
      </c>
      <c r="Q1068" s="11" t="s">
        <v>182</v>
      </c>
      <c r="R1068" s="3" t="s">
        <v>177</v>
      </c>
      <c r="S1068" s="3" t="s">
        <v>41</v>
      </c>
      <c r="T1068" s="3" t="s">
        <v>42</v>
      </c>
      <c r="U1068" s="3" t="s">
        <v>43</v>
      </c>
      <c r="V1068" s="3" t="s">
        <v>157</v>
      </c>
      <c r="W1068" s="3" t="s">
        <v>56</v>
      </c>
      <c r="X1068" s="3" t="s">
        <v>57</v>
      </c>
      <c r="Y1068" s="3" t="s">
        <v>30</v>
      </c>
      <c r="AA1068" s="3" t="s">
        <v>32</v>
      </c>
      <c r="AC1068" s="3" t="s">
        <v>30</v>
      </c>
      <c r="AD1068" s="3" t="s">
        <v>179</v>
      </c>
      <c r="AE1068" s="3" t="s">
        <v>159</v>
      </c>
      <c r="AH1068" s="9" t="s">
        <v>1396</v>
      </c>
      <c r="AJ1068" s="3">
        <f t="shared" si="169"/>
        <v>1</v>
      </c>
      <c r="AO1068" s="3">
        <v>0</v>
      </c>
    </row>
    <row r="1069" spans="1:41" ht="15.6" customHeight="1" x14ac:dyDescent="0.25">
      <c r="A1069" s="3">
        <f t="shared" si="160"/>
        <v>17284323</v>
      </c>
      <c r="B1069" s="3" t="str">
        <f t="shared" si="161"/>
        <v>SyQT_FIT_H_AA/CP_MulMDdisconn_1002</v>
      </c>
      <c r="C1069" s="3" t="str">
        <f t="shared" si="162"/>
        <v>hien.tran</v>
      </c>
      <c r="D1069" s="3" t="str">
        <f t="shared" si="163"/>
        <v>khanh.ha</v>
      </c>
      <c r="F1069" s="3" t="str">
        <f t="shared" si="164"/>
        <v>Yes</v>
      </c>
      <c r="G1069" s="3">
        <f t="shared" si="165"/>
        <v>0</v>
      </c>
      <c r="H1069" s="3" t="str">
        <f t="shared" si="166"/>
        <v>No</v>
      </c>
      <c r="I1069" s="3">
        <f t="shared" si="167"/>
        <v>0</v>
      </c>
      <c r="J1069" s="3">
        <f t="shared" si="168"/>
        <v>0</v>
      </c>
      <c r="K1069" s="4">
        <v>17284323</v>
      </c>
      <c r="L1069" s="3" t="s">
        <v>1393</v>
      </c>
      <c r="M1069" s="8" t="s">
        <v>1397</v>
      </c>
      <c r="O1069" s="9" t="s">
        <v>1398</v>
      </c>
      <c r="P1069" s="10" t="s">
        <v>181</v>
      </c>
      <c r="Q1069" s="10" t="s">
        <v>182</v>
      </c>
      <c r="R1069" s="3" t="s">
        <v>177</v>
      </c>
      <c r="S1069" s="3" t="s">
        <v>27</v>
      </c>
      <c r="T1069" s="3" t="s">
        <v>42</v>
      </c>
      <c r="U1069" s="3" t="s">
        <v>43</v>
      </c>
      <c r="V1069" s="3" t="s">
        <v>157</v>
      </c>
      <c r="W1069" s="3" t="s">
        <v>56</v>
      </c>
      <c r="X1069" s="3" t="s">
        <v>57</v>
      </c>
      <c r="Y1069" s="3" t="s">
        <v>30</v>
      </c>
      <c r="AA1069" s="3" t="s">
        <v>32</v>
      </c>
      <c r="AC1069" s="3" t="s">
        <v>30</v>
      </c>
      <c r="AD1069" s="3" t="s">
        <v>179</v>
      </c>
      <c r="AE1069" s="3" t="s">
        <v>159</v>
      </c>
      <c r="AH1069" s="9" t="s">
        <v>1396</v>
      </c>
      <c r="AJ1069" s="3">
        <f t="shared" si="169"/>
        <v>1</v>
      </c>
      <c r="AO1069" s="3">
        <v>0</v>
      </c>
    </row>
    <row r="1070" spans="1:41" ht="15.6" customHeight="1" x14ac:dyDescent="0.25">
      <c r="A1070" s="3">
        <f t="shared" si="160"/>
        <v>17284353</v>
      </c>
      <c r="B1070" s="3" t="str">
        <f t="shared" si="161"/>
        <v>SyQT_FIT_H_AACP_Factoryreset_1001</v>
      </c>
      <c r="C1070" s="3" t="str">
        <f t="shared" si="162"/>
        <v>hien.tran</v>
      </c>
      <c r="D1070" s="3" t="str">
        <f t="shared" si="163"/>
        <v>khanh.ha</v>
      </c>
      <c r="F1070" s="3" t="str">
        <f t="shared" si="164"/>
        <v>Yes</v>
      </c>
      <c r="G1070" s="3" t="str">
        <f t="shared" si="165"/>
        <v>3 - GlobalComment</v>
      </c>
      <c r="H1070" s="3" t="str">
        <f t="shared" si="166"/>
        <v>No</v>
      </c>
      <c r="I1070" s="3">
        <f t="shared" si="167"/>
        <v>0</v>
      </c>
      <c r="J1070" s="3">
        <f t="shared" si="168"/>
        <v>0</v>
      </c>
      <c r="K1070" s="4">
        <v>17284353</v>
      </c>
      <c r="L1070" s="3" t="s">
        <v>1399</v>
      </c>
      <c r="M1070" s="8" t="s">
        <v>1400</v>
      </c>
      <c r="O1070" s="9" t="s">
        <v>1401</v>
      </c>
      <c r="P1070" s="9" t="s">
        <v>514</v>
      </c>
      <c r="Q1070" s="9" t="s">
        <v>1402</v>
      </c>
      <c r="R1070" s="3" t="s">
        <v>516</v>
      </c>
      <c r="S1070" s="3" t="s">
        <v>27</v>
      </c>
      <c r="T1070" s="3" t="s">
        <v>42</v>
      </c>
      <c r="U1070" s="3" t="s">
        <v>43</v>
      </c>
      <c r="V1070" s="3" t="s">
        <v>157</v>
      </c>
      <c r="W1070" s="3" t="s">
        <v>56</v>
      </c>
      <c r="X1070" s="3" t="s">
        <v>57</v>
      </c>
      <c r="Y1070" s="3" t="s">
        <v>30</v>
      </c>
      <c r="AA1070" s="3" t="s">
        <v>32</v>
      </c>
      <c r="AC1070" s="3" t="s">
        <v>30</v>
      </c>
      <c r="AD1070" s="3" t="s">
        <v>517</v>
      </c>
      <c r="AE1070" s="3" t="s">
        <v>94</v>
      </c>
      <c r="AI1070" s="3" t="s">
        <v>95</v>
      </c>
      <c r="AJ1070" s="3">
        <f t="shared" si="169"/>
        <v>1</v>
      </c>
      <c r="AO1070" s="3">
        <v>0</v>
      </c>
    </row>
    <row r="1071" spans="1:41" ht="15.6" customHeight="1" x14ac:dyDescent="0.25">
      <c r="A1071" s="3" t="str">
        <f>K1071</f>
        <v>ID</v>
      </c>
      <c r="B1071" s="3" t="str">
        <f>M1071</f>
        <v>Test Case-ID</v>
      </c>
      <c r="C1071" s="16" t="s">
        <v>2466</v>
      </c>
      <c r="D1071" s="3" t="str">
        <f>AH1071</f>
        <v>Created by</v>
      </c>
      <c r="E1071" s="3" t="str">
        <f>AE1071</f>
        <v>Score</v>
      </c>
      <c r="F1071" t="s">
        <v>2468</v>
      </c>
      <c r="G1071" t="s">
        <v>2449</v>
      </c>
      <c r="H1071" t="s">
        <v>2469</v>
      </c>
      <c r="I1071" t="s">
        <v>2448</v>
      </c>
      <c r="J1071" t="s">
        <v>2470</v>
      </c>
      <c r="K1071" s="27" t="s">
        <v>0</v>
      </c>
      <c r="L1071" s="27" t="s">
        <v>1</v>
      </c>
      <c r="M1071" s="27" t="s">
        <v>2</v>
      </c>
      <c r="N1071" s="27" t="s">
        <v>2488</v>
      </c>
      <c r="O1071" s="27" t="s">
        <v>2489</v>
      </c>
      <c r="P1071" s="27" t="s">
        <v>2490</v>
      </c>
      <c r="Q1071" s="27" t="s">
        <v>3</v>
      </c>
      <c r="R1071" s="27" t="s">
        <v>4</v>
      </c>
      <c r="S1071" s="27" t="s">
        <v>5</v>
      </c>
      <c r="T1071" s="27" t="s">
        <v>6</v>
      </c>
      <c r="U1071" s="27" t="s">
        <v>2491</v>
      </c>
      <c r="V1071" s="27" t="s">
        <v>2492</v>
      </c>
      <c r="W1071" s="27" t="s">
        <v>2493</v>
      </c>
      <c r="X1071" s="27" t="s">
        <v>2494</v>
      </c>
      <c r="Y1071" s="27" t="s">
        <v>7</v>
      </c>
      <c r="Z1071" s="27" t="s">
        <v>8</v>
      </c>
      <c r="AA1071" s="27" t="s">
        <v>9</v>
      </c>
      <c r="AB1071" s="27" t="s">
        <v>10</v>
      </c>
      <c r="AC1071" s="27" t="s">
        <v>12</v>
      </c>
      <c r="AD1071" s="27" t="s">
        <v>13</v>
      </c>
      <c r="AE1071" s="27" t="s">
        <v>2467</v>
      </c>
      <c r="AF1071" s="27" t="s">
        <v>14</v>
      </c>
      <c r="AG1071" s="27" t="s">
        <v>15</v>
      </c>
      <c r="AH1071" s="27" t="s">
        <v>18</v>
      </c>
      <c r="AI1071" s="27" t="s">
        <v>2495</v>
      </c>
      <c r="AJ1071" s="27" t="s">
        <v>2496</v>
      </c>
      <c r="AK1071" s="27" t="s">
        <v>2497</v>
      </c>
      <c r="AL1071" s="27" t="s">
        <v>2498</v>
      </c>
      <c r="AM1071" s="27" t="s">
        <v>2499</v>
      </c>
      <c r="AN1071" s="27" t="s">
        <v>2500</v>
      </c>
      <c r="AO1071" s="27" t="s">
        <v>2501</v>
      </c>
    </row>
    <row r="1072" spans="1:41" ht="15.6" customHeight="1" x14ac:dyDescent="0.25">
      <c r="A1072" s="3">
        <f t="shared" ref="A1072:A1134" si="170">K1072</f>
        <v>17666724</v>
      </c>
      <c r="B1072" s="3" t="str">
        <f t="shared" ref="B1072:B1134" si="171">M1072</f>
        <v>2nd CRS TestCases</v>
      </c>
      <c r="D1072" s="3" t="str">
        <f t="shared" ref="D1072:D1134" si="172">AH1072</f>
        <v>sunhye12.jung</v>
      </c>
      <c r="E1072" s="3">
        <f t="shared" ref="E1072:E1134" si="173">AE1072</f>
        <v>0</v>
      </c>
      <c r="F1072" s="3" t="str">
        <f t="shared" ref="F1072:F1134" si="174">IF(AJ1072&gt;0,"Yes","No")</f>
        <v>No</v>
      </c>
      <c r="K1072" s="28">
        <v>17666724</v>
      </c>
      <c r="L1072"/>
      <c r="M1072" s="29" t="s">
        <v>2502</v>
      </c>
      <c r="N1072"/>
      <c r="O1072"/>
      <c r="P1072" t="s">
        <v>2503</v>
      </c>
      <c r="Q1072"/>
      <c r="R1072"/>
      <c r="S1072"/>
      <c r="T1072"/>
      <c r="U1072"/>
      <c r="V1072"/>
      <c r="W1072"/>
      <c r="X1072"/>
      <c r="Y1072"/>
      <c r="Z1072" t="s">
        <v>41</v>
      </c>
      <c r="AA1072"/>
      <c r="AB1072"/>
      <c r="AC1072" t="s">
        <v>28</v>
      </c>
      <c r="AD1072" t="s">
        <v>29</v>
      </c>
      <c r="AE1072"/>
      <c r="AF1072" t="s">
        <v>2504</v>
      </c>
      <c r="AG1072"/>
      <c r="AH1072" t="s">
        <v>2743</v>
      </c>
      <c r="AI1072"/>
      <c r="AJ1072"/>
      <c r="AK1072"/>
      <c r="AL1072"/>
      <c r="AM1072"/>
      <c r="AN1072"/>
      <c r="AO1072"/>
    </row>
    <row r="1073" spans="1:41" ht="15.6" customHeight="1" x14ac:dyDescent="0.25">
      <c r="A1073" s="3">
        <f t="shared" si="170"/>
        <v>17964005</v>
      </c>
      <c r="B1073" s="3" t="str">
        <f t="shared" si="171"/>
        <v>CRS_AA_0001</v>
      </c>
      <c r="D1073" s="3" t="str">
        <f t="shared" si="172"/>
        <v>hien.tran</v>
      </c>
      <c r="E1073" s="3">
        <f t="shared" si="173"/>
        <v>0</v>
      </c>
      <c r="F1073" s="3" t="str">
        <f t="shared" si="174"/>
        <v>No</v>
      </c>
      <c r="K1073" s="28">
        <v>17964005</v>
      </c>
      <c r="L1073" t="s">
        <v>35</v>
      </c>
      <c r="M1073" s="30" t="s">
        <v>2505</v>
      </c>
      <c r="N1073"/>
      <c r="O1073"/>
      <c r="P1073" t="s">
        <v>2506</v>
      </c>
      <c r="Q1073"/>
      <c r="R1073" s="31" t="s">
        <v>2507</v>
      </c>
      <c r="S1073" t="s">
        <v>2508</v>
      </c>
      <c r="T1073" s="31" t="s">
        <v>2509</v>
      </c>
      <c r="U1073"/>
      <c r="V1073" t="s">
        <v>2510</v>
      </c>
      <c r="W1073"/>
      <c r="X1073"/>
      <c r="Y1073" t="s">
        <v>2511</v>
      </c>
      <c r="Z1073" t="s">
        <v>41</v>
      </c>
      <c r="AA1073"/>
      <c r="AB1073"/>
      <c r="AC1073" t="s">
        <v>2512</v>
      </c>
      <c r="AD1073" t="s">
        <v>57</v>
      </c>
      <c r="AE1073"/>
      <c r="AF1073" t="s">
        <v>32</v>
      </c>
      <c r="AG1073"/>
      <c r="AH1073" t="s">
        <v>32</v>
      </c>
      <c r="AI1073"/>
      <c r="AJ1073"/>
      <c r="AK1073"/>
      <c r="AL1073" t="s">
        <v>2513</v>
      </c>
      <c r="AM1073"/>
      <c r="AN1073"/>
      <c r="AO1073"/>
    </row>
    <row r="1074" spans="1:41" ht="15.6" customHeight="1" x14ac:dyDescent="0.25">
      <c r="A1074" s="3">
        <f t="shared" si="170"/>
        <v>17964006</v>
      </c>
      <c r="B1074" s="3" t="str">
        <f t="shared" si="171"/>
        <v>CRS_AA_0003</v>
      </c>
      <c r="D1074" s="3" t="str">
        <f t="shared" si="172"/>
        <v>hien.tran</v>
      </c>
      <c r="E1074" s="3">
        <f t="shared" si="173"/>
        <v>0</v>
      </c>
      <c r="F1074" s="3" t="str">
        <f t="shared" si="174"/>
        <v>No</v>
      </c>
      <c r="K1074" s="28">
        <v>17964006</v>
      </c>
      <c r="L1074" t="s">
        <v>35</v>
      </c>
      <c r="M1074" s="30" t="s">
        <v>2514</v>
      </c>
      <c r="N1074"/>
      <c r="O1074"/>
      <c r="P1074" s="31" t="s">
        <v>2515</v>
      </c>
      <c r="Q1074"/>
      <c r="R1074" s="31" t="s">
        <v>2516</v>
      </c>
      <c r="S1074" t="s">
        <v>2517</v>
      </c>
      <c r="T1074" s="31" t="s">
        <v>2518</v>
      </c>
      <c r="U1074"/>
      <c r="V1074" t="s">
        <v>2510</v>
      </c>
      <c r="W1074"/>
      <c r="X1074"/>
      <c r="Y1074" t="s">
        <v>2519</v>
      </c>
      <c r="Z1074" t="s">
        <v>41</v>
      </c>
      <c r="AA1074"/>
      <c r="AB1074"/>
      <c r="AC1074" t="s">
        <v>2512</v>
      </c>
      <c r="AD1074" t="s">
        <v>57</v>
      </c>
      <c r="AE1074"/>
      <c r="AF1074" t="s">
        <v>32</v>
      </c>
      <c r="AG1074"/>
      <c r="AH1074" t="s">
        <v>32</v>
      </c>
      <c r="AI1074"/>
      <c r="AJ1074"/>
      <c r="AK1074"/>
      <c r="AL1074" t="s">
        <v>2520</v>
      </c>
      <c r="AM1074"/>
      <c r="AN1074"/>
      <c r="AO1074"/>
    </row>
    <row r="1075" spans="1:41" ht="15.6" customHeight="1" x14ac:dyDescent="0.25">
      <c r="A1075" s="3">
        <f t="shared" si="170"/>
        <v>17964007</v>
      </c>
      <c r="B1075" s="3" t="str">
        <f t="shared" si="171"/>
        <v>CRS_AA_0004</v>
      </c>
      <c r="D1075" s="3" t="str">
        <f t="shared" si="172"/>
        <v>hien.tran</v>
      </c>
      <c r="E1075" s="3">
        <f t="shared" si="173"/>
        <v>0</v>
      </c>
      <c r="F1075" s="3" t="str">
        <f t="shared" si="174"/>
        <v>No</v>
      </c>
      <c r="K1075" s="28">
        <v>17964007</v>
      </c>
      <c r="L1075" t="s">
        <v>35</v>
      </c>
      <c r="M1075" s="30" t="s">
        <v>2521</v>
      </c>
      <c r="N1075"/>
      <c r="O1075"/>
      <c r="P1075" s="31" t="s">
        <v>2522</v>
      </c>
      <c r="Q1075"/>
      <c r="R1075" s="31" t="s">
        <v>2523</v>
      </c>
      <c r="S1075" t="s">
        <v>2517</v>
      </c>
      <c r="T1075" s="31" t="s">
        <v>2524</v>
      </c>
      <c r="U1075"/>
      <c r="V1075" t="s">
        <v>2510</v>
      </c>
      <c r="W1075"/>
      <c r="X1075"/>
      <c r="Y1075" t="s">
        <v>2519</v>
      </c>
      <c r="Z1075" t="s">
        <v>41</v>
      </c>
      <c r="AA1075"/>
      <c r="AB1075"/>
      <c r="AC1075" t="s">
        <v>2512</v>
      </c>
      <c r="AD1075" t="s">
        <v>57</v>
      </c>
      <c r="AE1075"/>
      <c r="AF1075" t="s">
        <v>32</v>
      </c>
      <c r="AG1075"/>
      <c r="AH1075" t="s">
        <v>32</v>
      </c>
      <c r="AI1075"/>
      <c r="AJ1075"/>
      <c r="AK1075"/>
      <c r="AL1075" t="s">
        <v>2520</v>
      </c>
      <c r="AM1075"/>
      <c r="AN1075"/>
      <c r="AO1075"/>
    </row>
    <row r="1076" spans="1:41" ht="15.6" customHeight="1" x14ac:dyDescent="0.25">
      <c r="A1076" s="3">
        <f t="shared" si="170"/>
        <v>17964008</v>
      </c>
      <c r="B1076" s="3" t="str">
        <f t="shared" si="171"/>
        <v>CRS_AA_0005</v>
      </c>
      <c r="D1076" s="3" t="str">
        <f t="shared" si="172"/>
        <v>hien.tran</v>
      </c>
      <c r="E1076" s="3">
        <f t="shared" si="173"/>
        <v>0</v>
      </c>
      <c r="F1076" s="3" t="str">
        <f t="shared" si="174"/>
        <v>No</v>
      </c>
      <c r="K1076" s="28">
        <v>17964008</v>
      </c>
      <c r="L1076" t="s">
        <v>35</v>
      </c>
      <c r="M1076" s="30" t="s">
        <v>2525</v>
      </c>
      <c r="N1076"/>
      <c r="O1076"/>
      <c r="P1076" t="s">
        <v>2526</v>
      </c>
      <c r="Q1076"/>
      <c r="R1076" s="31" t="s">
        <v>2527</v>
      </c>
      <c r="S1076" t="s">
        <v>2517</v>
      </c>
      <c r="T1076" s="31" t="s">
        <v>2528</v>
      </c>
      <c r="U1076" t="s">
        <v>2529</v>
      </c>
      <c r="V1076" t="s">
        <v>2510</v>
      </c>
      <c r="W1076"/>
      <c r="X1076"/>
      <c r="Y1076" t="s">
        <v>2530</v>
      </c>
      <c r="Z1076" t="s">
        <v>41</v>
      </c>
      <c r="AA1076"/>
      <c r="AB1076"/>
      <c r="AC1076" t="s">
        <v>2512</v>
      </c>
      <c r="AD1076" t="s">
        <v>57</v>
      </c>
      <c r="AE1076"/>
      <c r="AF1076" t="s">
        <v>32</v>
      </c>
      <c r="AG1076"/>
      <c r="AH1076" t="s">
        <v>32</v>
      </c>
      <c r="AI1076"/>
      <c r="AJ1076"/>
      <c r="AK1076"/>
      <c r="AL1076" t="s">
        <v>2531</v>
      </c>
      <c r="AM1076"/>
      <c r="AN1076"/>
      <c r="AO1076"/>
    </row>
    <row r="1077" spans="1:41" ht="15.6" customHeight="1" x14ac:dyDescent="0.25">
      <c r="A1077" s="3">
        <f t="shared" si="170"/>
        <v>0</v>
      </c>
      <c r="B1077" s="3">
        <f t="shared" si="171"/>
        <v>0</v>
      </c>
      <c r="D1077" s="3">
        <f t="shared" si="172"/>
        <v>0</v>
      </c>
      <c r="E1077" s="3">
        <f t="shared" si="173"/>
        <v>0</v>
      </c>
      <c r="F1077" s="3" t="str">
        <f t="shared" si="174"/>
        <v>No</v>
      </c>
      <c r="K1077"/>
      <c r="L1077"/>
      <c r="M1077"/>
      <c r="N1077"/>
      <c r="O1077"/>
      <c r="P1077"/>
      <c r="Q1077"/>
      <c r="R1077"/>
      <c r="S1077" s="31" t="s">
        <v>2532</v>
      </c>
      <c r="T1077" s="31" t="s">
        <v>2532</v>
      </c>
      <c r="U1077" t="s">
        <v>2529</v>
      </c>
      <c r="V1077" t="s">
        <v>2533</v>
      </c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</row>
    <row r="1078" spans="1:41" ht="15.6" customHeight="1" x14ac:dyDescent="0.25">
      <c r="A1078" s="3">
        <f t="shared" si="170"/>
        <v>17964009</v>
      </c>
      <c r="B1078" s="3" t="str">
        <f t="shared" si="171"/>
        <v>CRS_AA_0006</v>
      </c>
      <c r="D1078" s="3" t="str">
        <f t="shared" si="172"/>
        <v>hien.tran</v>
      </c>
      <c r="E1078" s="3">
        <f t="shared" si="173"/>
        <v>0</v>
      </c>
      <c r="F1078" s="3" t="str">
        <f t="shared" si="174"/>
        <v>No</v>
      </c>
      <c r="K1078" s="28">
        <v>17964009</v>
      </c>
      <c r="L1078" t="s">
        <v>35</v>
      </c>
      <c r="M1078" s="30" t="s">
        <v>2534</v>
      </c>
      <c r="N1078"/>
      <c r="O1078"/>
      <c r="P1078" t="s">
        <v>2535</v>
      </c>
      <c r="Q1078"/>
      <c r="R1078" s="31" t="s">
        <v>2536</v>
      </c>
      <c r="S1078" t="s">
        <v>2537</v>
      </c>
      <c r="T1078" s="31" t="s">
        <v>2538</v>
      </c>
      <c r="U1078"/>
      <c r="V1078" t="s">
        <v>2510</v>
      </c>
      <c r="W1078"/>
      <c r="X1078"/>
      <c r="Y1078" t="s">
        <v>2539</v>
      </c>
      <c r="Z1078" t="s">
        <v>41</v>
      </c>
      <c r="AA1078"/>
      <c r="AB1078"/>
      <c r="AC1078" t="s">
        <v>2512</v>
      </c>
      <c r="AD1078" t="s">
        <v>57</v>
      </c>
      <c r="AE1078"/>
      <c r="AF1078" t="s">
        <v>32</v>
      </c>
      <c r="AG1078"/>
      <c r="AH1078" t="s">
        <v>32</v>
      </c>
      <c r="AI1078"/>
      <c r="AJ1078"/>
      <c r="AK1078"/>
      <c r="AL1078" t="s">
        <v>2540</v>
      </c>
      <c r="AM1078"/>
      <c r="AN1078"/>
      <c r="AO1078"/>
    </row>
    <row r="1079" spans="1:41" ht="15.6" customHeight="1" x14ac:dyDescent="0.25">
      <c r="A1079" s="3">
        <f t="shared" si="170"/>
        <v>17964010</v>
      </c>
      <c r="B1079" s="3" t="str">
        <f t="shared" si="171"/>
        <v>CRS_AA_0007</v>
      </c>
      <c r="D1079" s="3" t="str">
        <f t="shared" si="172"/>
        <v>hien.tran</v>
      </c>
      <c r="E1079" s="3">
        <f t="shared" si="173"/>
        <v>0</v>
      </c>
      <c r="F1079" s="3" t="str">
        <f t="shared" si="174"/>
        <v>No</v>
      </c>
      <c r="K1079" s="28">
        <v>17964010</v>
      </c>
      <c r="L1079" t="s">
        <v>35</v>
      </c>
      <c r="M1079" s="30" t="s">
        <v>2541</v>
      </c>
      <c r="N1079"/>
      <c r="O1079"/>
      <c r="P1079" t="s">
        <v>2542</v>
      </c>
      <c r="Q1079"/>
      <c r="R1079" s="31" t="s">
        <v>2543</v>
      </c>
      <c r="S1079" s="31" t="s">
        <v>2544</v>
      </c>
      <c r="T1079" s="31" t="s">
        <v>2538</v>
      </c>
      <c r="U1079"/>
      <c r="V1079" t="s">
        <v>2510</v>
      </c>
      <c r="W1079"/>
      <c r="X1079"/>
      <c r="Y1079" t="s">
        <v>2545</v>
      </c>
      <c r="Z1079" t="s">
        <v>41</v>
      </c>
      <c r="AA1079"/>
      <c r="AB1079"/>
      <c r="AC1079" t="s">
        <v>2512</v>
      </c>
      <c r="AD1079" t="s">
        <v>57</v>
      </c>
      <c r="AE1079"/>
      <c r="AF1079" t="s">
        <v>32</v>
      </c>
      <c r="AG1079"/>
      <c r="AH1079" t="s">
        <v>32</v>
      </c>
      <c r="AI1079"/>
      <c r="AJ1079"/>
      <c r="AK1079"/>
      <c r="AL1079"/>
      <c r="AM1079"/>
      <c r="AN1079"/>
      <c r="AO1079"/>
    </row>
    <row r="1080" spans="1:41" ht="15.6" customHeight="1" x14ac:dyDescent="0.25">
      <c r="A1080" s="3">
        <f t="shared" si="170"/>
        <v>0</v>
      </c>
      <c r="B1080" s="3">
        <f t="shared" si="171"/>
        <v>0</v>
      </c>
      <c r="D1080" s="3">
        <f t="shared" si="172"/>
        <v>0</v>
      </c>
      <c r="E1080" s="3">
        <f t="shared" si="173"/>
        <v>0</v>
      </c>
      <c r="F1080" s="3" t="str">
        <f t="shared" si="174"/>
        <v>No</v>
      </c>
      <c r="K1080"/>
      <c r="L1080"/>
      <c r="M1080"/>
      <c r="N1080"/>
      <c r="O1080"/>
      <c r="P1080"/>
      <c r="Q1080"/>
      <c r="R1080"/>
      <c r="S1080" s="31" t="s">
        <v>2546</v>
      </c>
      <c r="T1080" s="31" t="s">
        <v>2547</v>
      </c>
      <c r="U1080"/>
      <c r="V1080" t="s">
        <v>2548</v>
      </c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</row>
    <row r="1081" spans="1:41" ht="15.6" customHeight="1" x14ac:dyDescent="0.25">
      <c r="A1081" s="3">
        <f t="shared" si="170"/>
        <v>0</v>
      </c>
      <c r="B1081" s="3">
        <f t="shared" si="171"/>
        <v>0</v>
      </c>
      <c r="D1081" s="3">
        <f t="shared" si="172"/>
        <v>0</v>
      </c>
      <c r="E1081" s="3">
        <f t="shared" si="173"/>
        <v>0</v>
      </c>
      <c r="F1081" s="3" t="str">
        <f t="shared" si="174"/>
        <v>No</v>
      </c>
      <c r="K1081"/>
      <c r="L1081"/>
      <c r="M1081"/>
      <c r="N1081"/>
      <c r="O1081"/>
      <c r="P1081"/>
      <c r="Q1081"/>
      <c r="R1081"/>
      <c r="S1081" s="31" t="s">
        <v>2549</v>
      </c>
      <c r="T1081" s="31" t="s">
        <v>2550</v>
      </c>
      <c r="U1081"/>
      <c r="V1081" t="s">
        <v>2551</v>
      </c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</row>
    <row r="1082" spans="1:41" ht="15.6" customHeight="1" x14ac:dyDescent="0.25">
      <c r="A1082" s="3">
        <f t="shared" si="170"/>
        <v>0</v>
      </c>
      <c r="B1082" s="3">
        <f t="shared" si="171"/>
        <v>0</v>
      </c>
      <c r="D1082" s="3">
        <f t="shared" si="172"/>
        <v>0</v>
      </c>
      <c r="E1082" s="3">
        <f t="shared" si="173"/>
        <v>0</v>
      </c>
      <c r="F1082" s="3" t="str">
        <f t="shared" si="174"/>
        <v>No</v>
      </c>
      <c r="K1082"/>
      <c r="L1082"/>
      <c r="M1082"/>
      <c r="N1082"/>
      <c r="O1082"/>
      <c r="P1082"/>
      <c r="Q1082"/>
      <c r="R1082"/>
      <c r="S1082" s="31" t="s">
        <v>2552</v>
      </c>
      <c r="T1082" s="31" t="s">
        <v>2553</v>
      </c>
      <c r="U1082"/>
      <c r="V1082" t="s">
        <v>2554</v>
      </c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</row>
    <row r="1083" spans="1:41" ht="15.6" customHeight="1" x14ac:dyDescent="0.25">
      <c r="A1083" s="3">
        <f t="shared" si="170"/>
        <v>0</v>
      </c>
      <c r="B1083" s="3">
        <f t="shared" si="171"/>
        <v>0</v>
      </c>
      <c r="D1083" s="3">
        <f t="shared" si="172"/>
        <v>0</v>
      </c>
      <c r="E1083" s="3">
        <f t="shared" si="173"/>
        <v>0</v>
      </c>
      <c r="F1083" s="3" t="str">
        <f t="shared" si="174"/>
        <v>No</v>
      </c>
      <c r="K1083"/>
      <c r="L1083"/>
      <c r="M1083"/>
      <c r="N1083"/>
      <c r="O1083"/>
      <c r="P1083"/>
      <c r="Q1083"/>
      <c r="R1083"/>
      <c r="S1083" s="31" t="s">
        <v>2555</v>
      </c>
      <c r="T1083" s="31" t="s">
        <v>2556</v>
      </c>
      <c r="U1083"/>
      <c r="V1083" t="s">
        <v>2557</v>
      </c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</row>
    <row r="1084" spans="1:41" ht="15.6" customHeight="1" x14ac:dyDescent="0.25">
      <c r="A1084" s="3">
        <f t="shared" si="170"/>
        <v>17964011</v>
      </c>
      <c r="B1084" s="3" t="str">
        <f t="shared" si="171"/>
        <v>CRS_AA_0008</v>
      </c>
      <c r="D1084" s="3" t="str">
        <f t="shared" si="172"/>
        <v>hien.tran</v>
      </c>
      <c r="E1084" s="3">
        <f t="shared" si="173"/>
        <v>0</v>
      </c>
      <c r="F1084" s="3" t="str">
        <f t="shared" si="174"/>
        <v>No</v>
      </c>
      <c r="K1084" s="28">
        <v>17964011</v>
      </c>
      <c r="L1084" t="s">
        <v>35</v>
      </c>
      <c r="M1084" s="30" t="s">
        <v>2558</v>
      </c>
      <c r="N1084"/>
      <c r="O1084"/>
      <c r="P1084" t="s">
        <v>2559</v>
      </c>
      <c r="Q1084"/>
      <c r="R1084" s="31" t="s">
        <v>2560</v>
      </c>
      <c r="S1084" t="s">
        <v>2517</v>
      </c>
      <c r="T1084" s="31" t="s">
        <v>2561</v>
      </c>
      <c r="U1084"/>
      <c r="V1084" t="s">
        <v>2510</v>
      </c>
      <c r="W1084"/>
      <c r="X1084"/>
      <c r="Y1084" t="s">
        <v>2562</v>
      </c>
      <c r="Z1084" t="s">
        <v>41</v>
      </c>
      <c r="AA1084"/>
      <c r="AB1084"/>
      <c r="AC1084" t="s">
        <v>2512</v>
      </c>
      <c r="AD1084" t="s">
        <v>57</v>
      </c>
      <c r="AE1084"/>
      <c r="AF1084" t="s">
        <v>32</v>
      </c>
      <c r="AG1084"/>
      <c r="AH1084" t="s">
        <v>32</v>
      </c>
      <c r="AI1084"/>
      <c r="AJ1084"/>
      <c r="AK1084"/>
      <c r="AL1084" t="s">
        <v>2563</v>
      </c>
      <c r="AM1084"/>
      <c r="AN1084"/>
      <c r="AO1084"/>
    </row>
    <row r="1085" spans="1:41" ht="15.6" customHeight="1" x14ac:dyDescent="0.25">
      <c r="A1085" s="3">
        <f t="shared" si="170"/>
        <v>17964012</v>
      </c>
      <c r="B1085" s="3" t="str">
        <f t="shared" si="171"/>
        <v>CRS_AA_0009</v>
      </c>
      <c r="D1085" s="3" t="str">
        <f t="shared" si="172"/>
        <v>hien.tran</v>
      </c>
      <c r="E1085" s="3">
        <f t="shared" si="173"/>
        <v>0</v>
      </c>
      <c r="F1085" s="3" t="str">
        <f t="shared" si="174"/>
        <v>No</v>
      </c>
      <c r="K1085" s="28">
        <v>17964012</v>
      </c>
      <c r="L1085" t="s">
        <v>35</v>
      </c>
      <c r="M1085" s="30" t="s">
        <v>2564</v>
      </c>
      <c r="N1085"/>
      <c r="O1085"/>
      <c r="P1085" t="s">
        <v>2565</v>
      </c>
      <c r="Q1085"/>
      <c r="R1085" s="31" t="s">
        <v>2566</v>
      </c>
      <c r="S1085" t="s">
        <v>2517</v>
      </c>
      <c r="T1085" s="31" t="s">
        <v>2567</v>
      </c>
      <c r="U1085"/>
      <c r="V1085" t="s">
        <v>2510</v>
      </c>
      <c r="W1085"/>
      <c r="X1085"/>
      <c r="Y1085" t="s">
        <v>2568</v>
      </c>
      <c r="Z1085" t="s">
        <v>41</v>
      </c>
      <c r="AA1085"/>
      <c r="AB1085"/>
      <c r="AC1085" t="s">
        <v>2512</v>
      </c>
      <c r="AD1085" t="s">
        <v>57</v>
      </c>
      <c r="AE1085"/>
      <c r="AF1085" t="s">
        <v>32</v>
      </c>
      <c r="AG1085"/>
      <c r="AH1085" t="s">
        <v>32</v>
      </c>
      <c r="AI1085"/>
      <c r="AJ1085"/>
      <c r="AK1085"/>
      <c r="AL1085" t="s">
        <v>2569</v>
      </c>
      <c r="AM1085"/>
      <c r="AN1085"/>
      <c r="AO1085"/>
    </row>
    <row r="1086" spans="1:41" ht="15.6" customHeight="1" x14ac:dyDescent="0.25">
      <c r="A1086" s="3">
        <f t="shared" si="170"/>
        <v>17964013</v>
      </c>
      <c r="B1086" s="3" t="str">
        <f t="shared" si="171"/>
        <v>CRS_AA_0010</v>
      </c>
      <c r="D1086" s="3" t="str">
        <f t="shared" si="172"/>
        <v>hien.tran</v>
      </c>
      <c r="E1086" s="3">
        <f t="shared" si="173"/>
        <v>0</v>
      </c>
      <c r="F1086" s="3" t="str">
        <f t="shared" si="174"/>
        <v>No</v>
      </c>
      <c r="K1086" s="28">
        <v>17964013</v>
      </c>
      <c r="L1086" t="s">
        <v>35</v>
      </c>
      <c r="M1086" s="30" t="s">
        <v>2570</v>
      </c>
      <c r="N1086"/>
      <c r="O1086"/>
      <c r="P1086" t="s">
        <v>2571</v>
      </c>
      <c r="Q1086"/>
      <c r="R1086" s="31" t="s">
        <v>2566</v>
      </c>
      <c r="S1086" t="s">
        <v>2572</v>
      </c>
      <c r="T1086" s="31" t="s">
        <v>2573</v>
      </c>
      <c r="U1086"/>
      <c r="V1086" t="s">
        <v>2510</v>
      </c>
      <c r="W1086"/>
      <c r="X1086"/>
      <c r="Y1086" t="s">
        <v>2574</v>
      </c>
      <c r="Z1086" t="s">
        <v>41</v>
      </c>
      <c r="AA1086"/>
      <c r="AB1086"/>
      <c r="AC1086" t="s">
        <v>2512</v>
      </c>
      <c r="AD1086" t="s">
        <v>57</v>
      </c>
      <c r="AE1086"/>
      <c r="AF1086" t="s">
        <v>32</v>
      </c>
      <c r="AG1086"/>
      <c r="AH1086" t="s">
        <v>32</v>
      </c>
      <c r="AI1086"/>
      <c r="AJ1086"/>
      <c r="AK1086"/>
      <c r="AL1086" t="s">
        <v>2575</v>
      </c>
      <c r="AM1086"/>
      <c r="AN1086"/>
      <c r="AO1086"/>
    </row>
    <row r="1087" spans="1:41" ht="15.6" customHeight="1" x14ac:dyDescent="0.25">
      <c r="A1087" s="3">
        <f t="shared" si="170"/>
        <v>17964014</v>
      </c>
      <c r="B1087" s="3" t="str">
        <f t="shared" si="171"/>
        <v>CRS_AA_0011</v>
      </c>
      <c r="D1087" s="3" t="str">
        <f t="shared" si="172"/>
        <v>hien.tran</v>
      </c>
      <c r="E1087" s="3">
        <f t="shared" si="173"/>
        <v>0</v>
      </c>
      <c r="F1087" s="3" t="str">
        <f t="shared" si="174"/>
        <v>No</v>
      </c>
      <c r="K1087" s="28">
        <v>17964014</v>
      </c>
      <c r="L1087" t="s">
        <v>35</v>
      </c>
      <c r="M1087" s="30" t="s">
        <v>2576</v>
      </c>
      <c r="N1087"/>
      <c r="O1087"/>
      <c r="P1087" t="s">
        <v>2577</v>
      </c>
      <c r="Q1087"/>
      <c r="R1087" s="31" t="s">
        <v>2578</v>
      </c>
      <c r="S1087" s="32" t="s">
        <v>2517</v>
      </c>
      <c r="T1087" s="32" t="s">
        <v>2579</v>
      </c>
      <c r="U1087"/>
      <c r="V1087" t="s">
        <v>2510</v>
      </c>
      <c r="W1087"/>
      <c r="X1087"/>
      <c r="Y1087" t="s">
        <v>2580</v>
      </c>
      <c r="Z1087" t="s">
        <v>41</v>
      </c>
      <c r="AA1087"/>
      <c r="AB1087"/>
      <c r="AC1087" t="s">
        <v>2512</v>
      </c>
      <c r="AD1087" t="s">
        <v>57</v>
      </c>
      <c r="AE1087"/>
      <c r="AF1087" t="s">
        <v>32</v>
      </c>
      <c r="AG1087"/>
      <c r="AH1087" t="s">
        <v>32</v>
      </c>
      <c r="AI1087"/>
      <c r="AJ1087"/>
      <c r="AK1087"/>
      <c r="AL1087" t="s">
        <v>2581</v>
      </c>
      <c r="AM1087"/>
      <c r="AN1087"/>
      <c r="AO1087"/>
    </row>
    <row r="1088" spans="1:41" ht="15.6" customHeight="1" x14ac:dyDescent="0.25">
      <c r="A1088" s="3">
        <f t="shared" si="170"/>
        <v>17964015</v>
      </c>
      <c r="B1088" s="3" t="str">
        <f t="shared" si="171"/>
        <v>CRS_AA_0012</v>
      </c>
      <c r="D1088" s="3" t="str">
        <f t="shared" si="172"/>
        <v>hien.tran</v>
      </c>
      <c r="E1088" s="3">
        <f t="shared" si="173"/>
        <v>0</v>
      </c>
      <c r="F1088" s="3" t="str">
        <f t="shared" si="174"/>
        <v>No</v>
      </c>
      <c r="K1088" s="28">
        <v>17964015</v>
      </c>
      <c r="L1088" t="s">
        <v>35</v>
      </c>
      <c r="M1088" s="30" t="s">
        <v>2582</v>
      </c>
      <c r="N1088"/>
      <c r="O1088"/>
      <c r="P1088" t="s">
        <v>2577</v>
      </c>
      <c r="Q1088"/>
      <c r="R1088" s="31" t="s">
        <v>2578</v>
      </c>
      <c r="S1088" s="33" t="s">
        <v>2517</v>
      </c>
      <c r="T1088" s="33" t="s">
        <v>2579</v>
      </c>
      <c r="U1088"/>
      <c r="V1088" t="s">
        <v>2510</v>
      </c>
      <c r="W1088"/>
      <c r="X1088"/>
      <c r="Y1088" t="s">
        <v>2580</v>
      </c>
      <c r="Z1088" t="s">
        <v>41</v>
      </c>
      <c r="AA1088"/>
      <c r="AB1088"/>
      <c r="AC1088" t="s">
        <v>2512</v>
      </c>
      <c r="AD1088" t="s">
        <v>57</v>
      </c>
      <c r="AE1088"/>
      <c r="AF1088" t="s">
        <v>32</v>
      </c>
      <c r="AG1088"/>
      <c r="AH1088" t="s">
        <v>32</v>
      </c>
      <c r="AI1088"/>
      <c r="AJ1088"/>
      <c r="AK1088"/>
      <c r="AL1088" t="s">
        <v>2581</v>
      </c>
      <c r="AM1088"/>
      <c r="AN1088"/>
      <c r="AO1088"/>
    </row>
    <row r="1089" spans="1:41" ht="15.6" customHeight="1" x14ac:dyDescent="0.25">
      <c r="A1089" s="3">
        <f t="shared" si="170"/>
        <v>17964016</v>
      </c>
      <c r="B1089" s="3" t="str">
        <f t="shared" si="171"/>
        <v>CRS_AA_0013</v>
      </c>
      <c r="D1089" s="3" t="str">
        <f t="shared" si="172"/>
        <v>hien.tran</v>
      </c>
      <c r="E1089" s="3">
        <f t="shared" si="173"/>
        <v>0</v>
      </c>
      <c r="F1089" s="3" t="str">
        <f t="shared" si="174"/>
        <v>No</v>
      </c>
      <c r="K1089" s="28">
        <v>17964016</v>
      </c>
      <c r="L1089" t="s">
        <v>35</v>
      </c>
      <c r="M1089" s="30" t="s">
        <v>2583</v>
      </c>
      <c r="N1089"/>
      <c r="O1089"/>
      <c r="P1089" s="31" t="s">
        <v>2584</v>
      </c>
      <c r="Q1089"/>
      <c r="R1089" s="31" t="s">
        <v>2585</v>
      </c>
      <c r="S1089" s="31" t="s">
        <v>2586</v>
      </c>
      <c r="T1089"/>
      <c r="U1089"/>
      <c r="V1089" t="s">
        <v>2510</v>
      </c>
      <c r="W1089"/>
      <c r="X1089"/>
      <c r="Y1089" t="s">
        <v>2587</v>
      </c>
      <c r="Z1089" t="s">
        <v>41</v>
      </c>
      <c r="AA1089"/>
      <c r="AB1089"/>
      <c r="AC1089" t="s">
        <v>2512</v>
      </c>
      <c r="AD1089" t="s">
        <v>57</v>
      </c>
      <c r="AE1089"/>
      <c r="AF1089" t="s">
        <v>32</v>
      </c>
      <c r="AG1089"/>
      <c r="AH1089" t="s">
        <v>32</v>
      </c>
      <c r="AI1089"/>
      <c r="AJ1089"/>
      <c r="AK1089"/>
      <c r="AL1089"/>
      <c r="AM1089"/>
      <c r="AN1089"/>
      <c r="AO1089"/>
    </row>
    <row r="1090" spans="1:41" ht="15.6" customHeight="1" x14ac:dyDescent="0.25">
      <c r="A1090" s="3">
        <f t="shared" si="170"/>
        <v>0</v>
      </c>
      <c r="B1090" s="3">
        <f t="shared" si="171"/>
        <v>0</v>
      </c>
      <c r="D1090" s="3">
        <f t="shared" si="172"/>
        <v>0</v>
      </c>
      <c r="E1090" s="3">
        <f t="shared" si="173"/>
        <v>0</v>
      </c>
      <c r="F1090" s="3" t="str">
        <f t="shared" si="174"/>
        <v>No</v>
      </c>
      <c r="K1090"/>
      <c r="L1090"/>
      <c r="M1090"/>
      <c r="N1090"/>
      <c r="O1090"/>
      <c r="P1090"/>
      <c r="Q1090"/>
      <c r="R1090"/>
      <c r="S1090" s="31" t="s">
        <v>2588</v>
      </c>
      <c r="T1090" s="31" t="s">
        <v>2589</v>
      </c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</row>
    <row r="1091" spans="1:41" ht="15.6" customHeight="1" x14ac:dyDescent="0.25">
      <c r="A1091" s="3">
        <f t="shared" si="170"/>
        <v>17964017</v>
      </c>
      <c r="B1091" s="3" t="str">
        <f t="shared" si="171"/>
        <v>CRS_AA_0014</v>
      </c>
      <c r="D1091" s="3" t="str">
        <f t="shared" si="172"/>
        <v>hien.tran</v>
      </c>
      <c r="E1091" s="3">
        <f t="shared" si="173"/>
        <v>0</v>
      </c>
      <c r="F1091" s="3" t="str">
        <f t="shared" si="174"/>
        <v>No</v>
      </c>
      <c r="K1091" s="28">
        <v>17964017</v>
      </c>
      <c r="L1091" t="s">
        <v>35</v>
      </c>
      <c r="M1091" s="30" t="s">
        <v>2590</v>
      </c>
      <c r="N1091"/>
      <c r="O1091"/>
      <c r="P1091" s="31" t="s">
        <v>2591</v>
      </c>
      <c r="Q1091"/>
      <c r="R1091" s="31" t="s">
        <v>2592</v>
      </c>
      <c r="S1091" s="31" t="s">
        <v>988</v>
      </c>
      <c r="T1091"/>
      <c r="U1091"/>
      <c r="V1091" t="s">
        <v>2510</v>
      </c>
      <c r="W1091"/>
      <c r="X1091"/>
      <c r="Y1091" t="s">
        <v>2587</v>
      </c>
      <c r="Z1091" t="s">
        <v>41</v>
      </c>
      <c r="AA1091"/>
      <c r="AB1091"/>
      <c r="AC1091" t="s">
        <v>2512</v>
      </c>
      <c r="AD1091" t="s">
        <v>57</v>
      </c>
      <c r="AE1091"/>
      <c r="AF1091" t="s">
        <v>32</v>
      </c>
      <c r="AG1091"/>
      <c r="AH1091" t="s">
        <v>32</v>
      </c>
      <c r="AI1091"/>
      <c r="AJ1091"/>
      <c r="AK1091"/>
      <c r="AL1091"/>
      <c r="AM1091"/>
      <c r="AN1091"/>
      <c r="AO1091"/>
    </row>
    <row r="1092" spans="1:41" ht="15.6" customHeight="1" x14ac:dyDescent="0.25">
      <c r="A1092" s="3">
        <f t="shared" si="170"/>
        <v>0</v>
      </c>
      <c r="B1092" s="3">
        <f t="shared" si="171"/>
        <v>0</v>
      </c>
      <c r="D1092" s="3">
        <f t="shared" si="172"/>
        <v>0</v>
      </c>
      <c r="E1092" s="3">
        <f t="shared" si="173"/>
        <v>0</v>
      </c>
      <c r="F1092" s="3" t="str">
        <f t="shared" si="174"/>
        <v>No</v>
      </c>
      <c r="K1092"/>
      <c r="L1092"/>
      <c r="M1092"/>
      <c r="N1092"/>
      <c r="O1092"/>
      <c r="P1092"/>
      <c r="Q1092"/>
      <c r="R1092"/>
      <c r="S1092" s="31" t="s">
        <v>989</v>
      </c>
      <c r="T1092" s="31" t="s">
        <v>2589</v>
      </c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</row>
    <row r="1093" spans="1:41" ht="15.6" customHeight="1" x14ac:dyDescent="0.25">
      <c r="A1093" s="3">
        <f t="shared" si="170"/>
        <v>0</v>
      </c>
      <c r="B1093" s="3">
        <f t="shared" si="171"/>
        <v>0</v>
      </c>
      <c r="D1093" s="3">
        <f t="shared" si="172"/>
        <v>0</v>
      </c>
      <c r="E1093" s="3">
        <f t="shared" si="173"/>
        <v>0</v>
      </c>
      <c r="F1093" s="3" t="str">
        <f t="shared" si="174"/>
        <v>No</v>
      </c>
      <c r="K1093"/>
      <c r="L1093"/>
      <c r="M1093"/>
      <c r="N1093"/>
      <c r="O1093"/>
      <c r="P1093"/>
      <c r="Q1093"/>
      <c r="R1093"/>
      <c r="S1093" s="31" t="s">
        <v>2593</v>
      </c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</row>
    <row r="1094" spans="1:41" ht="15.6" customHeight="1" x14ac:dyDescent="0.25">
      <c r="A1094" s="3">
        <f t="shared" si="170"/>
        <v>0</v>
      </c>
      <c r="B1094" s="3">
        <f t="shared" si="171"/>
        <v>0</v>
      </c>
      <c r="D1094" s="3">
        <f t="shared" si="172"/>
        <v>0</v>
      </c>
      <c r="E1094" s="3">
        <f t="shared" si="173"/>
        <v>0</v>
      </c>
      <c r="F1094" s="3" t="str">
        <f t="shared" si="174"/>
        <v>No</v>
      </c>
      <c r="K1094"/>
      <c r="L1094"/>
      <c r="M1094"/>
      <c r="N1094"/>
      <c r="O1094"/>
      <c r="P1094"/>
      <c r="Q1094"/>
      <c r="R1094"/>
      <c r="S1094" s="31" t="s">
        <v>2594</v>
      </c>
      <c r="T1094" s="31" t="s">
        <v>2595</v>
      </c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</row>
    <row r="1095" spans="1:41" ht="15.6" customHeight="1" x14ac:dyDescent="0.25">
      <c r="A1095" s="3">
        <f t="shared" si="170"/>
        <v>17964018</v>
      </c>
      <c r="B1095" s="3" t="str">
        <f t="shared" si="171"/>
        <v>CRS_AA_0015</v>
      </c>
      <c r="D1095" s="3" t="str">
        <f t="shared" si="172"/>
        <v>hien.tran</v>
      </c>
      <c r="E1095" s="3">
        <f t="shared" si="173"/>
        <v>90</v>
      </c>
      <c r="F1095" s="3" t="str">
        <f t="shared" si="174"/>
        <v>No</v>
      </c>
      <c r="K1095" s="28">
        <v>17964018</v>
      </c>
      <c r="L1095" t="s">
        <v>35</v>
      </c>
      <c r="M1095" s="30" t="s">
        <v>2596</v>
      </c>
      <c r="N1095"/>
      <c r="O1095"/>
      <c r="P1095" t="s">
        <v>2597</v>
      </c>
      <c r="Q1095"/>
      <c r="R1095" s="31" t="s">
        <v>2592</v>
      </c>
      <c r="S1095" s="31" t="s">
        <v>2598</v>
      </c>
      <c r="T1095" s="31" t="s">
        <v>2599</v>
      </c>
      <c r="U1095"/>
      <c r="V1095" t="s">
        <v>2510</v>
      </c>
      <c r="W1095"/>
      <c r="X1095"/>
      <c r="Y1095" t="s">
        <v>2600</v>
      </c>
      <c r="Z1095" t="s">
        <v>41</v>
      </c>
      <c r="AA1095"/>
      <c r="AB1095"/>
      <c r="AC1095" t="s">
        <v>2512</v>
      </c>
      <c r="AD1095" t="s">
        <v>57</v>
      </c>
      <c r="AE1095">
        <v>90</v>
      </c>
      <c r="AF1095" t="s">
        <v>32</v>
      </c>
      <c r="AG1095"/>
      <c r="AH1095" t="s">
        <v>32</v>
      </c>
      <c r="AI1095"/>
      <c r="AJ1095"/>
      <c r="AK1095"/>
      <c r="AL1095"/>
      <c r="AM1095"/>
      <c r="AN1095"/>
      <c r="AO1095"/>
    </row>
    <row r="1096" spans="1:41" ht="15.6" customHeight="1" x14ac:dyDescent="0.25">
      <c r="A1096" s="3">
        <f t="shared" si="170"/>
        <v>17964019</v>
      </c>
      <c r="B1096" s="3" t="str">
        <f t="shared" si="171"/>
        <v>CRS_AA_0016</v>
      </c>
      <c r="D1096" s="3" t="str">
        <f t="shared" si="172"/>
        <v>hien.tran</v>
      </c>
      <c r="E1096" s="3">
        <f t="shared" si="173"/>
        <v>90</v>
      </c>
      <c r="F1096" s="3" t="str">
        <f t="shared" si="174"/>
        <v>No</v>
      </c>
      <c r="K1096" s="28">
        <v>17964019</v>
      </c>
      <c r="L1096" t="s">
        <v>35</v>
      </c>
      <c r="M1096" s="30" t="s">
        <v>2601</v>
      </c>
      <c r="N1096"/>
      <c r="O1096"/>
      <c r="P1096" t="s">
        <v>2602</v>
      </c>
      <c r="Q1096"/>
      <c r="R1096" s="31" t="s">
        <v>2603</v>
      </c>
      <c r="S1096" s="31" t="s">
        <v>2604</v>
      </c>
      <c r="T1096" s="31" t="s">
        <v>2605</v>
      </c>
      <c r="U1096"/>
      <c r="V1096" t="s">
        <v>2510</v>
      </c>
      <c r="W1096"/>
      <c r="X1096"/>
      <c r="Y1096" t="s">
        <v>2606</v>
      </c>
      <c r="Z1096" t="s">
        <v>41</v>
      </c>
      <c r="AA1096"/>
      <c r="AB1096"/>
      <c r="AC1096" t="s">
        <v>2512</v>
      </c>
      <c r="AD1096" t="s">
        <v>57</v>
      </c>
      <c r="AE1096">
        <v>90</v>
      </c>
      <c r="AF1096" t="s">
        <v>32</v>
      </c>
      <c r="AG1096"/>
      <c r="AH1096" t="s">
        <v>32</v>
      </c>
      <c r="AI1096"/>
      <c r="AJ1096"/>
      <c r="AK1096"/>
      <c r="AL1096"/>
      <c r="AM1096"/>
      <c r="AN1096"/>
      <c r="AO1096"/>
    </row>
    <row r="1097" spans="1:41" ht="15.6" customHeight="1" x14ac:dyDescent="0.25">
      <c r="A1097" s="3">
        <f t="shared" si="170"/>
        <v>17964020</v>
      </c>
      <c r="B1097" s="3" t="str">
        <f t="shared" si="171"/>
        <v>CRS_AA_0017</v>
      </c>
      <c r="D1097" s="3" t="str">
        <f t="shared" si="172"/>
        <v>hien.tran</v>
      </c>
      <c r="E1097" s="3">
        <f t="shared" si="173"/>
        <v>90</v>
      </c>
      <c r="F1097" s="3" t="str">
        <f t="shared" si="174"/>
        <v>No</v>
      </c>
      <c r="K1097" s="28">
        <v>17964020</v>
      </c>
      <c r="L1097" t="s">
        <v>35</v>
      </c>
      <c r="M1097" s="30" t="s">
        <v>2607</v>
      </c>
      <c r="N1097"/>
      <c r="O1097"/>
      <c r="P1097" t="s">
        <v>2608</v>
      </c>
      <c r="Q1097"/>
      <c r="R1097" s="31" t="s">
        <v>2609</v>
      </c>
      <c r="S1097" s="31" t="s">
        <v>2610</v>
      </c>
      <c r="T1097" s="31" t="s">
        <v>2611</v>
      </c>
      <c r="U1097"/>
      <c r="V1097" t="s">
        <v>2510</v>
      </c>
      <c r="W1097"/>
      <c r="X1097"/>
      <c r="Y1097" t="s">
        <v>2612</v>
      </c>
      <c r="Z1097" t="s">
        <v>41</v>
      </c>
      <c r="AA1097"/>
      <c r="AB1097"/>
      <c r="AC1097" t="s">
        <v>2512</v>
      </c>
      <c r="AD1097" t="s">
        <v>57</v>
      </c>
      <c r="AE1097">
        <v>90</v>
      </c>
      <c r="AF1097" t="s">
        <v>32</v>
      </c>
      <c r="AG1097"/>
      <c r="AH1097" t="s">
        <v>32</v>
      </c>
      <c r="AI1097"/>
      <c r="AJ1097"/>
      <c r="AK1097"/>
      <c r="AL1097"/>
      <c r="AM1097"/>
      <c r="AN1097"/>
      <c r="AO1097"/>
    </row>
    <row r="1098" spans="1:41" ht="15.6" customHeight="1" x14ac:dyDescent="0.25">
      <c r="A1098" s="3" t="str">
        <f t="shared" si="170"/>
        <v>ID</v>
      </c>
      <c r="B1098" s="3" t="str">
        <f t="shared" si="171"/>
        <v>Test Case-ID</v>
      </c>
      <c r="D1098" s="3" t="str">
        <f t="shared" si="172"/>
        <v>Created by</v>
      </c>
      <c r="E1098" s="3" t="str">
        <f t="shared" si="173"/>
        <v>Score</v>
      </c>
      <c r="F1098" s="3" t="str">
        <f t="shared" si="174"/>
        <v>Yes</v>
      </c>
      <c r="K1098" s="27" t="s">
        <v>0</v>
      </c>
      <c r="L1098" s="27" t="s">
        <v>1</v>
      </c>
      <c r="M1098" s="27" t="s">
        <v>2</v>
      </c>
      <c r="N1098" s="27" t="s">
        <v>2488</v>
      </c>
      <c r="O1098" s="27" t="s">
        <v>2489</v>
      </c>
      <c r="P1098" s="27" t="s">
        <v>2490</v>
      </c>
      <c r="Q1098" s="27" t="s">
        <v>3</v>
      </c>
      <c r="R1098" s="27" t="s">
        <v>4</v>
      </c>
      <c r="S1098" s="27" t="s">
        <v>5</v>
      </c>
      <c r="T1098" s="27" t="s">
        <v>6</v>
      </c>
      <c r="U1098" s="27" t="s">
        <v>2491</v>
      </c>
      <c r="V1098" s="27" t="s">
        <v>2492</v>
      </c>
      <c r="W1098" s="27" t="s">
        <v>2493</v>
      </c>
      <c r="X1098" s="27" t="s">
        <v>2494</v>
      </c>
      <c r="Y1098" s="27" t="s">
        <v>7</v>
      </c>
      <c r="Z1098" s="27" t="s">
        <v>8</v>
      </c>
      <c r="AA1098" s="27" t="s">
        <v>9</v>
      </c>
      <c r="AB1098" s="27" t="s">
        <v>10</v>
      </c>
      <c r="AC1098" s="27" t="s">
        <v>12</v>
      </c>
      <c r="AD1098" s="27" t="s">
        <v>13</v>
      </c>
      <c r="AE1098" s="27" t="s">
        <v>2467</v>
      </c>
      <c r="AF1098" s="27" t="s">
        <v>14</v>
      </c>
      <c r="AG1098" s="27" t="s">
        <v>15</v>
      </c>
      <c r="AH1098" s="27" t="s">
        <v>18</v>
      </c>
      <c r="AI1098" s="27" t="s">
        <v>2495</v>
      </c>
      <c r="AJ1098" s="27" t="s">
        <v>2496</v>
      </c>
      <c r="AK1098" s="27" t="s">
        <v>2497</v>
      </c>
      <c r="AL1098" s="27" t="s">
        <v>2498</v>
      </c>
      <c r="AM1098" s="27" t="s">
        <v>2499</v>
      </c>
      <c r="AN1098" s="27" t="s">
        <v>2500</v>
      </c>
      <c r="AO1098" s="27" t="s">
        <v>2501</v>
      </c>
    </row>
    <row r="1099" spans="1:41" ht="15.6" customHeight="1" x14ac:dyDescent="0.25">
      <c r="A1099" s="3">
        <f t="shared" si="170"/>
        <v>17666725</v>
      </c>
      <c r="B1099" s="3" t="str">
        <f t="shared" si="171"/>
        <v>2nd CRS TestCases</v>
      </c>
      <c r="D1099" s="3" t="str">
        <f t="shared" si="172"/>
        <v>sunhye12.jung</v>
      </c>
      <c r="E1099" s="3">
        <f t="shared" si="173"/>
        <v>0</v>
      </c>
      <c r="F1099" s="3" t="str">
        <f t="shared" si="174"/>
        <v>No</v>
      </c>
      <c r="K1099" s="28">
        <v>17666725</v>
      </c>
      <c r="L1099"/>
      <c r="M1099" s="29" t="s">
        <v>2502</v>
      </c>
      <c r="N1099"/>
      <c r="O1099"/>
      <c r="P1099" t="s">
        <v>2503</v>
      </c>
      <c r="Q1099"/>
      <c r="R1099"/>
      <c r="S1099"/>
      <c r="T1099"/>
      <c r="U1099"/>
      <c r="V1099"/>
      <c r="W1099"/>
      <c r="X1099"/>
      <c r="Y1099"/>
      <c r="Z1099" t="s">
        <v>41</v>
      </c>
      <c r="AA1099"/>
      <c r="AB1099"/>
      <c r="AC1099" t="s">
        <v>28</v>
      </c>
      <c r="AD1099" t="s">
        <v>29</v>
      </c>
      <c r="AE1099"/>
      <c r="AF1099" t="s">
        <v>2504</v>
      </c>
      <c r="AG1099"/>
      <c r="AH1099" t="s">
        <v>2743</v>
      </c>
      <c r="AI1099"/>
      <c r="AJ1099"/>
      <c r="AK1099"/>
      <c r="AL1099"/>
      <c r="AM1099"/>
      <c r="AN1099"/>
      <c r="AO1099"/>
    </row>
    <row r="1100" spans="1:41" ht="15.6" customHeight="1" x14ac:dyDescent="0.25">
      <c r="A1100" s="3">
        <f t="shared" si="170"/>
        <v>17964457</v>
      </c>
      <c r="B1100" s="3" t="str">
        <f t="shared" si="171"/>
        <v>SyQT_FIT_CP_1001</v>
      </c>
      <c r="D1100" s="3" t="str">
        <f t="shared" si="172"/>
        <v>hien.tran</v>
      </c>
      <c r="E1100" s="3">
        <f t="shared" si="173"/>
        <v>0</v>
      </c>
      <c r="F1100" s="3" t="str">
        <f t="shared" si="174"/>
        <v>No</v>
      </c>
      <c r="K1100" s="28">
        <v>17964457</v>
      </c>
      <c r="L1100" t="s">
        <v>1405</v>
      </c>
      <c r="M1100" s="30" t="s">
        <v>2613</v>
      </c>
      <c r="N1100"/>
      <c r="O1100"/>
      <c r="P1100" s="31" t="s">
        <v>2614</v>
      </c>
      <c r="Q1100"/>
      <c r="R1100" s="31" t="s">
        <v>2615</v>
      </c>
      <c r="S1100" s="32" t="s">
        <v>2616</v>
      </c>
      <c r="T1100" s="32" t="s">
        <v>2617</v>
      </c>
      <c r="U1100"/>
      <c r="V1100" t="s">
        <v>2510</v>
      </c>
      <c r="W1100"/>
      <c r="X1100"/>
      <c r="Y1100" t="s">
        <v>2618</v>
      </c>
      <c r="Z1100" t="s">
        <v>41</v>
      </c>
      <c r="AA1100"/>
      <c r="AB1100"/>
      <c r="AC1100" t="s">
        <v>2512</v>
      </c>
      <c r="AD1100" t="s">
        <v>57</v>
      </c>
      <c r="AE1100"/>
      <c r="AF1100" t="s">
        <v>30</v>
      </c>
      <c r="AG1100"/>
      <c r="AH1100" t="s">
        <v>32</v>
      </c>
      <c r="AI1100"/>
      <c r="AJ1100"/>
      <c r="AK1100"/>
      <c r="AL1100"/>
      <c r="AM1100"/>
      <c r="AN1100"/>
      <c r="AO1100"/>
    </row>
    <row r="1101" spans="1:41" ht="15.6" customHeight="1" x14ac:dyDescent="0.25">
      <c r="A1101" s="3">
        <f t="shared" si="170"/>
        <v>17964458</v>
      </c>
      <c r="B1101" s="3" t="str">
        <f t="shared" si="171"/>
        <v>SyQT_FIT_CP_1002</v>
      </c>
      <c r="D1101" s="3" t="str">
        <f t="shared" si="172"/>
        <v>hien.tran</v>
      </c>
      <c r="E1101" s="3">
        <f t="shared" si="173"/>
        <v>0</v>
      </c>
      <c r="F1101" s="3" t="str">
        <f t="shared" si="174"/>
        <v>No</v>
      </c>
      <c r="K1101" s="28">
        <v>17964458</v>
      </c>
      <c r="L1101" t="s">
        <v>1405</v>
      </c>
      <c r="M1101" s="30" t="s">
        <v>2619</v>
      </c>
      <c r="N1101"/>
      <c r="O1101"/>
      <c r="P1101" s="31" t="s">
        <v>2620</v>
      </c>
      <c r="Q1101"/>
      <c r="R1101" s="31" t="s">
        <v>2621</v>
      </c>
      <c r="S1101" s="33" t="s">
        <v>2616</v>
      </c>
      <c r="T1101" s="33" t="s">
        <v>2617</v>
      </c>
      <c r="U1101"/>
      <c r="V1101" t="s">
        <v>2510</v>
      </c>
      <c r="W1101"/>
      <c r="X1101"/>
      <c r="Y1101" t="s">
        <v>2618</v>
      </c>
      <c r="Z1101" t="s">
        <v>41</v>
      </c>
      <c r="AA1101"/>
      <c r="AB1101"/>
      <c r="AC1101" t="s">
        <v>2512</v>
      </c>
      <c r="AD1101" t="s">
        <v>57</v>
      </c>
      <c r="AE1101"/>
      <c r="AF1101" t="s">
        <v>30</v>
      </c>
      <c r="AG1101"/>
      <c r="AH1101" t="s">
        <v>32</v>
      </c>
      <c r="AI1101"/>
      <c r="AJ1101"/>
      <c r="AK1101"/>
      <c r="AL1101"/>
      <c r="AM1101"/>
      <c r="AN1101"/>
      <c r="AO1101"/>
    </row>
    <row r="1102" spans="1:41" ht="15.6" customHeight="1" x14ac:dyDescent="0.25">
      <c r="A1102" s="3">
        <f t="shared" si="170"/>
        <v>17964459</v>
      </c>
      <c r="B1102" s="3" t="str">
        <f t="shared" si="171"/>
        <v>SyQT_FIT_CP_1003</v>
      </c>
      <c r="D1102" s="3" t="str">
        <f t="shared" si="172"/>
        <v>hien.tran</v>
      </c>
      <c r="E1102" s="3">
        <f t="shared" si="173"/>
        <v>0</v>
      </c>
      <c r="F1102" s="3" t="str">
        <f t="shared" si="174"/>
        <v>No</v>
      </c>
      <c r="K1102" s="28">
        <v>17964459</v>
      </c>
      <c r="L1102" t="s">
        <v>1405</v>
      </c>
      <c r="M1102" s="30" t="s">
        <v>2622</v>
      </c>
      <c r="N1102" t="s">
        <v>2623</v>
      </c>
      <c r="O1102" t="s">
        <v>2624</v>
      </c>
      <c r="P1102" t="s">
        <v>2625</v>
      </c>
      <c r="Q1102"/>
      <c r="R1102" s="31" t="s">
        <v>2626</v>
      </c>
      <c r="S1102" t="s">
        <v>2616</v>
      </c>
      <c r="T1102" t="s">
        <v>2627</v>
      </c>
      <c r="U1102"/>
      <c r="V1102" t="s">
        <v>2510</v>
      </c>
      <c r="W1102"/>
      <c r="X1102"/>
      <c r="Y1102" t="s">
        <v>2628</v>
      </c>
      <c r="Z1102" t="s">
        <v>41</v>
      </c>
      <c r="AA1102"/>
      <c r="AB1102"/>
      <c r="AC1102" t="s">
        <v>2512</v>
      </c>
      <c r="AD1102" t="s">
        <v>57</v>
      </c>
      <c r="AE1102"/>
      <c r="AF1102" t="s">
        <v>30</v>
      </c>
      <c r="AG1102"/>
      <c r="AH1102" t="s">
        <v>32</v>
      </c>
      <c r="AI1102"/>
      <c r="AJ1102"/>
      <c r="AK1102"/>
      <c r="AL1102"/>
      <c r="AM1102"/>
      <c r="AN1102"/>
      <c r="AO1102"/>
    </row>
    <row r="1103" spans="1:41" ht="15.6" customHeight="1" x14ac:dyDescent="0.25">
      <c r="A1103" s="3">
        <f t="shared" si="170"/>
        <v>17964460</v>
      </c>
      <c r="B1103" s="3" t="str">
        <f t="shared" si="171"/>
        <v>SyQT_FIT_CP_1004</v>
      </c>
      <c r="D1103" s="3" t="str">
        <f t="shared" si="172"/>
        <v>hien.tran</v>
      </c>
      <c r="E1103" s="3">
        <f t="shared" si="173"/>
        <v>0</v>
      </c>
      <c r="F1103" s="3" t="str">
        <f t="shared" si="174"/>
        <v>No</v>
      </c>
      <c r="K1103" s="28">
        <v>17964460</v>
      </c>
      <c r="L1103" t="s">
        <v>1405</v>
      </c>
      <c r="M1103" s="30" t="s">
        <v>2629</v>
      </c>
      <c r="N1103" t="s">
        <v>2623</v>
      </c>
      <c r="O1103" t="s">
        <v>2624</v>
      </c>
      <c r="P1103" t="s">
        <v>2630</v>
      </c>
      <c r="Q1103"/>
      <c r="R1103" s="31" t="s">
        <v>2631</v>
      </c>
      <c r="S1103" t="s">
        <v>2616</v>
      </c>
      <c r="T1103" t="s">
        <v>2632</v>
      </c>
      <c r="U1103"/>
      <c r="V1103" t="s">
        <v>2510</v>
      </c>
      <c r="W1103"/>
      <c r="X1103"/>
      <c r="Y1103" t="s">
        <v>2628</v>
      </c>
      <c r="Z1103" t="s">
        <v>41</v>
      </c>
      <c r="AA1103"/>
      <c r="AB1103"/>
      <c r="AC1103" t="s">
        <v>2512</v>
      </c>
      <c r="AD1103" t="s">
        <v>57</v>
      </c>
      <c r="AE1103"/>
      <c r="AF1103" t="s">
        <v>30</v>
      </c>
      <c r="AG1103"/>
      <c r="AH1103" t="s">
        <v>32</v>
      </c>
      <c r="AI1103"/>
      <c r="AJ1103"/>
      <c r="AK1103"/>
      <c r="AL1103"/>
      <c r="AM1103"/>
      <c r="AN1103"/>
      <c r="AO1103"/>
    </row>
    <row r="1104" spans="1:41" ht="15.6" customHeight="1" x14ac:dyDescent="0.25">
      <c r="A1104" s="3">
        <f t="shared" si="170"/>
        <v>17964461</v>
      </c>
      <c r="B1104" s="3" t="str">
        <f t="shared" si="171"/>
        <v>SyQT_FIT_CP_1005</v>
      </c>
      <c r="D1104" s="3" t="str">
        <f t="shared" si="172"/>
        <v>hien.tran</v>
      </c>
      <c r="E1104" s="3">
        <f t="shared" si="173"/>
        <v>0</v>
      </c>
      <c r="F1104" s="3" t="str">
        <f t="shared" si="174"/>
        <v>No</v>
      </c>
      <c r="K1104" s="28">
        <v>17964461</v>
      </c>
      <c r="L1104" t="s">
        <v>1405</v>
      </c>
      <c r="M1104" s="30" t="s">
        <v>2633</v>
      </c>
      <c r="N1104" t="s">
        <v>2623</v>
      </c>
      <c r="O1104" t="s">
        <v>2624</v>
      </c>
      <c r="P1104" s="31" t="s">
        <v>2634</v>
      </c>
      <c r="Q1104"/>
      <c r="R1104" s="31" t="s">
        <v>2635</v>
      </c>
      <c r="S1104" s="32" t="s">
        <v>2616</v>
      </c>
      <c r="T1104" s="32" t="s">
        <v>2636</v>
      </c>
      <c r="U1104"/>
      <c r="V1104" t="s">
        <v>2510</v>
      </c>
      <c r="W1104"/>
      <c r="X1104"/>
      <c r="Y1104" t="s">
        <v>2637</v>
      </c>
      <c r="Z1104" t="s">
        <v>41</v>
      </c>
      <c r="AA1104"/>
      <c r="AB1104"/>
      <c r="AC1104" t="s">
        <v>2512</v>
      </c>
      <c r="AD1104" t="s">
        <v>57</v>
      </c>
      <c r="AE1104"/>
      <c r="AF1104" t="s">
        <v>30</v>
      </c>
      <c r="AG1104"/>
      <c r="AH1104" t="s">
        <v>32</v>
      </c>
      <c r="AI1104"/>
      <c r="AJ1104"/>
      <c r="AK1104"/>
      <c r="AL1104"/>
      <c r="AM1104"/>
      <c r="AN1104"/>
      <c r="AO1104"/>
    </row>
    <row r="1105" spans="1:41" ht="15.6" customHeight="1" x14ac:dyDescent="0.25">
      <c r="A1105" s="3">
        <f t="shared" si="170"/>
        <v>0</v>
      </c>
      <c r="B1105" s="3">
        <f t="shared" si="171"/>
        <v>0</v>
      </c>
      <c r="D1105" s="3">
        <f t="shared" si="172"/>
        <v>0</v>
      </c>
      <c r="E1105" s="3">
        <f t="shared" si="173"/>
        <v>0</v>
      </c>
      <c r="F1105" s="3" t="str">
        <f t="shared" si="174"/>
        <v>No</v>
      </c>
      <c r="K1105"/>
      <c r="L1105"/>
      <c r="M1105"/>
      <c r="N1105"/>
      <c r="O1105"/>
      <c r="P1105"/>
      <c r="Q1105"/>
      <c r="R1105"/>
      <c r="S1105" t="s">
        <v>2638</v>
      </c>
      <c r="T1105" t="s">
        <v>2639</v>
      </c>
      <c r="U1105"/>
      <c r="V1105" t="s">
        <v>2548</v>
      </c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</row>
    <row r="1106" spans="1:41" ht="15.6" customHeight="1" x14ac:dyDescent="0.25">
      <c r="A1106" s="3">
        <f t="shared" si="170"/>
        <v>17964462</v>
      </c>
      <c r="B1106" s="3" t="str">
        <f t="shared" si="171"/>
        <v>SyQT_FIT_CP_1006</v>
      </c>
      <c r="D1106" s="3" t="str">
        <f t="shared" si="172"/>
        <v>hien.tran</v>
      </c>
      <c r="E1106" s="3">
        <f t="shared" si="173"/>
        <v>0</v>
      </c>
      <c r="F1106" s="3" t="str">
        <f t="shared" si="174"/>
        <v>No</v>
      </c>
      <c r="K1106" s="28">
        <v>17964462</v>
      </c>
      <c r="L1106" t="s">
        <v>1405</v>
      </c>
      <c r="M1106" s="30" t="s">
        <v>2640</v>
      </c>
      <c r="N1106" t="s">
        <v>2623</v>
      </c>
      <c r="O1106" t="s">
        <v>2624</v>
      </c>
      <c r="P1106" s="31" t="s">
        <v>2641</v>
      </c>
      <c r="Q1106"/>
      <c r="R1106" s="31" t="s">
        <v>2642</v>
      </c>
      <c r="S1106" s="33" t="s">
        <v>2616</v>
      </c>
      <c r="T1106" s="33" t="s">
        <v>2636</v>
      </c>
      <c r="U1106"/>
      <c r="V1106" t="s">
        <v>2510</v>
      </c>
      <c r="W1106"/>
      <c r="X1106"/>
      <c r="Y1106" t="s">
        <v>2637</v>
      </c>
      <c r="Z1106" t="s">
        <v>41</v>
      </c>
      <c r="AA1106"/>
      <c r="AB1106"/>
      <c r="AC1106" t="s">
        <v>2512</v>
      </c>
      <c r="AD1106" t="s">
        <v>57</v>
      </c>
      <c r="AE1106"/>
      <c r="AF1106" t="s">
        <v>30</v>
      </c>
      <c r="AG1106"/>
      <c r="AH1106" t="s">
        <v>32</v>
      </c>
      <c r="AI1106"/>
      <c r="AJ1106"/>
      <c r="AK1106"/>
      <c r="AL1106"/>
      <c r="AM1106"/>
      <c r="AN1106"/>
      <c r="AO1106"/>
    </row>
    <row r="1107" spans="1:41" ht="15.6" customHeight="1" x14ac:dyDescent="0.25">
      <c r="A1107" s="3">
        <f t="shared" si="170"/>
        <v>0</v>
      </c>
      <c r="B1107" s="3">
        <f t="shared" si="171"/>
        <v>0</v>
      </c>
      <c r="D1107" s="3">
        <f t="shared" si="172"/>
        <v>0</v>
      </c>
      <c r="E1107" s="3">
        <f t="shared" si="173"/>
        <v>0</v>
      </c>
      <c r="F1107" s="3" t="str">
        <f t="shared" si="174"/>
        <v>No</v>
      </c>
      <c r="K1107"/>
      <c r="L1107"/>
      <c r="M1107"/>
      <c r="N1107"/>
      <c r="O1107"/>
      <c r="P1107"/>
      <c r="Q1107"/>
      <c r="R1107"/>
      <c r="S1107" t="s">
        <v>2638</v>
      </c>
      <c r="T1107" t="s">
        <v>2643</v>
      </c>
      <c r="U1107"/>
      <c r="V1107" t="s">
        <v>2548</v>
      </c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</row>
    <row r="1108" spans="1:41" ht="15.6" customHeight="1" x14ac:dyDescent="0.25">
      <c r="A1108" s="3">
        <f t="shared" si="170"/>
        <v>17964463</v>
      </c>
      <c r="B1108" s="3" t="str">
        <f t="shared" si="171"/>
        <v>SyQT_FIT_CP_1007</v>
      </c>
      <c r="D1108" s="3" t="str">
        <f t="shared" si="172"/>
        <v>hien.tran</v>
      </c>
      <c r="E1108" s="3">
        <f t="shared" si="173"/>
        <v>0</v>
      </c>
      <c r="F1108" s="3" t="str">
        <f t="shared" si="174"/>
        <v>No</v>
      </c>
      <c r="K1108" s="28">
        <v>17964463</v>
      </c>
      <c r="L1108" t="s">
        <v>1405</v>
      </c>
      <c r="M1108" s="30" t="s">
        <v>2644</v>
      </c>
      <c r="N1108" t="s">
        <v>2623</v>
      </c>
      <c r="O1108" t="s">
        <v>2624</v>
      </c>
      <c r="P1108" t="s">
        <v>2645</v>
      </c>
      <c r="Q1108"/>
      <c r="R1108" s="31" t="s">
        <v>2646</v>
      </c>
      <c r="S1108" s="33" t="s">
        <v>2616</v>
      </c>
      <c r="T1108" s="33" t="s">
        <v>2636</v>
      </c>
      <c r="U1108"/>
      <c r="V1108" t="s">
        <v>2510</v>
      </c>
      <c r="W1108"/>
      <c r="X1108"/>
      <c r="Y1108" t="s">
        <v>2647</v>
      </c>
      <c r="Z1108" t="s">
        <v>41</v>
      </c>
      <c r="AA1108"/>
      <c r="AB1108"/>
      <c r="AC1108" t="s">
        <v>2512</v>
      </c>
      <c r="AD1108" t="s">
        <v>57</v>
      </c>
      <c r="AE1108"/>
      <c r="AF1108" t="s">
        <v>30</v>
      </c>
      <c r="AG1108"/>
      <c r="AH1108" t="s">
        <v>32</v>
      </c>
      <c r="AI1108"/>
      <c r="AJ1108"/>
      <c r="AK1108"/>
      <c r="AL1108"/>
      <c r="AM1108"/>
      <c r="AN1108"/>
      <c r="AO1108"/>
    </row>
    <row r="1109" spans="1:41" ht="15.6" customHeight="1" x14ac:dyDescent="0.25">
      <c r="A1109" s="3">
        <f t="shared" si="170"/>
        <v>0</v>
      </c>
      <c r="B1109" s="3">
        <f t="shared" si="171"/>
        <v>0</v>
      </c>
      <c r="D1109" s="3">
        <f t="shared" si="172"/>
        <v>0</v>
      </c>
      <c r="E1109" s="3">
        <f t="shared" si="173"/>
        <v>0</v>
      </c>
      <c r="F1109" s="3" t="str">
        <f t="shared" si="174"/>
        <v>No</v>
      </c>
      <c r="K1109"/>
      <c r="L1109"/>
      <c r="M1109"/>
      <c r="N1109"/>
      <c r="O1109"/>
      <c r="P1109"/>
      <c r="Q1109"/>
      <c r="R1109"/>
      <c r="S1109" t="s">
        <v>2648</v>
      </c>
      <c r="T1109" t="s">
        <v>2649</v>
      </c>
      <c r="U1109"/>
      <c r="V1109" t="s">
        <v>2548</v>
      </c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</row>
    <row r="1110" spans="1:41" ht="15.6" customHeight="1" x14ac:dyDescent="0.25">
      <c r="A1110" s="3">
        <f t="shared" si="170"/>
        <v>17964464</v>
      </c>
      <c r="B1110" s="3" t="str">
        <f t="shared" si="171"/>
        <v>SyQT_FIT_CP_1008</v>
      </c>
      <c r="D1110" s="3" t="str">
        <f t="shared" si="172"/>
        <v>hien.tran</v>
      </c>
      <c r="E1110" s="3">
        <f t="shared" si="173"/>
        <v>0</v>
      </c>
      <c r="F1110" s="3" t="str">
        <f t="shared" si="174"/>
        <v>No</v>
      </c>
      <c r="K1110" s="28">
        <v>17964464</v>
      </c>
      <c r="L1110" t="s">
        <v>1405</v>
      </c>
      <c r="M1110" s="30" t="s">
        <v>2650</v>
      </c>
      <c r="N1110" t="s">
        <v>2623</v>
      </c>
      <c r="O1110" t="s">
        <v>2624</v>
      </c>
      <c r="P1110" t="s">
        <v>2651</v>
      </c>
      <c r="Q1110"/>
      <c r="R1110" s="31" t="s">
        <v>2652</v>
      </c>
      <c r="S1110" s="32" t="s">
        <v>2653</v>
      </c>
      <c r="T1110" s="32"/>
      <c r="U1110"/>
      <c r="V1110" t="s">
        <v>2510</v>
      </c>
      <c r="W1110"/>
      <c r="X1110"/>
      <c r="Y1110" t="s">
        <v>2654</v>
      </c>
      <c r="Z1110" t="s">
        <v>41</v>
      </c>
      <c r="AA1110"/>
      <c r="AB1110"/>
      <c r="AC1110" t="s">
        <v>2512</v>
      </c>
      <c r="AD1110" t="s">
        <v>57</v>
      </c>
      <c r="AE1110"/>
      <c r="AF1110" t="s">
        <v>30</v>
      </c>
      <c r="AG1110"/>
      <c r="AH1110" t="s">
        <v>32</v>
      </c>
      <c r="AI1110"/>
      <c r="AJ1110"/>
      <c r="AK1110"/>
      <c r="AL1110"/>
      <c r="AM1110"/>
      <c r="AN1110"/>
      <c r="AO1110"/>
    </row>
    <row r="1111" spans="1:41" ht="15.6" customHeight="1" x14ac:dyDescent="0.25">
      <c r="A1111" s="3">
        <f t="shared" si="170"/>
        <v>0</v>
      </c>
      <c r="B1111" s="3">
        <f t="shared" si="171"/>
        <v>0</v>
      </c>
      <c r="D1111" s="3">
        <f t="shared" si="172"/>
        <v>0</v>
      </c>
      <c r="E1111" s="3">
        <f t="shared" si="173"/>
        <v>0</v>
      </c>
      <c r="F1111" s="3" t="str">
        <f t="shared" si="174"/>
        <v>No</v>
      </c>
      <c r="K1111"/>
      <c r="L1111"/>
      <c r="M1111"/>
      <c r="N1111"/>
      <c r="O1111"/>
      <c r="P1111"/>
      <c r="Q1111"/>
      <c r="R1111"/>
      <c r="S1111" s="32" t="s">
        <v>2655</v>
      </c>
      <c r="T1111" s="32" t="s">
        <v>2656</v>
      </c>
      <c r="U1111"/>
      <c r="V1111" t="s">
        <v>2548</v>
      </c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</row>
    <row r="1112" spans="1:41" ht="15.6" customHeight="1" x14ac:dyDescent="0.25">
      <c r="A1112" s="3">
        <f t="shared" si="170"/>
        <v>0</v>
      </c>
      <c r="B1112" s="3">
        <f t="shared" si="171"/>
        <v>0</v>
      </c>
      <c r="D1112" s="3">
        <f t="shared" si="172"/>
        <v>0</v>
      </c>
      <c r="E1112" s="3">
        <f t="shared" si="173"/>
        <v>0</v>
      </c>
      <c r="F1112" s="3" t="str">
        <f t="shared" si="174"/>
        <v>No</v>
      </c>
      <c r="K1112"/>
      <c r="L1112"/>
      <c r="M1112"/>
      <c r="N1112"/>
      <c r="O1112"/>
      <c r="P1112"/>
      <c r="Q1112"/>
      <c r="R1112"/>
      <c r="S1112" s="32" t="s">
        <v>2657</v>
      </c>
      <c r="T1112" s="32"/>
      <c r="U1112"/>
      <c r="V1112" t="s">
        <v>2548</v>
      </c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</row>
    <row r="1113" spans="1:41" ht="15.6" customHeight="1" x14ac:dyDescent="0.25">
      <c r="A1113" s="3">
        <f t="shared" si="170"/>
        <v>0</v>
      </c>
      <c r="B1113" s="3">
        <f t="shared" si="171"/>
        <v>0</v>
      </c>
      <c r="D1113" s="3">
        <f t="shared" si="172"/>
        <v>0</v>
      </c>
      <c r="E1113" s="3">
        <f t="shared" si="173"/>
        <v>0</v>
      </c>
      <c r="F1113" s="3" t="str">
        <f t="shared" si="174"/>
        <v>No</v>
      </c>
      <c r="K1113"/>
      <c r="L1113"/>
      <c r="M1113"/>
      <c r="N1113"/>
      <c r="O1113"/>
      <c r="P1113"/>
      <c r="Q1113"/>
      <c r="R1113"/>
      <c r="S1113" t="s">
        <v>2658</v>
      </c>
      <c r="T1113" t="s">
        <v>2659</v>
      </c>
      <c r="U1113"/>
      <c r="V1113" t="s">
        <v>2554</v>
      </c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</row>
    <row r="1114" spans="1:41" ht="15.6" customHeight="1" x14ac:dyDescent="0.25">
      <c r="A1114" s="3">
        <f t="shared" si="170"/>
        <v>17964465</v>
      </c>
      <c r="B1114" s="3" t="str">
        <f t="shared" si="171"/>
        <v>SyQT_FIT_CP_1009</v>
      </c>
      <c r="D1114" s="3" t="str">
        <f t="shared" si="172"/>
        <v>hien.tran</v>
      </c>
      <c r="E1114" s="3">
        <f t="shared" si="173"/>
        <v>0</v>
      </c>
      <c r="F1114" s="3" t="str">
        <f t="shared" si="174"/>
        <v>No</v>
      </c>
      <c r="K1114" s="28">
        <v>17964465</v>
      </c>
      <c r="L1114" t="s">
        <v>1405</v>
      </c>
      <c r="M1114" s="30" t="s">
        <v>2660</v>
      </c>
      <c r="N1114" t="s">
        <v>2623</v>
      </c>
      <c r="O1114" t="s">
        <v>2624</v>
      </c>
      <c r="P1114" s="31" t="s">
        <v>2661</v>
      </c>
      <c r="Q1114"/>
      <c r="R1114" s="31" t="s">
        <v>2662</v>
      </c>
      <c r="S1114" s="33" t="s">
        <v>2653</v>
      </c>
      <c r="T1114" s="33"/>
      <c r="U1114"/>
      <c r="V1114" t="s">
        <v>2510</v>
      </c>
      <c r="W1114"/>
      <c r="X1114"/>
      <c r="Y1114" t="s">
        <v>2654</v>
      </c>
      <c r="Z1114" t="s">
        <v>41</v>
      </c>
      <c r="AA1114"/>
      <c r="AB1114"/>
      <c r="AC1114" t="s">
        <v>2512</v>
      </c>
      <c r="AD1114" t="s">
        <v>57</v>
      </c>
      <c r="AE1114"/>
      <c r="AF1114" t="s">
        <v>30</v>
      </c>
      <c r="AG1114"/>
      <c r="AH1114" t="s">
        <v>32</v>
      </c>
      <c r="AI1114"/>
      <c r="AJ1114"/>
      <c r="AK1114"/>
      <c r="AL1114"/>
      <c r="AM1114"/>
      <c r="AN1114"/>
      <c r="AO1114"/>
    </row>
    <row r="1115" spans="1:41" ht="15.6" customHeight="1" x14ac:dyDescent="0.25">
      <c r="A1115" s="3">
        <f t="shared" si="170"/>
        <v>0</v>
      </c>
      <c r="B1115" s="3">
        <f t="shared" si="171"/>
        <v>0</v>
      </c>
      <c r="D1115" s="3">
        <f t="shared" si="172"/>
        <v>0</v>
      </c>
      <c r="E1115" s="3">
        <f t="shared" si="173"/>
        <v>0</v>
      </c>
      <c r="F1115" s="3" t="str">
        <f t="shared" si="174"/>
        <v>No</v>
      </c>
      <c r="K1115"/>
      <c r="L1115"/>
      <c r="M1115"/>
      <c r="N1115"/>
      <c r="O1115"/>
      <c r="P1115"/>
      <c r="Q1115"/>
      <c r="R1115"/>
      <c r="S1115" s="33" t="s">
        <v>2663</v>
      </c>
      <c r="T1115" s="33" t="s">
        <v>2664</v>
      </c>
      <c r="U1115"/>
      <c r="V1115" t="s">
        <v>2548</v>
      </c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</row>
    <row r="1116" spans="1:41" ht="15.6" customHeight="1" x14ac:dyDescent="0.25">
      <c r="A1116" s="3">
        <f t="shared" si="170"/>
        <v>0</v>
      </c>
      <c r="B1116" s="3">
        <f t="shared" si="171"/>
        <v>0</v>
      </c>
      <c r="D1116" s="3">
        <f t="shared" si="172"/>
        <v>0</v>
      </c>
      <c r="E1116" s="3">
        <f t="shared" si="173"/>
        <v>0</v>
      </c>
      <c r="F1116" s="3" t="str">
        <f t="shared" si="174"/>
        <v>No</v>
      </c>
      <c r="K1116"/>
      <c r="L1116"/>
      <c r="M1116"/>
      <c r="N1116"/>
      <c r="O1116"/>
      <c r="P1116"/>
      <c r="Q1116"/>
      <c r="R1116"/>
      <c r="S1116" s="33" t="s">
        <v>2657</v>
      </c>
      <c r="T1116" s="33"/>
      <c r="U1116"/>
      <c r="V1116" t="s">
        <v>2548</v>
      </c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</row>
    <row r="1117" spans="1:41" ht="15.6" customHeight="1" x14ac:dyDescent="0.25">
      <c r="A1117" s="3">
        <f t="shared" si="170"/>
        <v>0</v>
      </c>
      <c r="B1117" s="3">
        <f t="shared" si="171"/>
        <v>0</v>
      </c>
      <c r="D1117" s="3">
        <f t="shared" si="172"/>
        <v>0</v>
      </c>
      <c r="E1117" s="3">
        <f t="shared" si="173"/>
        <v>0</v>
      </c>
      <c r="F1117" s="3" t="str">
        <f t="shared" si="174"/>
        <v>No</v>
      </c>
      <c r="K1117"/>
      <c r="L1117"/>
      <c r="M1117"/>
      <c r="N1117"/>
      <c r="O1117"/>
      <c r="P1117"/>
      <c r="Q1117"/>
      <c r="R1117"/>
      <c r="S1117" t="s">
        <v>2665</v>
      </c>
      <c r="T1117" t="s">
        <v>2666</v>
      </c>
      <c r="U1117"/>
      <c r="V1117" t="s">
        <v>2554</v>
      </c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</row>
    <row r="1118" spans="1:41" ht="15.6" customHeight="1" x14ac:dyDescent="0.25">
      <c r="A1118" s="3">
        <f t="shared" si="170"/>
        <v>17964466</v>
      </c>
      <c r="B1118" s="3" t="str">
        <f t="shared" si="171"/>
        <v>SyQT_FIT_CP_1010</v>
      </c>
      <c r="D1118" s="3" t="str">
        <f t="shared" si="172"/>
        <v>hien.tran</v>
      </c>
      <c r="E1118" s="3">
        <f t="shared" si="173"/>
        <v>0</v>
      </c>
      <c r="F1118" s="3" t="str">
        <f t="shared" si="174"/>
        <v>No</v>
      </c>
      <c r="K1118" s="28">
        <v>17964466</v>
      </c>
      <c r="L1118" t="s">
        <v>1405</v>
      </c>
      <c r="M1118" s="30" t="s">
        <v>2667</v>
      </c>
      <c r="N1118" t="s">
        <v>2623</v>
      </c>
      <c r="O1118" t="s">
        <v>2624</v>
      </c>
      <c r="P1118" s="31" t="s">
        <v>2668</v>
      </c>
      <c r="Q1118"/>
      <c r="R1118" s="31" t="s">
        <v>2669</v>
      </c>
      <c r="S1118" t="s">
        <v>2670</v>
      </c>
      <c r="T1118" t="s">
        <v>2671</v>
      </c>
      <c r="U1118"/>
      <c r="V1118" t="s">
        <v>2510</v>
      </c>
      <c r="W1118"/>
      <c r="X1118"/>
      <c r="Y1118" t="s">
        <v>2672</v>
      </c>
      <c r="Z1118" t="s">
        <v>41</v>
      </c>
      <c r="AA1118"/>
      <c r="AB1118"/>
      <c r="AC1118" t="s">
        <v>2512</v>
      </c>
      <c r="AD1118" t="s">
        <v>57</v>
      </c>
      <c r="AE1118"/>
      <c r="AF1118" t="s">
        <v>30</v>
      </c>
      <c r="AG1118"/>
      <c r="AH1118" t="s">
        <v>32</v>
      </c>
      <c r="AI1118"/>
      <c r="AJ1118"/>
      <c r="AK1118"/>
      <c r="AL1118"/>
      <c r="AM1118"/>
      <c r="AN1118"/>
      <c r="AO1118"/>
    </row>
    <row r="1119" spans="1:41" ht="15.6" customHeight="1" x14ac:dyDescent="0.25">
      <c r="A1119" s="3">
        <f t="shared" si="170"/>
        <v>0</v>
      </c>
      <c r="B1119" s="3">
        <f t="shared" si="171"/>
        <v>0</v>
      </c>
      <c r="D1119" s="3">
        <f t="shared" si="172"/>
        <v>0</v>
      </c>
      <c r="E1119" s="3">
        <f t="shared" si="173"/>
        <v>0</v>
      </c>
      <c r="F1119" s="3" t="str">
        <f t="shared" si="174"/>
        <v>No</v>
      </c>
      <c r="K1119"/>
      <c r="L1119"/>
      <c r="M1119"/>
      <c r="N1119"/>
      <c r="O1119"/>
      <c r="P1119"/>
      <c r="Q1119"/>
      <c r="R1119"/>
      <c r="S1119" t="s">
        <v>2673</v>
      </c>
      <c r="T1119" t="s">
        <v>2674</v>
      </c>
      <c r="U1119"/>
      <c r="V1119" t="s">
        <v>2548</v>
      </c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</row>
    <row r="1120" spans="1:41" ht="15.6" customHeight="1" x14ac:dyDescent="0.25">
      <c r="A1120" s="3">
        <f t="shared" si="170"/>
        <v>17964467</v>
      </c>
      <c r="B1120" s="3" t="str">
        <f t="shared" si="171"/>
        <v>SyQT_FIT_CP_1011</v>
      </c>
      <c r="D1120" s="3" t="str">
        <f t="shared" si="172"/>
        <v>hien.tran</v>
      </c>
      <c r="E1120" s="3">
        <f t="shared" si="173"/>
        <v>0</v>
      </c>
      <c r="F1120" s="3" t="str">
        <f t="shared" si="174"/>
        <v>No</v>
      </c>
      <c r="K1120" s="28">
        <v>17964467</v>
      </c>
      <c r="L1120" t="s">
        <v>1405</v>
      </c>
      <c r="M1120" s="30" t="s">
        <v>2675</v>
      </c>
      <c r="N1120" t="s">
        <v>2623</v>
      </c>
      <c r="O1120" t="s">
        <v>2624</v>
      </c>
      <c r="P1120" s="31" t="s">
        <v>2676</v>
      </c>
      <c r="Q1120"/>
      <c r="R1120" s="31" t="s">
        <v>2677</v>
      </c>
      <c r="S1120" t="s">
        <v>2678</v>
      </c>
      <c r="T1120" s="31" t="s">
        <v>2679</v>
      </c>
      <c r="U1120"/>
      <c r="V1120" t="s">
        <v>2510</v>
      </c>
      <c r="W1120"/>
      <c r="X1120"/>
      <c r="Y1120" t="s">
        <v>2672</v>
      </c>
      <c r="Z1120" t="s">
        <v>41</v>
      </c>
      <c r="AA1120"/>
      <c r="AB1120"/>
      <c r="AC1120" t="s">
        <v>2512</v>
      </c>
      <c r="AD1120" t="s">
        <v>57</v>
      </c>
      <c r="AE1120"/>
      <c r="AF1120" t="s">
        <v>30</v>
      </c>
      <c r="AG1120"/>
      <c r="AH1120" t="s">
        <v>32</v>
      </c>
      <c r="AI1120"/>
      <c r="AJ1120"/>
      <c r="AK1120"/>
      <c r="AL1120"/>
      <c r="AM1120"/>
      <c r="AN1120"/>
      <c r="AO1120"/>
    </row>
    <row r="1121" spans="1:41" ht="15.6" customHeight="1" x14ac:dyDescent="0.25">
      <c r="A1121" s="3">
        <f t="shared" si="170"/>
        <v>17964468</v>
      </c>
      <c r="B1121" s="3" t="str">
        <f t="shared" si="171"/>
        <v>SyQT_FIT_CP_1012</v>
      </c>
      <c r="D1121" s="3" t="str">
        <f t="shared" si="172"/>
        <v>hien.tran</v>
      </c>
      <c r="E1121" s="3">
        <f t="shared" si="173"/>
        <v>0</v>
      </c>
      <c r="F1121" s="3" t="str">
        <f t="shared" si="174"/>
        <v>No</v>
      </c>
      <c r="K1121" s="28">
        <v>17964468</v>
      </c>
      <c r="L1121" t="s">
        <v>1405</v>
      </c>
      <c r="M1121" s="30" t="s">
        <v>2680</v>
      </c>
      <c r="N1121" t="s">
        <v>2623</v>
      </c>
      <c r="O1121" t="s">
        <v>2624</v>
      </c>
      <c r="P1121" t="s">
        <v>2681</v>
      </c>
      <c r="Q1121"/>
      <c r="R1121" s="31" t="s">
        <v>2682</v>
      </c>
      <c r="S1121" s="32" t="s">
        <v>2683</v>
      </c>
      <c r="T1121" s="32" t="s">
        <v>2684</v>
      </c>
      <c r="U1121"/>
      <c r="V1121" t="s">
        <v>2510</v>
      </c>
      <c r="W1121"/>
      <c r="X1121"/>
      <c r="Y1121" t="s">
        <v>2685</v>
      </c>
      <c r="Z1121" t="s">
        <v>41</v>
      </c>
      <c r="AA1121"/>
      <c r="AB1121"/>
      <c r="AC1121" t="s">
        <v>2512</v>
      </c>
      <c r="AD1121" t="s">
        <v>57</v>
      </c>
      <c r="AE1121"/>
      <c r="AF1121" t="s">
        <v>30</v>
      </c>
      <c r="AG1121"/>
      <c r="AH1121" t="s">
        <v>32</v>
      </c>
      <c r="AI1121"/>
      <c r="AJ1121"/>
      <c r="AK1121"/>
      <c r="AL1121"/>
      <c r="AM1121"/>
      <c r="AN1121"/>
      <c r="AO1121"/>
    </row>
    <row r="1122" spans="1:41" ht="15.6" customHeight="1" x14ac:dyDescent="0.25">
      <c r="A1122" s="3">
        <f t="shared" si="170"/>
        <v>17964469</v>
      </c>
      <c r="B1122" s="3" t="str">
        <f t="shared" si="171"/>
        <v>SyQT_FIT_CP_1013</v>
      </c>
      <c r="D1122" s="3" t="str">
        <f t="shared" si="172"/>
        <v>hien.tran</v>
      </c>
      <c r="E1122" s="3">
        <f t="shared" si="173"/>
        <v>0</v>
      </c>
      <c r="F1122" s="3" t="str">
        <f t="shared" si="174"/>
        <v>No</v>
      </c>
      <c r="K1122" s="28">
        <v>17964469</v>
      </c>
      <c r="L1122" t="s">
        <v>1405</v>
      </c>
      <c r="M1122" s="30" t="s">
        <v>2686</v>
      </c>
      <c r="N1122" t="s">
        <v>2623</v>
      </c>
      <c r="O1122" t="s">
        <v>2624</v>
      </c>
      <c r="P1122" t="s">
        <v>2681</v>
      </c>
      <c r="Q1122"/>
      <c r="R1122" s="31" t="s">
        <v>2682</v>
      </c>
      <c r="S1122" s="33" t="s">
        <v>2683</v>
      </c>
      <c r="T1122" s="33" t="s">
        <v>2684</v>
      </c>
      <c r="U1122"/>
      <c r="V1122" t="s">
        <v>2510</v>
      </c>
      <c r="W1122"/>
      <c r="X1122"/>
      <c r="Y1122" t="s">
        <v>2685</v>
      </c>
      <c r="Z1122" t="s">
        <v>41</v>
      </c>
      <c r="AA1122"/>
      <c r="AB1122"/>
      <c r="AC1122" t="s">
        <v>2512</v>
      </c>
      <c r="AD1122" t="s">
        <v>57</v>
      </c>
      <c r="AE1122"/>
      <c r="AF1122" t="s">
        <v>30</v>
      </c>
      <c r="AG1122"/>
      <c r="AH1122" t="s">
        <v>32</v>
      </c>
      <c r="AI1122"/>
      <c r="AJ1122"/>
      <c r="AK1122"/>
      <c r="AL1122"/>
      <c r="AM1122"/>
      <c r="AN1122"/>
      <c r="AO1122"/>
    </row>
    <row r="1123" spans="1:41" ht="15.6" customHeight="1" x14ac:dyDescent="0.25">
      <c r="A1123" s="3">
        <f t="shared" si="170"/>
        <v>17964470</v>
      </c>
      <c r="B1123" s="3" t="str">
        <f t="shared" si="171"/>
        <v>SyQT_FIT_CP_1014</v>
      </c>
      <c r="D1123" s="3" t="str">
        <f t="shared" si="172"/>
        <v>hien.tran</v>
      </c>
      <c r="E1123" s="3">
        <f t="shared" si="173"/>
        <v>0</v>
      </c>
      <c r="F1123" s="3" t="str">
        <f t="shared" si="174"/>
        <v>No</v>
      </c>
      <c r="K1123" s="28">
        <v>17964470</v>
      </c>
      <c r="L1123" t="s">
        <v>1405</v>
      </c>
      <c r="M1123" s="30" t="s">
        <v>2687</v>
      </c>
      <c r="N1123" t="s">
        <v>2623</v>
      </c>
      <c r="O1123" t="s">
        <v>2624</v>
      </c>
      <c r="P1123" s="31" t="s">
        <v>2688</v>
      </c>
      <c r="Q1123"/>
      <c r="R1123" s="31" t="s">
        <v>2689</v>
      </c>
      <c r="S1123" t="s">
        <v>2690</v>
      </c>
      <c r="T1123" t="s">
        <v>2691</v>
      </c>
      <c r="U1123"/>
      <c r="V1123" t="s">
        <v>2510</v>
      </c>
      <c r="W1123"/>
      <c r="X1123"/>
      <c r="Y1123" t="s">
        <v>2685</v>
      </c>
      <c r="Z1123" t="s">
        <v>41</v>
      </c>
      <c r="AA1123"/>
      <c r="AB1123"/>
      <c r="AC1123" t="s">
        <v>2512</v>
      </c>
      <c r="AD1123" t="s">
        <v>57</v>
      </c>
      <c r="AE1123"/>
      <c r="AF1123" t="s">
        <v>30</v>
      </c>
      <c r="AG1123"/>
      <c r="AH1123" t="s">
        <v>32</v>
      </c>
      <c r="AI1123"/>
      <c r="AJ1123"/>
      <c r="AK1123"/>
      <c r="AL1123"/>
      <c r="AM1123"/>
      <c r="AN1123"/>
      <c r="AO1123"/>
    </row>
    <row r="1124" spans="1:41" ht="15.6" customHeight="1" x14ac:dyDescent="0.25">
      <c r="A1124" s="3">
        <f t="shared" si="170"/>
        <v>17964471</v>
      </c>
      <c r="B1124" s="3" t="str">
        <f t="shared" si="171"/>
        <v>SyQT_FIT_CP_1015</v>
      </c>
      <c r="D1124" s="3" t="str">
        <f t="shared" si="172"/>
        <v>hien.tran</v>
      </c>
      <c r="E1124" s="3">
        <f t="shared" si="173"/>
        <v>0</v>
      </c>
      <c r="F1124" s="3" t="str">
        <f t="shared" si="174"/>
        <v>No</v>
      </c>
      <c r="K1124" s="28">
        <v>17964471</v>
      </c>
      <c r="L1124" t="s">
        <v>1405</v>
      </c>
      <c r="M1124" s="30" t="s">
        <v>2692</v>
      </c>
      <c r="N1124" t="s">
        <v>2623</v>
      </c>
      <c r="O1124" t="s">
        <v>2624</v>
      </c>
      <c r="P1124" t="s">
        <v>2693</v>
      </c>
      <c r="Q1124"/>
      <c r="R1124" s="31" t="s">
        <v>2694</v>
      </c>
      <c r="S1124" t="s">
        <v>2695</v>
      </c>
      <c r="T1124" t="s">
        <v>2671</v>
      </c>
      <c r="U1124"/>
      <c r="V1124" t="s">
        <v>2510</v>
      </c>
      <c r="W1124"/>
      <c r="X1124"/>
      <c r="Y1124" t="s">
        <v>2696</v>
      </c>
      <c r="Z1124" t="s">
        <v>41</v>
      </c>
      <c r="AA1124"/>
      <c r="AB1124"/>
      <c r="AC1124" t="s">
        <v>2512</v>
      </c>
      <c r="AD1124" t="s">
        <v>57</v>
      </c>
      <c r="AE1124"/>
      <c r="AF1124" t="s">
        <v>30</v>
      </c>
      <c r="AG1124"/>
      <c r="AH1124" t="s">
        <v>32</v>
      </c>
      <c r="AI1124"/>
      <c r="AJ1124"/>
      <c r="AK1124"/>
      <c r="AL1124"/>
      <c r="AM1124"/>
      <c r="AN1124"/>
      <c r="AO1124"/>
    </row>
    <row r="1125" spans="1:41" ht="15.6" customHeight="1" x14ac:dyDescent="0.25">
      <c r="A1125" s="3">
        <f t="shared" si="170"/>
        <v>17964472</v>
      </c>
      <c r="B1125" s="3" t="str">
        <f t="shared" si="171"/>
        <v>SyQT_FIT_CP_1016</v>
      </c>
      <c r="D1125" s="3" t="str">
        <f t="shared" si="172"/>
        <v>hien.tran</v>
      </c>
      <c r="E1125" s="3">
        <f t="shared" si="173"/>
        <v>0</v>
      </c>
      <c r="F1125" s="3" t="str">
        <f t="shared" si="174"/>
        <v>No</v>
      </c>
      <c r="K1125" s="28">
        <v>17964472</v>
      </c>
      <c r="L1125" t="s">
        <v>1405</v>
      </c>
      <c r="M1125" s="30" t="s">
        <v>2697</v>
      </c>
      <c r="N1125" t="s">
        <v>2623</v>
      </c>
      <c r="O1125" t="s">
        <v>2624</v>
      </c>
      <c r="P1125" s="31" t="s">
        <v>2698</v>
      </c>
      <c r="Q1125"/>
      <c r="R1125" s="31" t="s">
        <v>2694</v>
      </c>
      <c r="S1125" t="s">
        <v>2699</v>
      </c>
      <c r="T1125" t="s">
        <v>2700</v>
      </c>
      <c r="U1125"/>
      <c r="V1125" t="s">
        <v>2510</v>
      </c>
      <c r="W1125"/>
      <c r="X1125"/>
      <c r="Y1125" t="s">
        <v>2701</v>
      </c>
      <c r="Z1125" t="s">
        <v>41</v>
      </c>
      <c r="AA1125"/>
      <c r="AB1125"/>
      <c r="AC1125" t="s">
        <v>2512</v>
      </c>
      <c r="AD1125" t="s">
        <v>57</v>
      </c>
      <c r="AE1125"/>
      <c r="AF1125" t="s">
        <v>30</v>
      </c>
      <c r="AG1125"/>
      <c r="AH1125" t="s">
        <v>32</v>
      </c>
      <c r="AI1125"/>
      <c r="AJ1125"/>
      <c r="AK1125"/>
      <c r="AL1125"/>
      <c r="AM1125"/>
      <c r="AN1125"/>
      <c r="AO1125"/>
    </row>
    <row r="1126" spans="1:41" ht="15.6" customHeight="1" x14ac:dyDescent="0.25">
      <c r="A1126" s="3">
        <f t="shared" si="170"/>
        <v>0</v>
      </c>
      <c r="B1126" s="3">
        <f t="shared" si="171"/>
        <v>0</v>
      </c>
      <c r="D1126" s="3">
        <f t="shared" si="172"/>
        <v>0</v>
      </c>
      <c r="E1126" s="3">
        <f t="shared" si="173"/>
        <v>0</v>
      </c>
      <c r="F1126" s="3" t="str">
        <f t="shared" si="174"/>
        <v>No</v>
      </c>
      <c r="K1126"/>
      <c r="L1126"/>
      <c r="M1126"/>
      <c r="N1126"/>
      <c r="O1126"/>
      <c r="P1126"/>
      <c r="Q1126"/>
      <c r="R1126"/>
      <c r="S1126" t="s">
        <v>2702</v>
      </c>
      <c r="T1126" s="31" t="s">
        <v>2703</v>
      </c>
      <c r="U1126"/>
      <c r="V1126" t="s">
        <v>2548</v>
      </c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</row>
    <row r="1127" spans="1:41" ht="15.6" customHeight="1" x14ac:dyDescent="0.25">
      <c r="A1127" s="3">
        <f t="shared" si="170"/>
        <v>17964473</v>
      </c>
      <c r="B1127" s="3" t="str">
        <f t="shared" si="171"/>
        <v>SyQT_FIT_CP_1017</v>
      </c>
      <c r="D1127" s="3" t="str">
        <f t="shared" si="172"/>
        <v>hien.tran</v>
      </c>
      <c r="E1127" s="3">
        <f t="shared" si="173"/>
        <v>0</v>
      </c>
      <c r="F1127" s="3" t="str">
        <f t="shared" si="174"/>
        <v>No</v>
      </c>
      <c r="K1127" s="28">
        <v>17964473</v>
      </c>
      <c r="L1127" t="s">
        <v>1405</v>
      </c>
      <c r="M1127" s="30" t="s">
        <v>2704</v>
      </c>
      <c r="N1127" t="s">
        <v>2623</v>
      </c>
      <c r="O1127" t="s">
        <v>2624</v>
      </c>
      <c r="P1127" s="31" t="s">
        <v>2705</v>
      </c>
      <c r="Q1127"/>
      <c r="R1127" s="31" t="s">
        <v>2706</v>
      </c>
      <c r="S1127" t="s">
        <v>2616</v>
      </c>
      <c r="T1127" t="s">
        <v>2707</v>
      </c>
      <c r="U1127"/>
      <c r="V1127" t="s">
        <v>2510</v>
      </c>
      <c r="W1127"/>
      <c r="X1127"/>
      <c r="Y1127" t="s">
        <v>2708</v>
      </c>
      <c r="Z1127" t="s">
        <v>41</v>
      </c>
      <c r="AA1127"/>
      <c r="AB1127"/>
      <c r="AC1127" t="s">
        <v>2512</v>
      </c>
      <c r="AD1127" t="s">
        <v>57</v>
      </c>
      <c r="AE1127"/>
      <c r="AF1127" t="s">
        <v>30</v>
      </c>
      <c r="AG1127"/>
      <c r="AH1127" t="s">
        <v>32</v>
      </c>
      <c r="AI1127"/>
      <c r="AJ1127"/>
      <c r="AK1127"/>
      <c r="AL1127"/>
      <c r="AM1127"/>
      <c r="AN1127"/>
      <c r="AO1127"/>
    </row>
    <row r="1128" spans="1:41" ht="15.6" customHeight="1" x14ac:dyDescent="0.25">
      <c r="A1128" s="3">
        <f t="shared" si="170"/>
        <v>17964474</v>
      </c>
      <c r="B1128" s="3" t="str">
        <f t="shared" si="171"/>
        <v>SyQT_FIT_CP_1018</v>
      </c>
      <c r="D1128" s="3" t="str">
        <f t="shared" si="172"/>
        <v>hien.tran</v>
      </c>
      <c r="E1128" s="3">
        <f t="shared" si="173"/>
        <v>0</v>
      </c>
      <c r="F1128" s="3" t="str">
        <f t="shared" si="174"/>
        <v>No</v>
      </c>
      <c r="K1128" s="28">
        <v>17964474</v>
      </c>
      <c r="L1128" t="s">
        <v>1405</v>
      </c>
      <c r="M1128" s="30" t="s">
        <v>2709</v>
      </c>
      <c r="N1128" t="s">
        <v>2623</v>
      </c>
      <c r="O1128" t="s">
        <v>2624</v>
      </c>
      <c r="P1128" s="31" t="s">
        <v>2710</v>
      </c>
      <c r="Q1128"/>
      <c r="R1128" s="31" t="s">
        <v>2711</v>
      </c>
      <c r="S1128" s="32" t="s">
        <v>2616</v>
      </c>
      <c r="T1128" s="32" t="s">
        <v>2712</v>
      </c>
      <c r="U1128"/>
      <c r="V1128" t="s">
        <v>2510</v>
      </c>
      <c r="W1128"/>
      <c r="X1128"/>
      <c r="Y1128" t="s">
        <v>2708</v>
      </c>
      <c r="Z1128" t="s">
        <v>41</v>
      </c>
      <c r="AA1128"/>
      <c r="AB1128"/>
      <c r="AC1128" t="s">
        <v>2512</v>
      </c>
      <c r="AD1128" t="s">
        <v>57</v>
      </c>
      <c r="AE1128"/>
      <c r="AF1128" t="s">
        <v>30</v>
      </c>
      <c r="AG1128"/>
      <c r="AH1128" t="s">
        <v>32</v>
      </c>
      <c r="AI1128"/>
      <c r="AJ1128"/>
      <c r="AK1128"/>
      <c r="AL1128"/>
      <c r="AM1128"/>
      <c r="AN1128"/>
      <c r="AO1128"/>
    </row>
    <row r="1129" spans="1:41" ht="15.6" customHeight="1" x14ac:dyDescent="0.25">
      <c r="A1129" s="3">
        <f t="shared" si="170"/>
        <v>17964475</v>
      </c>
      <c r="B1129" s="3" t="str">
        <f t="shared" si="171"/>
        <v>SyQT_FIT_CP_1019</v>
      </c>
      <c r="D1129" s="3" t="str">
        <f t="shared" si="172"/>
        <v>hien.tran</v>
      </c>
      <c r="E1129" s="3">
        <f t="shared" si="173"/>
        <v>0</v>
      </c>
      <c r="F1129" s="3" t="str">
        <f t="shared" si="174"/>
        <v>No</v>
      </c>
      <c r="K1129" s="28">
        <v>17964475</v>
      </c>
      <c r="L1129" t="s">
        <v>1405</v>
      </c>
      <c r="M1129" s="30" t="s">
        <v>2713</v>
      </c>
      <c r="N1129" t="s">
        <v>2623</v>
      </c>
      <c r="O1129" t="s">
        <v>2624</v>
      </c>
      <c r="P1129" s="31" t="s">
        <v>2705</v>
      </c>
      <c r="Q1129"/>
      <c r="R1129" s="31" t="s">
        <v>2714</v>
      </c>
      <c r="S1129" s="33" t="s">
        <v>2616</v>
      </c>
      <c r="T1129" s="33" t="s">
        <v>2712</v>
      </c>
      <c r="U1129"/>
      <c r="V1129" t="s">
        <v>2510</v>
      </c>
      <c r="W1129"/>
      <c r="X1129"/>
      <c r="Y1129" t="s">
        <v>2708</v>
      </c>
      <c r="Z1129" t="s">
        <v>41</v>
      </c>
      <c r="AA1129"/>
      <c r="AB1129"/>
      <c r="AC1129" t="s">
        <v>2512</v>
      </c>
      <c r="AD1129" t="s">
        <v>57</v>
      </c>
      <c r="AE1129"/>
      <c r="AF1129" t="s">
        <v>30</v>
      </c>
      <c r="AG1129"/>
      <c r="AH1129" t="s">
        <v>32</v>
      </c>
      <c r="AI1129"/>
      <c r="AJ1129"/>
      <c r="AK1129"/>
      <c r="AL1129"/>
      <c r="AM1129"/>
      <c r="AN1129"/>
      <c r="AO1129"/>
    </row>
    <row r="1130" spans="1:41" ht="15.6" customHeight="1" x14ac:dyDescent="0.25">
      <c r="A1130" s="3">
        <f t="shared" si="170"/>
        <v>17964476</v>
      </c>
      <c r="B1130" s="3" t="str">
        <f t="shared" si="171"/>
        <v>SyQT_FIT_CP_1020</v>
      </c>
      <c r="D1130" s="3" t="str">
        <f t="shared" si="172"/>
        <v>hien.tran</v>
      </c>
      <c r="E1130" s="3">
        <f t="shared" si="173"/>
        <v>0</v>
      </c>
      <c r="F1130" s="3" t="str">
        <f t="shared" si="174"/>
        <v>No</v>
      </c>
      <c r="K1130" s="28">
        <v>17964476</v>
      </c>
      <c r="L1130" t="s">
        <v>1405</v>
      </c>
      <c r="M1130" s="30" t="s">
        <v>2715</v>
      </c>
      <c r="N1130" t="s">
        <v>2623</v>
      </c>
      <c r="O1130" t="s">
        <v>2624</v>
      </c>
      <c r="P1130" t="s">
        <v>2716</v>
      </c>
      <c r="Q1130"/>
      <c r="R1130" s="31" t="s">
        <v>2717</v>
      </c>
      <c r="S1130" t="s">
        <v>2718</v>
      </c>
      <c r="T1130" s="31" t="s">
        <v>2719</v>
      </c>
      <c r="U1130"/>
      <c r="V1130" t="s">
        <v>2510</v>
      </c>
      <c r="W1130"/>
      <c r="X1130"/>
      <c r="Y1130" t="s">
        <v>2637</v>
      </c>
      <c r="Z1130" t="s">
        <v>41</v>
      </c>
      <c r="AA1130"/>
      <c r="AB1130"/>
      <c r="AC1130" t="s">
        <v>2512</v>
      </c>
      <c r="AD1130" t="s">
        <v>57</v>
      </c>
      <c r="AE1130"/>
      <c r="AF1130" t="s">
        <v>32</v>
      </c>
      <c r="AG1130"/>
      <c r="AH1130" t="s">
        <v>32</v>
      </c>
      <c r="AI1130"/>
      <c r="AJ1130"/>
      <c r="AK1130" s="31" t="s">
        <v>2720</v>
      </c>
      <c r="AL1130"/>
      <c r="AM1130"/>
      <c r="AN1130"/>
      <c r="AO1130"/>
    </row>
    <row r="1131" spans="1:41" ht="15.6" customHeight="1" x14ac:dyDescent="0.25">
      <c r="A1131" s="3">
        <f t="shared" si="170"/>
        <v>17964477</v>
      </c>
      <c r="B1131" s="3" t="str">
        <f t="shared" si="171"/>
        <v>SyQT_FIT_CP_1021</v>
      </c>
      <c r="D1131" s="3" t="str">
        <f t="shared" si="172"/>
        <v>hien.tran</v>
      </c>
      <c r="E1131" s="3">
        <f t="shared" si="173"/>
        <v>0</v>
      </c>
      <c r="F1131" s="3" t="str">
        <f t="shared" si="174"/>
        <v>No</v>
      </c>
      <c r="K1131" s="28">
        <v>17964477</v>
      </c>
      <c r="L1131" t="s">
        <v>1405</v>
      </c>
      <c r="M1131" s="30" t="s">
        <v>2721</v>
      </c>
      <c r="N1131" t="s">
        <v>2623</v>
      </c>
      <c r="O1131" t="s">
        <v>2624</v>
      </c>
      <c r="P1131" s="31" t="s">
        <v>2722</v>
      </c>
      <c r="Q1131"/>
      <c r="R1131" s="31" t="s">
        <v>2723</v>
      </c>
      <c r="S1131" t="s">
        <v>2724</v>
      </c>
      <c r="T1131" s="31" t="s">
        <v>2725</v>
      </c>
      <c r="U1131"/>
      <c r="V1131" t="s">
        <v>2510</v>
      </c>
      <c r="W1131"/>
      <c r="X1131"/>
      <c r="Y1131" t="s">
        <v>2637</v>
      </c>
      <c r="Z1131" t="s">
        <v>41</v>
      </c>
      <c r="AA1131"/>
      <c r="AB1131"/>
      <c r="AC1131" t="s">
        <v>2512</v>
      </c>
      <c r="AD1131" t="s">
        <v>57</v>
      </c>
      <c r="AE1131"/>
      <c r="AF1131" t="s">
        <v>32</v>
      </c>
      <c r="AG1131"/>
      <c r="AH1131" t="s">
        <v>32</v>
      </c>
      <c r="AI1131"/>
      <c r="AJ1131"/>
      <c r="AK1131" t="s">
        <v>2726</v>
      </c>
      <c r="AL1131"/>
      <c r="AM1131"/>
      <c r="AN1131"/>
      <c r="AO1131"/>
    </row>
    <row r="1132" spans="1:41" ht="15.6" customHeight="1" x14ac:dyDescent="0.25">
      <c r="A1132" s="3">
        <f t="shared" si="170"/>
        <v>17964478</v>
      </c>
      <c r="B1132" s="3" t="str">
        <f t="shared" si="171"/>
        <v>SyQT_FIT_CP_1022</v>
      </c>
      <c r="D1132" s="3" t="str">
        <f t="shared" si="172"/>
        <v>hien.tran</v>
      </c>
      <c r="E1132" s="3">
        <f t="shared" si="173"/>
        <v>0</v>
      </c>
      <c r="F1132" s="3" t="str">
        <f t="shared" si="174"/>
        <v>No</v>
      </c>
      <c r="K1132" s="28">
        <v>17964478</v>
      </c>
      <c r="L1132" t="s">
        <v>1405</v>
      </c>
      <c r="M1132" s="30" t="s">
        <v>2727</v>
      </c>
      <c r="N1132" t="s">
        <v>2623</v>
      </c>
      <c r="O1132" t="s">
        <v>2624</v>
      </c>
      <c r="P1132" s="31" t="s">
        <v>2728</v>
      </c>
      <c r="Q1132"/>
      <c r="R1132" s="31" t="s">
        <v>2729</v>
      </c>
      <c r="S1132" t="s">
        <v>2730</v>
      </c>
      <c r="T1132" s="31" t="s">
        <v>2731</v>
      </c>
      <c r="U1132"/>
      <c r="V1132" t="s">
        <v>2510</v>
      </c>
      <c r="W1132"/>
      <c r="X1132"/>
      <c r="Y1132" t="s">
        <v>2708</v>
      </c>
      <c r="Z1132" t="s">
        <v>41</v>
      </c>
      <c r="AA1132"/>
      <c r="AB1132"/>
      <c r="AC1132" t="s">
        <v>2512</v>
      </c>
      <c r="AD1132" t="s">
        <v>57</v>
      </c>
      <c r="AE1132"/>
      <c r="AF1132" t="s">
        <v>32</v>
      </c>
      <c r="AG1132"/>
      <c r="AH1132" t="s">
        <v>32</v>
      </c>
      <c r="AI1132"/>
      <c r="AJ1132"/>
      <c r="AK1132" s="31" t="s">
        <v>2732</v>
      </c>
      <c r="AL1132"/>
      <c r="AM1132"/>
      <c r="AN1132"/>
      <c r="AO1132"/>
    </row>
    <row r="1133" spans="1:41" ht="15.6" customHeight="1" x14ac:dyDescent="0.25">
      <c r="A1133" s="3">
        <f t="shared" si="170"/>
        <v>17964479</v>
      </c>
      <c r="B1133" s="3" t="str">
        <f t="shared" si="171"/>
        <v>SyQT_FIT_CP_1023</v>
      </c>
      <c r="D1133" s="3" t="str">
        <f t="shared" si="172"/>
        <v>hien.tran</v>
      </c>
      <c r="E1133" s="3">
        <f t="shared" si="173"/>
        <v>0</v>
      </c>
      <c r="F1133" s="3" t="str">
        <f t="shared" si="174"/>
        <v>No</v>
      </c>
      <c r="K1133" s="28">
        <v>17964479</v>
      </c>
      <c r="L1133" t="s">
        <v>1405</v>
      </c>
      <c r="M1133" s="30" t="s">
        <v>2733</v>
      </c>
      <c r="N1133" t="s">
        <v>2623</v>
      </c>
      <c r="O1133" t="s">
        <v>2624</v>
      </c>
      <c r="P1133" s="31" t="s">
        <v>2734</v>
      </c>
      <c r="Q1133"/>
      <c r="R1133" s="31" t="s">
        <v>2735</v>
      </c>
      <c r="S1133" t="s">
        <v>2736</v>
      </c>
      <c r="T1133" s="31" t="s">
        <v>2737</v>
      </c>
      <c r="U1133"/>
      <c r="V1133" t="s">
        <v>2510</v>
      </c>
      <c r="W1133"/>
      <c r="X1133"/>
      <c r="Y1133" t="s">
        <v>2708</v>
      </c>
      <c r="Z1133" t="s">
        <v>41</v>
      </c>
      <c r="AA1133"/>
      <c r="AB1133"/>
      <c r="AC1133" t="s">
        <v>2512</v>
      </c>
      <c r="AD1133" t="s">
        <v>57</v>
      </c>
      <c r="AE1133"/>
      <c r="AF1133" t="s">
        <v>32</v>
      </c>
      <c r="AG1133"/>
      <c r="AH1133" t="s">
        <v>32</v>
      </c>
      <c r="AI1133"/>
      <c r="AJ1133"/>
      <c r="AK1133" t="s">
        <v>2458</v>
      </c>
      <c r="AL1133"/>
      <c r="AM1133"/>
      <c r="AN1133"/>
      <c r="AO1133"/>
    </row>
    <row r="1134" spans="1:41" ht="15.6" customHeight="1" x14ac:dyDescent="0.25">
      <c r="A1134" s="3">
        <f t="shared" si="170"/>
        <v>17964480</v>
      </c>
      <c r="B1134" s="3" t="str">
        <f t="shared" si="171"/>
        <v>SyQT_FIT_CP_1024</v>
      </c>
      <c r="D1134" s="3" t="str">
        <f t="shared" si="172"/>
        <v>hien.tran</v>
      </c>
      <c r="E1134" s="3">
        <f t="shared" si="173"/>
        <v>0</v>
      </c>
      <c r="F1134" s="3" t="str">
        <f t="shared" si="174"/>
        <v>No</v>
      </c>
      <c r="K1134" s="28">
        <v>17964480</v>
      </c>
      <c r="L1134" t="s">
        <v>1405</v>
      </c>
      <c r="M1134" s="30" t="s">
        <v>2738</v>
      </c>
      <c r="N1134" t="s">
        <v>2623</v>
      </c>
      <c r="O1134" t="s">
        <v>2624</v>
      </c>
      <c r="P1134" s="31" t="s">
        <v>2739</v>
      </c>
      <c r="Q1134"/>
      <c r="R1134" s="31" t="s">
        <v>2740</v>
      </c>
      <c r="S1134" t="s">
        <v>2741</v>
      </c>
      <c r="T1134" s="31" t="s">
        <v>2742</v>
      </c>
      <c r="U1134"/>
      <c r="V1134" t="s">
        <v>2510</v>
      </c>
      <c r="W1134"/>
      <c r="X1134"/>
      <c r="Y1134" t="s">
        <v>2708</v>
      </c>
      <c r="Z1134" t="s">
        <v>41</v>
      </c>
      <c r="AA1134"/>
      <c r="AB1134"/>
      <c r="AC1134" t="s">
        <v>2512</v>
      </c>
      <c r="AD1134" t="s">
        <v>57</v>
      </c>
      <c r="AE1134"/>
      <c r="AF1134" t="s">
        <v>32</v>
      </c>
      <c r="AG1134"/>
      <c r="AH1134" t="s">
        <v>32</v>
      </c>
      <c r="AI1134"/>
      <c r="AJ1134"/>
      <c r="AK1134" t="s">
        <v>2458</v>
      </c>
      <c r="AL1134"/>
      <c r="AM1134"/>
      <c r="AN1134"/>
      <c r="AO1134"/>
    </row>
  </sheetData>
  <dataValidations count="10">
    <dataValidation type="list" allowBlank="1" showInputMessage="1" showErrorMessage="1" sqref="AK5:AK8 AK110 AK130 AK946:AK949 AK134 AK191 AK196 AK208:AK211 AK303 AK314 AK397:AK398 AK402 AK474 AK486:AK487 AK510:AK511 AK524 AK572 AK576 AK579 AK625 AK631 AK647 AK737:AK739 AK743 AK816 AK820:AK821 AK57 AK59:AK63 AK782 AK944 AK132 AK137 AK829:AK831 AK833 AK335:AK343 AK346 AK557:AK563 AK659:AK667 AK671:AK674 AK230:AK238 AK966 AK960 AK956 AK67 AK907 AK537:AK538 AK544">
      <formula1>"New, Peer. Reviewed, Sample. Reviewed, Peer. Updated, Sample. Updated, Closed, Removed"</formula1>
    </dataValidation>
    <dataValidation type="list" allowBlank="1" showErrorMessage="1" sqref="AG1072:AG1097 AG1099:AG1134">
      <formula1>"Spec out,Spec changed,Test Case Error,Environment updated,Duplicated,"</formula1>
    </dataValidation>
    <dataValidation type="whole" allowBlank="1" showErrorMessage="1" sqref="AE1072:AE1097 K1072:K1097 AE1099:AE1134 K1099:K1134">
      <formula1>-2147483648</formula1>
      <formula2>2147483647</formula2>
    </dataValidation>
    <dataValidation type="list" showErrorMessage="1" sqref="AD1072:AD1097 AD1099:AD1134">
      <formula1>"TestCase,Folder,Information"</formula1>
    </dataValidation>
    <dataValidation type="list" allowBlank="1" showErrorMessage="1" sqref="AC1072:AC1097 AC1099:AC1134">
      <formula1>"New,Design,Approved,Review (Validation),Deprecated,Review (Dev),Confirmed,"</formula1>
    </dataValidation>
    <dataValidation type="list" allowBlank="1" showErrorMessage="1" sqref="AB1072:AB1097 AB1099:AB1134">
      <formula1>"PCTS Verifier,ATS Tool,CTS(ML),Field,"</formula1>
    </dataValidation>
    <dataValidation type="list" showErrorMessage="1" sqref="Z1072:Z1097 Z1099:Z1134">
      <formula1>"P1,P2,P3,P4"</formula1>
    </dataValidation>
    <dataValidation type="list" allowBlank="1" showErrorMessage="1" sqref="U1072:U1097 U1099:U1134">
      <formula1>"true,false"</formula1>
    </dataValidation>
    <dataValidation type="custom" showErrorMessage="1" errorTitle="Read-only" error="Not editable because reusing other Step" sqref="S1088:T1088 S1129:T1129 S1122:T1122 S1114:T1116 S1108:T1108 S1106:T1106 S1101:T1101">
      <formula1>FALSE</formula1>
    </dataValidation>
    <dataValidation type="custom" showErrorMessage="1" errorTitle="Read-only" error="Not editable" sqref="AH1072:AH1097 AH1099:AH1134">
      <formula1>FALSE</formula1>
    </dataValidation>
  </dataValidations>
  <hyperlinks>
    <hyperlink ref="K2" r:id="rId1" display="http://avncb.lge.com:8080/cb/item/17035993"/>
    <hyperlink ref="K3" r:id="rId2" display="http://avncb.lge.com:8080/cb/item/17937980"/>
    <hyperlink ref="K4" r:id="rId3" display="http://avncb.lge.com:8080/cb/item/17036558"/>
    <hyperlink ref="K5" r:id="rId4" display="http://avncb.lge.com:8080/cb/item/17283151"/>
    <hyperlink ref="K6" r:id="rId5" display="http://avncb.lge.com:8080/cb/item/17284293"/>
    <hyperlink ref="K7" r:id="rId6" display="http://avncb.lge.com:8080/cb/item/17284298"/>
    <hyperlink ref="K8" r:id="rId7" display="http://avncb.lge.com:8080/cb/item/17284300"/>
    <hyperlink ref="K9" r:id="rId8" display="http://avncb.lge.com:8080/cb/item/17292774"/>
    <hyperlink ref="K10" r:id="rId9" display="http://avncb.lge.com:8080/cb/item/17293771"/>
    <hyperlink ref="K13" r:id="rId10" display="http://avncb.lge.com:8080/cb/item/17697209"/>
    <hyperlink ref="K19" r:id="rId11" display="http://avncb.lge.com:8080/cb/item/17697210"/>
    <hyperlink ref="K27" r:id="rId12" display="http://avncb.lge.com:8080/cb/item/17632375"/>
    <hyperlink ref="K28" r:id="rId13" display="http://avncb.lge.com:8080/cb/item/17631329"/>
    <hyperlink ref="K29" r:id="rId14" display="http://avncb.lge.com:8080/cb/item/17630026"/>
    <hyperlink ref="K34" r:id="rId15" display="http://avncb.lge.com:8080/cb/item/17630027"/>
    <hyperlink ref="K35" r:id="rId16" display="http://avncb.lge.com:8080/cb/item/17609848"/>
    <hyperlink ref="K36" r:id="rId17" display="http://avncb.lge.com:8080/cb/item/17609849"/>
    <hyperlink ref="K37" r:id="rId18" display="http://avncb.lge.com:8080/cb/item/17577823"/>
    <hyperlink ref="K39" r:id="rId19" display="http://avncb.lge.com:8080/cb/item/17577824"/>
    <hyperlink ref="K41" r:id="rId20" display="http://avncb.lge.com:8080/cb/item/17284324"/>
    <hyperlink ref="K44" r:id="rId21" display="http://avncb.lge.com:8080/cb/item/17284325"/>
    <hyperlink ref="K47" r:id="rId22" display="http://avncb.lge.com:8080/cb/item/17284327"/>
    <hyperlink ref="K50" r:id="rId23" display="http://avncb.lge.com:8080/cb/item/17566153"/>
    <hyperlink ref="K51" r:id="rId24" display="http://avncb.lge.com:8080/cb/item/17566154"/>
    <hyperlink ref="K52" r:id="rId25" display="http://avncb.lge.com:8080/cb/item/17631774"/>
    <hyperlink ref="K57" r:id="rId26" display="http://avncb.lge.com:8080/cb/item/17541209"/>
    <hyperlink ref="K59" r:id="rId27" display="http://avncb.lge.com:8080/cb/item/17541214"/>
    <hyperlink ref="K60" r:id="rId28" display="http://avncb.lge.com:8080/cb/item/17541215"/>
    <hyperlink ref="K61" r:id="rId29" display="http://avncb.lge.com:8080/cb/item/17541216"/>
    <hyperlink ref="K62" r:id="rId30" display="http://avncb.lge.com:8080/cb/item/17541217"/>
    <hyperlink ref="K63" r:id="rId31" display="http://avncb.lge.com:8080/cb/item/17284261"/>
    <hyperlink ref="K66" r:id="rId32" display="http://avncb.lge.com:8080/cb/item/17284263"/>
    <hyperlink ref="K67" r:id="rId33" display="http://avncb.lge.com:8080/cb/item/17284268"/>
    <hyperlink ref="K71" r:id="rId34" display="http://avncb.lge.com:8080/cb/item/17284270"/>
    <hyperlink ref="K73" r:id="rId35" display="http://avncb.lge.com:8080/cb/item/17284272"/>
    <hyperlink ref="K75" r:id="rId36" display="http://avncb.lge.com:8080/cb/item/17284373"/>
    <hyperlink ref="K77" r:id="rId37" display="http://avncb.lge.com:8080/cb/item/17290784"/>
    <hyperlink ref="K79" r:id="rId38" display="http://avncb.lge.com:8080/cb/item/17292568"/>
    <hyperlink ref="K80" r:id="rId39" display="http://avncb.lge.com:8080/cb/item/17292570"/>
    <hyperlink ref="K81" r:id="rId40" display="http://avncb.lge.com:8080/cb/item/17292994"/>
    <hyperlink ref="K82" r:id="rId41" display="http://avncb.lge.com:8080/cb/item/17469181"/>
    <hyperlink ref="K83" r:id="rId42" display="http://avncb.lge.com:8080/cb/item/17469182"/>
    <hyperlink ref="K85" r:id="rId43" display="http://avncb.lge.com:8080/cb/item/17469183"/>
    <hyperlink ref="K86" r:id="rId44" display="http://avncb.lge.com:8080/cb/item/17469184"/>
    <hyperlink ref="K88" r:id="rId45" display="http://avncb.lge.com:8080/cb/item/17469188"/>
    <hyperlink ref="K89" r:id="rId46" display="http://avncb.lge.com:8080/cb/item/17469190"/>
    <hyperlink ref="K90" r:id="rId47" display="http://avncb.lge.com:8080/cb/item/17485707"/>
    <hyperlink ref="K91" r:id="rId48" display="http://avncb.lge.com:8080/cb/item/17485709"/>
    <hyperlink ref="K92" r:id="rId49" display="http://avncb.lge.com:8080/cb/item/17485921"/>
    <hyperlink ref="K95" r:id="rId50" display="http://avncb.lge.com:8080/cb/item/17485922"/>
    <hyperlink ref="K96" r:id="rId51" display="http://avncb.lge.com:8080/cb/item/17485923"/>
    <hyperlink ref="K98" r:id="rId52" display="http://avncb.lge.com:8080/cb/item/17485924"/>
    <hyperlink ref="K100" r:id="rId53" display="http://avncb.lge.com:8080/cb/item/17487754"/>
    <hyperlink ref="K101" r:id="rId54" display="http://avncb.lge.com:8080/cb/item/17487755"/>
    <hyperlink ref="K102" r:id="rId55" display="http://avncb.lge.com:8080/cb/item/17487756"/>
    <hyperlink ref="K103" r:id="rId56" display="http://avncb.lge.com:8080/cb/item/17487757"/>
    <hyperlink ref="K104" r:id="rId57" display="http://avncb.lge.com:8080/cb/item/17284274"/>
    <hyperlink ref="K106" r:id="rId58" display="http://avncb.lge.com:8080/cb/item/17284276"/>
    <hyperlink ref="K108" r:id="rId59" display="http://avncb.lge.com:8080/cb/item/17284278"/>
    <hyperlink ref="K109" r:id="rId60" display="http://avncb.lge.com:8080/cb/item/17284280"/>
    <hyperlink ref="K110" r:id="rId61" display="http://avncb.lge.com:8080/cb/item/17284282"/>
    <hyperlink ref="K111" r:id="rId62" display="http://avncb.lge.com:8080/cb/item/17284284"/>
    <hyperlink ref="K112" r:id="rId63" display="http://avncb.lge.com:8080/cb/item/17284285"/>
    <hyperlink ref="K114" r:id="rId64" display="http://avncb.lge.com:8080/cb/item/17284286"/>
    <hyperlink ref="K117" r:id="rId65" display="http://avncb.lge.com:8080/cb/item/17284287"/>
    <hyperlink ref="K121" r:id="rId66" display="http://avncb.lge.com:8080/cb/item/17284289"/>
    <hyperlink ref="K124" r:id="rId67" display="http://avncb.lge.com:8080/cb/item/17284291"/>
    <hyperlink ref="K127" r:id="rId68" display="http://avncb.lge.com:8080/cb/item/17284295"/>
    <hyperlink ref="K128" r:id="rId69" display="http://avncb.lge.com:8080/cb/item/17284303"/>
    <hyperlink ref="K129" r:id="rId70" display="http://avncb.lge.com:8080/cb/item/17284313"/>
    <hyperlink ref="K130" r:id="rId71" display="http://avncb.lge.com:8080/cb/item/17284315"/>
    <hyperlink ref="K132" r:id="rId72" display="http://avncb.lge.com:8080/cb/item/17284317"/>
    <hyperlink ref="K134" r:id="rId73" display="http://avncb.lge.com:8080/cb/item/17284319"/>
    <hyperlink ref="K137" r:id="rId74" display="http://avncb.lge.com:8080/cb/item/17284320"/>
    <hyperlink ref="K139" r:id="rId75" display="http://avncb.lge.com:8080/cb/item/17284331"/>
    <hyperlink ref="K142" r:id="rId76" display="http://avncb.lge.com:8080/cb/item/17612798"/>
    <hyperlink ref="K143" r:id="rId77" display="http://avncb.lge.com:8080/cb/item/17284333"/>
    <hyperlink ref="K144" r:id="rId78" display="http://avncb.lge.com:8080/cb/item/17284335"/>
    <hyperlink ref="K145" r:id="rId79" display="http://avncb.lge.com:8080/cb/item/17284337"/>
    <hyperlink ref="K146" r:id="rId80" display="http://avncb.lge.com:8080/cb/item/17284339"/>
    <hyperlink ref="K147" r:id="rId81" display="http://avncb.lge.com:8080/cb/item/17284341"/>
    <hyperlink ref="K148" r:id="rId82" display="http://avncb.lge.com:8080/cb/item/17284343"/>
    <hyperlink ref="K149" r:id="rId83" display="http://avncb.lge.com:8080/cb/item/17284346"/>
    <hyperlink ref="K150" r:id="rId84" display="http://avncb.lge.com:8080/cb/item/17284348"/>
    <hyperlink ref="K151" r:id="rId85" display="http://avncb.lge.com:8080/cb/item/17284349"/>
    <hyperlink ref="K152" r:id="rId86" display="http://avncb.lge.com:8080/cb/item/17284352"/>
    <hyperlink ref="K153" r:id="rId87" display="http://avncb.lge.com:8080/cb/item/17284354"/>
    <hyperlink ref="K154" r:id="rId88" display="http://avncb.lge.com:8080/cb/item/17284356"/>
    <hyperlink ref="K157" r:id="rId89" display="http://avncb.lge.com:8080/cb/item/17284361"/>
    <hyperlink ref="K160" r:id="rId90" display="http://avncb.lge.com:8080/cb/item/17284362"/>
    <hyperlink ref="K162" r:id="rId91" display="http://avncb.lge.com:8080/cb/item/17284363"/>
    <hyperlink ref="K164" r:id="rId92" display="http://avncb.lge.com:8080/cb/item/17284367"/>
    <hyperlink ref="K167" r:id="rId93" display="http://avncb.lge.com:8080/cb/item/17284368"/>
    <hyperlink ref="K170" r:id="rId94" display="http://avncb.lge.com:8080/cb/item/17284371"/>
    <hyperlink ref="K172" r:id="rId95" display="http://avncb.lge.com:8080/cb/item/17036540"/>
    <hyperlink ref="K175" r:id="rId96" display="http://avncb.lge.com:8080/cb/item/17036542"/>
    <hyperlink ref="K176" r:id="rId97" display="http://avncb.lge.com:8080/cb/item/17036544"/>
    <hyperlink ref="K177" r:id="rId98" display="http://avncb.lge.com:8080/cb/item/17036547"/>
    <hyperlink ref="K178" r:id="rId99" display="http://avncb.lge.com:8080/cb/item/17039754"/>
    <hyperlink ref="K179" r:id="rId100" display="http://avncb.lge.com:8080/cb/item/17039757"/>
    <hyperlink ref="K180" r:id="rId101" display="http://avncb.lge.com:8080/cb/item/17039759"/>
    <hyperlink ref="K181" r:id="rId102" display="http://avncb.lge.com:8080/cb/item/17039763"/>
    <hyperlink ref="K182" r:id="rId103" display="http://avncb.lge.com:8080/cb/item/17039765"/>
    <hyperlink ref="K183" r:id="rId104" display="http://avncb.lge.com:8080/cb/item/17039767"/>
    <hyperlink ref="K184" r:id="rId105" display="http://avncb.lge.com:8080/cb/item/17050335"/>
    <hyperlink ref="K185" r:id="rId106" display="http://avncb.lge.com:8080/cb/item/17069015"/>
    <hyperlink ref="K186" r:id="rId107" display="http://avncb.lge.com:8080/cb/item/17039917"/>
    <hyperlink ref="K191" r:id="rId108" display="http://avncb.lge.com:8080/cb/item/17039744"/>
    <hyperlink ref="K192" r:id="rId109" display="http://avncb.lge.com:8080/cb/item/17039746"/>
    <hyperlink ref="K194" r:id="rId110" display="http://avncb.lge.com:8080/cb/item/17039752"/>
    <hyperlink ref="K195" r:id="rId111" display="http://avncb.lge.com:8080/cb/item/17051249"/>
    <hyperlink ref="K196" r:id="rId112" display="http://avncb.lge.com:8080/cb/item/17039697"/>
    <hyperlink ref="K198" r:id="rId113" display="http://avncb.lge.com:8080/cb/item/17039700"/>
    <hyperlink ref="K202" r:id="rId114" display="http://avncb.lge.com:8080/cb/item/17039701"/>
    <hyperlink ref="K207" r:id="rId115" display="http://avncb.lge.com:8080/cb/item/17039703"/>
    <hyperlink ref="K208" r:id="rId116" display="http://avncb.lge.com:8080/cb/item/17039706"/>
    <hyperlink ref="K209" r:id="rId117" display="http://avncb.lge.com:8080/cb/item/17039707"/>
    <hyperlink ref="K210" r:id="rId118" display="http://avncb.lge.com:8080/cb/item/17039732"/>
    <hyperlink ref="K211" r:id="rId119" display="http://avncb.lge.com:8080/cb/item/17039733"/>
    <hyperlink ref="K212" r:id="rId120" display="http://avncb.lge.com:8080/cb/item/17039709"/>
    <hyperlink ref="K214" r:id="rId121" display="http://avncb.lge.com:8080/cb/item/17039711"/>
    <hyperlink ref="K216" r:id="rId122" display="http://avncb.lge.com:8080/cb/item/17039714"/>
    <hyperlink ref="K218" r:id="rId123" display="http://avncb.lge.com:8080/cb/item/17039715"/>
    <hyperlink ref="K220" r:id="rId124" display="http://avncb.lge.com:8080/cb/item/17039718"/>
    <hyperlink ref="K224" r:id="rId125" display="http://avncb.lge.com:8080/cb/item/17039719"/>
    <hyperlink ref="K228" r:id="rId126" display="http://avncb.lge.com:8080/cb/item/17039721"/>
    <hyperlink ref="K230" r:id="rId127" display="http://avncb.lge.com:8080/cb/item/17039725"/>
    <hyperlink ref="K231" r:id="rId128" display="http://avncb.lge.com:8080/cb/item/17165753"/>
    <hyperlink ref="K232" r:id="rId129" display="http://avncb.lge.com:8080/cb/item/17165754"/>
    <hyperlink ref="K233" r:id="rId130" display="http://avncb.lge.com:8080/cb/item/17039726"/>
    <hyperlink ref="K234" r:id="rId131" display="http://avncb.lge.com:8080/cb/item/17165755"/>
    <hyperlink ref="K235" r:id="rId132" display="http://avncb.lge.com:8080/cb/item/17165756"/>
    <hyperlink ref="K236" r:id="rId133" display="http://avncb.lge.com:8080/cb/item/17039727"/>
    <hyperlink ref="K237" r:id="rId134" display="http://avncb.lge.com:8080/cb/item/17165757"/>
    <hyperlink ref="K238" r:id="rId135" display="http://avncb.lge.com:8080/cb/item/17165758"/>
    <hyperlink ref="K239" r:id="rId136" display="http://avncb.lge.com:8080/cb/item/17039729"/>
    <hyperlink ref="K240" r:id="rId137" display="http://avncb.lge.com:8080/cb/item/17039736"/>
    <hyperlink ref="K241" r:id="rId138" display="http://avncb.lge.com:8080/cb/item/17039737"/>
    <hyperlink ref="K243" r:id="rId139" display="http://avncb.lge.com:8080/cb/item/17039739"/>
    <hyperlink ref="K252" r:id="rId140" display="http://avncb.lge.com:8080/cb/item/17036550"/>
    <hyperlink ref="K254" r:id="rId141" display="http://avncb.lge.com:8080/cb/item/17056990"/>
    <hyperlink ref="K256" r:id="rId142" display="http://avncb.lge.com:8080/cb/item/17142320"/>
    <hyperlink ref="K257" r:id="rId143" display="http://avncb.lge.com:8080/cb/item/17146981"/>
    <hyperlink ref="K258" r:id="rId144" display="http://avncb.lge.com:8080/cb/item/17283017"/>
    <hyperlink ref="K260" r:id="rId145" display="http://avncb.lge.com:8080/cb/item/17283020"/>
    <hyperlink ref="K261" r:id="rId146" display="http://avncb.lge.com:8080/cb/item/17283021"/>
    <hyperlink ref="K263" r:id="rId147" display="http://avncb.lge.com:8080/cb/item/17283023"/>
    <hyperlink ref="K265" r:id="rId148" display="http://avncb.lge.com:8080/cb/item/17283026"/>
    <hyperlink ref="K267" r:id="rId149" display="http://avncb.lge.com:8080/cb/item/17283027"/>
    <hyperlink ref="K269" r:id="rId150" display="http://avncb.lge.com:8080/cb/item/17283030"/>
    <hyperlink ref="K270" r:id="rId151" display="http://avncb.lge.com:8080/cb/item/17283031"/>
    <hyperlink ref="K274" r:id="rId152" display="http://avncb.lge.com:8080/cb/item/17283033"/>
    <hyperlink ref="K277" r:id="rId153" display="http://avncb.lge.com:8080/cb/item/17283035"/>
    <hyperlink ref="K278" r:id="rId154" display="http://avncb.lge.com:8080/cb/item/17283040"/>
    <hyperlink ref="K280" r:id="rId155" display="http://avncb.lge.com:8080/cb/item/17283041"/>
    <hyperlink ref="K287" r:id="rId156" display="http://avncb.lge.com:8080/cb/item/17283042"/>
    <hyperlink ref="K290" r:id="rId157" display="http://avncb.lge.com:8080/cb/item/17283043"/>
    <hyperlink ref="K293" r:id="rId158" display="http://avncb.lge.com:8080/cb/item/17283045"/>
    <hyperlink ref="K296" r:id="rId159" display="http://avncb.lge.com:8080/cb/item/17283047"/>
    <hyperlink ref="K298" r:id="rId160" display="http://avncb.lge.com:8080/cb/item/17283050"/>
    <hyperlink ref="K300" r:id="rId161" display="http://avncb.lge.com:8080/cb/item/17283051"/>
    <hyperlink ref="K302" r:id="rId162" display="http://avncb.lge.com:8080/cb/item/17283053"/>
    <hyperlink ref="K303" r:id="rId163" display="http://avncb.lge.com:8080/cb/item/17283055"/>
    <hyperlink ref="K305" r:id="rId164" display="http://avncb.lge.com:8080/cb/item/17283058"/>
    <hyperlink ref="K309" r:id="rId165" display="http://avncb.lge.com:8080/cb/item/17283059"/>
    <hyperlink ref="K314" r:id="rId166" display="http://avncb.lge.com:8080/cb/item/17283061"/>
    <hyperlink ref="K319" r:id="rId167" display="http://avncb.lge.com:8080/cb/item/17283064"/>
    <hyperlink ref="K321" r:id="rId168" display="http://avncb.lge.com:8080/cb/item/17283066"/>
    <hyperlink ref="K323" r:id="rId169" display="http://avncb.lge.com:8080/cb/item/17283070"/>
    <hyperlink ref="K325" r:id="rId170" display="http://avncb.lge.com:8080/cb/item/17283073"/>
    <hyperlink ref="K329" r:id="rId171" display="http://avncb.lge.com:8080/cb/item/17283074"/>
    <hyperlink ref="K333" r:id="rId172" display="http://avncb.lge.com:8080/cb/item/17283076"/>
    <hyperlink ref="K335" r:id="rId173" display="http://avncb.lge.com:8080/cb/item/17283086"/>
    <hyperlink ref="K336" r:id="rId174" display="http://avncb.lge.com:8080/cb/item/17283087"/>
    <hyperlink ref="K337" r:id="rId175" display="http://avncb.lge.com:8080/cb/item/17283088"/>
    <hyperlink ref="K338" r:id="rId176" display="http://avncb.lge.com:8080/cb/item/17283089"/>
    <hyperlink ref="K339" r:id="rId177" display="http://avncb.lge.com:8080/cb/item/17283090"/>
    <hyperlink ref="K340" r:id="rId178" display="http://avncb.lge.com:8080/cb/item/17283091"/>
    <hyperlink ref="K341" r:id="rId179" display="http://avncb.lge.com:8080/cb/item/17283092"/>
    <hyperlink ref="K342" r:id="rId180" display="http://avncb.lge.com:8080/cb/item/17283093"/>
    <hyperlink ref="K343" r:id="rId181" display="http://avncb.lge.com:8080/cb/item/17283094"/>
    <hyperlink ref="K344" r:id="rId182" display="http://avncb.lge.com:8080/cb/item/17283098"/>
    <hyperlink ref="K345" r:id="rId183" display="http://avncb.lge.com:8080/cb/item/17283099"/>
    <hyperlink ref="K346" r:id="rId184" display="http://avncb.lge.com:8080/cb/item/17283102"/>
    <hyperlink ref="K347" r:id="rId185" display="http://avncb.lge.com:8080/cb/item/17283103"/>
    <hyperlink ref="K348" r:id="rId186" display="http://avncb.lge.com:8080/cb/item/17283106"/>
    <hyperlink ref="K349" r:id="rId187" display="http://avncb.lge.com:8080/cb/item/17283107"/>
    <hyperlink ref="K350" r:id="rId188" display="http://avncb.lge.com:8080/cb/item/17283108"/>
    <hyperlink ref="K351" r:id="rId189" display="http://avncb.lge.com:8080/cb/item/17283109"/>
    <hyperlink ref="K352" r:id="rId190" display="http://avncb.lge.com:8080/cb/item/17283110"/>
    <hyperlink ref="K353" r:id="rId191" display="http://avncb.lge.com:8080/cb/item/17283119"/>
    <hyperlink ref="K356" r:id="rId192" display="http://avncb.lge.com:8080/cb/item/17283120"/>
    <hyperlink ref="K357" r:id="rId193" display="http://avncb.lge.com:8080/cb/item/17283121"/>
    <hyperlink ref="K358" r:id="rId194" display="http://avncb.lge.com:8080/cb/item/17283123"/>
    <hyperlink ref="K361" r:id="rId195" display="http://avncb.lge.com:8080/cb/item/17283129"/>
    <hyperlink ref="K366" r:id="rId196" display="http://avncb.lge.com:8080/cb/item/17283132"/>
    <hyperlink ref="K367" r:id="rId197" display="http://avncb.lge.com:8080/cb/item/17283133"/>
    <hyperlink ref="K369" r:id="rId198" display="http://avncb.lge.com:8080/cb/item/17283135"/>
    <hyperlink ref="K372" r:id="rId199" display="http://avncb.lge.com:8080/cb/item/17283137"/>
    <hyperlink ref="K376" r:id="rId200" display="http://avncb.lge.com:8080/cb/item/17283139"/>
    <hyperlink ref="K380" r:id="rId201" display="http://avncb.lge.com:8080/cb/item/17283141"/>
    <hyperlink ref="K381" r:id="rId202" display="http://avncb.lge.com:8080/cb/item/17283143"/>
    <hyperlink ref="K390" r:id="rId203" display="http://avncb.lge.com:8080/cb/item/17283145"/>
    <hyperlink ref="K397" r:id="rId204" display="http://avncb.lge.com:8080/cb/item/17283149"/>
    <hyperlink ref="K398" r:id="rId205" display="http://avncb.lge.com:8080/cb/item/17283150"/>
    <hyperlink ref="K399" r:id="rId206" display="http://avncb.lge.com:8080/cb/item/17283155"/>
    <hyperlink ref="K400" r:id="rId207" display="http://avncb.lge.com:8080/cb/item/17283156"/>
    <hyperlink ref="K401" r:id="rId208" display="http://avncb.lge.com:8080/cb/item/17283157"/>
    <hyperlink ref="K402" r:id="rId209" display="http://avncb.lge.com:8080/cb/item/17283162"/>
    <hyperlink ref="K403" r:id="rId210" display="http://avncb.lge.com:8080/cb/item/17283163"/>
    <hyperlink ref="K404" r:id="rId211" display="http://avncb.lge.com:8080/cb/item/17283164"/>
    <hyperlink ref="K405" r:id="rId212" display="http://avncb.lge.com:8080/cb/item/17283166"/>
    <hyperlink ref="K411" r:id="rId213" display="http://avncb.lge.com:8080/cb/item/17481736"/>
    <hyperlink ref="K414" r:id="rId214" display="http://avncb.lge.com:8080/cb/item/17283168"/>
    <hyperlink ref="K417" r:id="rId215" display="http://avncb.lge.com:8080/cb/item/17283171"/>
    <hyperlink ref="K422" r:id="rId216" display="http://avncb.lge.com:8080/cb/item/17283172"/>
    <hyperlink ref="K424" r:id="rId217" display="http://avncb.lge.com:8080/cb/item/17832179"/>
    <hyperlink ref="K428" r:id="rId218" display="http://avncb.lge.com:8080/cb/item/17283177"/>
    <hyperlink ref="K431" r:id="rId219" display="http://avncb.lge.com:8080/cb/item/17283178"/>
    <hyperlink ref="K434" r:id="rId220" display="http://avncb.lge.com:8080/cb/item/17283179"/>
    <hyperlink ref="K437" r:id="rId221" display="http://avncb.lge.com:8080/cb/item/17283180"/>
    <hyperlink ref="K440" r:id="rId222" display="http://avncb.lge.com:8080/cb/item/17283183"/>
    <hyperlink ref="K441" r:id="rId223" display="http://avncb.lge.com:8080/cb/item/17283184"/>
    <hyperlink ref="K442" r:id="rId224" display="http://avncb.lge.com:8080/cb/item/17283187"/>
    <hyperlink ref="K444" r:id="rId225" display="http://avncb.lge.com:8080/cb/item/17587707"/>
    <hyperlink ref="K448" r:id="rId226" display="http://avncb.lge.com:8080/cb/item/17512942"/>
    <hyperlink ref="K449" r:id="rId227" display="http://avncb.lge.com:8080/cb/item/17512943"/>
    <hyperlink ref="K450" r:id="rId228" display="http://avncb.lge.com:8080/cb/item/17899930"/>
    <hyperlink ref="K452" r:id="rId229" display="http://avncb.lge.com:8080/cb/item/17899933"/>
    <hyperlink ref="K456" r:id="rId230" display="http://avncb.lge.com:8080/cb/item/17899934"/>
    <hyperlink ref="K458" r:id="rId231" display="http://avncb.lge.com:8080/cb/item/17899936"/>
    <hyperlink ref="K459" r:id="rId232" display="http://avncb.lge.com:8080/cb/item/17899938"/>
    <hyperlink ref="K461" r:id="rId233" display="http://avncb.lge.com:8080/cb/item/17963471"/>
    <hyperlink ref="K462" r:id="rId234" display="http://avncb.lge.com:8080/cb/item/17963472"/>
    <hyperlink ref="K463" r:id="rId235" display="http://avncb.lge.com:8080/cb/item/17963473"/>
    <hyperlink ref="K464" r:id="rId236" display="http://avncb.lge.com:8080/cb/item/17938798"/>
    <hyperlink ref="K465" r:id="rId237" display="http://avncb.lge.com:8080/cb/item/17938799"/>
    <hyperlink ref="K466" r:id="rId238" display="http://avncb.lge.com:8080/cb/item/17036539"/>
    <hyperlink ref="K469" r:id="rId239" display="http://avncb.lge.com:8080/cb/item/17036541"/>
    <hyperlink ref="K470" r:id="rId240" display="http://avncb.lge.com:8080/cb/item/17036543"/>
    <hyperlink ref="K471" r:id="rId241" display="http://avncb.lge.com:8080/cb/item/17036545"/>
    <hyperlink ref="K472" r:id="rId242" display="http://avncb.lge.com:8080/cb/item/17036549"/>
    <hyperlink ref="K474" r:id="rId243" display="http://avncb.lge.com:8080/cb/item/17039696"/>
    <hyperlink ref="K476" r:id="rId244" display="http://avncb.lge.com:8080/cb/item/17039698"/>
    <hyperlink ref="K480" r:id="rId245" display="http://avncb.lge.com:8080/cb/item/17039699"/>
    <hyperlink ref="K485" r:id="rId246" display="http://avncb.lge.com:8080/cb/item/17039702"/>
    <hyperlink ref="K486" r:id="rId247" display="http://avncb.lge.com:8080/cb/item/17039704"/>
    <hyperlink ref="K487" r:id="rId248" display="http://avncb.lge.com:8080/cb/item/17039705"/>
    <hyperlink ref="K488" r:id="rId249" display="http://avncb.lge.com:8080/cb/item/17039708"/>
    <hyperlink ref="K490" r:id="rId250" display="http://avncb.lge.com:8080/cb/item/17039710"/>
    <hyperlink ref="K492" r:id="rId251" display="http://avncb.lge.com:8080/cb/item/17039712"/>
    <hyperlink ref="K494" r:id="rId252" display="http://avncb.lge.com:8080/cb/item/17039713"/>
    <hyperlink ref="K496" r:id="rId253" display="http://avncb.lge.com:8080/cb/item/17039716"/>
    <hyperlink ref="K500" r:id="rId254" display="http://avncb.lge.com:8080/cb/item/17039717"/>
    <hyperlink ref="K504" r:id="rId255" display="http://avncb.lge.com:8080/cb/item/17039720"/>
    <hyperlink ref="K506" r:id="rId256" display="http://avncb.lge.com:8080/cb/item/17039722"/>
    <hyperlink ref="K507" r:id="rId257" display="http://avncb.lge.com:8080/cb/item/17039723"/>
    <hyperlink ref="K508" r:id="rId258" display="http://avncb.lge.com:8080/cb/item/17039724"/>
    <hyperlink ref="K509" r:id="rId259" display="http://avncb.lge.com:8080/cb/item/17039728"/>
    <hyperlink ref="K510" r:id="rId260" display="http://avncb.lge.com:8080/cb/item/17039730"/>
    <hyperlink ref="K511" r:id="rId261" display="http://avncb.lge.com:8080/cb/item/17039731"/>
    <hyperlink ref="K512" r:id="rId262" display="http://avncb.lge.com:8080/cb/item/17039734"/>
    <hyperlink ref="K513" r:id="rId263" display="http://avncb.lge.com:8080/cb/item/17039735"/>
    <hyperlink ref="K515" r:id="rId264" display="http://avncb.lge.com:8080/cb/item/17039738"/>
    <hyperlink ref="K524" r:id="rId265" display="http://avncb.lge.com:8080/cb/item/17039743"/>
    <hyperlink ref="K525" r:id="rId266" display="http://avncb.lge.com:8080/cb/item/17039745"/>
    <hyperlink ref="K527" r:id="rId267" display="http://avncb.lge.com:8080/cb/item/17039747"/>
    <hyperlink ref="K530" r:id="rId268" display="http://avncb.lge.com:8080/cb/item/17039748"/>
    <hyperlink ref="K534" r:id="rId269" display="http://avncb.lge.com:8080/cb/item/17039751"/>
    <hyperlink ref="K535" r:id="rId270" display="http://avncb.lge.com:8080/cb/item/17039753"/>
    <hyperlink ref="K536" r:id="rId271" display="http://avncb.lge.com:8080/cb/item/17039755"/>
    <hyperlink ref="K537" r:id="rId272" display="http://avncb.lge.com:8080/cb/item/17039756"/>
    <hyperlink ref="K538" r:id="rId273" display="http://avncb.lge.com:8080/cb/item/17039758"/>
    <hyperlink ref="K539" r:id="rId274" display="http://avncb.lge.com:8080/cb/item/17039762"/>
    <hyperlink ref="K541" r:id="rId275" display="http://avncb.lge.com:8080/cb/item/17039764"/>
    <hyperlink ref="K543" r:id="rId276" display="http://avncb.lge.com:8080/cb/item/17039766"/>
    <hyperlink ref="K544" r:id="rId277" display="http://avncb.lge.com:8080/cb/item/17039916"/>
    <hyperlink ref="K549" r:id="rId278" display="http://avncb.lge.com:8080/cb/item/17040017"/>
    <hyperlink ref="K550" r:id="rId279" display="http://avncb.lge.com:8080/cb/item/17050334"/>
    <hyperlink ref="K551" r:id="rId280" display="http://avncb.lge.com:8080/cb/item/17051271"/>
    <hyperlink ref="K552" r:id="rId281" display="http://avncb.lge.com:8080/cb/item/17056989"/>
    <hyperlink ref="K554" r:id="rId282" display="http://avncb.lge.com:8080/cb/item/17142318"/>
    <hyperlink ref="K555" r:id="rId283" display="http://avncb.lge.com:8080/cb/item/17146980"/>
    <hyperlink ref="K556" r:id="rId284" display="http://avncb.lge.com:8080/cb/item/17165747"/>
    <hyperlink ref="K557" r:id="rId285" display="http://avncb.lge.com:8080/cb/item/17165748"/>
    <hyperlink ref="K558" r:id="rId286" display="http://avncb.lge.com:8080/cb/item/17165749"/>
    <hyperlink ref="K559" r:id="rId287" display="http://avncb.lge.com:8080/cb/item/17165750"/>
    <hyperlink ref="K560" r:id="rId288" display="http://avncb.lge.com:8080/cb/item/17165751"/>
    <hyperlink ref="K561" r:id="rId289" display="http://avncb.lge.com:8080/cb/item/17165752"/>
    <hyperlink ref="K562" r:id="rId290" display="http://avncb.lge.com:8080/cb/item/17284310"/>
    <hyperlink ref="K563" r:id="rId291" display="http://avncb.lge.com:8080/cb/item/17284350"/>
    <hyperlink ref="K572" r:id="rId292" display="http://avncb.lge.com:8080/cb/item/17284359"/>
    <hyperlink ref="K576" r:id="rId293" display="http://avncb.lge.com:8080/cb/item/17284366"/>
    <hyperlink ref="K579" r:id="rId294" display="http://avncb.lge.com:8080/cb/item/17545209"/>
    <hyperlink ref="K583" r:id="rId295" display="http://avncb.lge.com:8080/cb/item/17283018"/>
    <hyperlink ref="K584" r:id="rId296" display="http://avncb.lge.com:8080/cb/item/17283019"/>
    <hyperlink ref="K585" r:id="rId297" display="http://avncb.lge.com:8080/cb/item/17283022"/>
    <hyperlink ref="K587" r:id="rId298" display="http://avncb.lge.com:8080/cb/item/17283024"/>
    <hyperlink ref="K589" r:id="rId299" display="http://avncb.lge.com:8080/cb/item/17283025"/>
    <hyperlink ref="K591" r:id="rId300" display="http://avncb.lge.com:8080/cb/item/17283028"/>
    <hyperlink ref="K592" r:id="rId301" display="http://avncb.lge.com:8080/cb/item/17283029"/>
    <hyperlink ref="K596" r:id="rId302" display="http://avncb.lge.com:8080/cb/item/17283032"/>
    <hyperlink ref="K599" r:id="rId303" display="http://avncb.lge.com:8080/cb/item/17283034"/>
    <hyperlink ref="K600" r:id="rId304" display="http://avncb.lge.com:8080/cb/item/17283036"/>
    <hyperlink ref="K602" r:id="rId305" display="http://avncb.lge.com:8080/cb/item/17283037"/>
    <hyperlink ref="K609" r:id="rId306" display="http://avncb.lge.com:8080/cb/item/17283038"/>
    <hyperlink ref="K612" r:id="rId307" display="http://avncb.lge.com:8080/cb/item/17283039"/>
    <hyperlink ref="K615" r:id="rId308" display="http://avncb.lge.com:8080/cb/item/17283044"/>
    <hyperlink ref="K618" r:id="rId309" display="http://avncb.lge.com:8080/cb/item/17283046"/>
    <hyperlink ref="K620" r:id="rId310" display="http://avncb.lge.com:8080/cb/item/17283048"/>
    <hyperlink ref="K622" r:id="rId311" display="http://avncb.lge.com:8080/cb/item/17283049"/>
    <hyperlink ref="K624" r:id="rId312" display="http://avncb.lge.com:8080/cb/item/17283052"/>
    <hyperlink ref="K625" r:id="rId313" display="http://avncb.lge.com:8080/cb/item/17283054"/>
    <hyperlink ref="K627" r:id="rId314" display="http://avncb.lge.com:8080/cb/item/17283056"/>
    <hyperlink ref="K631" r:id="rId315" display="http://avncb.lge.com:8080/cb/item/17283057"/>
    <hyperlink ref="K636" r:id="rId316" display="http://avncb.lge.com:8080/cb/item/17283060"/>
    <hyperlink ref="K641" r:id="rId317" display="http://avncb.lge.com:8080/cb/item/17283063"/>
    <hyperlink ref="K643" r:id="rId318" display="http://avncb.lge.com:8080/cb/item/17283065"/>
    <hyperlink ref="K645" r:id="rId319" display="http://avncb.lge.com:8080/cb/item/17283068"/>
    <hyperlink ref="K647" r:id="rId320" display="http://avncb.lge.com:8080/cb/item/17283069"/>
    <hyperlink ref="K649" r:id="rId321" display="http://avncb.lge.com:8080/cb/item/17283071"/>
    <hyperlink ref="K653" r:id="rId322" display="http://avncb.lge.com:8080/cb/item/17283072"/>
    <hyperlink ref="K657" r:id="rId323" display="http://avncb.lge.com:8080/cb/item/17283075"/>
    <hyperlink ref="K659" r:id="rId324" display="http://avncb.lge.com:8080/cb/item/17283077"/>
    <hyperlink ref="K660" r:id="rId325" display="http://avncb.lge.com:8080/cb/item/17283078"/>
    <hyperlink ref="K661" r:id="rId326" display="http://avncb.lge.com:8080/cb/item/17283079"/>
    <hyperlink ref="K662" r:id="rId327" display="http://avncb.lge.com:8080/cb/item/17283080"/>
    <hyperlink ref="K663" r:id="rId328" display="http://avncb.lge.com:8080/cb/item/17283081"/>
    <hyperlink ref="K664" r:id="rId329" display="http://avncb.lge.com:8080/cb/item/17283082"/>
    <hyperlink ref="K665" r:id="rId330" display="http://avncb.lge.com:8080/cb/item/17283083"/>
    <hyperlink ref="K666" r:id="rId331" display="http://avncb.lge.com:8080/cb/item/17283084"/>
    <hyperlink ref="K667" r:id="rId332" display="http://avncb.lge.com:8080/cb/item/17283085"/>
    <hyperlink ref="K668" r:id="rId333" display="http://avncb.lge.com:8080/cb/item/17283095"/>
    <hyperlink ref="K669" r:id="rId334" display="http://avncb.lge.com:8080/cb/item/17283096"/>
    <hyperlink ref="K670" r:id="rId335" display="http://avncb.lge.com:8080/cb/item/17283097"/>
    <hyperlink ref="K671" r:id="rId336" display="http://avncb.lge.com:8080/cb/item/17283100"/>
    <hyperlink ref="K672" r:id="rId337" display="http://avncb.lge.com:8080/cb/item/17283101"/>
    <hyperlink ref="K673" r:id="rId338" display="http://avncb.lge.com:8080/cb/item/17283104"/>
    <hyperlink ref="K674" r:id="rId339" display="http://avncb.lge.com:8080/cb/item/17283105"/>
    <hyperlink ref="K675" r:id="rId340" display="http://avncb.lge.com:8080/cb/item/17283112"/>
    <hyperlink ref="K677" r:id="rId341" display="http://avncb.lge.com:8080/cb/item/17283113"/>
    <hyperlink ref="K680" r:id="rId342" display="http://avncb.lge.com:8080/cb/item/17283114"/>
    <hyperlink ref="K681" r:id="rId343" display="http://avncb.lge.com:8080/cb/item/17283115"/>
    <hyperlink ref="K682" r:id="rId344" display="http://avncb.lge.com:8080/cb/item/17283116"/>
    <hyperlink ref="K687" r:id="rId345" display="http://avncb.lge.com:8080/cb/item/17283117"/>
    <hyperlink ref="K688" r:id="rId346" display="http://avncb.lge.com:8080/cb/item/17283118"/>
    <hyperlink ref="K689" r:id="rId347" display="http://avncb.lge.com:8080/cb/item/17283122"/>
    <hyperlink ref="K692" r:id="rId348" display="http://avncb.lge.com:8080/cb/item/17283124"/>
    <hyperlink ref="K693" r:id="rId349" display="http://avncb.lge.com:8080/cb/item/17283125"/>
    <hyperlink ref="K694" r:id="rId350" display="http://avncb.lge.com:8080/cb/item/17283126"/>
    <hyperlink ref="K696" r:id="rId351" display="http://avncb.lge.com:8080/cb/item/17283127"/>
    <hyperlink ref="K701" r:id="rId352" display="http://avncb.lge.com:8080/cb/item/17283128"/>
    <hyperlink ref="K706" r:id="rId353" display="http://avncb.lge.com:8080/cb/item/17283130"/>
    <hyperlink ref="K707" r:id="rId354" display="http://avncb.lge.com:8080/cb/item/17283131"/>
    <hyperlink ref="K709" r:id="rId355" display="http://avncb.lge.com:8080/cb/item/17283134"/>
    <hyperlink ref="K712" r:id="rId356" display="http://avncb.lge.com:8080/cb/item/17283136"/>
    <hyperlink ref="K716" r:id="rId357" display="http://avncb.lge.com:8080/cb/item/17283138"/>
    <hyperlink ref="K720" r:id="rId358" display="http://avncb.lge.com:8080/cb/item/17283140"/>
    <hyperlink ref="K721" r:id="rId359" display="http://avncb.lge.com:8080/cb/item/17283142"/>
    <hyperlink ref="K730" r:id="rId360" display="http://avncb.lge.com:8080/cb/item/17283144"/>
    <hyperlink ref="K737" r:id="rId361" display="http://avncb.lge.com:8080/cb/item/17283146"/>
    <hyperlink ref="K738" r:id="rId362" display="http://avncb.lge.com:8080/cb/item/17283147"/>
    <hyperlink ref="K739" r:id="rId363" display="http://avncb.lge.com:8080/cb/item/17283148"/>
    <hyperlink ref="K740" r:id="rId364" display="http://avncb.lge.com:8080/cb/item/17283152"/>
    <hyperlink ref="K741" r:id="rId365" display="http://avncb.lge.com:8080/cb/item/17283153"/>
    <hyperlink ref="K742" r:id="rId366" display="http://avncb.lge.com:8080/cb/item/17283154"/>
    <hyperlink ref="K743" r:id="rId367" display="http://avncb.lge.com:8080/cb/item/17283159"/>
    <hyperlink ref="K744" r:id="rId368" display="http://avncb.lge.com:8080/cb/item/17283160"/>
    <hyperlink ref="K745" r:id="rId369" display="http://avncb.lge.com:8080/cb/item/17283161"/>
    <hyperlink ref="K746" r:id="rId370" display="http://avncb.lge.com:8080/cb/item/17283165"/>
    <hyperlink ref="K752" r:id="rId371" display="http://avncb.lge.com:8080/cb/item/17283167"/>
    <hyperlink ref="K755" r:id="rId372" display="http://avncb.lge.com:8080/cb/item/17283169"/>
    <hyperlink ref="K760" r:id="rId373" display="http://avncb.lge.com:8080/cb/item/17283170"/>
    <hyperlink ref="K762" r:id="rId374" display="http://avncb.lge.com:8080/cb/item/17283173"/>
    <hyperlink ref="K765" r:id="rId375" display="http://avncb.lge.com:8080/cb/item/17283174"/>
    <hyperlink ref="K768" r:id="rId376" display="http://avncb.lge.com:8080/cb/item/17283175"/>
    <hyperlink ref="K771" r:id="rId377" display="http://avncb.lge.com:8080/cb/item/17283176"/>
    <hyperlink ref="K774" r:id="rId378" display="http://avncb.lge.com:8080/cb/item/17283181"/>
    <hyperlink ref="K775" r:id="rId379" display="http://avncb.lge.com:8080/cb/item/17283182"/>
    <hyperlink ref="K776" r:id="rId380" display="http://avncb.lge.com:8080/cb/item/17283185"/>
    <hyperlink ref="K778" r:id="rId381" display="http://avncb.lge.com:8080/cb/item/17283186"/>
    <hyperlink ref="K782" r:id="rId382" display="http://avncb.lge.com:8080/cb/item/17284260"/>
    <hyperlink ref="K784" r:id="rId383" display="http://avncb.lge.com:8080/cb/item/17284262"/>
    <hyperlink ref="K785" r:id="rId384" display="http://avncb.lge.com:8080/cb/item/17284265"/>
    <hyperlink ref="K790" r:id="rId385" display="http://avncb.lge.com:8080/cb/item/17284267"/>
    <hyperlink ref="K795" r:id="rId386" display="http://avncb.lge.com:8080/cb/item/17284269"/>
    <hyperlink ref="K798" r:id="rId387" display="http://avncb.lge.com:8080/cb/item/17284271"/>
    <hyperlink ref="K800" r:id="rId388" display="http://avncb.lge.com:8080/cb/item/17284273"/>
    <hyperlink ref="K803" r:id="rId389" display="http://avncb.lge.com:8080/cb/item/17284275"/>
    <hyperlink ref="K806" r:id="rId390" display="http://avncb.lge.com:8080/cb/item/17284277"/>
    <hyperlink ref="K807" r:id="rId391" display="http://avncb.lge.com:8080/cb/item/17284279"/>
    <hyperlink ref="K808" r:id="rId392" display="http://avncb.lge.com:8080/cb/item/17284281"/>
    <hyperlink ref="K809" r:id="rId393" display="http://avncb.lge.com:8080/cb/item/17284283"/>
    <hyperlink ref="K810" r:id="rId394" display="http://avncb.lge.com:8080/cb/item/17284288"/>
    <hyperlink ref="K813" r:id="rId395" display="http://avncb.lge.com:8080/cb/item/17284290"/>
    <hyperlink ref="K816" r:id="rId396" display="http://avncb.lge.com:8080/cb/item/17284292"/>
    <hyperlink ref="K817" r:id="rId397" display="http://avncb.lge.com:8080/cb/item/17284294"/>
    <hyperlink ref="K818" r:id="rId398" display="http://avncb.lge.com:8080/cb/item/17284296"/>
    <hyperlink ref="K819" r:id="rId399" display="http://avncb.lge.com:8080/cb/item/17284297"/>
    <hyperlink ref="K820" r:id="rId400" display="http://avncb.lge.com:8080/cb/item/17284299"/>
    <hyperlink ref="K821" r:id="rId401" display="http://avncb.lge.com:8080/cb/item/17284301"/>
    <hyperlink ref="K822" r:id="rId402" display="http://avncb.lge.com:8080/cb/item/17284302"/>
    <hyperlink ref="K823" r:id="rId403" display="http://avncb.lge.com:8080/cb/item/17284304"/>
    <hyperlink ref="K824" r:id="rId404" display="http://avncb.lge.com:8080/cb/item/17284305"/>
    <hyperlink ref="K825" r:id="rId405" display="http://avncb.lge.com:8080/cb/item/17284306"/>
    <hyperlink ref="K826" r:id="rId406" display="http://avncb.lge.com:8080/cb/item/17284307"/>
    <hyperlink ref="K827" r:id="rId407" display="http://avncb.lge.com:8080/cb/item/17284311"/>
    <hyperlink ref="K828" r:id="rId408" display="http://avncb.lge.com:8080/cb/item/17284312"/>
    <hyperlink ref="K829" r:id="rId409" display="http://avncb.lge.com:8080/cb/item/17284314"/>
    <hyperlink ref="K830" r:id="rId410" display="http://avncb.lge.com:8080/cb/item/17284316"/>
    <hyperlink ref="K831" r:id="rId411" display="http://avncb.lge.com:8080/cb/item/17284318"/>
    <hyperlink ref="K833" r:id="rId412" display="http://avncb.lge.com:8080/cb/item/17284321"/>
    <hyperlink ref="K834" r:id="rId413" display="http://avncb.lge.com:8080/cb/item/17284326"/>
    <hyperlink ref="K837" r:id="rId414" display="http://avncb.lge.com:8080/cb/item/17284328"/>
    <hyperlink ref="K841" r:id="rId415" display="http://avncb.lge.com:8080/cb/item/17284329"/>
    <hyperlink ref="K843" r:id="rId416" display="http://avncb.lge.com:8080/cb/item/17284330"/>
    <hyperlink ref="K845" r:id="rId417" display="http://avncb.lge.com:8080/cb/item/17284332"/>
    <hyperlink ref="K846" r:id="rId418" display="http://avncb.lge.com:8080/cb/item/17284334"/>
    <hyperlink ref="K847" r:id="rId419" display="http://avncb.lge.com:8080/cb/item/17284336"/>
    <hyperlink ref="K848" r:id="rId420" display="http://avncb.lge.com:8080/cb/item/17284338"/>
    <hyperlink ref="K849" r:id="rId421" display="http://avncb.lge.com:8080/cb/item/17284340"/>
    <hyperlink ref="K850" r:id="rId422" display="http://avncb.lge.com:8080/cb/item/17284342"/>
    <hyperlink ref="K851" r:id="rId423" display="http://avncb.lge.com:8080/cb/item/17284344"/>
    <hyperlink ref="K852" r:id="rId424" display="http://avncb.lge.com:8080/cb/item/17284345"/>
    <hyperlink ref="K853" r:id="rId425" display="http://avncb.lge.com:8080/cb/item/17284347"/>
    <hyperlink ref="K861" r:id="rId426" display="http://avncb.lge.com:8080/cb/item/17284351"/>
    <hyperlink ref="K862" r:id="rId427" display="http://avncb.lge.com:8080/cb/item/17284355"/>
    <hyperlink ref="K865" r:id="rId428" display="http://avncb.lge.com:8080/cb/item/17284357"/>
    <hyperlink ref="K867" r:id="rId429" display="http://avncb.lge.com:8080/cb/item/17284358"/>
    <hyperlink ref="K870" r:id="rId430" display="http://avncb.lge.com:8080/cb/item/17284360"/>
    <hyperlink ref="K874" r:id="rId431" display="http://avncb.lge.com:8080/cb/item/17284364"/>
    <hyperlink ref="K876" r:id="rId432" display="http://avncb.lge.com:8080/cb/item/17284365"/>
    <hyperlink ref="K879" r:id="rId433" display="http://avncb.lge.com:8080/cb/item/17284369"/>
    <hyperlink ref="K881" r:id="rId434" display="http://avncb.lge.com:8080/cb/item/17284370"/>
    <hyperlink ref="K883" r:id="rId435" display="http://avncb.lge.com:8080/cb/item/17284374"/>
    <hyperlink ref="K884" r:id="rId436" display="http://avncb.lge.com:8080/cb/item/17284375"/>
    <hyperlink ref="K886" r:id="rId437" display="http://avncb.lge.com:8080/cb/item/17284376"/>
    <hyperlink ref="K888" r:id="rId438" display="http://avncb.lge.com:8080/cb/item/17284377"/>
    <hyperlink ref="K889" r:id="rId439" display="http://avncb.lge.com:8080/cb/item/17284378"/>
    <hyperlink ref="K891" r:id="rId440" display="http://avncb.lge.com:8080/cb/item/17284379"/>
    <hyperlink ref="K892" r:id="rId441" display="http://avncb.lge.com:8080/cb/item/17284380"/>
    <hyperlink ref="K897" r:id="rId442" display="http://avncb.lge.com:8080/cb/item/17290783"/>
    <hyperlink ref="K899" r:id="rId443" display="http://avncb.lge.com:8080/cb/item/17292567"/>
    <hyperlink ref="K900" r:id="rId444" display="http://avncb.lge.com:8080/cb/item/17292569"/>
    <hyperlink ref="K901" r:id="rId445" display="http://avncb.lge.com:8080/cb/item/17292773"/>
    <hyperlink ref="K902" r:id="rId446" display="http://avncb.lge.com:8080/cb/item/17292902"/>
    <hyperlink ref="K904" r:id="rId447" display="http://avncb.lge.com:8080/cb/item/17292993"/>
    <hyperlink ref="K905" r:id="rId448" display="http://avncb.lge.com:8080/cb/item/17292996"/>
    <hyperlink ref="K906" r:id="rId449" display="http://avncb.lge.com:8080/cb/item/17292997"/>
    <hyperlink ref="K907" r:id="rId450" display="http://avncb.lge.com:8080/cb/item/17293772"/>
    <hyperlink ref="K911" r:id="rId451" display="http://avncb.lge.com:8080/cb/item/17469179"/>
    <hyperlink ref="K912" r:id="rId452" display="http://avncb.lge.com:8080/cb/item/17469180"/>
    <hyperlink ref="K914" r:id="rId453" display="http://avncb.lge.com:8080/cb/item/17469185"/>
    <hyperlink ref="K915" r:id="rId454" display="http://avncb.lge.com:8080/cb/item/17469186"/>
    <hyperlink ref="K916" r:id="rId455" display="http://avncb.lge.com:8080/cb/item/17469187"/>
    <hyperlink ref="K917" r:id="rId456" display="http://avncb.lge.com:8080/cb/item/17484679"/>
    <hyperlink ref="K919" r:id="rId457" display="http://avncb.lge.com:8080/cb/item/17485673"/>
    <hyperlink ref="K922" r:id="rId458" display="http://avncb.lge.com:8080/cb/item/17485706"/>
    <hyperlink ref="K923" r:id="rId459" display="http://avncb.lge.com:8080/cb/item/17485708"/>
    <hyperlink ref="K924" r:id="rId460" display="http://avncb.lge.com:8080/cb/item/17485902"/>
    <hyperlink ref="K926" r:id="rId461" display="http://avncb.lge.com:8080/cb/item/17485906"/>
    <hyperlink ref="K927" r:id="rId462" display="http://avncb.lge.com:8080/cb/item/17485907"/>
    <hyperlink ref="K929" r:id="rId463" display="http://avncb.lge.com:8080/cb/item/17485916"/>
    <hyperlink ref="K931" r:id="rId464" display="http://avncb.lge.com:8080/cb/item/17487753"/>
    <hyperlink ref="K932" r:id="rId465" display="http://avncb.lge.com:8080/cb/item/17495788"/>
    <hyperlink ref="K936" r:id="rId466" display="http://avncb.lge.com:8080/cb/item/17502286"/>
    <hyperlink ref="K941" r:id="rId467" display="http://avncb.lge.com:8080/cb/item/17502424"/>
    <hyperlink ref="K942" r:id="rId468" display="http://avncb.lge.com:8080/cb/item/17512940"/>
    <hyperlink ref="K943" r:id="rId469" display="http://avncb.lge.com:8080/cb/item/17512941"/>
    <hyperlink ref="K944" r:id="rId470" display="http://avncb.lge.com:8080/cb/item/17541208"/>
    <hyperlink ref="K946" r:id="rId471" display="http://avncb.lge.com:8080/cb/item/17541210"/>
    <hyperlink ref="K947" r:id="rId472" display="http://avncb.lge.com:8080/cb/item/17541211"/>
    <hyperlink ref="K948" r:id="rId473" display="http://avncb.lge.com:8080/cb/item/17541212"/>
    <hyperlink ref="K949" r:id="rId474" display="http://avncb.lge.com:8080/cb/item/17541213"/>
    <hyperlink ref="K950" r:id="rId475" display="http://avncb.lge.com:8080/cb/item/17566150"/>
    <hyperlink ref="K951" r:id="rId476" display="http://avncb.lge.com:8080/cb/item/17566151"/>
    <hyperlink ref="K952" r:id="rId477" display="http://avncb.lge.com:8080/cb/item/17577821"/>
    <hyperlink ref="K954" r:id="rId478" display="http://avncb.lge.com:8080/cb/item/17577822"/>
    <hyperlink ref="K956" r:id="rId479" display="http://avncb.lge.com:8080/cb/item/17588217"/>
    <hyperlink ref="K960" r:id="rId480" display="http://avncb.lge.com:8080/cb/item/17606734"/>
    <hyperlink ref="K966" r:id="rId481" display="http://avncb.lge.com:8080/cb/item/17606735"/>
    <hyperlink ref="K971" r:id="rId482" display="http://avncb.lge.com:8080/cb/item/17606736"/>
    <hyperlink ref="K977" r:id="rId483" display="http://avncb.lge.com:8080/cb/item/17606786"/>
    <hyperlink ref="K978" r:id="rId484" display="http://avncb.lge.com:8080/cb/item/17609846"/>
    <hyperlink ref="K988" r:id="rId485" display="http://avncb.lge.com:8080/cb/item/17609847"/>
    <hyperlink ref="K997" r:id="rId486" display="http://avncb.lge.com:8080/cb/item/17612797"/>
    <hyperlink ref="K998" r:id="rId487" display="http://avncb.lge.com:8080/cb/item/17627013"/>
    <hyperlink ref="K1001" r:id="rId488" display="http://avncb.lge.com:8080/cb/item/17630024"/>
    <hyperlink ref="K1005" r:id="rId489" display="http://avncb.lge.com:8080/cb/item/17630025"/>
    <hyperlink ref="K1006" r:id="rId490" display="http://avncb.lge.com:8080/cb/item/17631328"/>
    <hyperlink ref="K1007" r:id="rId491" display="http://avncb.lge.com:8080/cb/item/17643094"/>
    <hyperlink ref="K1010" r:id="rId492" display="http://avncb.lge.com:8080/cb/item/17643095"/>
    <hyperlink ref="K1013" r:id="rId493" display="http://avncb.lge.com:8080/cb/item/17644901"/>
    <hyperlink ref="K1020" r:id="rId494" display="http://avncb.lge.com:8080/cb/item/17644902"/>
    <hyperlink ref="K1028" r:id="rId495" display="http://avncb.lge.com:8080/cb/item/17657455"/>
    <hyperlink ref="K1029" r:id="rId496" display="http://avncb.lge.com:8080/cb/item/17657456"/>
    <hyperlink ref="K1032" r:id="rId497" display="http://avncb.lge.com:8080/cb/item/17672924"/>
    <hyperlink ref="K1033" r:id="rId498" display="http://avncb.lge.com:8080/cb/item/17672925"/>
    <hyperlink ref="K1036" r:id="rId499" display="http://avncb.lge.com:8080/cb/item/17697207"/>
    <hyperlink ref="K1042" r:id="rId500" display="http://avncb.lge.com:8080/cb/item/17697208"/>
    <hyperlink ref="K1049" r:id="rId501" display="http://avncb.lge.com:8080/cb/item/17832178"/>
    <hyperlink ref="K1053" r:id="rId502" display="http://avncb.lge.com:8080/cb/item/17899929"/>
    <hyperlink ref="K1055" r:id="rId503" display="http://avncb.lge.com:8080/cb/item/17899931"/>
    <hyperlink ref="K1058" r:id="rId504" display="http://avncb.lge.com:8080/cb/item/17899932"/>
    <hyperlink ref="K1060" r:id="rId505" display="http://avncb.lge.com:8080/cb/item/17899935"/>
    <hyperlink ref="K1064" r:id="rId506" display="http://avncb.lge.com:8080/cb/item/17899937"/>
    <hyperlink ref="K1068" r:id="rId507" display="http://avncb.lge.com:8080/cb/item/17284322"/>
    <hyperlink ref="K1069" r:id="rId508" display="http://avncb.lge.com:8080/cb/item/17284323"/>
    <hyperlink ref="K1070" r:id="rId509" display="http://avncb.lge.com:8080/cb/item/17284353"/>
    <hyperlink ref="K1072" r:id="rId510" display="http://avncb.lge.com:8080/cb/item/17666724"/>
    <hyperlink ref="K1073" r:id="rId511" display="http://avncb.lge.com:8080/cb/item/17964005"/>
    <hyperlink ref="K1074" r:id="rId512" display="http://avncb.lge.com:8080/cb/item/17964006"/>
    <hyperlink ref="K1075" r:id="rId513" display="http://avncb.lge.com:8080/cb/item/17964007"/>
    <hyperlink ref="K1076" r:id="rId514" display="http://avncb.lge.com:8080/cb/item/17964008"/>
    <hyperlink ref="K1078" r:id="rId515" display="http://avncb.lge.com:8080/cb/item/17964009"/>
    <hyperlink ref="K1079" r:id="rId516" display="http://avncb.lge.com:8080/cb/item/17964010"/>
    <hyperlink ref="K1084" r:id="rId517" display="http://avncb.lge.com:8080/cb/item/17964011"/>
    <hyperlink ref="K1085" r:id="rId518" display="http://avncb.lge.com:8080/cb/item/17964012"/>
    <hyperlink ref="K1086" r:id="rId519" display="http://avncb.lge.com:8080/cb/item/17964013"/>
    <hyperlink ref="K1087" r:id="rId520" display="http://avncb.lge.com:8080/cb/item/17964014"/>
    <hyperlink ref="K1088" r:id="rId521" display="http://avncb.lge.com:8080/cb/item/17964015"/>
    <hyperlink ref="K1089" r:id="rId522" display="http://avncb.lge.com:8080/cb/item/17964016"/>
    <hyperlink ref="K1091" r:id="rId523" display="http://avncb.lge.com:8080/cb/item/17964017"/>
    <hyperlink ref="K1095" r:id="rId524" display="http://avncb.lge.com:8080/cb/item/17964018"/>
    <hyperlink ref="K1096" r:id="rId525" display="http://avncb.lge.com:8080/cb/item/17964019"/>
    <hyperlink ref="K1097" r:id="rId526" display="http://avncb.lge.com:8080/cb/item/17964020"/>
    <hyperlink ref="K1099" r:id="rId527" display="http://avncb.lge.com:8080/cb/item/17666725"/>
    <hyperlink ref="K1100" r:id="rId528" display="http://avncb.lge.com:8080/cb/item/17964457"/>
    <hyperlink ref="K1101" r:id="rId529" display="http://avncb.lge.com:8080/cb/item/17964458"/>
    <hyperlink ref="K1102" r:id="rId530" display="http://avncb.lge.com:8080/cb/item/17964459"/>
    <hyperlink ref="K1103" r:id="rId531" display="http://avncb.lge.com:8080/cb/item/17964460"/>
    <hyperlink ref="K1104" r:id="rId532" display="http://avncb.lge.com:8080/cb/item/17964461"/>
    <hyperlink ref="K1106" r:id="rId533" display="http://avncb.lge.com:8080/cb/item/17964462"/>
    <hyperlink ref="K1108" r:id="rId534" display="http://avncb.lge.com:8080/cb/item/17964463"/>
    <hyperlink ref="K1110" r:id="rId535" display="http://avncb.lge.com:8080/cb/item/17964464"/>
    <hyperlink ref="K1114" r:id="rId536" display="http://avncb.lge.com:8080/cb/item/17964465"/>
    <hyperlink ref="K1118" r:id="rId537" display="http://avncb.lge.com:8080/cb/item/17964466"/>
    <hyperlink ref="K1120" r:id="rId538" display="http://avncb.lge.com:8080/cb/item/17964467"/>
    <hyperlink ref="K1121" r:id="rId539" display="http://avncb.lge.com:8080/cb/item/17964468"/>
    <hyperlink ref="K1122" r:id="rId540" display="http://avncb.lge.com:8080/cb/item/17964469"/>
    <hyperlink ref="K1123" r:id="rId541" display="http://avncb.lge.com:8080/cb/item/17964470"/>
    <hyperlink ref="K1124" r:id="rId542" display="http://avncb.lge.com:8080/cb/item/17964471"/>
    <hyperlink ref="K1125" r:id="rId543" display="http://avncb.lge.com:8080/cb/item/17964472"/>
    <hyperlink ref="K1127" r:id="rId544" display="http://avncb.lge.com:8080/cb/item/17964473"/>
    <hyperlink ref="K1128" r:id="rId545" display="http://avncb.lge.com:8080/cb/item/17964474"/>
    <hyperlink ref="K1129" r:id="rId546" display="http://avncb.lge.com:8080/cb/item/17964475"/>
    <hyperlink ref="K1130" r:id="rId547" display="http://avncb.lge.com:8080/cb/item/17964476"/>
    <hyperlink ref="K1131" r:id="rId548" display="http://avncb.lge.com:8080/cb/item/17964477"/>
    <hyperlink ref="K1132" r:id="rId549" display="http://avncb.lge.com:8080/cb/item/17964478"/>
    <hyperlink ref="K1133" r:id="rId550" display="http://avncb.lge.com:8080/cb/item/17964479"/>
    <hyperlink ref="K1134" r:id="rId551" display="http://avncb.lge.com:8080/cb/item/17964480"/>
  </hyperlinks>
  <pageMargins left="0.7" right="0.7" top="0.75" bottom="0.75" header="0.3" footer="0.3"/>
  <pageSetup paperSize="9" orientation="portrait" r:id="rId552"/>
  <legacyDrawing r:id="rId55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[1]ChoiceValues!#REF!</xm:f>
          </x14:formula1>
          <xm:sqref>AA1072:AA1097</xm:sqref>
        </x14:dataValidation>
        <x14:dataValidation type="list" allowBlank="1" showErrorMessage="1">
          <x14:formula1>
            <xm:f>[1]ChoiceValues!#REF!</xm:f>
          </x14:formula1>
          <xm:sqref>AA1099:AA1134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P5" sqref="P5"/>
    </sheetView>
  </sheetViews>
  <sheetFormatPr defaultRowHeight="15" x14ac:dyDescent="0.25"/>
  <cols>
    <col min="1" max="1" width="15.140625" customWidth="1"/>
    <col min="2" max="2" width="16.28515625" customWidth="1"/>
    <col min="3" max="3" width="13.42578125" customWidth="1"/>
    <col min="4" max="4" width="18.42578125" customWidth="1"/>
    <col min="5" max="5" width="19.5703125" customWidth="1"/>
    <col min="6" max="6" width="7.85546875" customWidth="1"/>
    <col min="7" max="7" width="14.42578125" customWidth="1"/>
    <col min="8" max="8" width="20" customWidth="1"/>
    <col min="9" max="10" width="11.28515625" customWidth="1"/>
    <col min="11" max="11" width="11.42578125" bestFit="1" customWidth="1"/>
    <col min="12" max="14" width="1.28515625" customWidth="1"/>
    <col min="15" max="15" width="16.140625" bestFit="1" customWidth="1"/>
    <col min="16" max="16" width="28.140625" bestFit="1" customWidth="1"/>
    <col min="17" max="17" width="22.85546875" bestFit="1" customWidth="1"/>
    <col min="18" max="18" width="18.5703125" bestFit="1" customWidth="1"/>
    <col min="19" max="19" width="25" bestFit="1" customWidth="1"/>
  </cols>
  <sheetData>
    <row r="1" spans="1:19" x14ac:dyDescent="0.25">
      <c r="A1" s="26" t="s">
        <v>2466</v>
      </c>
      <c r="B1" t="s">
        <v>2471</v>
      </c>
    </row>
    <row r="2" spans="1:19" x14ac:dyDescent="0.25">
      <c r="A2" s="26" t="s">
        <v>2468</v>
      </c>
      <c r="B2" t="s">
        <v>2482</v>
      </c>
    </row>
    <row r="3" spans="1:19" x14ac:dyDescent="0.25">
      <c r="O3" s="34" t="s">
        <v>2474</v>
      </c>
      <c r="P3" s="34"/>
      <c r="Q3" s="34"/>
      <c r="R3" s="34"/>
    </row>
    <row r="4" spans="1:19" x14ac:dyDescent="0.25">
      <c r="A4" s="26" t="s">
        <v>2472</v>
      </c>
      <c r="B4" s="26" t="s">
        <v>2473</v>
      </c>
      <c r="O4" s="17" t="s">
        <v>2478</v>
      </c>
      <c r="P4" s="17" t="s">
        <v>2744</v>
      </c>
      <c r="Q4" s="17" t="s">
        <v>2462</v>
      </c>
      <c r="R4" s="17" t="s">
        <v>2479</v>
      </c>
    </row>
    <row r="5" spans="1:19" x14ac:dyDescent="0.25">
      <c r="A5" s="26" t="s">
        <v>2475</v>
      </c>
      <c r="B5">
        <v>0</v>
      </c>
      <c r="C5" t="s">
        <v>61</v>
      </c>
      <c r="D5" t="s">
        <v>95</v>
      </c>
      <c r="E5" t="s">
        <v>278</v>
      </c>
      <c r="F5" t="s">
        <v>556</v>
      </c>
      <c r="G5" t="s">
        <v>442</v>
      </c>
      <c r="H5" t="s">
        <v>577</v>
      </c>
      <c r="I5" t="s">
        <v>2477</v>
      </c>
      <c r="O5" s="20" t="s">
        <v>30</v>
      </c>
      <c r="P5" s="21">
        <f>GETPIVOTDATA("ID",$A$3,"Created by","khanh.ha")</f>
        <v>203</v>
      </c>
      <c r="Q5" s="20">
        <f>GETPIVOTDATA("ID",$A$3,"Created by","khanh.ha","Comment type","1 - Error")+GETPIVOTDATA("ID",$A$3,"Created by","khanh.ha","Comment type","2 - InvestigationIssue")+5</f>
        <v>16</v>
      </c>
      <c r="R5" s="22">
        <f>Q5/P5</f>
        <v>7.8817733990147784E-2</v>
      </c>
    </row>
    <row r="6" spans="1:19" x14ac:dyDescent="0.25">
      <c r="A6" s="18" t="s">
        <v>30</v>
      </c>
      <c r="B6" s="19">
        <v>157</v>
      </c>
      <c r="C6" s="19">
        <v>11</v>
      </c>
      <c r="D6" s="19">
        <v>22</v>
      </c>
      <c r="E6" s="19">
        <v>2</v>
      </c>
      <c r="F6" s="19">
        <v>7</v>
      </c>
      <c r="G6" s="19"/>
      <c r="H6" s="19">
        <v>4</v>
      </c>
      <c r="I6" s="19">
        <v>203</v>
      </c>
      <c r="O6" s="20" t="s">
        <v>32</v>
      </c>
      <c r="P6" s="21">
        <f>GETPIVOTDATA("ID",$A$3,"Created by","hien.tran")</f>
        <v>180</v>
      </c>
      <c r="Q6" s="20">
        <f>GETPIVOTDATA("ID",$A$3,"Created by","hien.tran","Comment type","2 - InvestigationIssue")+GETPIVOTDATA("ID",$A$3,"Created by","hien.tran","Comment type","1 - Error")+4</f>
        <v>5</v>
      </c>
      <c r="R6" s="22">
        <f t="shared" ref="R6" si="0">Q6/P6</f>
        <v>2.7777777777777776E-2</v>
      </c>
    </row>
    <row r="7" spans="1:19" x14ac:dyDescent="0.25">
      <c r="A7" s="18" t="s">
        <v>32</v>
      </c>
      <c r="B7" s="19">
        <v>160</v>
      </c>
      <c r="C7" s="19">
        <v>8</v>
      </c>
      <c r="D7" s="19">
        <v>9</v>
      </c>
      <c r="E7" s="19"/>
      <c r="F7" s="19"/>
      <c r="G7" s="19">
        <v>2</v>
      </c>
      <c r="H7" s="19">
        <v>1</v>
      </c>
      <c r="I7" s="19">
        <v>180</v>
      </c>
      <c r="O7" s="20"/>
      <c r="P7" s="21"/>
      <c r="Q7" s="20"/>
      <c r="R7" s="22"/>
    </row>
    <row r="8" spans="1:19" x14ac:dyDescent="0.25">
      <c r="A8" s="18" t="s">
        <v>2477</v>
      </c>
      <c r="B8" s="19">
        <v>317</v>
      </c>
      <c r="C8" s="19">
        <v>19</v>
      </c>
      <c r="D8" s="19">
        <v>31</v>
      </c>
      <c r="E8" s="19">
        <v>2</v>
      </c>
      <c r="F8" s="19">
        <v>7</v>
      </c>
      <c r="G8" s="19">
        <v>2</v>
      </c>
      <c r="H8" s="19">
        <v>5</v>
      </c>
      <c r="I8" s="19">
        <v>383</v>
      </c>
      <c r="O8" s="17"/>
      <c r="P8" s="21"/>
      <c r="Q8" s="20"/>
      <c r="R8" s="22"/>
    </row>
    <row r="9" spans="1:19" x14ac:dyDescent="0.25">
      <c r="J9" s="23"/>
      <c r="L9" s="24"/>
    </row>
    <row r="10" spans="1:19" x14ac:dyDescent="0.25">
      <c r="J10" s="23"/>
    </row>
    <row r="13" spans="1:19" x14ac:dyDescent="0.25">
      <c r="I13" s="25" t="s">
        <v>2480</v>
      </c>
    </row>
    <row r="14" spans="1:19" x14ac:dyDescent="0.25">
      <c r="A14" s="26" t="s">
        <v>2472</v>
      </c>
      <c r="B14" s="26" t="s">
        <v>2473</v>
      </c>
      <c r="H14" s="26" t="s">
        <v>2472</v>
      </c>
      <c r="I14" s="26" t="s">
        <v>2473</v>
      </c>
      <c r="O14" s="34" t="s">
        <v>2481</v>
      </c>
      <c r="P14" s="34"/>
      <c r="Q14" s="34"/>
      <c r="R14" s="34"/>
      <c r="S14" s="34"/>
    </row>
    <row r="15" spans="1:19" x14ac:dyDescent="0.25">
      <c r="A15" s="26" t="s">
        <v>2475</v>
      </c>
      <c r="B15">
        <v>0</v>
      </c>
      <c r="C15" t="s">
        <v>2450</v>
      </c>
      <c r="D15" t="s">
        <v>2476</v>
      </c>
      <c r="E15" t="s">
        <v>2477</v>
      </c>
      <c r="H15" s="26" t="s">
        <v>2475</v>
      </c>
      <c r="I15" t="s">
        <v>2482</v>
      </c>
      <c r="J15" t="s">
        <v>2477</v>
      </c>
      <c r="O15" s="17" t="s">
        <v>2478</v>
      </c>
      <c r="P15" s="17" t="s">
        <v>2483</v>
      </c>
      <c r="Q15" s="17" t="s">
        <v>2484</v>
      </c>
      <c r="R15" s="17" t="s">
        <v>2485</v>
      </c>
      <c r="S15" s="17" t="s">
        <v>2486</v>
      </c>
    </row>
    <row r="16" spans="1:19" x14ac:dyDescent="0.25">
      <c r="A16" s="18" t="s">
        <v>32</v>
      </c>
      <c r="B16" s="19">
        <v>187</v>
      </c>
      <c r="C16" s="19">
        <v>15</v>
      </c>
      <c r="D16" s="19">
        <v>1</v>
      </c>
      <c r="E16" s="19">
        <v>203</v>
      </c>
      <c r="H16" s="18" t="s">
        <v>32</v>
      </c>
      <c r="I16" s="19">
        <v>57</v>
      </c>
      <c r="J16" s="19">
        <v>57</v>
      </c>
      <c r="O16" s="20" t="s">
        <v>30</v>
      </c>
      <c r="P16" s="21">
        <f>GETPIVOTDATA("ID",$A$14,"Reviewer (DCV)","khanh.ha")</f>
        <v>180</v>
      </c>
      <c r="Q16" s="21">
        <f>GETPIVOTDATA("ID",$H$14,"Reviewer (DCV)","khanh.ha")</f>
        <v>62</v>
      </c>
      <c r="R16" s="20">
        <f>GETPIVOTDATA("ID",$A$14,"Reviewer (DCV)","khanh.ha","Sampling comment type","Error")</f>
        <v>2</v>
      </c>
      <c r="S16" s="22">
        <f>R16/P16</f>
        <v>1.1111111111111112E-2</v>
      </c>
    </row>
    <row r="17" spans="1:19" x14ac:dyDescent="0.25">
      <c r="A17" s="18" t="s">
        <v>30</v>
      </c>
      <c r="B17" s="19">
        <v>136</v>
      </c>
      <c r="C17" s="19">
        <v>42</v>
      </c>
      <c r="D17" s="19">
        <v>2</v>
      </c>
      <c r="E17" s="19">
        <v>180</v>
      </c>
      <c r="H17" s="18" t="s">
        <v>30</v>
      </c>
      <c r="I17" s="19">
        <v>62</v>
      </c>
      <c r="J17" s="19">
        <v>62</v>
      </c>
      <c r="O17" s="20" t="s">
        <v>32</v>
      </c>
      <c r="P17" s="21">
        <f>GETPIVOTDATA("ID",$A$14,"Reviewer (DCV)","hien.tran")</f>
        <v>203</v>
      </c>
      <c r="Q17" s="21">
        <f>GETPIVOTDATA("ID",$H$14,"Reviewer (DCV)","hien.tran")</f>
        <v>57</v>
      </c>
      <c r="R17" s="20">
        <f>GETPIVOTDATA("ID",$A$14,"Reviewer (DCV)","hien.tran","Sampling comment type","Error")</f>
        <v>1</v>
      </c>
      <c r="S17" s="22">
        <f t="shared" ref="S17" si="1">R17/P17</f>
        <v>4.9261083743842365E-3</v>
      </c>
    </row>
    <row r="18" spans="1:19" x14ac:dyDescent="0.25">
      <c r="A18" s="18" t="s">
        <v>2477</v>
      </c>
      <c r="B18" s="19">
        <v>323</v>
      </c>
      <c r="C18" s="19">
        <v>57</v>
      </c>
      <c r="D18" s="19">
        <v>3</v>
      </c>
      <c r="E18" s="19">
        <v>383</v>
      </c>
      <c r="H18" s="18" t="s">
        <v>2477</v>
      </c>
      <c r="I18" s="19">
        <v>119</v>
      </c>
      <c r="J18" s="19">
        <v>119</v>
      </c>
      <c r="O18" s="20"/>
      <c r="P18" s="21"/>
      <c r="Q18" s="21"/>
      <c r="R18" s="20"/>
      <c r="S18" s="22"/>
    </row>
    <row r="19" spans="1:19" x14ac:dyDescent="0.25">
      <c r="O19" s="17" t="s">
        <v>2464</v>
      </c>
      <c r="P19" s="21">
        <f>SUM(P16:P18)</f>
        <v>383</v>
      </c>
      <c r="Q19" s="21">
        <f>SUM(Q16:Q18)</f>
        <v>119</v>
      </c>
      <c r="R19" s="20"/>
      <c r="S19" s="22"/>
    </row>
    <row r="20" spans="1:19" x14ac:dyDescent="0.25">
      <c r="O20" s="35" t="s">
        <v>2487</v>
      </c>
      <c r="P20" s="35"/>
      <c r="Q20" s="22">
        <f>Q19/P19</f>
        <v>0.31070496083550914</v>
      </c>
    </row>
  </sheetData>
  <mergeCells count="3">
    <mergeCell ref="O3:R3"/>
    <mergeCell ref="O14:S14"/>
    <mergeCell ref="O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TC-file</vt:lpstr>
      <vt:lpstr>Peer&amp;Sampling rate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thanhna.nguyen</dc:creator>
  <cp:lastModifiedBy>thanhna.nguyen</cp:lastModifiedBy>
  <dcterms:created xsi:type="dcterms:W3CDTF">2020-11-03T02:38:04Z</dcterms:created>
  <dcterms:modified xsi:type="dcterms:W3CDTF">2020-11-06T03:06:08Z</dcterms:modified>
</cp:coreProperties>
</file>