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dcv-data\FAT\Common\KPI\Caring\"/>
    </mc:Choice>
  </mc:AlternateContent>
  <bookViews>
    <workbookView xWindow="0" yWindow="0" windowWidth="21000" windowHeight="11220" tabRatio="684"/>
  </bookViews>
  <sheets>
    <sheet name="Commited_Actual_1stProject" sheetId="78" r:id="rId1"/>
    <sheet name="Commited_Actual_2ndProject" sheetId="81" r:id="rId2"/>
    <sheet name="Commited_Actual_3rdProject" sheetId="84" r:id="rId3"/>
    <sheet name="Commited_Actual_4thProject" sheetId="85" r:id="rId4"/>
  </sheets>
  <externalReferences>
    <externalReference r:id="rId5"/>
  </externalReferences>
  <definedNames>
    <definedName name="_xlnm._FilterDatabase" localSheetId="0" hidden="1">Commited_Actual_1stProject!$B$7:$AB$36</definedName>
    <definedName name="_xlnm._FilterDatabase" localSheetId="1" hidden="1">Commited_Actual_2ndProject!$B$7:$AB$34</definedName>
    <definedName name="_xlnm._FilterDatabase" localSheetId="2" hidden="1">Commited_Actual_3rdProject!$B$7:$M$34</definedName>
    <definedName name="_xlnm._FilterDatabase" localSheetId="3" hidden="1">Commited_Actual_4thProject!$B$7:$M$34</definedName>
    <definedName name="cf" hidden="1">{#N/A,#N/A,FALSE,"신규dep";#N/A,#N/A,FALSE,"신규dep-금형상각후";#N/A,#N/A,FALSE,"신규dep-연구비상각후";#N/A,#N/A,FALSE,"신규dep-기계,공구상각후"}</definedName>
    <definedName name="conn" localSheetId="0" hidden="1">{#N/A,#N/A,FALSE,"신규dep";#N/A,#N/A,FALSE,"신규dep-금형상각후";#N/A,#N/A,FALSE,"신규dep-연구비상각후";#N/A,#N/A,FALSE,"신규dep-기계,공구상각후"}</definedName>
    <definedName name="conn" localSheetId="1" hidden="1">{#N/A,#N/A,FALSE,"신규dep";#N/A,#N/A,FALSE,"신규dep-금형상각후";#N/A,#N/A,FALSE,"신규dep-연구비상각후";#N/A,#N/A,FALSE,"신규dep-기계,공구상각후"}</definedName>
    <definedName name="conn" localSheetId="2" hidden="1">{#N/A,#N/A,FALSE,"신규dep";#N/A,#N/A,FALSE,"신규dep-금형상각후";#N/A,#N/A,FALSE,"신규dep-연구비상각후";#N/A,#N/A,FALSE,"신규dep-기계,공구상각후"}</definedName>
    <definedName name="conn" localSheetId="3" hidden="1">{#N/A,#N/A,FALSE,"신규dep";#N/A,#N/A,FALSE,"신규dep-금형상각후";#N/A,#N/A,FALSE,"신규dep-연구비상각후";#N/A,#N/A,FALSE,"신규dep-기계,공구상각후"}</definedName>
    <definedName name="conn" hidden="1">{#N/A,#N/A,FALSE,"신규dep";#N/A,#N/A,FALSE,"신규dep-금형상각후";#N/A,#N/A,FALSE,"신규dep-연구비상각후";#N/A,#N/A,FALSE,"신규dep-기계,공구상각후"}</definedName>
    <definedName name="wrn.신규dep._.full._.set." localSheetId="0" hidden="1">{#N/A,#N/A,FALSE,"신규dep";#N/A,#N/A,FALSE,"신규dep-금형상각후";#N/A,#N/A,FALSE,"신규dep-연구비상각후";#N/A,#N/A,FALSE,"신규dep-기계,공구상각후"}</definedName>
    <definedName name="wrn.신규dep._.full._.set." localSheetId="1" hidden="1">{#N/A,#N/A,FALSE,"신규dep";#N/A,#N/A,FALSE,"신규dep-금형상각후";#N/A,#N/A,FALSE,"신규dep-연구비상각후";#N/A,#N/A,FALSE,"신규dep-기계,공구상각후"}</definedName>
    <definedName name="wrn.신규dep._.full._.set." localSheetId="2" hidden="1">{#N/A,#N/A,FALSE,"신규dep";#N/A,#N/A,FALSE,"신규dep-금형상각후";#N/A,#N/A,FALSE,"신규dep-연구비상각후";#N/A,#N/A,FALSE,"신규dep-기계,공구상각후"}</definedName>
    <definedName name="wrn.신규dep._.full._.set." localSheetId="3" hidden="1">{#N/A,#N/A,FALSE,"신규dep";#N/A,#N/A,FALSE,"신규dep-금형상각후";#N/A,#N/A,FALSE,"신규dep-연구비상각후";#N/A,#N/A,FALSE,"신규dep-기계,공구상각후"}</definedName>
    <definedName name="wrn.신규dep._.full._.set." hidden="1">{#N/A,#N/A,FALSE,"신규dep";#N/A,#N/A,FALSE,"신규dep-금형상각후";#N/A,#N/A,FALSE,"신규dep-연구비상각후";#N/A,#N/A,FALSE,"신규dep-기계,공구상각후"}</definedName>
  </definedNames>
  <calcPr calcId="152511"/>
</workbook>
</file>

<file path=xl/calcChain.xml><?xml version="1.0" encoding="utf-8"?>
<calcChain xmlns="http://schemas.openxmlformats.org/spreadsheetml/2006/main">
  <c r="Z8" i="78" l="1"/>
  <c r="U8" i="78" l="1"/>
  <c r="K8" i="85" l="1"/>
  <c r="J8" i="85"/>
  <c r="K8" i="84"/>
  <c r="J8" i="84"/>
  <c r="AH6" i="78" l="1"/>
  <c r="AM6" i="78" s="1"/>
  <c r="AR6" i="78" s="1"/>
  <c r="AW6" i="78" s="1"/>
  <c r="BB6" i="78" s="1"/>
  <c r="BG6" i="78" s="1"/>
  <c r="J8" i="78"/>
  <c r="K8" i="78"/>
  <c r="O8" i="78"/>
  <c r="P8" i="78"/>
  <c r="T8" i="78"/>
  <c r="Y8" i="78"/>
  <c r="AD8" i="78"/>
  <c r="AE8" i="78"/>
  <c r="AI8" i="78"/>
  <c r="AJ8" i="78"/>
  <c r="AN8" i="78"/>
  <c r="AO8" i="78"/>
  <c r="AS8" i="78"/>
  <c r="AT8" i="78"/>
  <c r="AX8" i="78"/>
  <c r="AY8" i="78"/>
  <c r="BC8" i="78"/>
  <c r="BD8" i="78"/>
  <c r="BH8" i="78"/>
  <c r="BI8" i="78"/>
  <c r="J8" i="81" l="1"/>
  <c r="K8" i="81"/>
  <c r="O8" i="81"/>
  <c r="P8" i="81"/>
  <c r="T8" i="81"/>
  <c r="U8" i="81"/>
  <c r="Z8" i="81"/>
  <c r="AD8" i="81"/>
  <c r="AE8" i="81"/>
  <c r="Y8" i="81"/>
  <c r="X2" i="81"/>
  <c r="BS8" i="78" l="1"/>
  <c r="BR8" i="78"/>
  <c r="BN8" i="78"/>
  <c r="BM8" i="78"/>
  <c r="BL6" i="78" l="1"/>
  <c r="BQ6" i="78" l="1"/>
  <c r="X2" i="78"/>
</calcChain>
</file>

<file path=xl/comments1.xml><?xml version="1.0" encoding="utf-8"?>
<comments xmlns="http://schemas.openxmlformats.org/spreadsheetml/2006/main">
  <authors>
    <author>diemhang.nguyen@lge.com</author>
    <author>diemhang.nguyen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target index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actual index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Adjust target from Test Leader to Senior</t>
        </r>
      </text>
    </comment>
    <comment ref="AN11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adjust to match goal on SSO (Total personal should be 25%)</t>
        </r>
      </text>
    </comment>
    <comment ref="AO11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adjust to match goal on SSO (Total personal should be 25%)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ST project
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FIT &amp; SWQT project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  <comment ref="BE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CA task</t>
        </r>
      </text>
    </comment>
    <comment ref="BO29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Review handbook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If passed, move % to other session of this Group</t>
        </r>
      </text>
    </comment>
    <comment ref="BO3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80% passed foundation</t>
        </r>
      </text>
    </comment>
  </commentList>
</comments>
</file>

<file path=xl/comments2.xml><?xml version="1.0" encoding="utf-8"?>
<comments xmlns="http://schemas.openxmlformats.org/spreadsheetml/2006/main">
  <authors>
    <author>diemhang.nguyen@lge.com</author>
    <author>diemhang.nguyen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target index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actual index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Adjust target from Test Leader to Senior</t>
        </r>
      </text>
    </comment>
    <comment ref="AG10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Don't have data?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ST project
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FIT &amp; SWQT project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If passed, move % to other session of this Group</t>
        </r>
      </text>
    </comment>
  </commentList>
</comments>
</file>

<file path=xl/comments3.xml><?xml version="1.0" encoding="utf-8"?>
<comments xmlns="http://schemas.openxmlformats.org/spreadsheetml/2006/main">
  <authors>
    <author>diemhang.nguyen@lge.com</author>
    <author>diemhang.nguyen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target index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actual index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ST project
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FIT &amp; SWQT project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If passed, move % to other session of this Group</t>
        </r>
      </text>
    </comment>
  </commentList>
</comments>
</file>

<file path=xl/comments4.xml><?xml version="1.0" encoding="utf-8"?>
<comments xmlns="http://schemas.openxmlformats.org/spreadsheetml/2006/main">
  <authors>
    <author>diemhang.nguyen@lge.com</author>
    <author>diemhang.nguyen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target index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2019 actual index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ST project
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diemhang.nguyen:</t>
        </r>
        <r>
          <rPr>
            <sz val="9"/>
            <color indexed="81"/>
            <rFont val="Tahoma"/>
            <family val="2"/>
          </rPr>
          <t xml:space="preserve">
FIT &amp; SWQT project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Apply for Type 4 project. If Type 1, devide to 3.1 and 3.2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diemhang.nguyen@lge.com:</t>
        </r>
        <r>
          <rPr>
            <sz val="9"/>
            <color indexed="81"/>
            <rFont val="Tahoma"/>
            <family val="2"/>
          </rPr>
          <t xml:space="preserve">
If passed, move % to other session of this Group</t>
        </r>
      </text>
    </comment>
  </commentList>
</comments>
</file>

<file path=xl/sharedStrings.xml><?xml version="1.0" encoding="utf-8"?>
<sst xmlns="http://schemas.openxmlformats.org/spreadsheetml/2006/main" count="400" uniqueCount="104">
  <si>
    <t>[VW-MIB3_AVN]</t>
  </si>
  <si>
    <t>Manual test_Focused productivity</t>
  </si>
  <si>
    <t>Create TCs Focused productivity</t>
  </si>
  <si>
    <t>Common</t>
  </si>
  <si>
    <t>Productivity</t>
  </si>
  <si>
    <t>Peer review comment rate</t>
  </si>
  <si>
    <t>Sampling review TC comment rate</t>
  </si>
  <si>
    <t>Invalid bug rate</t>
  </si>
  <si>
    <t>On time delivery</t>
  </si>
  <si>
    <t>ISTQB</t>
  </si>
  <si>
    <t>Handbook exam</t>
  </si>
  <si>
    <t>Test Leader</t>
  </si>
  <si>
    <t>Quality</t>
  </si>
  <si>
    <t>Member Data</t>
  </si>
  <si>
    <t>ST AVN</t>
  </si>
  <si>
    <t>Junior</t>
  </si>
  <si>
    <t>Senior</t>
  </si>
  <si>
    <t>Group</t>
  </si>
  <si>
    <t>Type</t>
  </si>
  <si>
    <t>Goal Name</t>
  </si>
  <si>
    <t>KPI Name</t>
  </si>
  <si>
    <t>2018' VT average</t>
  </si>
  <si>
    <t>2019' Project Target</t>
  </si>
  <si>
    <t>2019' Project Actual</t>
  </si>
  <si>
    <t>weight</t>
  </si>
  <si>
    <t>Commited weight</t>
  </si>
  <si>
    <t>Commited data</t>
  </si>
  <si>
    <t>Actual data</t>
  </si>
  <si>
    <t>Personal</t>
  </si>
  <si>
    <t>1.1 Writing TC performance</t>
  </si>
  <si>
    <t>1.2 Test execution performance</t>
  </si>
  <si>
    <t>2.1 Writing TC quality</t>
  </si>
  <si>
    <t>Sampling Review TC Rate</t>
  </si>
  <si>
    <t>2.2 Test quality</t>
  </si>
  <si>
    <t>Software Test Coverage</t>
  </si>
  <si>
    <t>Project</t>
  </si>
  <si>
    <t>Delivery</t>
  </si>
  <si>
    <t>2.3 Delivery on-time</t>
  </si>
  <si>
    <t>3.1. Writing TC performance</t>
  </si>
  <si>
    <t>Project_Create TCs productivity</t>
  </si>
  <si>
    <t>3.2 Test execution performance</t>
  </si>
  <si>
    <t>Project_Manual test productivity</t>
  </si>
  <si>
    <t xml:space="preserve">3.3 Test quality </t>
  </si>
  <si>
    <t>Project_Software Test Coverage</t>
  </si>
  <si>
    <t>Project_Invalid bug rate</t>
  </si>
  <si>
    <t>Work Effeciency</t>
  </si>
  <si>
    <t>3.4 Work Effeciency</t>
  </si>
  <si>
    <t>DCV TC Coverage</t>
  </si>
  <si>
    <t>Other</t>
  </si>
  <si>
    <t>Team contribution (V-Task/Extra Task such as GA/CA/IT...)</t>
  </si>
  <si>
    <t>4.1/4/2…</t>
  </si>
  <si>
    <t>Team contribution</t>
  </si>
  <si>
    <t>5.2 ISTQB</t>
  </si>
  <si>
    <t>5.3 Handbook exam</t>
  </si>
  <si>
    <t>360 Degree</t>
  </si>
  <si>
    <t xml:space="preserve">6.1 Work Responsibility </t>
  </si>
  <si>
    <t xml:space="preserve">Work Responsibility </t>
  </si>
  <si>
    <t>6.2 Problem Solving</t>
  </si>
  <si>
    <t>Problem Solving</t>
  </si>
  <si>
    <t>6.3 Team Work and Company Contribution</t>
  </si>
  <si>
    <t>Team Work and Company Contribution</t>
  </si>
  <si>
    <t>N/A</t>
  </si>
  <si>
    <t>Have contribution activity, ontime delivery</t>
  </si>
  <si>
    <t>85% passed foundation</t>
  </si>
  <si>
    <t>80% Passed in the 1st round</t>
  </si>
  <si>
    <t/>
  </si>
  <si>
    <t>Defect Comment Rate</t>
  </si>
  <si>
    <t>Personal Manual test productivity (Overall)</t>
  </si>
  <si>
    <t>Create TCs productivity (Overall)</t>
  </si>
  <si>
    <t>Project Manual test productivity (Overall)</t>
  </si>
  <si>
    <t>Process Compliance &amp;  Outcome Quality Score</t>
  </si>
  <si>
    <t>True Defect Rate</t>
  </si>
  <si>
    <t>CBL Score Incremental Rate</t>
  </si>
  <si>
    <t>3.3.1 Test quality</t>
  </si>
  <si>
    <t>3.5.Process Compliance</t>
  </si>
  <si>
    <t>Project Create TC productivity (Overall)</t>
  </si>
  <si>
    <t>SWT AVN</t>
  </si>
  <si>
    <t>2020' Project Actual</t>
  </si>
  <si>
    <t>2020' Project Target</t>
  </si>
  <si>
    <t>2019' VT average</t>
  </si>
  <si>
    <t>Anh Tran</t>
  </si>
  <si>
    <t>Huyen Nguyen</t>
  </si>
  <si>
    <t>Mai Le</t>
  </si>
  <si>
    <t>Anh To</t>
  </si>
  <si>
    <t>Hien Tran</t>
  </si>
  <si>
    <t>Khanh Ha</t>
  </si>
  <si>
    <t>Na Nguyen</t>
  </si>
  <si>
    <t>Chinh Tran</t>
  </si>
  <si>
    <t>Phuong Nguyen</t>
  </si>
  <si>
    <t>Cuong Truong</t>
  </si>
  <si>
    <t>Thuy Dang</t>
  </si>
  <si>
    <t>Duong Nguyen</t>
  </si>
  <si>
    <t>Thanh Nguyen</t>
  </si>
  <si>
    <t>English</t>
  </si>
  <si>
    <t>RADIO</t>
  </si>
  <si>
    <t>BTWIFI</t>
  </si>
  <si>
    <t>Cluster</t>
  </si>
  <si>
    <t>AACP</t>
  </si>
  <si>
    <t>UPDATE</t>
  </si>
  <si>
    <t>Official coverage: 5%</t>
  </si>
  <si>
    <t>Pass rate coverage 5%</t>
  </si>
  <si>
    <t xml:space="preserve">Na Nguyen </t>
  </si>
  <si>
    <t>1% pass rate</t>
  </si>
  <si>
    <t>English 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</si>
</sst>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3"/>
      <charset val="129"/>
      <scheme val="minor"/>
    </font>
    <font>
      <i/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/>
    <xf numFmtId="0" fontId="35" fillId="0" borderId="0">
      <alignment vertical="center"/>
    </xf>
  </cellStyleXfs>
  <cellXfs count="113">
    <xf numFmtId="0" fontId="0" fillId="0" borderId="0" xfId="0"/>
    <xf numFmtId="0" fontId="19" fillId="0" borderId="10" xfId="0" applyFont="1" applyBorder="1" applyAlignment="1">
      <alignment horizontal="center" vertical="center"/>
    </xf>
    <xf numFmtId="0" fontId="0" fillId="0" borderId="10" xfId="0" applyBorder="1"/>
    <xf numFmtId="0" fontId="19" fillId="34" borderId="10" xfId="0" applyFont="1" applyFill="1" applyBorder="1" applyAlignment="1">
      <alignment vertical="center"/>
    </xf>
    <xf numFmtId="0" fontId="16" fillId="38" borderId="10" xfId="0" applyFont="1" applyFill="1" applyBorder="1" applyAlignment="1">
      <alignment horizontal="center"/>
    </xf>
    <xf numFmtId="0" fontId="0" fillId="39" borderId="10" xfId="0" applyFill="1" applyBorder="1"/>
    <xf numFmtId="0" fontId="19" fillId="35" borderId="10" xfId="0" applyFont="1" applyFill="1" applyBorder="1" applyAlignment="1">
      <alignment vertical="center"/>
    </xf>
    <xf numFmtId="0" fontId="29" fillId="0" borderId="17" xfId="0" applyFont="1" applyBorder="1"/>
    <xf numFmtId="0" fontId="31" fillId="33" borderId="10" xfId="0" applyFont="1" applyFill="1" applyBorder="1" applyAlignment="1">
      <alignment horizontal="center" vertical="center"/>
    </xf>
    <xf numFmtId="0" fontId="32" fillId="38" borderId="10" xfId="0" applyFont="1" applyFill="1" applyBorder="1" applyAlignment="1">
      <alignment horizontal="center" vertical="center"/>
    </xf>
    <xf numFmtId="0" fontId="32" fillId="38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9" fontId="16" fillId="38" borderId="10" xfId="42" applyFont="1" applyFill="1" applyBorder="1" applyAlignment="1">
      <alignment horizontal="center"/>
    </xf>
    <xf numFmtId="9" fontId="25" fillId="38" borderId="10" xfId="42" applyFont="1" applyFill="1" applyBorder="1" applyAlignment="1">
      <alignment horizontal="center"/>
    </xf>
    <xf numFmtId="1" fontId="19" fillId="0" borderId="10" xfId="0" applyNumberFormat="1" applyFont="1" applyBorder="1" applyAlignment="1">
      <alignment horizontal="center" vertical="center" wrapText="1"/>
    </xf>
    <xf numFmtId="3" fontId="0" fillId="36" borderId="10" xfId="0" applyNumberFormat="1" applyFill="1" applyBorder="1" applyAlignment="1">
      <alignment horizontal="center"/>
    </xf>
    <xf numFmtId="9" fontId="0" fillId="36" borderId="10" xfId="42" applyFont="1" applyFill="1" applyBorder="1" applyAlignment="1">
      <alignment horizontal="center"/>
    </xf>
    <xf numFmtId="3" fontId="0" fillId="37" borderId="10" xfId="0" applyNumberFormat="1" applyFill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0" fontId="19" fillId="35" borderId="10" xfId="0" applyFont="1" applyFill="1" applyBorder="1" applyAlignment="1">
      <alignment horizontal="left" vertical="center"/>
    </xf>
    <xf numFmtId="0" fontId="20" fillId="35" borderId="10" xfId="0" applyFont="1" applyFill="1" applyBorder="1" applyAlignment="1">
      <alignment vertical="center" wrapText="1"/>
    </xf>
    <xf numFmtId="9" fontId="0" fillId="37" borderId="10" xfId="42" applyFont="1" applyFill="1" applyBorder="1" applyAlignment="1">
      <alignment horizontal="center"/>
    </xf>
    <xf numFmtId="0" fontId="19" fillId="35" borderId="12" xfId="0" applyFont="1" applyFill="1" applyBorder="1" applyAlignment="1">
      <alignment horizontal="left" vertical="center"/>
    </xf>
    <xf numFmtId="0" fontId="33" fillId="35" borderId="10" xfId="0" applyFont="1" applyFill="1" applyBorder="1" applyAlignment="1">
      <alignment horizontal="left"/>
    </xf>
    <xf numFmtId="0" fontId="19" fillId="34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left" vertical="center"/>
    </xf>
    <xf numFmtId="9" fontId="1" fillId="36" borderId="10" xfId="42" applyFont="1" applyFill="1" applyBorder="1" applyAlignment="1">
      <alignment horizontal="center"/>
    </xf>
    <xf numFmtId="9" fontId="1" fillId="37" borderId="10" xfId="42" applyFont="1" applyFill="1" applyBorder="1" applyAlignment="1">
      <alignment horizontal="center"/>
    </xf>
    <xf numFmtId="3" fontId="1" fillId="37" borderId="10" xfId="0" applyNumberFormat="1" applyFont="1" applyFill="1" applyBorder="1" applyAlignment="1">
      <alignment horizontal="center"/>
    </xf>
    <xf numFmtId="0" fontId="33" fillId="34" borderId="10" xfId="0" applyFont="1" applyFill="1" applyBorder="1" applyAlignment="1">
      <alignment horizontal="left" vertical="center"/>
    </xf>
    <xf numFmtId="9" fontId="19" fillId="0" borderId="10" xfId="42" applyFont="1" applyBorder="1" applyAlignment="1">
      <alignment horizontal="center" vertical="center"/>
    </xf>
    <xf numFmtId="9" fontId="19" fillId="0" borderId="10" xfId="42" applyFont="1" applyBorder="1" applyAlignment="1">
      <alignment horizontal="center" vertical="center" wrapText="1"/>
    </xf>
    <xf numFmtId="0" fontId="19" fillId="39" borderId="10" xfId="0" applyFont="1" applyFill="1" applyBorder="1" applyAlignment="1">
      <alignment horizontal="center" vertical="center" wrapText="1"/>
    </xf>
    <xf numFmtId="0" fontId="19" fillId="39" borderId="10" xfId="0" applyFont="1" applyFill="1" applyBorder="1" applyAlignment="1">
      <alignment horizontal="left" vertical="center" wrapText="1"/>
    </xf>
    <xf numFmtId="0" fontId="19" fillId="39" borderId="10" xfId="0" applyFont="1" applyFill="1" applyBorder="1" applyAlignment="1">
      <alignment vertical="center" wrapText="1"/>
    </xf>
    <xf numFmtId="3" fontId="0" fillId="37" borderId="16" xfId="0" applyNumberFormat="1" applyFill="1" applyBorder="1" applyAlignment="1">
      <alignment horizontal="center"/>
    </xf>
    <xf numFmtId="3" fontId="0" fillId="37" borderId="16" xfId="0" applyNumberFormat="1" applyFill="1" applyBorder="1" applyAlignment="1">
      <alignment horizontal="center" wrapText="1"/>
    </xf>
    <xf numFmtId="3" fontId="0" fillId="36" borderId="10" xfId="0" applyNumberFormat="1" applyFill="1" applyBorder="1" applyAlignment="1">
      <alignment horizontal="center" vertical="center"/>
    </xf>
    <xf numFmtId="9" fontId="0" fillId="36" borderId="10" xfId="42" applyFont="1" applyFill="1" applyBorder="1" applyAlignment="1">
      <alignment horizontal="center" vertical="center"/>
    </xf>
    <xf numFmtId="3" fontId="0" fillId="0" borderId="10" xfId="0" applyNumberFormat="1" applyFill="1" applyBorder="1" applyAlignment="1">
      <alignment horizontal="center" vertical="center"/>
    </xf>
    <xf numFmtId="3" fontId="0" fillId="37" borderId="10" xfId="0" applyNumberFormat="1" applyFill="1" applyBorder="1" applyAlignment="1">
      <alignment horizontal="center" vertical="center"/>
    </xf>
    <xf numFmtId="0" fontId="28" fillId="41" borderId="10" xfId="0" applyFont="1" applyFill="1" applyBorder="1" applyAlignment="1">
      <alignment horizontal="center" vertical="center"/>
    </xf>
    <xf numFmtId="3" fontId="0" fillId="37" borderId="16" xfId="0" applyNumberFormat="1" applyFill="1" applyBorder="1" applyAlignment="1">
      <alignment horizontal="center" vertical="center"/>
    </xf>
    <xf numFmtId="0" fontId="19" fillId="39" borderId="10" xfId="0" applyFont="1" applyFill="1" applyBorder="1" applyAlignment="1">
      <alignment horizontal="left" vertical="center"/>
    </xf>
    <xf numFmtId="0" fontId="18" fillId="33" borderId="10" xfId="0" applyFont="1" applyFill="1" applyBorder="1" applyAlignment="1">
      <alignment horizontal="center" vertical="center"/>
    </xf>
    <xf numFmtId="0" fontId="19" fillId="39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left" vertical="center"/>
    </xf>
    <xf numFmtId="0" fontId="34" fillId="35" borderId="10" xfId="0" applyFont="1" applyFill="1" applyBorder="1" applyAlignment="1">
      <alignment horizontal="left"/>
    </xf>
    <xf numFmtId="9" fontId="0" fillId="0" borderId="10" xfId="42" applyFont="1" applyFill="1" applyBorder="1" applyAlignment="1">
      <alignment horizontal="center"/>
    </xf>
    <xf numFmtId="3" fontId="1" fillId="0" borderId="10" xfId="0" applyNumberFormat="1" applyFont="1" applyFill="1" applyBorder="1" applyAlignment="1">
      <alignment horizontal="center"/>
    </xf>
    <xf numFmtId="9" fontId="1" fillId="0" borderId="10" xfId="42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left" vertical="center"/>
    </xf>
    <xf numFmtId="0" fontId="19" fillId="42" borderId="10" xfId="0" applyFont="1" applyFill="1" applyBorder="1" applyAlignment="1">
      <alignment vertical="center"/>
    </xf>
    <xf numFmtId="0" fontId="33" fillId="42" borderId="10" xfId="0" applyFont="1" applyFill="1" applyBorder="1" applyAlignment="1">
      <alignment horizontal="left" vertical="center"/>
    </xf>
    <xf numFmtId="0" fontId="33" fillId="42" borderId="10" xfId="0" applyFont="1" applyFill="1" applyBorder="1" applyAlignment="1">
      <alignment horizontal="left" vertical="top"/>
    </xf>
    <xf numFmtId="9" fontId="0" fillId="37" borderId="16" xfId="42" applyFont="1" applyFill="1" applyBorder="1" applyAlignment="1">
      <alignment horizontal="center"/>
    </xf>
    <xf numFmtId="0" fontId="19" fillId="42" borderId="10" xfId="0" applyFont="1" applyFill="1" applyBorder="1" applyAlignment="1">
      <alignment horizontal="left" vertical="center" wrapText="1"/>
    </xf>
    <xf numFmtId="0" fontId="19" fillId="42" borderId="10" xfId="0" applyFont="1" applyFill="1" applyBorder="1" applyAlignment="1">
      <alignment horizontal="left" vertical="center"/>
    </xf>
    <xf numFmtId="0" fontId="0" fillId="42" borderId="10" xfId="0" applyFill="1" applyBorder="1"/>
    <xf numFmtId="0" fontId="18" fillId="33" borderId="10" xfId="0" applyFont="1" applyFill="1" applyBorder="1" applyAlignment="1">
      <alignment horizontal="center" vertical="center"/>
    </xf>
    <xf numFmtId="0" fontId="19" fillId="39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left" vertical="center"/>
    </xf>
    <xf numFmtId="0" fontId="19" fillId="34" borderId="13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left" vertical="center"/>
    </xf>
    <xf numFmtId="9" fontId="0" fillId="0" borderId="10" xfId="0" applyNumberFormat="1" applyBorder="1"/>
    <xf numFmtId="0" fontId="0" fillId="37" borderId="10" xfId="42" applyNumberFormat="1" applyFont="1" applyFill="1" applyBorder="1" applyAlignment="1">
      <alignment horizontal="center"/>
    </xf>
    <xf numFmtId="0" fontId="0" fillId="37" borderId="10" xfId="0" applyNumberFormat="1" applyFill="1" applyBorder="1" applyAlignment="1">
      <alignment horizontal="center"/>
    </xf>
    <xf numFmtId="0" fontId="0" fillId="37" borderId="16" xfId="42" applyNumberFormat="1" applyFont="1" applyFill="1" applyBorder="1" applyAlignment="1">
      <alignment horizontal="center"/>
    </xf>
    <xf numFmtId="0" fontId="36" fillId="0" borderId="10" xfId="0" applyFont="1" applyFill="1" applyBorder="1" applyAlignment="1">
      <alignment horizontal="left" vertical="center"/>
    </xf>
    <xf numFmtId="9" fontId="0" fillId="37" borderId="10" xfId="42" applyNumberFormat="1" applyFont="1" applyFill="1" applyBorder="1" applyAlignment="1">
      <alignment horizontal="center"/>
    </xf>
    <xf numFmtId="3" fontId="0" fillId="42" borderId="10" xfId="0" applyNumberFormat="1" applyFill="1" applyBorder="1" applyAlignment="1">
      <alignment horizontal="center"/>
    </xf>
    <xf numFmtId="0" fontId="28" fillId="42" borderId="10" xfId="0" applyFont="1" applyFill="1" applyBorder="1" applyAlignment="1">
      <alignment horizontal="center" vertical="center"/>
    </xf>
    <xf numFmtId="3" fontId="0" fillId="42" borderId="16" xfId="0" applyNumberFormat="1" applyFill="1" applyBorder="1" applyAlignment="1">
      <alignment horizontal="center" vertical="center"/>
    </xf>
    <xf numFmtId="167" fontId="0" fillId="42" borderId="16" xfId="0" applyNumberFormat="1" applyFill="1" applyBorder="1" applyAlignment="1">
      <alignment horizontal="center" vertical="center"/>
    </xf>
    <xf numFmtId="3" fontId="0" fillId="42" borderId="16" xfId="0" applyNumberFormat="1" applyFill="1" applyBorder="1" applyAlignment="1">
      <alignment horizontal="center"/>
    </xf>
    <xf numFmtId="3" fontId="0" fillId="42" borderId="10" xfId="0" applyNumberForma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horizontal="center" vertical="center"/>
    </xf>
    <xf numFmtId="0" fontId="19" fillId="35" borderId="13" xfId="0" applyFont="1" applyFill="1" applyBorder="1" applyAlignment="1">
      <alignment horizontal="center" vertical="center"/>
    </xf>
    <xf numFmtId="0" fontId="30" fillId="4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19" fillId="39" borderId="11" xfId="0" applyFont="1" applyFill="1" applyBorder="1" applyAlignment="1">
      <alignment horizontal="center" vertical="center" wrapText="1"/>
    </xf>
    <xf numFmtId="0" fontId="19" fillId="39" borderId="12" xfId="0" applyFont="1" applyFill="1" applyBorder="1" applyAlignment="1">
      <alignment horizontal="center" vertical="center" wrapText="1"/>
    </xf>
    <xf numFmtId="0" fontId="19" fillId="39" borderId="13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9" fillId="34" borderId="13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left" vertical="center"/>
    </xf>
    <xf numFmtId="0" fontId="19" fillId="34" borderId="13" xfId="0" applyFont="1" applyFill="1" applyBorder="1" applyAlignment="1">
      <alignment horizontal="left" vertical="center"/>
    </xf>
    <xf numFmtId="0" fontId="0" fillId="38" borderId="14" xfId="0" applyFill="1" applyBorder="1" applyAlignment="1">
      <alignment horizontal="center" vertical="center"/>
    </xf>
    <xf numFmtId="0" fontId="0" fillId="38" borderId="15" xfId="0" applyFill="1" applyBorder="1" applyAlignment="1">
      <alignment horizontal="center" vertical="center"/>
    </xf>
    <xf numFmtId="0" fontId="0" fillId="38" borderId="16" xfId="0" applyFill="1" applyBorder="1" applyAlignment="1">
      <alignment horizontal="center" vertical="center"/>
    </xf>
    <xf numFmtId="0" fontId="31" fillId="34" borderId="11" xfId="0" applyFont="1" applyFill="1" applyBorder="1" applyAlignment="1">
      <alignment horizontal="center" vertical="center" wrapText="1"/>
    </xf>
    <xf numFmtId="0" fontId="31" fillId="34" borderId="12" xfId="0" applyFont="1" applyFill="1" applyBorder="1" applyAlignment="1">
      <alignment horizontal="center" vertical="center" wrapText="1"/>
    </xf>
    <xf numFmtId="0" fontId="31" fillId="34" borderId="13" xfId="0" applyFont="1" applyFill="1" applyBorder="1" applyAlignment="1">
      <alignment horizontal="center" vertical="center" wrapText="1"/>
    </xf>
    <xf numFmtId="0" fontId="19" fillId="39" borderId="10" xfId="0" applyFont="1" applyFill="1" applyBorder="1" applyAlignment="1">
      <alignment horizontal="center" vertical="center"/>
    </xf>
    <xf numFmtId="0" fontId="19" fillId="39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left" vertical="center"/>
    </xf>
    <xf numFmtId="0" fontId="21" fillId="38" borderId="14" xfId="0" applyFont="1" applyFill="1" applyBorder="1" applyAlignment="1">
      <alignment horizontal="center" vertical="center" wrapText="1"/>
    </xf>
    <xf numFmtId="0" fontId="21" fillId="38" borderId="15" xfId="0" applyFont="1" applyFill="1" applyBorder="1" applyAlignment="1">
      <alignment horizontal="center" vertical="center" wrapText="1"/>
    </xf>
    <xf numFmtId="0" fontId="21" fillId="38" borderId="16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horizontal="center" vertical="center" wrapText="1"/>
    </xf>
    <xf numFmtId="0" fontId="19" fillId="35" borderId="13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left" vertical="center"/>
    </xf>
    <xf numFmtId="0" fontId="19" fillId="35" borderId="13" xfId="0" applyFont="1" applyFill="1" applyBorder="1" applyAlignment="1">
      <alignment horizontal="left" vertic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6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  <cellStyle name="표준 10" xfId="47"/>
    <cellStyle name="표준 2 2" xfId="44"/>
    <cellStyle name="표준 2 4" xfId="43"/>
    <cellStyle name="표준 4" xfId="45"/>
  </cellStyles>
  <dxfs count="2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FA7C2"/>
      <color rgb="FFEB95C0"/>
      <color rgb="FFDF818E"/>
      <color rgb="FFEFA9B3"/>
      <color rgb="FFEA9AB3"/>
      <color rgb="FF99FFCC"/>
      <color rgb="FFFF9966"/>
      <color rgb="FFFFFFCC"/>
      <color rgb="FFCCE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.%20PROJECTS%20MANAGEMENT\03.%20Reports\03.%20KPI%20Review\VT2-KPI\2019%20KPI\2nd%20half\Target%20for%20H2\Part1\VT2_Part1_2019_1st%20Half%20Result%20and%202nd%20Half%20Tar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2019_Target_FIT_SWT"/>
      <sheetName val="2019_Target_ST"/>
      <sheetName val="Part leader_Indexes"/>
      <sheetName val="KPI_FIT_SWT_Indexes"/>
      <sheetName val="KPI_ST_Indexes"/>
      <sheetName val="Reference"/>
      <sheetName val="Data_HQWBS"/>
      <sheetName val="Summary_ICAS3_SWT"/>
      <sheetName val="Productivity_Trend_Member"/>
      <sheetName val="Productivity_Trend_Project"/>
    </sheetNames>
    <sheetDataSet>
      <sheetData sheetId="0"/>
      <sheetData sheetId="1"/>
      <sheetData sheetId="2"/>
      <sheetData sheetId="3"/>
      <sheetData sheetId="4">
        <row r="35">
          <cell r="B35" t="str">
            <v>Junior</v>
          </cell>
        </row>
      </sheetData>
      <sheetData sheetId="5">
        <row r="8">
          <cell r="D8" t="str">
            <v>Create TCs Focused productivity</v>
          </cell>
        </row>
        <row r="35">
          <cell r="B35" t="str">
            <v>Junior</v>
          </cell>
          <cell r="C35">
            <v>3</v>
          </cell>
        </row>
        <row r="36">
          <cell r="B36" t="str">
            <v>Senior</v>
          </cell>
          <cell r="C36">
            <v>4</v>
          </cell>
        </row>
        <row r="37">
          <cell r="B37" t="str">
            <v>Test Leader</v>
          </cell>
          <cell r="C37">
            <v>5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U38"/>
  <sheetViews>
    <sheetView showGridLines="0" tabSelected="1" zoomScale="90" zoomScaleNormal="90" workbookViewId="0">
      <pane xSplit="5" ySplit="8" topLeftCell="AV9" activePane="bottomRight" state="frozen"/>
      <selection activeCell="BC10" sqref="BC10"/>
      <selection pane="topRight" activeCell="BC10" sqref="BC10"/>
      <selection pane="bottomLeft" activeCell="BC10" sqref="BC10"/>
      <selection pane="bottomRight" activeCell="AX19" sqref="AX19"/>
    </sheetView>
  </sheetViews>
  <sheetFormatPr defaultRowHeight="14.4"/>
  <cols>
    <col min="1" max="1" width="3.88671875" customWidth="1"/>
    <col min="2" max="2" width="9.5546875" customWidth="1"/>
    <col min="3" max="3" width="16.88671875" customWidth="1"/>
    <col min="4" max="4" width="26.88671875" customWidth="1"/>
    <col min="5" max="5" width="31.5546875" customWidth="1"/>
    <col min="6" max="6" width="8.88671875" customWidth="1"/>
    <col min="7" max="8" width="11.44140625" customWidth="1"/>
    <col min="9" max="73" width="8" customWidth="1"/>
  </cols>
  <sheetData>
    <row r="1" spans="2:73">
      <c r="E1" s="7"/>
      <c r="F1" s="7">
        <v>6</v>
      </c>
      <c r="G1" s="7">
        <v>7</v>
      </c>
      <c r="I1" s="83"/>
      <c r="J1" s="83"/>
      <c r="K1" s="83"/>
      <c r="L1" s="83"/>
      <c r="M1" s="83"/>
    </row>
    <row r="2" spans="2:73" ht="15.6">
      <c r="B2" s="82" t="s">
        <v>13</v>
      </c>
      <c r="C2" s="82"/>
      <c r="E2" s="7"/>
      <c r="F2" s="7">
        <v>4</v>
      </c>
      <c r="I2" s="83">
        <v>3</v>
      </c>
      <c r="J2" s="83"/>
      <c r="K2" s="83"/>
      <c r="L2" s="83"/>
      <c r="M2" s="83"/>
      <c r="N2" s="83">
        <v>4</v>
      </c>
      <c r="O2" s="83"/>
      <c r="P2" s="83"/>
      <c r="Q2" s="83"/>
      <c r="R2" s="83"/>
      <c r="S2" s="83">
        <v>4</v>
      </c>
      <c r="T2" s="83"/>
      <c r="U2" s="83"/>
      <c r="V2" s="83"/>
      <c r="W2" s="83"/>
      <c r="X2" s="83">
        <f>VLOOKUP(X$3,[1]KPI_ST_Indexes!$B$35:$C$37,2,0)</f>
        <v>5</v>
      </c>
      <c r="Y2" s="83"/>
      <c r="Z2" s="83"/>
      <c r="AA2" s="83"/>
      <c r="AB2" s="83"/>
      <c r="AC2" s="83">
        <v>4</v>
      </c>
      <c r="AD2" s="83"/>
      <c r="AE2" s="83"/>
      <c r="AF2" s="83"/>
      <c r="AG2" s="83"/>
      <c r="AH2" s="83">
        <v>5</v>
      </c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</row>
    <row r="3" spans="2:73">
      <c r="I3" s="83" t="s">
        <v>15</v>
      </c>
      <c r="J3" s="83"/>
      <c r="K3" s="83"/>
      <c r="L3" s="83"/>
      <c r="M3" s="83"/>
      <c r="N3" s="83" t="s">
        <v>16</v>
      </c>
      <c r="O3" s="83"/>
      <c r="P3" s="83"/>
      <c r="Q3" s="83"/>
      <c r="R3" s="83"/>
      <c r="S3" s="83" t="s">
        <v>16</v>
      </c>
      <c r="T3" s="83"/>
      <c r="U3" s="83"/>
      <c r="V3" s="83"/>
      <c r="W3" s="83"/>
      <c r="X3" s="83" t="s">
        <v>11</v>
      </c>
      <c r="Y3" s="83"/>
      <c r="Z3" s="83"/>
      <c r="AA3" s="83"/>
      <c r="AB3" s="83"/>
      <c r="AC3" s="83" t="s">
        <v>16</v>
      </c>
      <c r="AD3" s="83"/>
      <c r="AE3" s="83"/>
      <c r="AF3" s="83"/>
      <c r="AG3" s="83"/>
      <c r="AH3" s="83" t="s">
        <v>16</v>
      </c>
      <c r="AI3" s="83"/>
      <c r="AJ3" s="83"/>
      <c r="AK3" s="83"/>
      <c r="AL3" s="83"/>
      <c r="AM3" s="83" t="s">
        <v>16</v>
      </c>
      <c r="AN3" s="83"/>
      <c r="AO3" s="83"/>
      <c r="AP3" s="83"/>
      <c r="AQ3" s="83"/>
      <c r="AR3" s="83" t="s">
        <v>16</v>
      </c>
      <c r="AS3" s="83"/>
      <c r="AT3" s="83"/>
      <c r="AU3" s="83"/>
      <c r="AV3" s="83"/>
      <c r="AW3" s="83" t="s">
        <v>16</v>
      </c>
      <c r="AX3" s="83"/>
      <c r="AY3" s="83"/>
      <c r="AZ3" s="83"/>
      <c r="BA3" s="83"/>
      <c r="BB3" s="83" t="s">
        <v>16</v>
      </c>
      <c r="BC3" s="83"/>
      <c r="BD3" s="83"/>
      <c r="BE3" s="83"/>
      <c r="BF3" s="83"/>
      <c r="BG3" s="83" t="s">
        <v>16</v>
      </c>
      <c r="BH3" s="83"/>
      <c r="BI3" s="83"/>
      <c r="BJ3" s="83"/>
      <c r="BK3" s="83"/>
      <c r="BL3" s="83" t="s">
        <v>15</v>
      </c>
      <c r="BM3" s="83"/>
      <c r="BN3" s="83"/>
      <c r="BO3" s="83"/>
      <c r="BP3" s="83"/>
      <c r="BQ3" s="83" t="s">
        <v>11</v>
      </c>
      <c r="BR3" s="83"/>
      <c r="BS3" s="83"/>
      <c r="BT3" s="83"/>
      <c r="BU3" s="83"/>
    </row>
    <row r="4" spans="2:7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H4">
        <v>30</v>
      </c>
      <c r="AI4">
        <v>31</v>
      </c>
      <c r="AJ4">
        <v>32</v>
      </c>
      <c r="AK4">
        <v>33</v>
      </c>
      <c r="AL4">
        <v>34</v>
      </c>
      <c r="AM4">
        <v>35</v>
      </c>
      <c r="AN4">
        <v>36</v>
      </c>
      <c r="AO4">
        <v>37</v>
      </c>
      <c r="AP4">
        <v>38</v>
      </c>
      <c r="AQ4">
        <v>39</v>
      </c>
      <c r="AR4">
        <v>40</v>
      </c>
      <c r="AS4">
        <v>41</v>
      </c>
      <c r="AT4">
        <v>42</v>
      </c>
      <c r="AU4">
        <v>43</v>
      </c>
      <c r="AV4">
        <v>44</v>
      </c>
      <c r="AW4">
        <v>45</v>
      </c>
      <c r="AX4">
        <v>46</v>
      </c>
      <c r="AY4">
        <v>47</v>
      </c>
      <c r="AZ4">
        <v>48</v>
      </c>
      <c r="BA4">
        <v>49</v>
      </c>
      <c r="BB4">
        <v>50</v>
      </c>
      <c r="BC4">
        <v>51</v>
      </c>
      <c r="BD4">
        <v>52</v>
      </c>
      <c r="BE4">
        <v>53</v>
      </c>
      <c r="BF4">
        <v>54</v>
      </c>
      <c r="BG4">
        <v>55</v>
      </c>
      <c r="BH4">
        <v>56</v>
      </c>
      <c r="BI4">
        <v>57</v>
      </c>
      <c r="BJ4">
        <v>58</v>
      </c>
      <c r="BK4">
        <v>59</v>
      </c>
      <c r="BL4">
        <v>60</v>
      </c>
      <c r="BM4">
        <v>61</v>
      </c>
      <c r="BN4">
        <v>62</v>
      </c>
      <c r="BO4">
        <v>63</v>
      </c>
      <c r="BP4">
        <v>64</v>
      </c>
      <c r="BQ4">
        <v>65</v>
      </c>
      <c r="BR4">
        <v>66</v>
      </c>
      <c r="BS4">
        <v>67</v>
      </c>
      <c r="BT4">
        <v>68</v>
      </c>
      <c r="BU4">
        <v>69</v>
      </c>
    </row>
    <row r="5" spans="2:73" ht="25.5" customHeight="1">
      <c r="B5" s="78" t="s">
        <v>17</v>
      </c>
      <c r="C5" s="78" t="s">
        <v>18</v>
      </c>
      <c r="D5" s="78" t="s">
        <v>19</v>
      </c>
      <c r="E5" s="78" t="s">
        <v>20</v>
      </c>
      <c r="F5" s="95" t="s">
        <v>21</v>
      </c>
      <c r="G5" s="95" t="s">
        <v>78</v>
      </c>
      <c r="H5" s="95" t="s">
        <v>77</v>
      </c>
      <c r="I5" s="102" t="s">
        <v>80</v>
      </c>
      <c r="J5" s="103"/>
      <c r="K5" s="103"/>
      <c r="L5" s="103"/>
      <c r="M5" s="104"/>
      <c r="N5" s="102" t="s">
        <v>81</v>
      </c>
      <c r="O5" s="103"/>
      <c r="P5" s="103"/>
      <c r="Q5" s="103"/>
      <c r="R5" s="104"/>
      <c r="S5" s="102" t="s">
        <v>82</v>
      </c>
      <c r="T5" s="103"/>
      <c r="U5" s="103"/>
      <c r="V5" s="103"/>
      <c r="W5" s="104"/>
      <c r="X5" s="102" t="s">
        <v>83</v>
      </c>
      <c r="Y5" s="103"/>
      <c r="Z5" s="103"/>
      <c r="AA5" s="103"/>
      <c r="AB5" s="104"/>
      <c r="AC5" s="102" t="s">
        <v>87</v>
      </c>
      <c r="AD5" s="103"/>
      <c r="AE5" s="103"/>
      <c r="AF5" s="103"/>
      <c r="AG5" s="104"/>
      <c r="AH5" s="102" t="s">
        <v>88</v>
      </c>
      <c r="AI5" s="103"/>
      <c r="AJ5" s="103"/>
      <c r="AK5" s="103"/>
      <c r="AL5" s="104"/>
      <c r="AM5" s="102" t="s">
        <v>89</v>
      </c>
      <c r="AN5" s="103"/>
      <c r="AO5" s="103"/>
      <c r="AP5" s="103"/>
      <c r="AQ5" s="104"/>
      <c r="AR5" s="102" t="s">
        <v>90</v>
      </c>
      <c r="AS5" s="103"/>
      <c r="AT5" s="103"/>
      <c r="AU5" s="103"/>
      <c r="AV5" s="104"/>
      <c r="AW5" s="102" t="s">
        <v>91</v>
      </c>
      <c r="AX5" s="103"/>
      <c r="AY5" s="103"/>
      <c r="AZ5" s="103"/>
      <c r="BA5" s="104"/>
      <c r="BB5" s="102" t="s">
        <v>84</v>
      </c>
      <c r="BC5" s="103"/>
      <c r="BD5" s="103"/>
      <c r="BE5" s="103"/>
      <c r="BF5" s="104"/>
      <c r="BG5" s="102" t="s">
        <v>85</v>
      </c>
      <c r="BH5" s="103"/>
      <c r="BI5" s="103"/>
      <c r="BJ5" s="103"/>
      <c r="BK5" s="104"/>
      <c r="BL5" s="102" t="s">
        <v>92</v>
      </c>
      <c r="BM5" s="103"/>
      <c r="BN5" s="103"/>
      <c r="BO5" s="103"/>
      <c r="BP5" s="104"/>
      <c r="BQ5" s="102" t="s">
        <v>86</v>
      </c>
      <c r="BR5" s="103"/>
      <c r="BS5" s="103"/>
      <c r="BT5" s="103"/>
      <c r="BU5" s="104"/>
    </row>
    <row r="6" spans="2:73">
      <c r="B6" s="78"/>
      <c r="C6" s="78"/>
      <c r="D6" s="78"/>
      <c r="E6" s="78"/>
      <c r="F6" s="96"/>
      <c r="G6" s="96"/>
      <c r="H6" s="96"/>
      <c r="I6" s="92">
        <v>1</v>
      </c>
      <c r="J6" s="93"/>
      <c r="K6" s="93"/>
      <c r="L6" s="93"/>
      <c r="M6" s="94"/>
      <c r="N6" s="92">
        <v>2</v>
      </c>
      <c r="O6" s="93"/>
      <c r="P6" s="93"/>
      <c r="Q6" s="93"/>
      <c r="R6" s="94"/>
      <c r="S6" s="92">
        <v>3</v>
      </c>
      <c r="T6" s="93"/>
      <c r="U6" s="93"/>
      <c r="V6" s="93"/>
      <c r="W6" s="94"/>
      <c r="X6" s="92">
        <v>4</v>
      </c>
      <c r="Y6" s="93"/>
      <c r="Z6" s="93"/>
      <c r="AA6" s="93"/>
      <c r="AB6" s="94"/>
      <c r="AC6" s="92">
        <v>5</v>
      </c>
      <c r="AD6" s="93"/>
      <c r="AE6" s="93"/>
      <c r="AF6" s="93"/>
      <c r="AG6" s="94"/>
      <c r="AH6" s="92">
        <f>AC6+1</f>
        <v>6</v>
      </c>
      <c r="AI6" s="93"/>
      <c r="AJ6" s="93"/>
      <c r="AK6" s="93"/>
      <c r="AL6" s="94"/>
      <c r="AM6" s="92">
        <f>AH6+1</f>
        <v>7</v>
      </c>
      <c r="AN6" s="93"/>
      <c r="AO6" s="93"/>
      <c r="AP6" s="93"/>
      <c r="AQ6" s="94"/>
      <c r="AR6" s="92">
        <f>AM6+1</f>
        <v>8</v>
      </c>
      <c r="AS6" s="93"/>
      <c r="AT6" s="93"/>
      <c r="AU6" s="93"/>
      <c r="AV6" s="94"/>
      <c r="AW6" s="92">
        <f>AR6+1</f>
        <v>9</v>
      </c>
      <c r="AX6" s="93"/>
      <c r="AY6" s="93"/>
      <c r="AZ6" s="93"/>
      <c r="BA6" s="94"/>
      <c r="BB6" s="92">
        <f>AW6+1</f>
        <v>10</v>
      </c>
      <c r="BC6" s="93"/>
      <c r="BD6" s="93"/>
      <c r="BE6" s="93"/>
      <c r="BF6" s="94"/>
      <c r="BG6" s="92">
        <f>BB6+1</f>
        <v>11</v>
      </c>
      <c r="BH6" s="93"/>
      <c r="BI6" s="93"/>
      <c r="BJ6" s="93"/>
      <c r="BK6" s="94"/>
      <c r="BL6" s="92">
        <f>BG6+1</f>
        <v>12</v>
      </c>
      <c r="BM6" s="93"/>
      <c r="BN6" s="93"/>
      <c r="BO6" s="93"/>
      <c r="BP6" s="94"/>
      <c r="BQ6" s="92">
        <f>BL6+1</f>
        <v>13</v>
      </c>
      <c r="BR6" s="93"/>
      <c r="BS6" s="93"/>
      <c r="BT6" s="93"/>
      <c r="BU6" s="94"/>
    </row>
    <row r="7" spans="2:73" ht="20.399999999999999">
      <c r="B7" s="8"/>
      <c r="C7" s="8"/>
      <c r="D7" s="8"/>
      <c r="E7" s="8"/>
      <c r="F7" s="97"/>
      <c r="G7" s="97"/>
      <c r="H7" s="97"/>
      <c r="I7" s="9">
        <v>2020</v>
      </c>
      <c r="J7" s="9" t="s">
        <v>24</v>
      </c>
      <c r="K7" s="10" t="s">
        <v>25</v>
      </c>
      <c r="L7" s="10" t="s">
        <v>26</v>
      </c>
      <c r="M7" s="10" t="s">
        <v>27</v>
      </c>
      <c r="N7" s="9">
        <v>2020</v>
      </c>
      <c r="O7" s="9" t="s">
        <v>24</v>
      </c>
      <c r="P7" s="10" t="s">
        <v>25</v>
      </c>
      <c r="Q7" s="10" t="s">
        <v>26</v>
      </c>
      <c r="R7" s="10" t="s">
        <v>27</v>
      </c>
      <c r="S7" s="9">
        <v>2020</v>
      </c>
      <c r="T7" s="9" t="s">
        <v>24</v>
      </c>
      <c r="U7" s="10" t="s">
        <v>25</v>
      </c>
      <c r="V7" s="10" t="s">
        <v>26</v>
      </c>
      <c r="W7" s="10" t="s">
        <v>27</v>
      </c>
      <c r="X7" s="9">
        <v>2020</v>
      </c>
      <c r="Y7" s="9" t="s">
        <v>24</v>
      </c>
      <c r="Z7" s="10" t="s">
        <v>25</v>
      </c>
      <c r="AA7" s="10" t="s">
        <v>26</v>
      </c>
      <c r="AB7" s="10" t="s">
        <v>27</v>
      </c>
      <c r="AC7" s="9">
        <v>2020</v>
      </c>
      <c r="AD7" s="9" t="s">
        <v>24</v>
      </c>
      <c r="AE7" s="10" t="s">
        <v>25</v>
      </c>
      <c r="AF7" s="10" t="s">
        <v>26</v>
      </c>
      <c r="AG7" s="10" t="s">
        <v>27</v>
      </c>
      <c r="AH7" s="9">
        <v>2020</v>
      </c>
      <c r="AI7" s="9" t="s">
        <v>24</v>
      </c>
      <c r="AJ7" s="10" t="s">
        <v>25</v>
      </c>
      <c r="AK7" s="10" t="s">
        <v>26</v>
      </c>
      <c r="AL7" s="10" t="s">
        <v>27</v>
      </c>
      <c r="AM7" s="9">
        <v>2020</v>
      </c>
      <c r="AN7" s="9" t="s">
        <v>24</v>
      </c>
      <c r="AO7" s="10" t="s">
        <v>25</v>
      </c>
      <c r="AP7" s="10" t="s">
        <v>26</v>
      </c>
      <c r="AQ7" s="10" t="s">
        <v>27</v>
      </c>
      <c r="AR7" s="9">
        <v>2020</v>
      </c>
      <c r="AS7" s="9" t="s">
        <v>24</v>
      </c>
      <c r="AT7" s="10" t="s">
        <v>25</v>
      </c>
      <c r="AU7" s="10" t="s">
        <v>26</v>
      </c>
      <c r="AV7" s="10" t="s">
        <v>27</v>
      </c>
      <c r="AW7" s="9">
        <v>2020</v>
      </c>
      <c r="AX7" s="9" t="s">
        <v>24</v>
      </c>
      <c r="AY7" s="10" t="s">
        <v>25</v>
      </c>
      <c r="AZ7" s="10" t="s">
        <v>26</v>
      </c>
      <c r="BA7" s="10" t="s">
        <v>27</v>
      </c>
      <c r="BB7" s="9">
        <v>2020</v>
      </c>
      <c r="BC7" s="9" t="s">
        <v>24</v>
      </c>
      <c r="BD7" s="10" t="s">
        <v>25</v>
      </c>
      <c r="BE7" s="10" t="s">
        <v>26</v>
      </c>
      <c r="BF7" s="10" t="s">
        <v>27</v>
      </c>
      <c r="BG7" s="9">
        <v>2020</v>
      </c>
      <c r="BH7" s="9" t="s">
        <v>24</v>
      </c>
      <c r="BI7" s="10" t="s">
        <v>25</v>
      </c>
      <c r="BJ7" s="10" t="s">
        <v>26</v>
      </c>
      <c r="BK7" s="10" t="s">
        <v>27</v>
      </c>
      <c r="BL7" s="9">
        <v>2020</v>
      </c>
      <c r="BM7" s="9" t="s">
        <v>24</v>
      </c>
      <c r="BN7" s="10" t="s">
        <v>25</v>
      </c>
      <c r="BO7" s="10" t="s">
        <v>26</v>
      </c>
      <c r="BP7" s="10" t="s">
        <v>27</v>
      </c>
      <c r="BQ7" s="9">
        <v>2020</v>
      </c>
      <c r="BR7" s="9" t="s">
        <v>24</v>
      </c>
      <c r="BS7" s="10" t="s">
        <v>25</v>
      </c>
      <c r="BT7" s="10" t="s">
        <v>26</v>
      </c>
      <c r="BU7" s="10" t="s">
        <v>27</v>
      </c>
    </row>
    <row r="8" spans="2:73">
      <c r="B8" s="11"/>
      <c r="C8" s="11"/>
      <c r="D8" s="11"/>
      <c r="E8" s="11"/>
      <c r="F8" s="12"/>
      <c r="G8" s="12"/>
      <c r="H8" s="12"/>
      <c r="I8" s="4"/>
      <c r="J8" s="13">
        <f>SUM(J9:J36)</f>
        <v>1.0000000000000002</v>
      </c>
      <c r="K8" s="14">
        <f>SUM(K9:K36)</f>
        <v>1.0000000000000002</v>
      </c>
      <c r="L8" s="13"/>
      <c r="M8" s="4"/>
      <c r="N8" s="4"/>
      <c r="O8" s="13">
        <f>SUM(O9:O36)</f>
        <v>1.0000000000000004</v>
      </c>
      <c r="P8" s="13">
        <f>SUM(P9:P36)</f>
        <v>1.0000000000000002</v>
      </c>
      <c r="Q8" s="13"/>
      <c r="R8" s="4"/>
      <c r="S8" s="4"/>
      <c r="T8" s="13">
        <f>SUM(T9:T36)</f>
        <v>1.0000000000000002</v>
      </c>
      <c r="U8" s="13">
        <f>SUM(U9:U36)</f>
        <v>1.0000000000000002</v>
      </c>
      <c r="V8" s="13"/>
      <c r="W8" s="4"/>
      <c r="X8" s="4" t="s">
        <v>94</v>
      </c>
      <c r="Y8" s="13">
        <f>SUM(Y9:Y36)</f>
        <v>0.70000000000000018</v>
      </c>
      <c r="Z8" s="13">
        <f>SUM(Z9:Z36)</f>
        <v>0.70000000000000018</v>
      </c>
      <c r="AA8" s="13"/>
      <c r="AB8" s="4"/>
      <c r="AC8" s="4"/>
      <c r="AD8" s="13">
        <f>SUM(AD9:AD36)</f>
        <v>0.70000000000000018</v>
      </c>
      <c r="AE8" s="13">
        <f>SUM(AE9:AE36)</f>
        <v>0.70000000000000018</v>
      </c>
      <c r="AF8" s="13"/>
      <c r="AG8" s="4"/>
      <c r="AH8" s="4"/>
      <c r="AI8" s="13">
        <f>SUM(AI9:AI36)</f>
        <v>0.70000000000000018</v>
      </c>
      <c r="AJ8" s="13">
        <f>SUM(AJ9:AJ36)</f>
        <v>0.70000000000000018</v>
      </c>
      <c r="AK8" s="13"/>
      <c r="AL8" s="4"/>
      <c r="AM8" s="4"/>
      <c r="AN8" s="13">
        <f>SUM(AN9:AN36)</f>
        <v>0.90000000000000013</v>
      </c>
      <c r="AO8" s="13">
        <f>SUM(AO9:AO36)</f>
        <v>0.9</v>
      </c>
      <c r="AP8" s="13"/>
      <c r="AQ8" s="4"/>
      <c r="AR8" s="4"/>
      <c r="AS8" s="13">
        <f>SUM(AS9:AS36)</f>
        <v>1</v>
      </c>
      <c r="AT8" s="13">
        <f>SUM(AT9:AT36)</f>
        <v>1</v>
      </c>
      <c r="AU8" s="13"/>
      <c r="AV8" s="4"/>
      <c r="AW8" s="4"/>
      <c r="AX8" s="13">
        <f>SUM(AX9:AX36)</f>
        <v>1.0000000000000002</v>
      </c>
      <c r="AY8" s="13">
        <f>SUM(AY9:AY36)</f>
        <v>1.0000000000000002</v>
      </c>
      <c r="AZ8" s="13"/>
      <c r="BA8" s="4"/>
      <c r="BB8" s="4"/>
      <c r="BC8" s="13">
        <f>SUM(BC9:BC36)</f>
        <v>1.0000000000000002</v>
      </c>
      <c r="BD8" s="13">
        <f>SUM(BD9:BD36)</f>
        <v>1.0000000000000002</v>
      </c>
      <c r="BE8" s="13"/>
      <c r="BF8" s="4"/>
      <c r="BG8" s="4"/>
      <c r="BH8" s="13">
        <f>SUM(BH9:BH36)</f>
        <v>1.0000000000000002</v>
      </c>
      <c r="BI8" s="13">
        <f>SUM(BI9:BI36)</f>
        <v>1.0000000000000002</v>
      </c>
      <c r="BJ8" s="13"/>
      <c r="BK8" s="4"/>
      <c r="BL8" s="4"/>
      <c r="BM8" s="13">
        <f>SUM(BM9:BM36)</f>
        <v>1</v>
      </c>
      <c r="BN8" s="13">
        <f>SUM(BN9:BN36)</f>
        <v>1.0000000000000002</v>
      </c>
      <c r="BO8" s="13"/>
      <c r="BP8" s="4"/>
      <c r="BQ8" s="4" t="s">
        <v>95</v>
      </c>
      <c r="BR8" s="13">
        <f>SUM(BR9:BR36)</f>
        <v>0.46</v>
      </c>
      <c r="BS8" s="13">
        <f>SUM(BS9:BS36)</f>
        <v>0.46</v>
      </c>
      <c r="BT8" s="13"/>
      <c r="BU8" s="4"/>
    </row>
    <row r="9" spans="2:73">
      <c r="B9" s="79" t="s">
        <v>28</v>
      </c>
      <c r="C9" s="100" t="s">
        <v>4</v>
      </c>
      <c r="D9" s="79" t="s">
        <v>29</v>
      </c>
      <c r="E9" s="6" t="s">
        <v>2</v>
      </c>
      <c r="F9" s="1"/>
      <c r="G9" s="15">
        <v>28</v>
      </c>
      <c r="H9" s="15"/>
      <c r="I9" s="16"/>
      <c r="J9" s="17">
        <v>0.1</v>
      </c>
      <c r="K9" s="17">
        <v>0.1</v>
      </c>
      <c r="L9" s="18">
        <v>37</v>
      </c>
      <c r="M9" s="18">
        <v>37.82</v>
      </c>
      <c r="N9" s="16"/>
      <c r="O9" s="17">
        <v>0.1</v>
      </c>
      <c r="P9" s="17">
        <v>0.1</v>
      </c>
      <c r="Q9" s="18">
        <v>38</v>
      </c>
      <c r="R9" s="18">
        <v>38.700000000000003</v>
      </c>
      <c r="S9" s="16"/>
      <c r="T9" s="17">
        <v>0.2</v>
      </c>
      <c r="U9" s="17">
        <v>0.1</v>
      </c>
      <c r="V9" s="18">
        <v>37</v>
      </c>
      <c r="W9" s="18">
        <v>28.54</v>
      </c>
      <c r="X9" s="16"/>
      <c r="Y9" s="17"/>
      <c r="Z9" s="17"/>
      <c r="AA9" s="19"/>
      <c r="AB9" s="18"/>
      <c r="AC9" s="16"/>
      <c r="AD9" s="17">
        <v>7.0000000000000007E-2</v>
      </c>
      <c r="AE9" s="17">
        <v>7.0000000000000007E-2</v>
      </c>
      <c r="AF9" s="19">
        <v>55</v>
      </c>
      <c r="AG9" s="18">
        <v>65.430000000000007</v>
      </c>
      <c r="AH9" s="16"/>
      <c r="AI9" s="17">
        <v>7.0000000000000007E-2</v>
      </c>
      <c r="AJ9" s="17">
        <v>7.0000000000000007E-2</v>
      </c>
      <c r="AK9" s="19">
        <v>55</v>
      </c>
      <c r="AL9" s="18">
        <v>54.19</v>
      </c>
      <c r="AM9" s="16"/>
      <c r="AN9" s="17">
        <v>0.1</v>
      </c>
      <c r="AO9" s="17">
        <v>0.15</v>
      </c>
      <c r="AP9" s="19">
        <v>37</v>
      </c>
      <c r="AQ9" s="18">
        <v>31.37</v>
      </c>
      <c r="AR9" s="16"/>
      <c r="AS9" s="17">
        <v>0.1</v>
      </c>
      <c r="AT9" s="17">
        <v>0.3</v>
      </c>
      <c r="AU9" s="19">
        <v>37</v>
      </c>
      <c r="AV9" s="18">
        <v>38.299999999999997</v>
      </c>
      <c r="AW9" s="16"/>
      <c r="AX9" s="17">
        <v>0.1</v>
      </c>
      <c r="AY9" s="17">
        <v>0.2</v>
      </c>
      <c r="AZ9" s="19">
        <v>37</v>
      </c>
      <c r="BA9" s="18">
        <v>37.43</v>
      </c>
      <c r="BB9" s="16"/>
      <c r="BC9" s="17">
        <v>0.1</v>
      </c>
      <c r="BD9" s="17">
        <v>0.25</v>
      </c>
      <c r="BE9" s="19">
        <v>37</v>
      </c>
      <c r="BF9" s="18">
        <v>45.78</v>
      </c>
      <c r="BG9" s="16">
        <v>69.5</v>
      </c>
      <c r="BH9" s="17">
        <v>0.1</v>
      </c>
      <c r="BI9" s="17">
        <v>0.25</v>
      </c>
      <c r="BJ9" s="19">
        <v>37</v>
      </c>
      <c r="BK9" s="18">
        <v>36.31</v>
      </c>
      <c r="BL9" s="16"/>
      <c r="BM9" s="17">
        <v>0.1</v>
      </c>
      <c r="BN9" s="17">
        <v>0</v>
      </c>
      <c r="BO9" s="19"/>
      <c r="BP9" s="18"/>
      <c r="BQ9" s="16"/>
      <c r="BR9" s="17"/>
      <c r="BS9" s="17"/>
      <c r="BT9" s="19"/>
      <c r="BU9" s="18"/>
    </row>
    <row r="10" spans="2:73">
      <c r="B10" s="80"/>
      <c r="C10" s="100"/>
      <c r="D10" s="81"/>
      <c r="E10" s="54" t="s">
        <v>68</v>
      </c>
      <c r="F10" s="1"/>
      <c r="G10" s="15">
        <v>0</v>
      </c>
      <c r="H10" s="15"/>
      <c r="I10" s="16"/>
      <c r="J10" s="17">
        <v>0.1</v>
      </c>
      <c r="K10" s="17">
        <v>0.1</v>
      </c>
      <c r="L10" s="18">
        <v>8</v>
      </c>
      <c r="M10" s="18">
        <v>13.95</v>
      </c>
      <c r="N10" s="16"/>
      <c r="O10" s="17">
        <v>0.1</v>
      </c>
      <c r="P10" s="17">
        <v>0.1</v>
      </c>
      <c r="Q10" s="18">
        <v>9</v>
      </c>
      <c r="R10" s="18">
        <v>13.23</v>
      </c>
      <c r="S10" s="16"/>
      <c r="T10" s="17">
        <v>0.05</v>
      </c>
      <c r="U10" s="17">
        <v>0.1</v>
      </c>
      <c r="V10" s="18">
        <v>8</v>
      </c>
      <c r="W10" s="18">
        <v>16.23</v>
      </c>
      <c r="X10" s="16"/>
      <c r="Y10" s="17"/>
      <c r="Z10" s="17"/>
      <c r="AA10" s="18"/>
      <c r="AB10" s="18"/>
      <c r="AC10" s="16"/>
      <c r="AD10" s="17">
        <v>0.05</v>
      </c>
      <c r="AE10" s="17">
        <v>0.05</v>
      </c>
      <c r="AF10" s="18">
        <v>20</v>
      </c>
      <c r="AG10" s="18">
        <v>21.51</v>
      </c>
      <c r="AH10" s="16"/>
      <c r="AI10" s="17">
        <v>0.05</v>
      </c>
      <c r="AJ10" s="17">
        <v>0.05</v>
      </c>
      <c r="AK10" s="18">
        <v>20</v>
      </c>
      <c r="AL10" s="18">
        <v>14.04</v>
      </c>
      <c r="AM10" s="16"/>
      <c r="AN10" s="17">
        <v>0.1</v>
      </c>
      <c r="AO10" s="17">
        <v>0.15</v>
      </c>
      <c r="AP10" s="18">
        <v>8</v>
      </c>
      <c r="AQ10" s="18">
        <v>8.6</v>
      </c>
      <c r="AR10" s="16"/>
      <c r="AS10" s="17">
        <v>0.1</v>
      </c>
      <c r="AT10" s="17">
        <v>0.2</v>
      </c>
      <c r="AU10" s="18">
        <v>8</v>
      </c>
      <c r="AV10" s="18">
        <v>4.03</v>
      </c>
      <c r="AW10" s="16"/>
      <c r="AX10" s="17">
        <v>0.1</v>
      </c>
      <c r="AY10" s="17">
        <v>0.15</v>
      </c>
      <c r="AZ10" s="18">
        <v>8</v>
      </c>
      <c r="BA10" s="18">
        <v>2.74</v>
      </c>
      <c r="BB10" s="16"/>
      <c r="BC10" s="17">
        <v>0.1</v>
      </c>
      <c r="BD10" s="17">
        <v>0.25</v>
      </c>
      <c r="BE10" s="18">
        <v>8</v>
      </c>
      <c r="BF10" s="18">
        <v>14.52</v>
      </c>
      <c r="BG10" s="16">
        <v>61.875</v>
      </c>
      <c r="BH10" s="17">
        <v>0.1</v>
      </c>
      <c r="BI10" s="17">
        <v>0.15</v>
      </c>
      <c r="BJ10" s="18">
        <v>8</v>
      </c>
      <c r="BK10" s="18">
        <v>11.37</v>
      </c>
      <c r="BL10" s="16"/>
      <c r="BM10" s="17">
        <v>0.1</v>
      </c>
      <c r="BN10" s="17">
        <v>0</v>
      </c>
      <c r="BO10" s="18"/>
      <c r="BP10" s="18"/>
      <c r="BQ10" s="16"/>
      <c r="BR10" s="17"/>
      <c r="BS10" s="17"/>
      <c r="BT10" s="18"/>
      <c r="BU10" s="18"/>
    </row>
    <row r="11" spans="2:73">
      <c r="B11" s="80"/>
      <c r="C11" s="100"/>
      <c r="D11" s="79" t="s">
        <v>30</v>
      </c>
      <c r="E11" s="54" t="s">
        <v>67</v>
      </c>
      <c r="F11" s="1"/>
      <c r="G11" s="15" t="s">
        <v>61</v>
      </c>
      <c r="H11" s="15"/>
      <c r="I11" s="16"/>
      <c r="J11" s="17">
        <v>0.1</v>
      </c>
      <c r="K11" s="17">
        <v>0.1</v>
      </c>
      <c r="L11" s="18">
        <v>11</v>
      </c>
      <c r="M11" s="18">
        <v>16.059999999999999</v>
      </c>
      <c r="N11" s="16"/>
      <c r="O11" s="17">
        <v>0.1</v>
      </c>
      <c r="P11" s="17">
        <v>0.1</v>
      </c>
      <c r="Q11" s="18">
        <v>11</v>
      </c>
      <c r="R11" s="18">
        <v>10.91</v>
      </c>
      <c r="S11" s="16"/>
      <c r="T11" s="17">
        <v>0</v>
      </c>
      <c r="U11" s="17">
        <v>0.1</v>
      </c>
      <c r="V11" s="18">
        <v>11</v>
      </c>
      <c r="W11" s="18">
        <v>31.24</v>
      </c>
      <c r="X11" s="16"/>
      <c r="Y11" s="17"/>
      <c r="Z11" s="17"/>
      <c r="AA11" s="18"/>
      <c r="AB11" s="18"/>
      <c r="AC11" s="16"/>
      <c r="AD11" s="17">
        <v>0.05</v>
      </c>
      <c r="AE11" s="17">
        <v>0.05</v>
      </c>
      <c r="AF11" s="18">
        <v>45</v>
      </c>
      <c r="AG11" s="18">
        <v>49.91</v>
      </c>
      <c r="AH11" s="16"/>
      <c r="AI11" s="17">
        <v>0.05</v>
      </c>
      <c r="AJ11" s="17">
        <v>0.05</v>
      </c>
      <c r="AK11" s="18">
        <v>45</v>
      </c>
      <c r="AL11" s="18">
        <v>40.770000000000003</v>
      </c>
      <c r="AM11" s="16"/>
      <c r="AN11" s="17">
        <v>0.05</v>
      </c>
      <c r="AO11" s="17">
        <v>0</v>
      </c>
      <c r="AP11" s="18">
        <v>28</v>
      </c>
      <c r="AQ11" s="18"/>
      <c r="AR11" s="16"/>
      <c r="AS11" s="17">
        <v>0.1</v>
      </c>
      <c r="AT11" s="17">
        <v>0</v>
      </c>
      <c r="AU11" s="18">
        <v>28</v>
      </c>
      <c r="AV11" s="18"/>
      <c r="AW11" s="16"/>
      <c r="AX11" s="17">
        <v>0.1</v>
      </c>
      <c r="AY11" s="17">
        <v>0</v>
      </c>
      <c r="AZ11" s="18"/>
      <c r="BA11" s="18"/>
      <c r="BB11" s="16"/>
      <c r="BC11" s="17">
        <v>0.1</v>
      </c>
      <c r="BD11" s="17">
        <v>0</v>
      </c>
      <c r="BE11" s="18"/>
      <c r="BF11" s="18"/>
      <c r="BG11" s="16">
        <v>83.5</v>
      </c>
      <c r="BH11" s="17">
        <v>0.1</v>
      </c>
      <c r="BI11" s="17">
        <v>0</v>
      </c>
      <c r="BJ11" s="18"/>
      <c r="BK11" s="18"/>
      <c r="BL11" s="16"/>
      <c r="BM11" s="17">
        <v>0.1</v>
      </c>
      <c r="BN11" s="17">
        <v>0.25</v>
      </c>
      <c r="BO11" s="18">
        <v>9</v>
      </c>
      <c r="BP11" s="18">
        <v>9.14</v>
      </c>
      <c r="BQ11" s="16"/>
      <c r="BR11" s="17"/>
      <c r="BS11" s="17"/>
      <c r="BT11" s="18"/>
      <c r="BU11" s="18"/>
    </row>
    <row r="12" spans="2:73">
      <c r="B12" s="80"/>
      <c r="C12" s="100"/>
      <c r="D12" s="81"/>
      <c r="E12" s="6" t="s">
        <v>1</v>
      </c>
      <c r="F12" s="1"/>
      <c r="G12" s="15">
        <v>55</v>
      </c>
      <c r="H12" s="15"/>
      <c r="I12" s="16"/>
      <c r="J12" s="17">
        <v>0.1</v>
      </c>
      <c r="K12" s="17">
        <v>0.1</v>
      </c>
      <c r="L12" s="18">
        <v>30</v>
      </c>
      <c r="M12" s="18">
        <v>36.96</v>
      </c>
      <c r="N12" s="16"/>
      <c r="O12" s="17">
        <v>0.1</v>
      </c>
      <c r="P12" s="17">
        <v>0.1</v>
      </c>
      <c r="Q12" s="18">
        <v>30</v>
      </c>
      <c r="R12" s="18">
        <v>29.3</v>
      </c>
      <c r="S12" s="16"/>
      <c r="T12" s="17">
        <v>0.2</v>
      </c>
      <c r="U12" s="17">
        <v>0.15</v>
      </c>
      <c r="V12" s="18">
        <v>30</v>
      </c>
      <c r="W12" s="18">
        <v>40.36</v>
      </c>
      <c r="X12" s="16"/>
      <c r="Y12" s="17"/>
      <c r="Z12" s="17"/>
      <c r="AA12" s="18"/>
      <c r="AB12" s="68"/>
      <c r="AC12" s="16"/>
      <c r="AD12" s="17">
        <v>7.0000000000000007E-2</v>
      </c>
      <c r="AE12" s="17">
        <v>7.0000000000000007E-2</v>
      </c>
      <c r="AF12" s="18">
        <v>70</v>
      </c>
      <c r="AG12" s="18">
        <v>66.069999999999993</v>
      </c>
      <c r="AH12" s="16"/>
      <c r="AI12" s="17">
        <v>7.0000000000000007E-2</v>
      </c>
      <c r="AJ12" s="17">
        <v>7.0000000000000007E-2</v>
      </c>
      <c r="AK12" s="18">
        <v>70</v>
      </c>
      <c r="AL12" s="18">
        <v>58.34</v>
      </c>
      <c r="AM12" s="16"/>
      <c r="AN12" s="17">
        <v>0.05</v>
      </c>
      <c r="AO12" s="17">
        <v>0</v>
      </c>
      <c r="AP12" s="18">
        <v>46</v>
      </c>
      <c r="AQ12" s="18"/>
      <c r="AR12" s="16"/>
      <c r="AS12" s="17">
        <v>0.1</v>
      </c>
      <c r="AT12" s="17">
        <v>0</v>
      </c>
      <c r="AU12" s="18">
        <v>46</v>
      </c>
      <c r="AV12" s="18"/>
      <c r="AW12" s="16"/>
      <c r="AX12" s="17">
        <v>0.1</v>
      </c>
      <c r="AY12" s="17">
        <v>0</v>
      </c>
      <c r="AZ12" s="18"/>
      <c r="BA12" s="18"/>
      <c r="BB12" s="16"/>
      <c r="BC12" s="17">
        <v>0.1</v>
      </c>
      <c r="BD12" s="17">
        <v>0</v>
      </c>
      <c r="BE12" s="18"/>
      <c r="BF12" s="18"/>
      <c r="BG12" s="16"/>
      <c r="BH12" s="17">
        <v>0.1</v>
      </c>
      <c r="BI12" s="17">
        <v>0</v>
      </c>
      <c r="BJ12" s="18"/>
      <c r="BK12" s="18"/>
      <c r="BL12" s="16"/>
      <c r="BM12" s="17">
        <v>0.1</v>
      </c>
      <c r="BN12" s="17">
        <v>0.25</v>
      </c>
      <c r="BO12" s="18">
        <v>7</v>
      </c>
      <c r="BP12" s="18">
        <v>6.89</v>
      </c>
      <c r="BQ12" s="16"/>
      <c r="BR12" s="17"/>
      <c r="BS12" s="17"/>
      <c r="BT12" s="18"/>
      <c r="BU12" s="18"/>
    </row>
    <row r="13" spans="2:73">
      <c r="B13" s="80"/>
      <c r="C13" s="108" t="s">
        <v>12</v>
      </c>
      <c r="D13" s="101" t="s">
        <v>31</v>
      </c>
      <c r="E13" s="21" t="s">
        <v>5</v>
      </c>
      <c r="F13" s="1"/>
      <c r="G13" s="15">
        <v>0</v>
      </c>
      <c r="H13" s="15"/>
      <c r="I13" s="17"/>
      <c r="J13" s="17">
        <v>0.1</v>
      </c>
      <c r="K13" s="17">
        <v>0.1</v>
      </c>
      <c r="L13" s="22">
        <v>0.1</v>
      </c>
      <c r="M13" s="22">
        <v>0.02</v>
      </c>
      <c r="N13" s="17"/>
      <c r="O13" s="17">
        <v>0.05</v>
      </c>
      <c r="P13" s="17">
        <v>0.1</v>
      </c>
      <c r="Q13" s="22">
        <v>0.1</v>
      </c>
      <c r="R13" s="22">
        <v>0.01</v>
      </c>
      <c r="S13" s="17"/>
      <c r="T13" s="17">
        <v>0.05</v>
      </c>
      <c r="U13" s="17">
        <v>0.1</v>
      </c>
      <c r="V13" s="22">
        <v>0.1</v>
      </c>
      <c r="W13" s="22">
        <v>0.02</v>
      </c>
      <c r="X13" s="17"/>
      <c r="Y13" s="17"/>
      <c r="Z13" s="17"/>
      <c r="AA13" s="22"/>
      <c r="AB13" s="67"/>
      <c r="AC13" s="17"/>
      <c r="AD13" s="17">
        <v>0.05</v>
      </c>
      <c r="AE13" s="17">
        <v>0.05</v>
      </c>
      <c r="AF13" s="22">
        <v>0.1</v>
      </c>
      <c r="AG13" s="22">
        <v>0.01</v>
      </c>
      <c r="AH13" s="17"/>
      <c r="AI13" s="17">
        <v>0.05</v>
      </c>
      <c r="AJ13" s="17">
        <v>0.05</v>
      </c>
      <c r="AK13" s="22">
        <v>0.1</v>
      </c>
      <c r="AL13" s="22">
        <v>0</v>
      </c>
      <c r="AM13" s="17"/>
      <c r="AN13" s="17">
        <v>0.1</v>
      </c>
      <c r="AO13" s="17">
        <v>0.15</v>
      </c>
      <c r="AP13" s="22">
        <v>0.15</v>
      </c>
      <c r="AQ13" s="22">
        <v>7.0000000000000007E-2</v>
      </c>
      <c r="AR13" s="17"/>
      <c r="AS13" s="17">
        <v>0.15</v>
      </c>
      <c r="AT13" s="17">
        <v>0.15</v>
      </c>
      <c r="AU13" s="22">
        <v>0.15</v>
      </c>
      <c r="AV13" s="22">
        <v>0.03</v>
      </c>
      <c r="AW13" s="17"/>
      <c r="AX13" s="17">
        <v>0.15</v>
      </c>
      <c r="AY13" s="17">
        <v>0.2</v>
      </c>
      <c r="AZ13" s="22">
        <v>0.15</v>
      </c>
      <c r="BA13" s="22">
        <v>0.09</v>
      </c>
      <c r="BB13" s="17"/>
      <c r="BC13" s="17">
        <v>0.15</v>
      </c>
      <c r="BD13" s="17">
        <v>0.15</v>
      </c>
      <c r="BE13" s="22">
        <v>0.15</v>
      </c>
      <c r="BF13" s="22">
        <v>0.03</v>
      </c>
      <c r="BG13" s="17"/>
      <c r="BH13" s="17">
        <v>0.1</v>
      </c>
      <c r="BI13" s="17">
        <v>0.15</v>
      </c>
      <c r="BJ13" s="22">
        <v>0.15</v>
      </c>
      <c r="BK13" s="22">
        <v>0.08</v>
      </c>
      <c r="BL13" s="17"/>
      <c r="BM13" s="17">
        <v>0.1</v>
      </c>
      <c r="BN13" s="17">
        <v>0</v>
      </c>
      <c r="BO13" s="22"/>
      <c r="BP13" s="22"/>
      <c r="BQ13" s="17"/>
      <c r="BR13" s="17"/>
      <c r="BS13" s="17"/>
      <c r="BT13" s="22"/>
      <c r="BU13" s="22"/>
    </row>
    <row r="14" spans="2:73">
      <c r="B14" s="80"/>
      <c r="C14" s="109"/>
      <c r="D14" s="101"/>
      <c r="E14" s="20" t="s">
        <v>6</v>
      </c>
      <c r="F14" s="1"/>
      <c r="G14" s="15">
        <v>0</v>
      </c>
      <c r="H14" s="15"/>
      <c r="I14" s="17"/>
      <c r="J14" s="17">
        <v>0.1</v>
      </c>
      <c r="K14" s="17">
        <v>0.1</v>
      </c>
      <c r="L14" s="22">
        <v>0.05</v>
      </c>
      <c r="M14" s="22">
        <v>0.01</v>
      </c>
      <c r="N14" s="17"/>
      <c r="O14" s="17">
        <v>0.05</v>
      </c>
      <c r="P14" s="17">
        <v>0.1</v>
      </c>
      <c r="Q14" s="22">
        <v>0.05</v>
      </c>
      <c r="R14" s="22">
        <v>0.01</v>
      </c>
      <c r="S14" s="17"/>
      <c r="T14" s="17">
        <v>0.05</v>
      </c>
      <c r="U14" s="17">
        <v>0.1</v>
      </c>
      <c r="V14" s="22">
        <v>0.05</v>
      </c>
      <c r="W14" s="22">
        <v>0</v>
      </c>
      <c r="X14" s="17"/>
      <c r="Y14" s="17"/>
      <c r="Z14" s="17"/>
      <c r="AA14" s="22"/>
      <c r="AB14" s="67"/>
      <c r="AC14" s="17"/>
      <c r="AD14" s="17">
        <v>0.05</v>
      </c>
      <c r="AE14" s="17">
        <v>0.05</v>
      </c>
      <c r="AF14" s="22">
        <v>0.05</v>
      </c>
      <c r="AG14" s="22">
        <v>0</v>
      </c>
      <c r="AH14" s="17"/>
      <c r="AI14" s="17">
        <v>0.05</v>
      </c>
      <c r="AJ14" s="17">
        <v>0.05</v>
      </c>
      <c r="AK14" s="22">
        <v>0.05</v>
      </c>
      <c r="AL14" s="22">
        <v>0</v>
      </c>
      <c r="AM14" s="17"/>
      <c r="AN14" s="17">
        <v>0.1</v>
      </c>
      <c r="AO14" s="17">
        <v>0.15</v>
      </c>
      <c r="AP14" s="22">
        <v>0.1</v>
      </c>
      <c r="AQ14" s="22">
        <v>0</v>
      </c>
      <c r="AR14" s="17"/>
      <c r="AS14" s="17">
        <v>0.1</v>
      </c>
      <c r="AT14" s="17">
        <v>0.1</v>
      </c>
      <c r="AU14" s="22">
        <v>0.1</v>
      </c>
      <c r="AV14" s="22">
        <v>0.02</v>
      </c>
      <c r="AW14" s="17"/>
      <c r="AX14" s="17">
        <v>0.1</v>
      </c>
      <c r="AY14" s="17">
        <v>0.15</v>
      </c>
      <c r="AZ14" s="22">
        <v>0.1</v>
      </c>
      <c r="BA14" s="22">
        <v>0.01</v>
      </c>
      <c r="BB14" s="17"/>
      <c r="BC14" s="17">
        <v>0.15</v>
      </c>
      <c r="BD14" s="17">
        <v>0.15</v>
      </c>
      <c r="BE14" s="22">
        <v>0.1</v>
      </c>
      <c r="BF14" s="22">
        <v>0</v>
      </c>
      <c r="BG14" s="17"/>
      <c r="BH14" s="17">
        <v>0.15</v>
      </c>
      <c r="BI14" s="17">
        <v>0.15</v>
      </c>
      <c r="BJ14" s="22">
        <v>0.1</v>
      </c>
      <c r="BK14" s="22">
        <v>0.01</v>
      </c>
      <c r="BL14" s="17"/>
      <c r="BM14" s="17">
        <v>0.1</v>
      </c>
      <c r="BN14" s="17">
        <v>0</v>
      </c>
      <c r="BO14" s="22"/>
      <c r="BP14" s="22"/>
      <c r="BQ14" s="17"/>
      <c r="BR14" s="17"/>
      <c r="BS14" s="17"/>
      <c r="BT14" s="22"/>
      <c r="BU14" s="22"/>
    </row>
    <row r="15" spans="2:73">
      <c r="B15" s="80"/>
      <c r="C15" s="109"/>
      <c r="D15" s="101"/>
      <c r="E15" s="20" t="s">
        <v>32</v>
      </c>
      <c r="F15" s="1"/>
      <c r="G15" s="15">
        <v>0</v>
      </c>
      <c r="H15" s="15"/>
      <c r="I15" s="17"/>
      <c r="J15" s="17">
        <v>0.1</v>
      </c>
      <c r="K15" s="17">
        <v>0.1</v>
      </c>
      <c r="L15" s="22">
        <v>0.25</v>
      </c>
      <c r="M15" s="22">
        <v>0.32</v>
      </c>
      <c r="N15" s="17"/>
      <c r="O15" s="17">
        <v>0.05</v>
      </c>
      <c r="P15" s="17">
        <v>0.05</v>
      </c>
      <c r="Q15" s="22">
        <v>0.25</v>
      </c>
      <c r="R15" s="22">
        <v>0.35</v>
      </c>
      <c r="S15" s="17"/>
      <c r="T15" s="17">
        <v>0</v>
      </c>
      <c r="U15" s="17">
        <v>0.1</v>
      </c>
      <c r="V15" s="22">
        <v>0.25</v>
      </c>
      <c r="W15" s="22">
        <v>0.54</v>
      </c>
      <c r="X15" s="17"/>
      <c r="Y15" s="17">
        <v>0.05</v>
      </c>
      <c r="Z15" s="17">
        <v>0.05</v>
      </c>
      <c r="AA15" s="22">
        <v>0.25</v>
      </c>
      <c r="AB15" s="22">
        <v>0.47</v>
      </c>
      <c r="AC15" s="17"/>
      <c r="AD15" s="17"/>
      <c r="AE15" s="17"/>
      <c r="AF15" s="22"/>
      <c r="AG15" s="22"/>
      <c r="AH15" s="17"/>
      <c r="AI15" s="17"/>
      <c r="AJ15" s="17"/>
      <c r="AK15" s="22"/>
      <c r="AL15" s="22"/>
      <c r="AM15" s="17"/>
      <c r="AN15" s="17">
        <v>0.05</v>
      </c>
      <c r="AO15" s="17">
        <v>0</v>
      </c>
      <c r="AP15" s="22"/>
      <c r="AQ15" s="22"/>
      <c r="AR15" s="17"/>
      <c r="AS15" s="17"/>
      <c r="AT15" s="17"/>
      <c r="AU15" s="22"/>
      <c r="AV15" s="22"/>
      <c r="AW15" s="17"/>
      <c r="AX15" s="17">
        <v>0</v>
      </c>
      <c r="AY15" s="17">
        <v>0</v>
      </c>
      <c r="AZ15" s="22"/>
      <c r="BA15" s="22"/>
      <c r="BB15" s="17"/>
      <c r="BC15" s="17">
        <v>0</v>
      </c>
      <c r="BD15" s="17">
        <v>0</v>
      </c>
      <c r="BE15" s="22"/>
      <c r="BF15" s="22"/>
      <c r="BG15" s="17"/>
      <c r="BH15" s="17">
        <v>0</v>
      </c>
      <c r="BI15" s="17">
        <v>0</v>
      </c>
      <c r="BJ15" s="22"/>
      <c r="BK15" s="22"/>
      <c r="BL15" s="17"/>
      <c r="BM15" s="17"/>
      <c r="BN15" s="17"/>
      <c r="BO15" s="22"/>
      <c r="BP15" s="22"/>
      <c r="BQ15" s="17"/>
      <c r="BR15" s="17">
        <v>0.02</v>
      </c>
      <c r="BS15" s="17">
        <v>0.05</v>
      </c>
      <c r="BT15" s="22">
        <v>0.3</v>
      </c>
      <c r="BU15" s="22">
        <v>0.31</v>
      </c>
    </row>
    <row r="16" spans="2:73">
      <c r="B16" s="80"/>
      <c r="C16" s="109"/>
      <c r="D16" s="23" t="s">
        <v>33</v>
      </c>
      <c r="E16" s="24" t="s">
        <v>34</v>
      </c>
      <c r="F16" s="1"/>
      <c r="G16" s="15">
        <v>0.95</v>
      </c>
      <c r="H16" s="15"/>
      <c r="I16" s="17"/>
      <c r="J16" s="17">
        <v>0</v>
      </c>
      <c r="K16" s="17">
        <v>0</v>
      </c>
      <c r="L16" s="22"/>
      <c r="M16" s="22"/>
      <c r="N16" s="17"/>
      <c r="O16" s="17">
        <v>0</v>
      </c>
      <c r="P16" s="17">
        <v>0</v>
      </c>
      <c r="Q16" s="22"/>
      <c r="R16" s="22"/>
      <c r="S16" s="17"/>
      <c r="T16" s="17">
        <v>0.1</v>
      </c>
      <c r="U16" s="17">
        <v>0</v>
      </c>
      <c r="V16" s="22"/>
      <c r="W16" s="22"/>
      <c r="X16" s="17"/>
      <c r="Y16" s="17"/>
      <c r="Z16" s="17"/>
      <c r="AA16" s="22"/>
      <c r="AB16" s="67"/>
      <c r="AC16" s="17"/>
      <c r="AD16" s="17">
        <v>0</v>
      </c>
      <c r="AE16" s="17">
        <v>0</v>
      </c>
      <c r="AF16" s="22"/>
      <c r="AG16" s="22"/>
      <c r="AH16" s="17"/>
      <c r="AI16" s="17">
        <v>0</v>
      </c>
      <c r="AJ16" s="17">
        <v>0</v>
      </c>
      <c r="AK16" s="22"/>
      <c r="AL16" s="22"/>
      <c r="AM16" s="17"/>
      <c r="AN16" s="17"/>
      <c r="AO16" s="17"/>
      <c r="AP16" s="22"/>
      <c r="AQ16" s="22"/>
      <c r="AR16" s="17"/>
      <c r="AS16" s="17"/>
      <c r="AT16" s="17"/>
      <c r="AU16" s="22"/>
      <c r="AV16" s="22"/>
      <c r="AW16" s="17"/>
      <c r="AX16" s="17"/>
      <c r="AY16" s="17"/>
      <c r="AZ16" s="22"/>
      <c r="BA16" s="22"/>
      <c r="BB16" s="17"/>
      <c r="BC16" s="17"/>
      <c r="BD16" s="17"/>
      <c r="BE16" s="22"/>
      <c r="BF16" s="22"/>
      <c r="BG16" s="17"/>
      <c r="BH16" s="17"/>
      <c r="BI16" s="17"/>
      <c r="BJ16" s="22"/>
      <c r="BK16" s="22"/>
      <c r="BL16" s="17"/>
      <c r="BM16" s="17"/>
      <c r="BN16" s="17"/>
      <c r="BO16" s="22"/>
      <c r="BP16" s="22"/>
      <c r="BQ16" s="17"/>
      <c r="BR16" s="17"/>
      <c r="BS16" s="17"/>
      <c r="BT16" s="22"/>
      <c r="BU16" s="22"/>
    </row>
    <row r="17" spans="2:73">
      <c r="B17" s="80"/>
      <c r="C17" s="109"/>
      <c r="D17" s="23"/>
      <c r="E17" s="48" t="s">
        <v>66</v>
      </c>
      <c r="F17" s="1"/>
      <c r="G17" s="15"/>
      <c r="H17" s="15"/>
      <c r="I17" s="17"/>
      <c r="J17" s="17"/>
      <c r="K17" s="17"/>
      <c r="L17" s="22"/>
      <c r="M17" s="22"/>
      <c r="N17" s="17"/>
      <c r="O17" s="17"/>
      <c r="P17" s="17"/>
      <c r="Q17" s="22"/>
      <c r="R17" s="22"/>
      <c r="S17" s="17"/>
      <c r="T17" s="17"/>
      <c r="U17" s="17"/>
      <c r="V17" s="22"/>
      <c r="W17" s="22"/>
      <c r="X17" s="17"/>
      <c r="Y17" s="17"/>
      <c r="Z17" s="17"/>
      <c r="AA17" s="22"/>
      <c r="AB17" s="67"/>
      <c r="AC17" s="17"/>
      <c r="AD17" s="17">
        <v>0</v>
      </c>
      <c r="AE17" s="17">
        <v>0</v>
      </c>
      <c r="AF17" s="22"/>
      <c r="AG17" s="22"/>
      <c r="AH17" s="17"/>
      <c r="AI17" s="17">
        <v>0</v>
      </c>
      <c r="AJ17" s="17">
        <v>0</v>
      </c>
      <c r="AK17" s="22"/>
      <c r="AL17" s="22"/>
      <c r="AM17" s="17"/>
      <c r="AN17" s="17">
        <v>0</v>
      </c>
      <c r="AO17" s="17">
        <v>0</v>
      </c>
      <c r="AP17" s="22"/>
      <c r="AQ17" s="22"/>
      <c r="AR17" s="17"/>
      <c r="AS17" s="17"/>
      <c r="AT17" s="17"/>
      <c r="AU17" s="22"/>
      <c r="AV17" s="22"/>
      <c r="AW17" s="17"/>
      <c r="AX17" s="17">
        <v>0</v>
      </c>
      <c r="AY17" s="17">
        <v>0</v>
      </c>
      <c r="AZ17" s="22"/>
      <c r="BA17" s="22"/>
      <c r="BB17" s="17"/>
      <c r="BC17" s="17">
        <v>0</v>
      </c>
      <c r="BD17" s="17">
        <v>0</v>
      </c>
      <c r="BE17" s="22"/>
      <c r="BF17" s="22"/>
      <c r="BG17" s="17"/>
      <c r="BH17" s="17"/>
      <c r="BI17" s="17"/>
      <c r="BJ17" s="22"/>
      <c r="BK17" s="22"/>
      <c r="BL17" s="17"/>
      <c r="BM17" s="17">
        <v>0.1</v>
      </c>
      <c r="BN17" s="17">
        <v>0.15</v>
      </c>
      <c r="BO17" s="22">
        <v>0.1</v>
      </c>
      <c r="BP17" s="22">
        <v>0.15</v>
      </c>
      <c r="BQ17" s="17"/>
      <c r="BR17" s="17"/>
      <c r="BS17" s="17"/>
      <c r="BT17" s="22"/>
      <c r="BU17" s="22"/>
    </row>
    <row r="18" spans="2:73">
      <c r="B18" s="81"/>
      <c r="C18" s="110"/>
      <c r="D18" s="23"/>
      <c r="E18" s="48" t="s">
        <v>7</v>
      </c>
      <c r="F18" s="1"/>
      <c r="G18" s="15"/>
      <c r="H18" s="15"/>
      <c r="I18" s="17"/>
      <c r="J18" s="17">
        <v>0.05</v>
      </c>
      <c r="K18" s="17">
        <v>0.05</v>
      </c>
      <c r="L18" s="22">
        <v>0.05</v>
      </c>
      <c r="M18" s="22">
        <v>0</v>
      </c>
      <c r="N18" s="17"/>
      <c r="O18" s="17">
        <v>0.05</v>
      </c>
      <c r="P18" s="17">
        <v>0.05</v>
      </c>
      <c r="Q18" s="22">
        <v>0.05</v>
      </c>
      <c r="R18" s="22">
        <v>0</v>
      </c>
      <c r="S18" s="17"/>
      <c r="T18" s="17"/>
      <c r="U18" s="17">
        <v>0.05</v>
      </c>
      <c r="V18" s="22">
        <v>0.05</v>
      </c>
      <c r="W18" s="22">
        <v>0</v>
      </c>
      <c r="X18" s="17"/>
      <c r="Y18" s="17"/>
      <c r="Z18" s="17"/>
      <c r="AA18" s="22"/>
      <c r="AB18" s="67"/>
      <c r="AC18" s="17"/>
      <c r="AD18" s="17">
        <v>0.06</v>
      </c>
      <c r="AE18" s="17">
        <v>0.06</v>
      </c>
      <c r="AF18" s="22">
        <v>0.05</v>
      </c>
      <c r="AG18" s="22">
        <v>0.04</v>
      </c>
      <c r="AH18" s="17"/>
      <c r="AI18" s="17">
        <v>0.06</v>
      </c>
      <c r="AJ18" s="17">
        <v>0.06</v>
      </c>
      <c r="AK18" s="22">
        <v>0.05</v>
      </c>
      <c r="AL18" s="22">
        <v>0.03</v>
      </c>
      <c r="AM18" s="17"/>
      <c r="AN18" s="17">
        <v>0.05</v>
      </c>
      <c r="AO18" s="17">
        <v>0</v>
      </c>
      <c r="AP18" s="22"/>
      <c r="AQ18" s="22"/>
      <c r="AR18" s="17"/>
      <c r="AS18" s="17">
        <v>0.1</v>
      </c>
      <c r="AT18" s="17">
        <v>0</v>
      </c>
      <c r="AU18" s="22"/>
      <c r="AV18" s="22"/>
      <c r="AW18" s="17"/>
      <c r="AX18" s="17">
        <v>0.05</v>
      </c>
      <c r="AY18" s="17">
        <v>0</v>
      </c>
      <c r="AZ18" s="22"/>
      <c r="BA18" s="22"/>
      <c r="BB18" s="17"/>
      <c r="BC18" s="17">
        <v>0.1</v>
      </c>
      <c r="BD18" s="17">
        <v>0</v>
      </c>
      <c r="BE18" s="22"/>
      <c r="BF18" s="22"/>
      <c r="BG18" s="17"/>
      <c r="BH18" s="17">
        <v>0.05</v>
      </c>
      <c r="BI18" s="17">
        <v>0</v>
      </c>
      <c r="BJ18" s="22"/>
      <c r="BK18" s="22"/>
      <c r="BL18" s="17"/>
      <c r="BM18" s="17">
        <v>0.1</v>
      </c>
      <c r="BN18" s="17">
        <v>0.15</v>
      </c>
      <c r="BO18" s="22">
        <v>0.05</v>
      </c>
      <c r="BP18" s="22">
        <v>0</v>
      </c>
      <c r="BQ18" s="17"/>
      <c r="BR18" s="17"/>
      <c r="BS18" s="17"/>
      <c r="BT18" s="22"/>
      <c r="BU18" s="22"/>
    </row>
    <row r="19" spans="2:73">
      <c r="B19" s="87" t="s">
        <v>35</v>
      </c>
      <c r="C19" s="25" t="s">
        <v>36</v>
      </c>
      <c r="D19" s="26" t="s">
        <v>37</v>
      </c>
      <c r="E19" s="3" t="s">
        <v>8</v>
      </c>
      <c r="F19" s="1"/>
      <c r="G19" s="15">
        <v>0.95</v>
      </c>
      <c r="H19" s="15"/>
      <c r="I19" s="17"/>
      <c r="J19" s="17">
        <v>0</v>
      </c>
      <c r="K19" s="17">
        <v>0</v>
      </c>
      <c r="L19" s="22"/>
      <c r="M19" s="22"/>
      <c r="N19" s="17"/>
      <c r="O19" s="17">
        <v>0</v>
      </c>
      <c r="P19" s="17">
        <v>0</v>
      </c>
      <c r="Q19" s="22"/>
      <c r="R19" s="22"/>
      <c r="S19" s="17"/>
      <c r="T19" s="17">
        <v>0</v>
      </c>
      <c r="U19" s="27"/>
      <c r="V19" s="28"/>
      <c r="W19" s="22"/>
      <c r="X19" s="17"/>
      <c r="Y19" s="17">
        <v>0.05</v>
      </c>
      <c r="Z19" s="17">
        <v>0.06</v>
      </c>
      <c r="AA19" s="22">
        <v>0.9</v>
      </c>
      <c r="AB19" s="22">
        <v>1</v>
      </c>
      <c r="AC19" s="17"/>
      <c r="AD19" s="27"/>
      <c r="AE19" s="27"/>
      <c r="AF19" s="22"/>
      <c r="AG19" s="22"/>
      <c r="AH19" s="17"/>
      <c r="AI19" s="27"/>
      <c r="AJ19" s="27"/>
      <c r="AK19" s="22"/>
      <c r="AL19" s="22"/>
      <c r="AM19" s="17"/>
      <c r="AN19" s="27"/>
      <c r="AO19" s="27"/>
      <c r="AP19" s="22"/>
      <c r="AQ19" s="22"/>
      <c r="AR19" s="17"/>
      <c r="AS19" s="27">
        <v>0</v>
      </c>
      <c r="AT19" s="27">
        <v>0</v>
      </c>
      <c r="AU19" s="22"/>
      <c r="AV19" s="22"/>
      <c r="AW19" s="17"/>
      <c r="AX19" s="27">
        <v>0</v>
      </c>
      <c r="AY19" s="27">
        <v>0</v>
      </c>
      <c r="AZ19" s="22"/>
      <c r="BA19" s="22"/>
      <c r="BB19" s="17"/>
      <c r="BC19" s="27">
        <v>0</v>
      </c>
      <c r="BD19" s="27">
        <v>0</v>
      </c>
      <c r="BE19" s="22"/>
      <c r="BF19" s="22"/>
      <c r="BG19" s="17"/>
      <c r="BH19" s="27"/>
      <c r="BI19" s="27"/>
      <c r="BJ19" s="22"/>
      <c r="BK19" s="22"/>
      <c r="BL19" s="17"/>
      <c r="BM19" s="27"/>
      <c r="BN19" s="27"/>
      <c r="BO19" s="22"/>
      <c r="BP19" s="22"/>
      <c r="BQ19" s="17"/>
      <c r="BR19" s="27">
        <v>0.02</v>
      </c>
      <c r="BS19" s="27">
        <v>0.03</v>
      </c>
      <c r="BT19" s="71">
        <v>0.9</v>
      </c>
      <c r="BU19" s="22">
        <v>1</v>
      </c>
    </row>
    <row r="20" spans="2:73">
      <c r="B20" s="88"/>
      <c r="C20" s="105" t="s">
        <v>4</v>
      </c>
      <c r="D20" s="90" t="s">
        <v>38</v>
      </c>
      <c r="E20" s="3" t="s">
        <v>39</v>
      </c>
      <c r="F20" s="1"/>
      <c r="G20" s="15">
        <v>28</v>
      </c>
      <c r="H20" s="15"/>
      <c r="I20" s="16"/>
      <c r="J20" s="17">
        <v>0</v>
      </c>
      <c r="K20" s="17">
        <v>0</v>
      </c>
      <c r="L20" s="18"/>
      <c r="M20" s="18"/>
      <c r="N20" s="16"/>
      <c r="O20" s="17">
        <v>0.05</v>
      </c>
      <c r="P20" s="17">
        <v>0</v>
      </c>
      <c r="Q20" s="18"/>
      <c r="R20" s="18"/>
      <c r="S20" s="16"/>
      <c r="T20" s="17">
        <v>0</v>
      </c>
      <c r="U20" s="27"/>
      <c r="V20" s="50"/>
      <c r="W20" s="18"/>
      <c r="X20" s="16"/>
      <c r="Y20" s="17">
        <v>0.05</v>
      </c>
      <c r="Z20" s="17">
        <v>0.06</v>
      </c>
      <c r="AA20" s="18">
        <v>37</v>
      </c>
      <c r="AB20" s="68">
        <v>37.01</v>
      </c>
      <c r="AC20" s="16"/>
      <c r="AD20" s="27"/>
      <c r="AE20" s="27"/>
      <c r="AF20" s="18"/>
      <c r="AG20" s="18"/>
      <c r="AH20" s="16"/>
      <c r="AI20" s="27"/>
      <c r="AJ20" s="27"/>
      <c r="AK20" s="18"/>
      <c r="AL20" s="18"/>
      <c r="AM20" s="16"/>
      <c r="AN20" s="27"/>
      <c r="AO20" s="27"/>
      <c r="AP20" s="18"/>
      <c r="AQ20" s="18"/>
      <c r="AR20" s="16"/>
      <c r="AS20" s="27">
        <v>0</v>
      </c>
      <c r="AT20" s="27">
        <v>0</v>
      </c>
      <c r="AU20" s="18"/>
      <c r="AV20" s="18"/>
      <c r="AW20" s="16"/>
      <c r="AX20" s="27">
        <v>0</v>
      </c>
      <c r="AY20" s="27">
        <v>0</v>
      </c>
      <c r="AZ20" s="18"/>
      <c r="BA20" s="18"/>
      <c r="BB20" s="16"/>
      <c r="BC20" s="27">
        <v>0</v>
      </c>
      <c r="BD20" s="27">
        <v>0</v>
      </c>
      <c r="BE20" s="18"/>
      <c r="BF20" s="18"/>
      <c r="BG20" s="16"/>
      <c r="BH20" s="27"/>
      <c r="BI20" s="27"/>
      <c r="BJ20" s="18"/>
      <c r="BK20" s="18"/>
      <c r="BL20" s="16"/>
      <c r="BM20" s="27"/>
      <c r="BN20" s="27"/>
      <c r="BO20" s="18"/>
      <c r="BP20" s="18"/>
      <c r="BQ20" s="16"/>
      <c r="BR20" s="27">
        <v>0.02</v>
      </c>
      <c r="BS20" s="27">
        <v>0.04</v>
      </c>
      <c r="BT20" s="18">
        <v>37</v>
      </c>
      <c r="BU20" s="18">
        <v>29.88</v>
      </c>
    </row>
    <row r="21" spans="2:73">
      <c r="B21" s="88"/>
      <c r="C21" s="106"/>
      <c r="D21" s="91"/>
      <c r="E21" s="55" t="s">
        <v>75</v>
      </c>
      <c r="F21" s="31"/>
      <c r="G21" s="32"/>
      <c r="H21" s="15"/>
      <c r="I21" s="17"/>
      <c r="J21" s="17"/>
      <c r="K21" s="17"/>
      <c r="L21" s="22"/>
      <c r="M21" s="22"/>
      <c r="N21" s="17"/>
      <c r="O21" s="17"/>
      <c r="P21" s="17"/>
      <c r="Q21" s="22"/>
      <c r="R21" s="22"/>
      <c r="S21" s="17"/>
      <c r="T21" s="17"/>
      <c r="U21" s="27"/>
      <c r="V21" s="51"/>
      <c r="W21" s="22"/>
      <c r="X21" s="17"/>
      <c r="Y21" s="17">
        <v>0.05</v>
      </c>
      <c r="Z21" s="17">
        <v>0.06</v>
      </c>
      <c r="AA21" s="18">
        <v>8</v>
      </c>
      <c r="AB21" s="67">
        <v>7.49</v>
      </c>
      <c r="AC21" s="17"/>
      <c r="AD21" s="27"/>
      <c r="AE21" s="27"/>
      <c r="AF21" s="22"/>
      <c r="AG21" s="22"/>
      <c r="AH21" s="17"/>
      <c r="AI21" s="27"/>
      <c r="AJ21" s="27"/>
      <c r="AK21" s="22"/>
      <c r="AL21" s="22"/>
      <c r="AM21" s="17"/>
      <c r="AN21" s="27"/>
      <c r="AO21" s="27"/>
      <c r="AP21" s="22"/>
      <c r="AQ21" s="22"/>
      <c r="AR21" s="17"/>
      <c r="AS21" s="27"/>
      <c r="AT21" s="27"/>
      <c r="AU21" s="22"/>
      <c r="AV21" s="22"/>
      <c r="AW21" s="17"/>
      <c r="AX21" s="27"/>
      <c r="AY21" s="27"/>
      <c r="AZ21" s="22"/>
      <c r="BA21" s="22"/>
      <c r="BB21" s="17"/>
      <c r="BC21" s="27"/>
      <c r="BD21" s="27"/>
      <c r="BE21" s="22"/>
      <c r="BF21" s="22"/>
      <c r="BG21" s="17"/>
      <c r="BH21" s="27"/>
      <c r="BI21" s="27"/>
      <c r="BJ21" s="22"/>
      <c r="BK21" s="22"/>
      <c r="BL21" s="17"/>
      <c r="BM21" s="27"/>
      <c r="BN21" s="27"/>
      <c r="BO21" s="18"/>
      <c r="BP21" s="18"/>
      <c r="BQ21" s="17"/>
      <c r="BR21" s="27">
        <v>0.02</v>
      </c>
      <c r="BS21" s="27">
        <v>0.04</v>
      </c>
      <c r="BT21" s="18">
        <v>8</v>
      </c>
      <c r="BU21" s="67">
        <v>5</v>
      </c>
    </row>
    <row r="22" spans="2:73">
      <c r="B22" s="88"/>
      <c r="C22" s="106"/>
      <c r="D22" s="90" t="s">
        <v>40</v>
      </c>
      <c r="E22" s="3" t="s">
        <v>41</v>
      </c>
      <c r="F22" s="1"/>
      <c r="G22" s="15">
        <v>55</v>
      </c>
      <c r="H22" s="15"/>
      <c r="I22" s="16"/>
      <c r="J22" s="17">
        <v>0</v>
      </c>
      <c r="K22" s="17">
        <v>0</v>
      </c>
      <c r="L22" s="18"/>
      <c r="M22" s="18"/>
      <c r="N22" s="16"/>
      <c r="O22" s="17">
        <v>0</v>
      </c>
      <c r="P22" s="17">
        <v>0</v>
      </c>
      <c r="Q22" s="18"/>
      <c r="R22" s="18"/>
      <c r="S22" s="16"/>
      <c r="T22" s="17">
        <v>0</v>
      </c>
      <c r="U22" s="27"/>
      <c r="V22" s="50"/>
      <c r="W22" s="18"/>
      <c r="X22" s="16"/>
      <c r="Y22" s="17">
        <v>0.05</v>
      </c>
      <c r="Z22" s="17">
        <v>0.06</v>
      </c>
      <c r="AA22" s="18">
        <v>30</v>
      </c>
      <c r="AB22" s="68">
        <v>36.72</v>
      </c>
      <c r="AC22" s="16"/>
      <c r="AD22" s="27"/>
      <c r="AE22" s="27"/>
      <c r="AF22" s="18"/>
      <c r="AG22" s="18"/>
      <c r="AH22" s="16"/>
      <c r="AI22" s="27"/>
      <c r="AJ22" s="27"/>
      <c r="AK22" s="18"/>
      <c r="AL22" s="18"/>
      <c r="AM22" s="16"/>
      <c r="AN22" s="27"/>
      <c r="AO22" s="27"/>
      <c r="AP22" s="18"/>
      <c r="AQ22" s="18"/>
      <c r="AR22" s="16"/>
      <c r="AS22" s="27">
        <v>0</v>
      </c>
      <c r="AT22" s="27">
        <v>0</v>
      </c>
      <c r="AU22" s="18"/>
      <c r="AV22" s="18"/>
      <c r="AW22" s="16"/>
      <c r="AX22" s="27">
        <v>0</v>
      </c>
      <c r="AY22" s="27">
        <v>0</v>
      </c>
      <c r="AZ22" s="18"/>
      <c r="BA22" s="18"/>
      <c r="BB22" s="16"/>
      <c r="BC22" s="27">
        <v>0</v>
      </c>
      <c r="BD22" s="27">
        <v>0</v>
      </c>
      <c r="BE22" s="18"/>
      <c r="BF22" s="18"/>
      <c r="BG22" s="16" t="s">
        <v>65</v>
      </c>
      <c r="BH22" s="27"/>
      <c r="BI22" s="27"/>
      <c r="BJ22" s="18"/>
      <c r="BK22" s="18"/>
      <c r="BL22" s="16"/>
      <c r="BM22" s="27"/>
      <c r="BN22" s="27"/>
      <c r="BO22" s="18"/>
      <c r="BP22" s="18"/>
      <c r="BQ22" s="16"/>
      <c r="BR22" s="27">
        <v>0.02</v>
      </c>
      <c r="BS22" s="27">
        <v>0</v>
      </c>
      <c r="BT22" s="18"/>
      <c r="BU22" s="18"/>
    </row>
    <row r="23" spans="2:73">
      <c r="B23" s="88"/>
      <c r="C23" s="107"/>
      <c r="D23" s="91"/>
      <c r="E23" s="55" t="s">
        <v>69</v>
      </c>
      <c r="F23" s="31"/>
      <c r="G23" s="32">
        <v>0.95</v>
      </c>
      <c r="H23" s="15"/>
      <c r="I23" s="17"/>
      <c r="J23" s="17">
        <v>0</v>
      </c>
      <c r="K23" s="17">
        <v>0</v>
      </c>
      <c r="L23" s="22"/>
      <c r="M23" s="22"/>
      <c r="N23" s="17"/>
      <c r="O23" s="17">
        <v>0</v>
      </c>
      <c r="P23" s="17">
        <v>0</v>
      </c>
      <c r="Q23" s="22"/>
      <c r="R23" s="22"/>
      <c r="S23" s="17"/>
      <c r="T23" s="17">
        <v>0</v>
      </c>
      <c r="U23" s="27"/>
      <c r="V23" s="51"/>
      <c r="W23" s="22"/>
      <c r="X23" s="17"/>
      <c r="Y23" s="17">
        <v>0.05</v>
      </c>
      <c r="Z23" s="17">
        <v>0.06</v>
      </c>
      <c r="AA23" s="18">
        <v>11</v>
      </c>
      <c r="AB23" s="67">
        <v>13.53</v>
      </c>
      <c r="AC23" s="17"/>
      <c r="AD23" s="27"/>
      <c r="AE23" s="27"/>
      <c r="AF23" s="22"/>
      <c r="AG23" s="22"/>
      <c r="AH23" s="17"/>
      <c r="AI23" s="27"/>
      <c r="AJ23" s="27"/>
      <c r="AK23" s="22"/>
      <c r="AL23" s="22"/>
      <c r="AM23" s="17"/>
      <c r="AN23" s="27"/>
      <c r="AO23" s="27"/>
      <c r="AP23" s="22"/>
      <c r="AQ23" s="22"/>
      <c r="AR23" s="17"/>
      <c r="AS23" s="27">
        <v>0</v>
      </c>
      <c r="AT23" s="27">
        <v>0</v>
      </c>
      <c r="AU23" s="22"/>
      <c r="AV23" s="22"/>
      <c r="AW23" s="17"/>
      <c r="AX23" s="27">
        <v>0</v>
      </c>
      <c r="AY23" s="27">
        <v>0</v>
      </c>
      <c r="AZ23" s="22"/>
      <c r="BA23" s="22"/>
      <c r="BB23" s="17"/>
      <c r="BC23" s="27">
        <v>0</v>
      </c>
      <c r="BD23" s="27">
        <v>0</v>
      </c>
      <c r="BE23" s="22"/>
      <c r="BF23" s="22"/>
      <c r="BG23" s="17"/>
      <c r="BH23" s="27"/>
      <c r="BI23" s="27"/>
      <c r="BJ23" s="22"/>
      <c r="BK23" s="22"/>
      <c r="BL23" s="17"/>
      <c r="BM23" s="27"/>
      <c r="BN23" s="27"/>
      <c r="BO23" s="22"/>
      <c r="BP23" s="49"/>
      <c r="BQ23" s="17"/>
      <c r="BR23" s="27">
        <v>0.02</v>
      </c>
      <c r="BS23" s="27">
        <v>0</v>
      </c>
      <c r="BT23" s="18"/>
      <c r="BU23" s="22"/>
    </row>
    <row r="24" spans="2:73">
      <c r="B24" s="88"/>
      <c r="C24" s="105" t="s">
        <v>12</v>
      </c>
      <c r="D24" s="90" t="s">
        <v>42</v>
      </c>
      <c r="E24" s="70" t="s">
        <v>43</v>
      </c>
      <c r="F24" s="31"/>
      <c r="G24" s="32">
        <v>0.95</v>
      </c>
      <c r="H24" s="15"/>
      <c r="I24" s="17"/>
      <c r="J24" s="17">
        <v>0</v>
      </c>
      <c r="K24" s="17">
        <v>0</v>
      </c>
      <c r="L24" s="22"/>
      <c r="M24" s="22"/>
      <c r="N24" s="17"/>
      <c r="O24" s="17">
        <v>0</v>
      </c>
      <c r="P24" s="17">
        <v>0</v>
      </c>
      <c r="Q24" s="22"/>
      <c r="R24" s="22"/>
      <c r="S24" s="17"/>
      <c r="T24" s="17">
        <v>0</v>
      </c>
      <c r="U24" s="27"/>
      <c r="V24" s="51"/>
      <c r="W24" s="22"/>
      <c r="X24" s="17"/>
      <c r="Y24" s="17">
        <v>0</v>
      </c>
      <c r="Z24" s="17">
        <v>0</v>
      </c>
      <c r="AA24" s="22"/>
      <c r="AB24" s="67"/>
      <c r="AC24" s="17"/>
      <c r="AD24" s="27"/>
      <c r="AE24" s="27"/>
      <c r="AF24" s="22"/>
      <c r="AG24" s="22"/>
      <c r="AH24" s="17"/>
      <c r="AI24" s="17"/>
      <c r="AJ24" s="17"/>
      <c r="AK24" s="22"/>
      <c r="AL24" s="22"/>
      <c r="AM24" s="17"/>
      <c r="AN24" s="17"/>
      <c r="AO24" s="17"/>
      <c r="AP24" s="22"/>
      <c r="AQ24" s="22"/>
      <c r="AR24" s="17"/>
      <c r="AS24" s="17">
        <v>0</v>
      </c>
      <c r="AT24" s="17">
        <v>0</v>
      </c>
      <c r="AU24" s="22"/>
      <c r="AV24" s="22"/>
      <c r="AW24" s="17"/>
      <c r="AX24" s="17">
        <v>0</v>
      </c>
      <c r="AY24" s="17">
        <v>0</v>
      </c>
      <c r="AZ24" s="22"/>
      <c r="BA24" s="22"/>
      <c r="BB24" s="17"/>
      <c r="BC24" s="17">
        <v>0</v>
      </c>
      <c r="BD24" s="17">
        <v>0</v>
      </c>
      <c r="BE24" s="22"/>
      <c r="BF24" s="22"/>
      <c r="BG24" s="17"/>
      <c r="BH24" s="17"/>
      <c r="BI24" s="17"/>
      <c r="BJ24" s="22"/>
      <c r="BK24" s="22"/>
      <c r="BL24" s="17"/>
      <c r="BM24" s="17"/>
      <c r="BN24" s="17"/>
      <c r="BO24" s="22"/>
      <c r="BP24" s="22"/>
      <c r="BQ24" s="17"/>
      <c r="BR24" s="17"/>
      <c r="BS24" s="17"/>
      <c r="BT24" s="22"/>
      <c r="BU24" s="22"/>
    </row>
    <row r="25" spans="2:73">
      <c r="B25" s="88"/>
      <c r="C25" s="107"/>
      <c r="D25" s="91"/>
      <c r="E25" s="70" t="s">
        <v>44</v>
      </c>
      <c r="F25" s="31"/>
      <c r="G25" s="32">
        <v>0</v>
      </c>
      <c r="H25" s="15"/>
      <c r="I25" s="17"/>
      <c r="J25" s="17">
        <v>0</v>
      </c>
      <c r="K25" s="17">
        <v>0</v>
      </c>
      <c r="L25" s="22"/>
      <c r="M25" s="22"/>
      <c r="N25" s="17"/>
      <c r="O25" s="17">
        <v>0</v>
      </c>
      <c r="P25" s="17">
        <v>0</v>
      </c>
      <c r="Q25" s="22"/>
      <c r="R25" s="22"/>
      <c r="S25" s="17"/>
      <c r="T25" s="17">
        <v>0</v>
      </c>
      <c r="U25" s="17"/>
      <c r="V25" s="49"/>
      <c r="W25" s="22"/>
      <c r="X25" s="17"/>
      <c r="Y25" s="17">
        <v>0.05</v>
      </c>
      <c r="Z25" s="17">
        <v>0.05</v>
      </c>
      <c r="AA25" s="22">
        <v>0.05</v>
      </c>
      <c r="AB25" s="22">
        <v>0</v>
      </c>
      <c r="AC25" s="17"/>
      <c r="AD25" s="17"/>
      <c r="AE25" s="17"/>
      <c r="AF25" s="22"/>
      <c r="AG25" s="22"/>
      <c r="AH25" s="17"/>
      <c r="AI25" s="17"/>
      <c r="AJ25" s="17"/>
      <c r="AK25" s="22"/>
      <c r="AL25" s="22"/>
      <c r="AM25" s="17"/>
      <c r="AN25" s="17"/>
      <c r="AO25" s="17"/>
      <c r="AP25" s="22"/>
      <c r="AQ25" s="22"/>
      <c r="AR25" s="17"/>
      <c r="AS25" s="17">
        <v>0</v>
      </c>
      <c r="AT25" s="17">
        <v>0</v>
      </c>
      <c r="AU25" s="22"/>
      <c r="AV25" s="22"/>
      <c r="AW25" s="17"/>
      <c r="AX25" s="17">
        <v>0</v>
      </c>
      <c r="AY25" s="17">
        <v>0</v>
      </c>
      <c r="AZ25" s="22"/>
      <c r="BA25" s="22"/>
      <c r="BB25" s="17"/>
      <c r="BC25" s="17">
        <v>0</v>
      </c>
      <c r="BD25" s="17">
        <v>0</v>
      </c>
      <c r="BE25" s="22"/>
      <c r="BF25" s="22"/>
      <c r="BG25" s="17"/>
      <c r="BH25" s="17"/>
      <c r="BI25" s="17"/>
      <c r="BJ25" s="22"/>
      <c r="BK25" s="22"/>
      <c r="BL25" s="17"/>
      <c r="BM25" s="17"/>
      <c r="BN25" s="17"/>
      <c r="BO25" s="22"/>
      <c r="BP25" s="22"/>
      <c r="BQ25" s="17"/>
      <c r="BR25" s="17">
        <v>0.02</v>
      </c>
      <c r="BS25" s="17">
        <v>0</v>
      </c>
      <c r="BT25" s="22"/>
      <c r="BU25" s="22"/>
    </row>
    <row r="26" spans="2:73">
      <c r="B26" s="88"/>
      <c r="C26" s="25" t="s">
        <v>45</v>
      </c>
      <c r="D26" s="26" t="s">
        <v>46</v>
      </c>
      <c r="E26" s="26" t="s">
        <v>47</v>
      </c>
      <c r="F26" s="31"/>
      <c r="G26" s="32">
        <v>0.7</v>
      </c>
      <c r="H26" s="15"/>
      <c r="I26" s="17"/>
      <c r="J26" s="17">
        <v>0</v>
      </c>
      <c r="K26" s="17">
        <v>0</v>
      </c>
      <c r="L26" s="22"/>
      <c r="M26" s="22"/>
      <c r="N26" s="17"/>
      <c r="O26" s="17">
        <v>0</v>
      </c>
      <c r="P26" s="17">
        <v>0</v>
      </c>
      <c r="Q26" s="22"/>
      <c r="R26" s="22"/>
      <c r="S26" s="17"/>
      <c r="T26" s="17">
        <v>0</v>
      </c>
      <c r="U26" s="17"/>
      <c r="V26" s="22"/>
      <c r="W26" s="22"/>
      <c r="X26" s="17"/>
      <c r="Y26" s="17">
        <v>0</v>
      </c>
      <c r="Z26" s="17">
        <v>0</v>
      </c>
      <c r="AA26" s="22"/>
      <c r="AB26" s="67"/>
      <c r="AC26" s="17"/>
      <c r="AD26" s="17"/>
      <c r="AE26" s="17"/>
      <c r="AF26" s="22"/>
      <c r="AG26" s="22"/>
      <c r="AH26" s="17"/>
      <c r="AI26" s="17"/>
      <c r="AJ26" s="17"/>
      <c r="AK26" s="22"/>
      <c r="AL26" s="22"/>
      <c r="AM26" s="17"/>
      <c r="AN26" s="17"/>
      <c r="AO26" s="17"/>
      <c r="AP26" s="22"/>
      <c r="AQ26" s="22"/>
      <c r="AR26" s="17"/>
      <c r="AS26" s="17">
        <v>0</v>
      </c>
      <c r="AT26" s="17">
        <v>0</v>
      </c>
      <c r="AU26" s="22"/>
      <c r="AV26" s="22"/>
      <c r="AW26" s="17"/>
      <c r="AX26" s="17">
        <v>0</v>
      </c>
      <c r="AY26" s="17">
        <v>0</v>
      </c>
      <c r="AZ26" s="22"/>
      <c r="BA26" s="22"/>
      <c r="BB26" s="17"/>
      <c r="BC26" s="17">
        <v>0</v>
      </c>
      <c r="BD26" s="17">
        <v>0</v>
      </c>
      <c r="BE26" s="22"/>
      <c r="BF26" s="22"/>
      <c r="BG26" s="17"/>
      <c r="BH26" s="17"/>
      <c r="BI26" s="17"/>
      <c r="BJ26" s="22"/>
      <c r="BK26" s="22"/>
      <c r="BL26" s="17"/>
      <c r="BM26" s="17"/>
      <c r="BN26" s="17"/>
      <c r="BO26" s="22"/>
      <c r="BP26" s="22"/>
      <c r="BQ26" s="17"/>
      <c r="BR26" s="17"/>
      <c r="BS26" s="17"/>
      <c r="BT26" s="22"/>
      <c r="BU26" s="22"/>
    </row>
    <row r="27" spans="2:73">
      <c r="B27" s="88"/>
      <c r="C27" s="25"/>
      <c r="D27" s="26" t="s">
        <v>73</v>
      </c>
      <c r="E27" s="59" t="s">
        <v>71</v>
      </c>
      <c r="F27" s="31"/>
      <c r="G27" s="32"/>
      <c r="H27" s="15"/>
      <c r="I27" s="17"/>
      <c r="J27" s="17"/>
      <c r="K27" s="17"/>
      <c r="L27" s="22"/>
      <c r="M27" s="22"/>
      <c r="N27" s="17"/>
      <c r="O27" s="17"/>
      <c r="P27" s="17"/>
      <c r="Q27" s="57"/>
      <c r="R27" s="57"/>
      <c r="S27" s="17"/>
      <c r="T27" s="17"/>
      <c r="U27" s="17"/>
      <c r="V27" s="22"/>
      <c r="W27" s="22"/>
      <c r="X27" s="17"/>
      <c r="Y27" s="17"/>
      <c r="Z27" s="17"/>
      <c r="AA27" s="22"/>
      <c r="AB27" s="69"/>
      <c r="AC27" s="17"/>
      <c r="AD27" s="17"/>
      <c r="AE27" s="17"/>
      <c r="AF27" s="22"/>
      <c r="AG27" s="57"/>
      <c r="AH27" s="17"/>
      <c r="AI27" s="17"/>
      <c r="AJ27" s="17"/>
      <c r="AK27" s="22"/>
      <c r="AL27" s="57"/>
      <c r="AM27" s="17"/>
      <c r="AN27" s="17"/>
      <c r="AO27" s="17"/>
      <c r="AP27" s="22"/>
      <c r="AQ27" s="57"/>
      <c r="AR27" s="17"/>
      <c r="AS27" s="17"/>
      <c r="AT27" s="17"/>
      <c r="AU27" s="22"/>
      <c r="AV27" s="57"/>
      <c r="AW27" s="17"/>
      <c r="AX27" s="17"/>
      <c r="AY27" s="17"/>
      <c r="AZ27" s="22"/>
      <c r="BA27" s="57"/>
      <c r="BB27" s="17"/>
      <c r="BC27" s="17"/>
      <c r="BD27" s="17"/>
      <c r="BE27" s="22"/>
      <c r="BF27" s="57"/>
      <c r="BG27" s="17"/>
      <c r="BH27" s="17"/>
      <c r="BI27" s="17"/>
      <c r="BJ27" s="22"/>
      <c r="BK27" s="57"/>
      <c r="BL27" s="17"/>
      <c r="BM27" s="17"/>
      <c r="BN27" s="17"/>
      <c r="BO27" s="22"/>
      <c r="BP27" s="22"/>
      <c r="BQ27" s="17"/>
      <c r="BR27" s="17"/>
      <c r="BS27" s="17"/>
      <c r="BT27" s="22"/>
      <c r="BU27" s="57"/>
    </row>
    <row r="28" spans="2:73" ht="26.4">
      <c r="B28" s="89"/>
      <c r="C28" s="25"/>
      <c r="D28" s="26" t="s">
        <v>74</v>
      </c>
      <c r="E28" s="58" t="s">
        <v>70</v>
      </c>
      <c r="F28" s="31"/>
      <c r="G28" s="32"/>
      <c r="H28" s="15"/>
      <c r="I28" s="17"/>
      <c r="J28" s="17"/>
      <c r="K28" s="17"/>
      <c r="L28" s="22"/>
      <c r="M28" s="22"/>
      <c r="N28" s="17"/>
      <c r="O28" s="17"/>
      <c r="P28" s="17"/>
      <c r="Q28" s="57"/>
      <c r="R28" s="57"/>
      <c r="S28" s="17"/>
      <c r="T28" s="17"/>
      <c r="U28" s="17"/>
      <c r="V28" s="22"/>
      <c r="W28" s="22"/>
      <c r="X28" s="17"/>
      <c r="Y28" s="17">
        <v>0.05</v>
      </c>
      <c r="Z28" s="17">
        <v>0</v>
      </c>
      <c r="AA28" s="22"/>
      <c r="AB28" s="69"/>
      <c r="AC28" s="17"/>
      <c r="AD28" s="17"/>
      <c r="AE28" s="17"/>
      <c r="AF28" s="22"/>
      <c r="AG28" s="57"/>
      <c r="AH28" s="17"/>
      <c r="AI28" s="17"/>
      <c r="AJ28" s="17"/>
      <c r="AK28" s="22"/>
      <c r="AL28" s="57"/>
      <c r="AM28" s="17"/>
      <c r="AN28" s="17"/>
      <c r="AO28" s="17"/>
      <c r="AP28" s="22"/>
      <c r="AQ28" s="57"/>
      <c r="AR28" s="17"/>
      <c r="AS28" s="17"/>
      <c r="AT28" s="17"/>
      <c r="AU28" s="22"/>
      <c r="AV28" s="57"/>
      <c r="AW28" s="17"/>
      <c r="AX28" s="17"/>
      <c r="AY28" s="17"/>
      <c r="AZ28" s="22"/>
      <c r="BA28" s="57"/>
      <c r="BB28" s="17"/>
      <c r="BC28" s="17"/>
      <c r="BD28" s="17"/>
      <c r="BE28" s="22"/>
      <c r="BF28" s="57"/>
      <c r="BG28" s="17"/>
      <c r="BH28" s="17"/>
      <c r="BI28" s="17"/>
      <c r="BJ28" s="22"/>
      <c r="BK28" s="57"/>
      <c r="BL28" s="17"/>
      <c r="BM28" s="17"/>
      <c r="BN28" s="17"/>
      <c r="BO28" s="22"/>
      <c r="BP28" s="57"/>
      <c r="BQ28" s="17"/>
      <c r="BR28" s="17">
        <v>0.02</v>
      </c>
      <c r="BS28" s="17">
        <v>0</v>
      </c>
      <c r="BT28" s="22"/>
      <c r="BU28" s="57"/>
    </row>
    <row r="29" spans="2:73" ht="66">
      <c r="B29" s="98" t="s">
        <v>48</v>
      </c>
      <c r="C29" s="33" t="s">
        <v>49</v>
      </c>
      <c r="D29" s="34" t="s">
        <v>50</v>
      </c>
      <c r="E29" s="35" t="s">
        <v>51</v>
      </c>
      <c r="F29" s="1"/>
      <c r="G29" s="15" t="s">
        <v>62</v>
      </c>
      <c r="H29" s="15"/>
      <c r="I29" s="16"/>
      <c r="J29" s="17">
        <v>0.05</v>
      </c>
      <c r="K29" s="17">
        <v>0.05</v>
      </c>
      <c r="L29" s="19">
        <v>3</v>
      </c>
      <c r="M29" s="18"/>
      <c r="N29" s="16"/>
      <c r="O29" s="17">
        <v>0.05</v>
      </c>
      <c r="P29" s="17">
        <v>0.1</v>
      </c>
      <c r="Q29" s="19">
        <v>3</v>
      </c>
      <c r="R29" s="72"/>
      <c r="S29" s="16"/>
      <c r="T29" s="17">
        <v>0.05</v>
      </c>
      <c r="U29" s="17">
        <v>0</v>
      </c>
      <c r="V29" s="19"/>
      <c r="W29" s="18"/>
      <c r="X29" s="16"/>
      <c r="Y29" s="17">
        <v>0.1</v>
      </c>
      <c r="Z29" s="17">
        <v>0.1</v>
      </c>
      <c r="AA29" s="19">
        <v>3</v>
      </c>
      <c r="AB29" s="72"/>
      <c r="AC29" s="16"/>
      <c r="AD29" s="17">
        <v>0.1</v>
      </c>
      <c r="AE29" s="17">
        <v>0.1</v>
      </c>
      <c r="AF29" s="19">
        <v>3</v>
      </c>
      <c r="AG29" s="72"/>
      <c r="AH29" s="16"/>
      <c r="AI29" s="17">
        <v>0.1</v>
      </c>
      <c r="AJ29" s="17">
        <v>0.1</v>
      </c>
      <c r="AK29" s="19">
        <v>3</v>
      </c>
      <c r="AL29" s="72"/>
      <c r="AM29" s="16"/>
      <c r="AN29" s="17">
        <v>0.1</v>
      </c>
      <c r="AO29" s="17">
        <v>0.1</v>
      </c>
      <c r="AP29" s="19">
        <v>3</v>
      </c>
      <c r="AQ29" s="72"/>
      <c r="AR29" s="16"/>
      <c r="AS29" s="17"/>
      <c r="AT29" s="17"/>
      <c r="AU29" s="19"/>
      <c r="AV29" s="18"/>
      <c r="AW29" s="16"/>
      <c r="AX29" s="17">
        <v>0.05</v>
      </c>
      <c r="AY29" s="17">
        <v>0.05</v>
      </c>
      <c r="AZ29" s="19">
        <v>3</v>
      </c>
      <c r="BA29" s="76"/>
      <c r="BB29" s="16"/>
      <c r="BC29" s="17"/>
      <c r="BD29" s="17"/>
      <c r="BE29" s="19"/>
      <c r="BF29" s="36"/>
      <c r="BG29" s="16"/>
      <c r="BH29" s="17">
        <v>0.1</v>
      </c>
      <c r="BI29" s="17">
        <v>0.1</v>
      </c>
      <c r="BJ29" s="19">
        <v>3</v>
      </c>
      <c r="BK29" s="76"/>
      <c r="BL29" s="16"/>
      <c r="BM29" s="17"/>
      <c r="BN29" s="17"/>
      <c r="BO29" s="19"/>
      <c r="BP29" s="36"/>
      <c r="BQ29" s="16"/>
      <c r="BR29" s="17">
        <v>0.1</v>
      </c>
      <c r="BS29" s="17">
        <v>0.1</v>
      </c>
      <c r="BT29" s="19">
        <v>3</v>
      </c>
      <c r="BU29" s="76"/>
    </row>
    <row r="30" spans="2:73" ht="26.4">
      <c r="B30" s="98"/>
      <c r="C30" s="84" t="s">
        <v>3</v>
      </c>
      <c r="D30" s="34" t="s">
        <v>52</v>
      </c>
      <c r="E30" s="5" t="s">
        <v>9</v>
      </c>
      <c r="F30" s="1"/>
      <c r="G30" s="15" t="s">
        <v>63</v>
      </c>
      <c r="H30" s="15"/>
      <c r="I30" s="38"/>
      <c r="J30" s="39"/>
      <c r="K30" s="39"/>
      <c r="L30" s="40"/>
      <c r="M30" s="41"/>
      <c r="N30" s="38"/>
      <c r="O30" s="39">
        <v>0</v>
      </c>
      <c r="P30" s="39">
        <v>0</v>
      </c>
      <c r="Q30" s="42"/>
      <c r="R30" s="43"/>
      <c r="S30" s="38"/>
      <c r="T30" s="39">
        <v>0.05</v>
      </c>
      <c r="U30" s="39">
        <v>0</v>
      </c>
      <c r="V30" s="41"/>
      <c r="W30" s="41"/>
      <c r="X30" s="38"/>
      <c r="Y30" s="39"/>
      <c r="Z30" s="39"/>
      <c r="AA30" s="42"/>
      <c r="AB30" s="43"/>
      <c r="AC30" s="38"/>
      <c r="AD30" s="39"/>
      <c r="AE30" s="39"/>
      <c r="AF30" s="42"/>
      <c r="AG30" s="43"/>
      <c r="AH30" s="38"/>
      <c r="AI30" s="39"/>
      <c r="AJ30" s="39"/>
      <c r="AK30" s="42"/>
      <c r="AL30" s="43"/>
      <c r="AM30" s="38"/>
      <c r="AN30" s="39"/>
      <c r="AO30" s="39"/>
      <c r="AP30" s="42"/>
      <c r="AQ30" s="42"/>
      <c r="AR30" s="38"/>
      <c r="AS30" s="39"/>
      <c r="AT30" s="39"/>
      <c r="AU30" s="42"/>
      <c r="AV30" s="43"/>
      <c r="AW30" s="38"/>
      <c r="AX30" s="39">
        <v>0.05</v>
      </c>
      <c r="AY30" s="39">
        <v>0.05</v>
      </c>
      <c r="AZ30" s="42">
        <v>3</v>
      </c>
      <c r="BA30" s="74"/>
      <c r="BB30" s="38"/>
      <c r="BC30" s="39"/>
      <c r="BD30" s="39"/>
      <c r="BE30" s="42"/>
      <c r="BF30" s="43"/>
      <c r="BG30" s="38"/>
      <c r="BH30" s="39"/>
      <c r="BI30" s="39"/>
      <c r="BJ30" s="42"/>
      <c r="BK30" s="43"/>
      <c r="BL30" s="38"/>
      <c r="BM30" s="39"/>
      <c r="BN30" s="39"/>
      <c r="BO30" s="42"/>
      <c r="BP30" s="43"/>
      <c r="BQ30" s="38"/>
      <c r="BR30" s="39"/>
      <c r="BS30" s="39"/>
      <c r="BT30" s="42"/>
      <c r="BU30" s="43"/>
    </row>
    <row r="31" spans="2:73" ht="39.6">
      <c r="B31" s="98"/>
      <c r="C31" s="85"/>
      <c r="D31" s="44" t="s">
        <v>53</v>
      </c>
      <c r="E31" s="5" t="s">
        <v>10</v>
      </c>
      <c r="F31" s="1"/>
      <c r="G31" s="15" t="s">
        <v>64</v>
      </c>
      <c r="H31" s="15"/>
      <c r="I31" s="38"/>
      <c r="J31" s="39"/>
      <c r="K31" s="39"/>
      <c r="L31" s="40"/>
      <c r="M31" s="41"/>
      <c r="N31" s="38"/>
      <c r="O31" s="39">
        <v>0.05</v>
      </c>
      <c r="P31" s="39">
        <v>0</v>
      </c>
      <c r="Q31" s="42"/>
      <c r="R31" s="43"/>
      <c r="S31" s="38"/>
      <c r="T31" s="39">
        <v>0.05</v>
      </c>
      <c r="U31" s="39">
        <v>0.05</v>
      </c>
      <c r="V31" s="41">
        <v>1</v>
      </c>
      <c r="W31" s="77"/>
      <c r="X31" s="38"/>
      <c r="Y31" s="39"/>
      <c r="Z31" s="39"/>
      <c r="AA31" s="42"/>
      <c r="AB31" s="43"/>
      <c r="AC31" s="38"/>
      <c r="AD31" s="39"/>
      <c r="AE31" s="39"/>
      <c r="AF31" s="42"/>
      <c r="AG31" s="43"/>
      <c r="AH31" s="38"/>
      <c r="AI31" s="17"/>
      <c r="AJ31" s="17"/>
      <c r="AK31" s="42"/>
      <c r="AL31" s="43"/>
      <c r="AM31" s="38"/>
      <c r="AN31" s="17"/>
      <c r="AO31" s="17"/>
      <c r="AP31" s="42"/>
      <c r="AQ31" s="43"/>
      <c r="AR31" s="38"/>
      <c r="AS31" s="17"/>
      <c r="AT31" s="17"/>
      <c r="AU31" s="42"/>
      <c r="AV31" s="43"/>
      <c r="AW31" s="38"/>
      <c r="AX31" s="17">
        <v>0.05</v>
      </c>
      <c r="AY31" s="17">
        <v>0.05</v>
      </c>
      <c r="AZ31" s="42">
        <v>3</v>
      </c>
      <c r="BA31" s="74"/>
      <c r="BB31" s="38"/>
      <c r="BC31" s="17">
        <v>0.05</v>
      </c>
      <c r="BD31" s="17">
        <v>0.05</v>
      </c>
      <c r="BE31" s="42">
        <v>3</v>
      </c>
      <c r="BF31" s="74"/>
      <c r="BG31" s="38"/>
      <c r="BH31" s="17">
        <v>0.05</v>
      </c>
      <c r="BI31" s="17">
        <v>0.05</v>
      </c>
      <c r="BJ31" s="42">
        <v>3</v>
      </c>
      <c r="BK31" s="74"/>
      <c r="BL31" s="38"/>
      <c r="BM31" s="17">
        <v>0.03</v>
      </c>
      <c r="BN31" s="17">
        <v>0.03</v>
      </c>
      <c r="BO31" s="42">
        <v>3</v>
      </c>
      <c r="BP31" s="74"/>
      <c r="BQ31" s="38"/>
      <c r="BR31" s="17"/>
      <c r="BS31" s="17"/>
      <c r="BT31" s="42"/>
      <c r="BU31" s="74"/>
    </row>
    <row r="32" spans="2:73">
      <c r="B32" s="98"/>
      <c r="C32" s="85"/>
      <c r="D32" s="44" t="s">
        <v>93</v>
      </c>
      <c r="E32" s="5" t="s">
        <v>103</v>
      </c>
      <c r="F32" s="1"/>
      <c r="G32" s="15"/>
      <c r="H32" s="15"/>
      <c r="I32" s="38"/>
      <c r="J32" s="39">
        <v>0.05</v>
      </c>
      <c r="K32" s="39">
        <v>0.05</v>
      </c>
      <c r="L32" s="40">
        <v>600</v>
      </c>
      <c r="M32" s="41">
        <v>870</v>
      </c>
      <c r="N32" s="38"/>
      <c r="O32" s="39"/>
      <c r="P32" s="39"/>
      <c r="Q32" s="42"/>
      <c r="R32" s="43"/>
      <c r="S32" s="38"/>
      <c r="T32" s="39"/>
      <c r="U32" s="39">
        <v>0.05</v>
      </c>
      <c r="V32" s="77"/>
      <c r="W32" s="77"/>
      <c r="X32" s="38"/>
      <c r="Y32" s="39"/>
      <c r="Z32" s="39"/>
      <c r="AA32" s="42"/>
      <c r="AB32" s="43"/>
      <c r="AC32" s="38"/>
      <c r="AD32" s="39"/>
      <c r="AE32" s="39"/>
      <c r="AF32" s="42"/>
      <c r="AG32" s="43"/>
      <c r="AH32" s="38"/>
      <c r="AI32" s="17"/>
      <c r="AJ32" s="17"/>
      <c r="AK32" s="42"/>
      <c r="AL32" s="43"/>
      <c r="AM32" s="38"/>
      <c r="AN32" s="17"/>
      <c r="AO32" s="17"/>
      <c r="AP32" s="42"/>
      <c r="AQ32" s="43"/>
      <c r="AR32" s="38"/>
      <c r="AS32" s="17"/>
      <c r="AT32" s="17"/>
      <c r="AU32" s="42"/>
      <c r="AV32" s="43"/>
      <c r="AW32" s="38"/>
      <c r="AX32" s="17"/>
      <c r="AY32" s="17"/>
      <c r="AZ32" s="42"/>
      <c r="BA32" s="43"/>
      <c r="BB32" s="38"/>
      <c r="BC32" s="17"/>
      <c r="BD32" s="17"/>
      <c r="BE32" s="42"/>
      <c r="BF32" s="43"/>
      <c r="BG32" s="38"/>
      <c r="BH32" s="17"/>
      <c r="BI32" s="17"/>
      <c r="BJ32" s="42"/>
      <c r="BK32" s="43"/>
      <c r="BL32" s="38"/>
      <c r="BM32" s="17">
        <v>0.04</v>
      </c>
      <c r="BN32" s="17">
        <v>0.04</v>
      </c>
      <c r="BO32" s="42">
        <v>550</v>
      </c>
      <c r="BP32" s="74"/>
      <c r="BQ32" s="38"/>
      <c r="BR32" s="17">
        <v>0.05</v>
      </c>
      <c r="BS32" s="17">
        <v>0.05</v>
      </c>
      <c r="BT32" s="42">
        <v>650</v>
      </c>
      <c r="BU32" s="74"/>
    </row>
    <row r="33" spans="2:73">
      <c r="B33" s="98"/>
      <c r="C33" s="86"/>
      <c r="D33" s="60" t="s">
        <v>72</v>
      </c>
      <c r="E33" s="60" t="s">
        <v>72</v>
      </c>
      <c r="F33" s="1"/>
      <c r="G33" s="15"/>
      <c r="H33" s="15"/>
      <c r="I33" s="38"/>
      <c r="J33" s="39">
        <v>0.05</v>
      </c>
      <c r="K33" s="39">
        <v>0.05</v>
      </c>
      <c r="L33" s="40">
        <v>10</v>
      </c>
      <c r="M33" s="41"/>
      <c r="N33" s="38"/>
      <c r="O33" s="39">
        <v>0.05</v>
      </c>
      <c r="P33" s="39">
        <v>0.05</v>
      </c>
      <c r="Q33" s="42">
        <v>10</v>
      </c>
      <c r="R33" s="72"/>
      <c r="S33" s="38"/>
      <c r="T33" s="39"/>
      <c r="U33" s="39"/>
      <c r="V33" s="41"/>
      <c r="W33" s="73"/>
      <c r="X33" s="38"/>
      <c r="Y33" s="39">
        <v>0.06</v>
      </c>
      <c r="Z33" s="39">
        <v>0.06</v>
      </c>
      <c r="AA33" s="42">
        <v>10</v>
      </c>
      <c r="AB33" s="74"/>
      <c r="AC33" s="38"/>
      <c r="AD33" s="39">
        <v>0.05</v>
      </c>
      <c r="AE33" s="39">
        <v>0.05</v>
      </c>
      <c r="AF33" s="42">
        <v>10</v>
      </c>
      <c r="AG33" s="74"/>
      <c r="AH33" s="38"/>
      <c r="AI33" s="17">
        <v>0.05</v>
      </c>
      <c r="AJ33" s="17">
        <v>0.05</v>
      </c>
      <c r="AK33" s="42">
        <v>10</v>
      </c>
      <c r="AL33" s="74"/>
      <c r="AM33" s="38"/>
      <c r="AN33" s="17">
        <v>0.1</v>
      </c>
      <c r="AO33" s="17">
        <v>0.1</v>
      </c>
      <c r="AP33" s="42">
        <v>10</v>
      </c>
      <c r="AQ33" s="74"/>
      <c r="AR33" s="38"/>
      <c r="AS33" s="17">
        <v>0.1</v>
      </c>
      <c r="AT33" s="17">
        <v>0.1</v>
      </c>
      <c r="AU33" s="42">
        <v>10</v>
      </c>
      <c r="AV33" s="74"/>
      <c r="AW33" s="38"/>
      <c r="AX33" s="17">
        <v>0.05</v>
      </c>
      <c r="AY33" s="17">
        <v>0.05</v>
      </c>
      <c r="AZ33" s="19">
        <v>3</v>
      </c>
      <c r="BA33" s="74"/>
      <c r="BB33" s="38"/>
      <c r="BC33" s="17">
        <v>0.05</v>
      </c>
      <c r="BD33" s="17">
        <v>0.05</v>
      </c>
      <c r="BE33" s="42">
        <v>3</v>
      </c>
      <c r="BF33" s="74"/>
      <c r="BG33" s="38"/>
      <c r="BH33" s="17">
        <v>0.05</v>
      </c>
      <c r="BI33" s="17">
        <v>0.05</v>
      </c>
      <c r="BJ33" s="42">
        <v>3</v>
      </c>
      <c r="BK33" s="74"/>
      <c r="BL33" s="38"/>
      <c r="BM33" s="17">
        <v>0.03</v>
      </c>
      <c r="BN33" s="17">
        <v>0.03</v>
      </c>
      <c r="BO33" s="42">
        <v>3</v>
      </c>
      <c r="BP33" s="74"/>
      <c r="BQ33" s="38"/>
      <c r="BR33" s="17">
        <v>0.05</v>
      </c>
      <c r="BS33" s="17">
        <v>0.05</v>
      </c>
      <c r="BT33" s="42">
        <v>10</v>
      </c>
      <c r="BU33" s="75"/>
    </row>
    <row r="34" spans="2:73">
      <c r="B34" s="98"/>
      <c r="C34" s="99" t="s">
        <v>54</v>
      </c>
      <c r="D34" s="34" t="s">
        <v>55</v>
      </c>
      <c r="E34" s="5" t="s">
        <v>56</v>
      </c>
      <c r="F34" s="1"/>
      <c r="G34" s="15">
        <v>3</v>
      </c>
      <c r="H34" s="15"/>
      <c r="I34" s="38"/>
      <c r="J34" s="39">
        <v>0.03</v>
      </c>
      <c r="K34" s="39">
        <v>0.03</v>
      </c>
      <c r="L34" s="42"/>
      <c r="M34" s="41"/>
      <c r="N34" s="38"/>
      <c r="O34" s="39">
        <v>0.05</v>
      </c>
      <c r="P34" s="39">
        <v>0.05</v>
      </c>
      <c r="Q34" s="42"/>
      <c r="R34" s="72"/>
      <c r="S34" s="38"/>
      <c r="T34" s="39">
        <v>0.05</v>
      </c>
      <c r="U34" s="39">
        <v>0.03</v>
      </c>
      <c r="V34" s="41">
        <v>4</v>
      </c>
      <c r="W34" s="73"/>
      <c r="X34" s="38"/>
      <c r="Y34" s="39">
        <v>0.06</v>
      </c>
      <c r="Z34" s="39">
        <v>0.06</v>
      </c>
      <c r="AA34" s="42">
        <v>3</v>
      </c>
      <c r="AB34" s="74"/>
      <c r="AC34" s="38"/>
      <c r="AD34" s="39">
        <v>0.05</v>
      </c>
      <c r="AE34" s="39">
        <v>0.05</v>
      </c>
      <c r="AF34" s="42">
        <v>3</v>
      </c>
      <c r="AG34" s="74"/>
      <c r="AH34" s="38"/>
      <c r="AI34" s="17">
        <v>0.05</v>
      </c>
      <c r="AJ34" s="17">
        <v>0.05</v>
      </c>
      <c r="AK34" s="42">
        <v>4</v>
      </c>
      <c r="AL34" s="74"/>
      <c r="AM34" s="38"/>
      <c r="AN34" s="17">
        <v>0.03</v>
      </c>
      <c r="AO34" s="17">
        <v>0.03</v>
      </c>
      <c r="AP34" s="42">
        <v>3</v>
      </c>
      <c r="AQ34" s="74"/>
      <c r="AR34" s="38"/>
      <c r="AS34" s="17">
        <v>0.05</v>
      </c>
      <c r="AT34" s="17">
        <v>0.05</v>
      </c>
      <c r="AU34" s="42">
        <v>3</v>
      </c>
      <c r="AV34" s="74"/>
      <c r="AW34" s="38"/>
      <c r="AX34" s="17">
        <v>0.03</v>
      </c>
      <c r="AY34" s="17">
        <v>0.03</v>
      </c>
      <c r="AZ34" s="42">
        <v>3</v>
      </c>
      <c r="BA34" s="74"/>
      <c r="BB34" s="38"/>
      <c r="BC34" s="17">
        <v>0.04</v>
      </c>
      <c r="BD34" s="17">
        <v>0.04</v>
      </c>
      <c r="BE34" s="42">
        <v>3</v>
      </c>
      <c r="BF34" s="74"/>
      <c r="BG34" s="38"/>
      <c r="BH34" s="17">
        <v>0.03</v>
      </c>
      <c r="BI34" s="17">
        <v>0.03</v>
      </c>
      <c r="BJ34" s="42">
        <v>4</v>
      </c>
      <c r="BK34" s="74"/>
      <c r="BL34" s="38"/>
      <c r="BM34" s="17">
        <v>0.03</v>
      </c>
      <c r="BN34" s="17">
        <v>0.03</v>
      </c>
      <c r="BO34" s="42">
        <v>3</v>
      </c>
      <c r="BP34" s="74"/>
      <c r="BQ34" s="38"/>
      <c r="BR34" s="17">
        <v>0.03</v>
      </c>
      <c r="BS34" s="17">
        <v>0.03</v>
      </c>
      <c r="BT34" s="42">
        <v>3</v>
      </c>
      <c r="BU34" s="74"/>
    </row>
    <row r="35" spans="2:73">
      <c r="B35" s="98"/>
      <c r="C35" s="99"/>
      <c r="D35" s="34" t="s">
        <v>57</v>
      </c>
      <c r="E35" s="5" t="s">
        <v>58</v>
      </c>
      <c r="F35" s="1"/>
      <c r="G35" s="15">
        <v>3</v>
      </c>
      <c r="H35" s="15"/>
      <c r="I35" s="38"/>
      <c r="J35" s="39">
        <v>0.03</v>
      </c>
      <c r="K35" s="39">
        <v>0.03</v>
      </c>
      <c r="L35" s="40"/>
      <c r="M35" s="41"/>
      <c r="N35" s="38"/>
      <c r="O35" s="39">
        <v>0.05</v>
      </c>
      <c r="P35" s="39">
        <v>0.05</v>
      </c>
      <c r="Q35" s="42"/>
      <c r="R35" s="72"/>
      <c r="S35" s="38"/>
      <c r="T35" s="39">
        <v>0.05</v>
      </c>
      <c r="U35" s="39">
        <v>0.03</v>
      </c>
      <c r="V35" s="41">
        <v>4</v>
      </c>
      <c r="W35" s="73"/>
      <c r="X35" s="38"/>
      <c r="Y35" s="39">
        <v>0.04</v>
      </c>
      <c r="Z35" s="39">
        <v>0.04</v>
      </c>
      <c r="AA35" s="42">
        <v>3</v>
      </c>
      <c r="AB35" s="74"/>
      <c r="AC35" s="38"/>
      <c r="AD35" s="39">
        <v>0.05</v>
      </c>
      <c r="AE35" s="39">
        <v>0.05</v>
      </c>
      <c r="AF35" s="42">
        <v>3</v>
      </c>
      <c r="AG35" s="74"/>
      <c r="AH35" s="38"/>
      <c r="AI35" s="17">
        <v>0.05</v>
      </c>
      <c r="AJ35" s="17">
        <v>0.05</v>
      </c>
      <c r="AK35" s="42">
        <v>4</v>
      </c>
      <c r="AL35" s="74"/>
      <c r="AM35" s="38"/>
      <c r="AN35" s="17">
        <v>0.03</v>
      </c>
      <c r="AO35" s="17">
        <v>0.03</v>
      </c>
      <c r="AP35" s="42">
        <v>3</v>
      </c>
      <c r="AQ35" s="74"/>
      <c r="AR35" s="38"/>
      <c r="AS35" s="17">
        <v>0.05</v>
      </c>
      <c r="AT35" s="17">
        <v>0.05</v>
      </c>
      <c r="AU35" s="42">
        <v>3</v>
      </c>
      <c r="AV35" s="74"/>
      <c r="AW35" s="38"/>
      <c r="AX35" s="17">
        <v>0.03</v>
      </c>
      <c r="AY35" s="17">
        <v>0.03</v>
      </c>
      <c r="AZ35" s="42">
        <v>3</v>
      </c>
      <c r="BA35" s="74"/>
      <c r="BB35" s="38"/>
      <c r="BC35" s="17">
        <v>0.03</v>
      </c>
      <c r="BD35" s="17">
        <v>0.03</v>
      </c>
      <c r="BE35" s="42">
        <v>3</v>
      </c>
      <c r="BF35" s="74"/>
      <c r="BG35" s="38"/>
      <c r="BH35" s="17">
        <v>0.03</v>
      </c>
      <c r="BI35" s="17">
        <v>0.03</v>
      </c>
      <c r="BJ35" s="42">
        <v>4</v>
      </c>
      <c r="BK35" s="74"/>
      <c r="BL35" s="38"/>
      <c r="BM35" s="17">
        <v>0.03</v>
      </c>
      <c r="BN35" s="17">
        <v>0.03</v>
      </c>
      <c r="BO35" s="42">
        <v>3</v>
      </c>
      <c r="BP35" s="74"/>
      <c r="BQ35" s="38"/>
      <c r="BR35" s="17">
        <v>0.03</v>
      </c>
      <c r="BS35" s="17">
        <v>0.03</v>
      </c>
      <c r="BT35" s="42">
        <v>3</v>
      </c>
      <c r="BU35" s="74"/>
    </row>
    <row r="36" spans="2:73" ht="26.4">
      <c r="B36" s="98"/>
      <c r="C36" s="99"/>
      <c r="D36" s="34" t="s">
        <v>59</v>
      </c>
      <c r="E36" s="5" t="s">
        <v>60</v>
      </c>
      <c r="F36" s="1"/>
      <c r="G36" s="15">
        <v>3</v>
      </c>
      <c r="H36" s="15"/>
      <c r="I36" s="38"/>
      <c r="J36" s="39">
        <v>0.04</v>
      </c>
      <c r="K36" s="39">
        <v>0.04</v>
      </c>
      <c r="L36" s="42"/>
      <c r="M36" s="41"/>
      <c r="N36" s="38"/>
      <c r="O36" s="39">
        <v>0.1</v>
      </c>
      <c r="P36" s="39">
        <v>0.05</v>
      </c>
      <c r="Q36" s="42"/>
      <c r="R36" s="72"/>
      <c r="S36" s="38"/>
      <c r="T36" s="39">
        <v>0.1</v>
      </c>
      <c r="U36" s="39">
        <v>0.04</v>
      </c>
      <c r="V36" s="41">
        <v>4</v>
      </c>
      <c r="W36" s="73"/>
      <c r="X36" s="38"/>
      <c r="Y36" s="39">
        <v>0.04</v>
      </c>
      <c r="Z36" s="39">
        <v>0.04</v>
      </c>
      <c r="AA36" s="42">
        <v>3</v>
      </c>
      <c r="AB36" s="74"/>
      <c r="AC36" s="38"/>
      <c r="AD36" s="39">
        <v>0.05</v>
      </c>
      <c r="AE36" s="39">
        <v>0.05</v>
      </c>
      <c r="AF36" s="42">
        <v>3</v>
      </c>
      <c r="AG36" s="74"/>
      <c r="AH36" s="38"/>
      <c r="AI36" s="17">
        <v>0.05</v>
      </c>
      <c r="AJ36" s="17">
        <v>0.05</v>
      </c>
      <c r="AK36" s="42">
        <v>5</v>
      </c>
      <c r="AL36" s="74"/>
      <c r="AM36" s="38"/>
      <c r="AN36" s="17">
        <v>0.04</v>
      </c>
      <c r="AO36" s="17">
        <v>0.04</v>
      </c>
      <c r="AP36" s="42">
        <v>3</v>
      </c>
      <c r="AQ36" s="74"/>
      <c r="AR36" s="38"/>
      <c r="AS36" s="17">
        <v>0.05</v>
      </c>
      <c r="AT36" s="17">
        <v>0.05</v>
      </c>
      <c r="AU36" s="42">
        <v>3</v>
      </c>
      <c r="AV36" s="74"/>
      <c r="AW36" s="38"/>
      <c r="AX36" s="17">
        <v>0.04</v>
      </c>
      <c r="AY36" s="17">
        <v>0.04</v>
      </c>
      <c r="AZ36" s="42">
        <v>3</v>
      </c>
      <c r="BA36" s="74"/>
      <c r="BB36" s="38"/>
      <c r="BC36" s="17">
        <v>0.03</v>
      </c>
      <c r="BD36" s="17">
        <v>0.03</v>
      </c>
      <c r="BE36" s="42">
        <v>3</v>
      </c>
      <c r="BF36" s="74"/>
      <c r="BG36" s="38"/>
      <c r="BH36" s="17">
        <v>0.04</v>
      </c>
      <c r="BI36" s="17">
        <v>0.04</v>
      </c>
      <c r="BJ36" s="42">
        <v>4</v>
      </c>
      <c r="BK36" s="74"/>
      <c r="BL36" s="38"/>
      <c r="BM36" s="17">
        <v>0.04</v>
      </c>
      <c r="BN36" s="17">
        <v>0.04</v>
      </c>
      <c r="BO36" s="42">
        <v>3</v>
      </c>
      <c r="BP36" s="74"/>
      <c r="BQ36" s="38"/>
      <c r="BR36" s="17">
        <v>0.04</v>
      </c>
      <c r="BS36" s="17">
        <v>0.04</v>
      </c>
      <c r="BT36" s="42">
        <v>3</v>
      </c>
      <c r="BU36" s="74"/>
    </row>
    <row r="37" spans="2:73">
      <c r="X37" s="66">
        <v>0.1</v>
      </c>
      <c r="Y37" s="2" t="s">
        <v>99</v>
      </c>
      <c r="Z37" s="2"/>
      <c r="BS37" t="s">
        <v>102</v>
      </c>
    </row>
    <row r="38" spans="2:73">
      <c r="X38" s="2"/>
      <c r="Y38" s="2" t="s">
        <v>100</v>
      </c>
      <c r="Z38" s="2"/>
    </row>
  </sheetData>
  <autoFilter ref="B7:AB36"/>
  <mergeCells count="76">
    <mergeCell ref="BQ2:BU2"/>
    <mergeCell ref="BQ3:BU3"/>
    <mergeCell ref="BQ5:BU5"/>
    <mergeCell ref="BQ6:BU6"/>
    <mergeCell ref="BG2:BK2"/>
    <mergeCell ref="BG3:BK3"/>
    <mergeCell ref="BG5:BK5"/>
    <mergeCell ref="BG6:BK6"/>
    <mergeCell ref="BL2:BP2"/>
    <mergeCell ref="BL3:BP3"/>
    <mergeCell ref="BL5:BP5"/>
    <mergeCell ref="BL6:BP6"/>
    <mergeCell ref="I1:M1"/>
    <mergeCell ref="I6:M6"/>
    <mergeCell ref="N6:R6"/>
    <mergeCell ref="S6:W6"/>
    <mergeCell ref="AR2:AV2"/>
    <mergeCell ref="AR3:AV3"/>
    <mergeCell ref="AR5:AV5"/>
    <mergeCell ref="AR6:AV6"/>
    <mergeCell ref="AM2:AQ2"/>
    <mergeCell ref="AM3:AQ3"/>
    <mergeCell ref="AM5:AQ5"/>
    <mergeCell ref="AM6:AQ6"/>
    <mergeCell ref="S2:W2"/>
    <mergeCell ref="X2:AB2"/>
    <mergeCell ref="I3:M3"/>
    <mergeCell ref="N3:R3"/>
    <mergeCell ref="AH6:AL6"/>
    <mergeCell ref="AH5:AL5"/>
    <mergeCell ref="X5:AB5"/>
    <mergeCell ref="AC5:AG5"/>
    <mergeCell ref="BB2:BF2"/>
    <mergeCell ref="BB3:BF3"/>
    <mergeCell ref="BB5:BF5"/>
    <mergeCell ref="BB6:BF6"/>
    <mergeCell ref="AW2:BA2"/>
    <mergeCell ref="AW3:BA3"/>
    <mergeCell ref="AW5:BA5"/>
    <mergeCell ref="AW6:BA6"/>
    <mergeCell ref="C20:C23"/>
    <mergeCell ref="D22:D23"/>
    <mergeCell ref="C24:C25"/>
    <mergeCell ref="D24:D25"/>
    <mergeCell ref="C13:C18"/>
    <mergeCell ref="S5:W5"/>
    <mergeCell ref="S3:W3"/>
    <mergeCell ref="X3:AB3"/>
    <mergeCell ref="AH2:AL2"/>
    <mergeCell ref="AC3:AG3"/>
    <mergeCell ref="AH3:AL3"/>
    <mergeCell ref="AC2:AG2"/>
    <mergeCell ref="C30:C33"/>
    <mergeCell ref="B19:B28"/>
    <mergeCell ref="D20:D21"/>
    <mergeCell ref="AC6:AG6"/>
    <mergeCell ref="D11:D12"/>
    <mergeCell ref="C5:C6"/>
    <mergeCell ref="D5:D6"/>
    <mergeCell ref="E5:E6"/>
    <mergeCell ref="F5:F7"/>
    <mergeCell ref="G5:G7"/>
    <mergeCell ref="X6:AB6"/>
    <mergeCell ref="B29:B36"/>
    <mergeCell ref="C34:C36"/>
    <mergeCell ref="C9:C12"/>
    <mergeCell ref="D13:D15"/>
    <mergeCell ref="H5:H7"/>
    <mergeCell ref="B5:B6"/>
    <mergeCell ref="B9:B18"/>
    <mergeCell ref="B2:C2"/>
    <mergeCell ref="I2:M2"/>
    <mergeCell ref="N2:R2"/>
    <mergeCell ref="D9:D10"/>
    <mergeCell ref="I5:M5"/>
    <mergeCell ref="N5:R5"/>
  </mergeCells>
  <conditionalFormatting sqref="I5 N5 S5 X5">
    <cfRule type="duplicateValues" dxfId="203" priority="233"/>
  </conditionalFormatting>
  <conditionalFormatting sqref="F1:G1">
    <cfRule type="duplicateValues" dxfId="202" priority="232"/>
  </conditionalFormatting>
  <conditionalFormatting sqref="F9:H20 F22:H36">
    <cfRule type="expression" dxfId="201" priority="231">
      <formula>F9=0</formula>
    </cfRule>
  </conditionalFormatting>
  <conditionalFormatting sqref="J9:J20 O9:O20 T19:U20 Y9:Y14 AJ26:AJ30 AJ22:AJ23 AE22:AE36 T22:U36 J22:J36 O22:O26 O27:P36 T9:T18 AE9:AE20 AJ19:AJ20">
    <cfRule type="expression" dxfId="200" priority="230">
      <formula>J9&gt;0</formula>
    </cfRule>
  </conditionalFormatting>
  <conditionalFormatting sqref="AC5">
    <cfRule type="duplicateValues" dxfId="199" priority="229"/>
  </conditionalFormatting>
  <conditionalFormatting sqref="AH5">
    <cfRule type="duplicateValues" dxfId="198" priority="228"/>
  </conditionalFormatting>
  <conditionalFormatting sqref="U19:U20 AE9:AE20 AJ26:AJ30 AJ22:AJ23 AE22:AE36 P27:P36 U22:U36 AO22:AO23 AT22:AT23 AY22:AY23 BD22:BD23 BI22:BI23 BN22:BN23 BS22:BS23 AJ19:AJ20">
    <cfRule type="expression" dxfId="197" priority="227">
      <formula>P9&lt;&gt;O9</formula>
    </cfRule>
  </conditionalFormatting>
  <conditionalFormatting sqref="AE9:AE20 AJ26:AJ30 AJ22:AJ23 AE22:AE36 P27:P36 AO22:AO23 AT22:AT23 AY22:AY23 BD22:BD23 BI22:BI23 BN22:BN23 BS22:BS23 AJ19:AJ20">
    <cfRule type="expression" dxfId="196" priority="226">
      <formula>P9&lt;&gt;O9</formula>
    </cfRule>
  </conditionalFormatting>
  <conditionalFormatting sqref="AO9:AO20 AO26:AO30 AO22:AO23">
    <cfRule type="expression" dxfId="195" priority="219">
      <formula>AO9&gt;0</formula>
    </cfRule>
  </conditionalFormatting>
  <conditionalFormatting sqref="AO9:AO20 AO26:AO30">
    <cfRule type="expression" dxfId="194" priority="217">
      <formula>AO9&lt;&gt;AN9</formula>
    </cfRule>
  </conditionalFormatting>
  <conditionalFormatting sqref="AO9:AO20 AO26:AO30">
    <cfRule type="expression" dxfId="193" priority="216">
      <formula>AO9&lt;&gt;AN9</formula>
    </cfRule>
  </conditionalFormatting>
  <conditionalFormatting sqref="AT9:AT14 AT26:AT30 AT22:AT23 AT18:AT20">
    <cfRule type="expression" dxfId="192" priority="214">
      <formula>AT9&gt;0</formula>
    </cfRule>
  </conditionalFormatting>
  <conditionalFormatting sqref="AT9:AT14 AT26:AT30 AT18:AT20">
    <cfRule type="expression" dxfId="191" priority="212">
      <formula>AT9&lt;&gt;AS9</formula>
    </cfRule>
  </conditionalFormatting>
  <conditionalFormatting sqref="AT9:AT14 AT26:AT30 AT18:AT20">
    <cfRule type="expression" dxfId="190" priority="211">
      <formula>AT9&lt;&gt;AS9</formula>
    </cfRule>
  </conditionalFormatting>
  <conditionalFormatting sqref="AY9:AY20 AY26:AY30 AY22:AY23">
    <cfRule type="expression" dxfId="189" priority="209">
      <formula>AY9&gt;0</formula>
    </cfRule>
  </conditionalFormatting>
  <conditionalFormatting sqref="AY9:AY20 AY26:AY30">
    <cfRule type="expression" dxfId="188" priority="207">
      <formula>AY9&lt;&gt;AX9</formula>
    </cfRule>
  </conditionalFormatting>
  <conditionalFormatting sqref="AY9:AY20 AY26:AY30">
    <cfRule type="expression" dxfId="187" priority="206">
      <formula>AY9&lt;&gt;AX9</formula>
    </cfRule>
  </conditionalFormatting>
  <conditionalFormatting sqref="BD9:BD20 BD26:BD30 BD22:BD23">
    <cfRule type="expression" dxfId="186" priority="204">
      <formula>BD9&gt;0</formula>
    </cfRule>
  </conditionalFormatting>
  <conditionalFormatting sqref="BD9:BD20 BD26:BD30">
    <cfRule type="expression" dxfId="185" priority="202">
      <formula>BD9&lt;&gt;BC9</formula>
    </cfRule>
  </conditionalFormatting>
  <conditionalFormatting sqref="BD9:BD20 BD26:BD30">
    <cfRule type="expression" dxfId="184" priority="201">
      <formula>BD9&lt;&gt;BC9</formula>
    </cfRule>
  </conditionalFormatting>
  <conditionalFormatting sqref="BI9:BI20 BI26:BI30 BI22:BI23">
    <cfRule type="expression" dxfId="183" priority="199">
      <formula>BI9&gt;0</formula>
    </cfRule>
  </conditionalFormatting>
  <conditionalFormatting sqref="BG5">
    <cfRule type="duplicateValues" dxfId="182" priority="198"/>
  </conditionalFormatting>
  <conditionalFormatting sqref="BI9:BI20 BI26:BI30">
    <cfRule type="expression" dxfId="181" priority="197">
      <formula>BI9&lt;&gt;BH9</formula>
    </cfRule>
  </conditionalFormatting>
  <conditionalFormatting sqref="BI9:BI20 BI26:BI30">
    <cfRule type="expression" dxfId="180" priority="196">
      <formula>BI9&lt;&gt;BH9</formula>
    </cfRule>
  </conditionalFormatting>
  <conditionalFormatting sqref="BN9:BN20 BN26:BN30 BN22:BN23">
    <cfRule type="expression" dxfId="179" priority="194">
      <formula>BN9&gt;0</formula>
    </cfRule>
  </conditionalFormatting>
  <conditionalFormatting sqref="BL5">
    <cfRule type="duplicateValues" dxfId="178" priority="193"/>
  </conditionalFormatting>
  <conditionalFormatting sqref="BN9:BN20 BN26:BN30">
    <cfRule type="expression" dxfId="177" priority="192">
      <formula>BN9&lt;&gt;BM9</formula>
    </cfRule>
  </conditionalFormatting>
  <conditionalFormatting sqref="BN9:BN20 BN26:BN30">
    <cfRule type="expression" dxfId="176" priority="191">
      <formula>BN9&lt;&gt;BM9</formula>
    </cfRule>
  </conditionalFormatting>
  <conditionalFormatting sqref="BR9:BS11 BS26:BS30 BS22:BS23 BS12:BS20">
    <cfRule type="expression" dxfId="175" priority="189">
      <formula>BR9&gt;0</formula>
    </cfRule>
  </conditionalFormatting>
  <conditionalFormatting sqref="BQ5">
    <cfRule type="duplicateValues" dxfId="174" priority="188"/>
  </conditionalFormatting>
  <conditionalFormatting sqref="BS9:BS20 BS26:BS30">
    <cfRule type="expression" dxfId="173" priority="187">
      <formula>BS9&lt;&gt;BR9</formula>
    </cfRule>
  </conditionalFormatting>
  <conditionalFormatting sqref="BS9:BS20 BS26:BS30">
    <cfRule type="expression" dxfId="172" priority="186">
      <formula>BS9&lt;&gt;BR9</formula>
    </cfRule>
  </conditionalFormatting>
  <conditionalFormatting sqref="AR5 AM5">
    <cfRule type="duplicateValues" dxfId="171" priority="142"/>
  </conditionalFormatting>
  <conditionalFormatting sqref="AW5 BB5">
    <cfRule type="duplicateValues" dxfId="170" priority="141"/>
  </conditionalFormatting>
  <conditionalFormatting sqref="F21:H21">
    <cfRule type="expression" dxfId="169" priority="140">
      <formula>F21=0</formula>
    </cfRule>
  </conditionalFormatting>
  <conditionalFormatting sqref="AJ21 AE21 T21:U21 O21 J21">
    <cfRule type="expression" dxfId="168" priority="139">
      <formula>J21&gt;0</formula>
    </cfRule>
  </conditionalFormatting>
  <conditionalFormatting sqref="AJ21 AE21 U21">
    <cfRule type="expression" dxfId="167" priority="138">
      <formula>U21&lt;&gt;T21</formula>
    </cfRule>
  </conditionalFormatting>
  <conditionalFormatting sqref="AJ21 AE21">
    <cfRule type="expression" dxfId="166" priority="137">
      <formula>AE21&lt;&gt;AD21</formula>
    </cfRule>
  </conditionalFormatting>
  <conditionalFormatting sqref="AO21">
    <cfRule type="expression" dxfId="165" priority="136">
      <formula>AO21&gt;0</formula>
    </cfRule>
  </conditionalFormatting>
  <conditionalFormatting sqref="AO21">
    <cfRule type="expression" dxfId="164" priority="135">
      <formula>AO21&lt;&gt;AN21</formula>
    </cfRule>
  </conditionalFormatting>
  <conditionalFormatting sqref="AO21">
    <cfRule type="expression" dxfId="163" priority="134">
      <formula>AO21&lt;&gt;AN21</formula>
    </cfRule>
  </conditionalFormatting>
  <conditionalFormatting sqref="AT21">
    <cfRule type="expression" dxfId="162" priority="133">
      <formula>AT21&gt;0</formula>
    </cfRule>
  </conditionalFormatting>
  <conditionalFormatting sqref="AT21">
    <cfRule type="expression" dxfId="161" priority="132">
      <formula>AT21&lt;&gt;AS21</formula>
    </cfRule>
  </conditionalFormatting>
  <conditionalFormatting sqref="AT21">
    <cfRule type="expression" dxfId="160" priority="131">
      <formula>AT21&lt;&gt;AS21</formula>
    </cfRule>
  </conditionalFormatting>
  <conditionalFormatting sqref="AY21">
    <cfRule type="expression" dxfId="159" priority="130">
      <formula>AY21&gt;0</formula>
    </cfRule>
  </conditionalFormatting>
  <conditionalFormatting sqref="AY21">
    <cfRule type="expression" dxfId="158" priority="129">
      <formula>AY21&lt;&gt;AX21</formula>
    </cfRule>
  </conditionalFormatting>
  <conditionalFormatting sqref="AY21">
    <cfRule type="expression" dxfId="157" priority="128">
      <formula>AY21&lt;&gt;AX21</formula>
    </cfRule>
  </conditionalFormatting>
  <conditionalFormatting sqref="BD21">
    <cfRule type="expression" dxfId="156" priority="127">
      <formula>BD21&gt;0</formula>
    </cfRule>
  </conditionalFormatting>
  <conditionalFormatting sqref="BD21">
    <cfRule type="expression" dxfId="155" priority="126">
      <formula>BD21&lt;&gt;BC21</formula>
    </cfRule>
  </conditionalFormatting>
  <conditionalFormatting sqref="BD21">
    <cfRule type="expression" dxfId="154" priority="125">
      <formula>BD21&lt;&gt;BC21</formula>
    </cfRule>
  </conditionalFormatting>
  <conditionalFormatting sqref="BI21">
    <cfRule type="expression" dxfId="153" priority="124">
      <formula>BI21&gt;0</formula>
    </cfRule>
  </conditionalFormatting>
  <conditionalFormatting sqref="BI21">
    <cfRule type="expression" dxfId="152" priority="123">
      <formula>BI21&lt;&gt;BH21</formula>
    </cfRule>
  </conditionalFormatting>
  <conditionalFormatting sqref="BI21">
    <cfRule type="expression" dxfId="151" priority="122">
      <formula>BI21&lt;&gt;BH21</formula>
    </cfRule>
  </conditionalFormatting>
  <conditionalFormatting sqref="BN21">
    <cfRule type="expression" dxfId="150" priority="121">
      <formula>BN21&gt;0</formula>
    </cfRule>
  </conditionalFormatting>
  <conditionalFormatting sqref="BN21">
    <cfRule type="expression" dxfId="149" priority="120">
      <formula>BN21&lt;&gt;BM21</formula>
    </cfRule>
  </conditionalFormatting>
  <conditionalFormatting sqref="BN21">
    <cfRule type="expression" dxfId="148" priority="119">
      <formula>BN21&lt;&gt;BM21</formula>
    </cfRule>
  </conditionalFormatting>
  <conditionalFormatting sqref="BS21">
    <cfRule type="expression" dxfId="147" priority="118">
      <formula>BS21&gt;0</formula>
    </cfRule>
  </conditionalFormatting>
  <conditionalFormatting sqref="BS21">
    <cfRule type="expression" dxfId="146" priority="117">
      <formula>BS21&lt;&gt;BR21</formula>
    </cfRule>
  </conditionalFormatting>
  <conditionalFormatting sqref="BS21">
    <cfRule type="expression" dxfId="145" priority="116">
      <formula>BS21&lt;&gt;BR21</formula>
    </cfRule>
  </conditionalFormatting>
  <conditionalFormatting sqref="K9:K20 K22:K36">
    <cfRule type="expression" dxfId="144" priority="91">
      <formula>K9&gt;0</formula>
    </cfRule>
  </conditionalFormatting>
  <conditionalFormatting sqref="K21">
    <cfRule type="expression" dxfId="143" priority="90">
      <formula>K21&gt;0</formula>
    </cfRule>
  </conditionalFormatting>
  <conditionalFormatting sqref="P9:P20 P22:P26">
    <cfRule type="expression" dxfId="142" priority="89">
      <formula>P9&gt;0</formula>
    </cfRule>
  </conditionalFormatting>
  <conditionalFormatting sqref="P21">
    <cfRule type="expression" dxfId="141" priority="88">
      <formula>P21&gt;0</formula>
    </cfRule>
  </conditionalFormatting>
  <conditionalFormatting sqref="U9:U18">
    <cfRule type="expression" dxfId="140" priority="87">
      <formula>U9&gt;0</formula>
    </cfRule>
  </conditionalFormatting>
  <conditionalFormatting sqref="AJ9:AJ18">
    <cfRule type="expression" dxfId="139" priority="80">
      <formula>AJ9&gt;0</formula>
    </cfRule>
  </conditionalFormatting>
  <conditionalFormatting sqref="AJ9:AJ18">
    <cfRule type="expression" dxfId="138" priority="79">
      <formula>AJ9&lt;&gt;AI9</formula>
    </cfRule>
  </conditionalFormatting>
  <conditionalFormatting sqref="AJ9:AJ18">
    <cfRule type="expression" dxfId="137" priority="78">
      <formula>AJ9&lt;&gt;AI9</formula>
    </cfRule>
  </conditionalFormatting>
  <conditionalFormatting sqref="Z9:Z14 Z22:Z36 Z16:Z20">
    <cfRule type="expression" dxfId="136" priority="77">
      <formula>Z9&gt;0</formula>
    </cfRule>
  </conditionalFormatting>
  <conditionalFormatting sqref="Z21">
    <cfRule type="expression" dxfId="135" priority="76">
      <formula>Z21&gt;0</formula>
    </cfRule>
  </conditionalFormatting>
  <conditionalFormatting sqref="Z15">
    <cfRule type="expression" dxfId="134" priority="75">
      <formula>Z15&gt;0</formula>
    </cfRule>
  </conditionalFormatting>
  <conditionalFormatting sqref="Y22:Y36 Y16:Y20">
    <cfRule type="expression" dxfId="133" priority="74">
      <formula>Y16&gt;0</formula>
    </cfRule>
  </conditionalFormatting>
  <conditionalFormatting sqref="Y21">
    <cfRule type="expression" dxfId="132" priority="73">
      <formula>Y21&gt;0</formula>
    </cfRule>
  </conditionalFormatting>
  <conditionalFormatting sqref="Y15">
    <cfRule type="expression" dxfId="131" priority="72">
      <formula>Y15&gt;0</formula>
    </cfRule>
  </conditionalFormatting>
  <conditionalFormatting sqref="BR22:BR23">
    <cfRule type="expression" dxfId="130" priority="71">
      <formula>BR22&lt;&gt;BQ22</formula>
    </cfRule>
  </conditionalFormatting>
  <conditionalFormatting sqref="BR22:BR23">
    <cfRule type="expression" dxfId="129" priority="70">
      <formula>BR22&lt;&gt;BQ22</formula>
    </cfRule>
  </conditionalFormatting>
  <conditionalFormatting sqref="BR26:BR30 BR22:BR23 BR12:BR20">
    <cfRule type="expression" dxfId="128" priority="69">
      <formula>BR12&gt;0</formula>
    </cfRule>
  </conditionalFormatting>
  <conditionalFormatting sqref="BR12:BR20 BR26:BR30">
    <cfRule type="expression" dxfId="127" priority="68">
      <formula>BR12&lt;&gt;BQ12</formula>
    </cfRule>
  </conditionalFormatting>
  <conditionalFormatting sqref="BR12:BR20 BR26:BR30">
    <cfRule type="expression" dxfId="126" priority="67">
      <formula>BR12&lt;&gt;BQ12</formula>
    </cfRule>
  </conditionalFormatting>
  <conditionalFormatting sqref="BR21">
    <cfRule type="expression" dxfId="125" priority="66">
      <formula>BR21&gt;0</formula>
    </cfRule>
  </conditionalFormatting>
  <conditionalFormatting sqref="BR21">
    <cfRule type="expression" dxfId="124" priority="65">
      <formula>BR21&lt;&gt;BQ21</formula>
    </cfRule>
  </conditionalFormatting>
  <conditionalFormatting sqref="BR21">
    <cfRule type="expression" dxfId="123" priority="64">
      <formula>BR21&lt;&gt;BQ21</formula>
    </cfRule>
  </conditionalFormatting>
  <conditionalFormatting sqref="BH22:BH23">
    <cfRule type="expression" dxfId="122" priority="63">
      <formula>BH22&lt;&gt;BG22</formula>
    </cfRule>
  </conditionalFormatting>
  <conditionalFormatting sqref="BH22:BH23">
    <cfRule type="expression" dxfId="121" priority="62">
      <formula>BH22&lt;&gt;BG22</formula>
    </cfRule>
  </conditionalFormatting>
  <conditionalFormatting sqref="BH9:BH20 BH26:BH30 BH22:BH23">
    <cfRule type="expression" dxfId="120" priority="61">
      <formula>BH9&gt;0</formula>
    </cfRule>
  </conditionalFormatting>
  <conditionalFormatting sqref="BH9:BH20 BH26:BH30">
    <cfRule type="expression" dxfId="119" priority="60">
      <formula>BH9&lt;&gt;BG9</formula>
    </cfRule>
  </conditionalFormatting>
  <conditionalFormatting sqref="BH9:BH20 BH26:BH30">
    <cfRule type="expression" dxfId="118" priority="59">
      <formula>BH9&lt;&gt;BG9</formula>
    </cfRule>
  </conditionalFormatting>
  <conditionalFormatting sqref="BH21">
    <cfRule type="expression" dxfId="117" priority="58">
      <formula>BH21&gt;0</formula>
    </cfRule>
  </conditionalFormatting>
  <conditionalFormatting sqref="BH21">
    <cfRule type="expression" dxfId="116" priority="57">
      <formula>BH21&lt;&gt;BG21</formula>
    </cfRule>
  </conditionalFormatting>
  <conditionalFormatting sqref="BH21">
    <cfRule type="expression" dxfId="115" priority="56">
      <formula>BH21&lt;&gt;BG21</formula>
    </cfRule>
  </conditionalFormatting>
  <conditionalFormatting sqref="BM22:BM23">
    <cfRule type="expression" dxfId="114" priority="55">
      <formula>BM22&lt;&gt;BL22</formula>
    </cfRule>
  </conditionalFormatting>
  <conditionalFormatting sqref="BM22:BM23">
    <cfRule type="expression" dxfId="113" priority="54">
      <formula>BM22&lt;&gt;BL22</formula>
    </cfRule>
  </conditionalFormatting>
  <conditionalFormatting sqref="BM9:BM20 BM26:BM30 BM22:BM23">
    <cfRule type="expression" dxfId="112" priority="53">
      <formula>BM9&gt;0</formula>
    </cfRule>
  </conditionalFormatting>
  <conditionalFormatting sqref="BM9:BM20 BM26:BM30">
    <cfRule type="expression" dxfId="111" priority="52">
      <formula>BM9&lt;&gt;BL9</formula>
    </cfRule>
  </conditionalFormatting>
  <conditionalFormatting sqref="BM9:BM20 BM26:BM30">
    <cfRule type="expression" dxfId="110" priority="51">
      <formula>BM9&lt;&gt;BL9</formula>
    </cfRule>
  </conditionalFormatting>
  <conditionalFormatting sqref="BM21">
    <cfRule type="expression" dxfId="109" priority="50">
      <formula>BM21&gt;0</formula>
    </cfRule>
  </conditionalFormatting>
  <conditionalFormatting sqref="BM21">
    <cfRule type="expression" dxfId="108" priority="49">
      <formula>BM21&lt;&gt;BL21</formula>
    </cfRule>
  </conditionalFormatting>
  <conditionalFormatting sqref="BM21">
    <cfRule type="expression" dxfId="107" priority="48">
      <formula>BM21&lt;&gt;BL21</formula>
    </cfRule>
  </conditionalFormatting>
  <conditionalFormatting sqref="BC22:BC23">
    <cfRule type="expression" dxfId="106" priority="47">
      <formula>BC22&lt;&gt;BB22</formula>
    </cfRule>
  </conditionalFormatting>
  <conditionalFormatting sqref="BC22:BC23">
    <cfRule type="expression" dxfId="105" priority="46">
      <formula>BC22&lt;&gt;BB22</formula>
    </cfRule>
  </conditionalFormatting>
  <conditionalFormatting sqref="BC9:BC20 BC26:BC30 BC22:BC23">
    <cfRule type="expression" dxfId="104" priority="45">
      <formula>BC9&gt;0</formula>
    </cfRule>
  </conditionalFormatting>
  <conditionalFormatting sqref="BC9:BC20 BC26:BC30">
    <cfRule type="expression" dxfId="103" priority="44">
      <formula>BC9&lt;&gt;BB9</formula>
    </cfRule>
  </conditionalFormatting>
  <conditionalFormatting sqref="BC9:BC20 BC26:BC30">
    <cfRule type="expression" dxfId="102" priority="43">
      <formula>BC9&lt;&gt;BB9</formula>
    </cfRule>
  </conditionalFormatting>
  <conditionalFormatting sqref="BC21">
    <cfRule type="expression" dxfId="101" priority="42">
      <formula>BC21&gt;0</formula>
    </cfRule>
  </conditionalFormatting>
  <conditionalFormatting sqref="BC21">
    <cfRule type="expression" dxfId="100" priority="41">
      <formula>BC21&lt;&gt;BB21</formula>
    </cfRule>
  </conditionalFormatting>
  <conditionalFormatting sqref="BC21">
    <cfRule type="expression" dxfId="99" priority="40">
      <formula>BC21&lt;&gt;BB21</formula>
    </cfRule>
  </conditionalFormatting>
  <conditionalFormatting sqref="AX22:AX23">
    <cfRule type="expression" dxfId="98" priority="39">
      <formula>AX22&lt;&gt;AW22</formula>
    </cfRule>
  </conditionalFormatting>
  <conditionalFormatting sqref="AX22:AX23">
    <cfRule type="expression" dxfId="97" priority="38">
      <formula>AX22&lt;&gt;AW22</formula>
    </cfRule>
  </conditionalFormatting>
  <conditionalFormatting sqref="AX9:AX20 AX26:AX30 AX22:AX23">
    <cfRule type="expression" dxfId="96" priority="37">
      <formula>AX9&gt;0</formula>
    </cfRule>
  </conditionalFormatting>
  <conditionalFormatting sqref="AX9:AX20 AX26:AX30">
    <cfRule type="expression" dxfId="95" priority="36">
      <formula>AX9&lt;&gt;AW9</formula>
    </cfRule>
  </conditionalFormatting>
  <conditionalFormatting sqref="AX9:AX20 AX26:AX30">
    <cfRule type="expression" dxfId="94" priority="35">
      <formula>AX9&lt;&gt;AW9</formula>
    </cfRule>
  </conditionalFormatting>
  <conditionalFormatting sqref="AX21">
    <cfRule type="expression" dxfId="93" priority="34">
      <formula>AX21&gt;0</formula>
    </cfRule>
  </conditionalFormatting>
  <conditionalFormatting sqref="AX21">
    <cfRule type="expression" dxfId="92" priority="33">
      <formula>AX21&lt;&gt;AW21</formula>
    </cfRule>
  </conditionalFormatting>
  <conditionalFormatting sqref="AX21">
    <cfRule type="expression" dxfId="91" priority="32">
      <formula>AX21&lt;&gt;AW21</formula>
    </cfRule>
  </conditionalFormatting>
  <conditionalFormatting sqref="AS22:AS23">
    <cfRule type="expression" dxfId="90" priority="31">
      <formula>AS22&lt;&gt;AR22</formula>
    </cfRule>
  </conditionalFormatting>
  <conditionalFormatting sqref="AS22:AS23">
    <cfRule type="expression" dxfId="89" priority="30">
      <formula>AS22&lt;&gt;AR22</formula>
    </cfRule>
  </conditionalFormatting>
  <conditionalFormatting sqref="AS9:AS14 AS26:AS30 AS22:AS23 AS18:AS20">
    <cfRule type="expression" dxfId="88" priority="29">
      <formula>AS9&gt;0</formula>
    </cfRule>
  </conditionalFormatting>
  <conditionalFormatting sqref="AS9:AS14 AS26:AS30 AS18:AS20">
    <cfRule type="expression" dxfId="87" priority="28">
      <formula>AS9&lt;&gt;AR9</formula>
    </cfRule>
  </conditionalFormatting>
  <conditionalFormatting sqref="AS9:AS14 AS26:AS30 AS18:AS20">
    <cfRule type="expression" dxfId="86" priority="27">
      <formula>AS9&lt;&gt;AR9</formula>
    </cfRule>
  </conditionalFormatting>
  <conditionalFormatting sqref="AS21">
    <cfRule type="expression" dxfId="85" priority="26">
      <formula>AS21&gt;0</formula>
    </cfRule>
  </conditionalFormatting>
  <conditionalFormatting sqref="AS21">
    <cfRule type="expression" dxfId="84" priority="25">
      <formula>AS21&lt;&gt;AR21</formula>
    </cfRule>
  </conditionalFormatting>
  <conditionalFormatting sqref="AS21">
    <cfRule type="expression" dxfId="83" priority="24">
      <formula>AS21&lt;&gt;AR21</formula>
    </cfRule>
  </conditionalFormatting>
  <conditionalFormatting sqref="AN22:AN23">
    <cfRule type="expression" dxfId="82" priority="23">
      <formula>AN22&lt;&gt;AM22</formula>
    </cfRule>
  </conditionalFormatting>
  <conditionalFormatting sqref="AN22:AN23">
    <cfRule type="expression" dxfId="81" priority="22">
      <formula>AN22&lt;&gt;AM22</formula>
    </cfRule>
  </conditionalFormatting>
  <conditionalFormatting sqref="AN9:AN20 AN26:AN30 AN22:AN23">
    <cfRule type="expression" dxfId="80" priority="21">
      <formula>AN9&gt;0</formula>
    </cfRule>
  </conditionalFormatting>
  <conditionalFormatting sqref="AN9:AN20 AN26:AN30">
    <cfRule type="expression" dxfId="79" priority="20">
      <formula>AN9&lt;&gt;AM9</formula>
    </cfRule>
  </conditionalFormatting>
  <conditionalFormatting sqref="AN9:AN20 AN26:AN30">
    <cfRule type="expression" dxfId="78" priority="19">
      <formula>AN9&lt;&gt;AM9</formula>
    </cfRule>
  </conditionalFormatting>
  <conditionalFormatting sqref="AN21">
    <cfRule type="expression" dxfId="77" priority="18">
      <formula>AN21&gt;0</formula>
    </cfRule>
  </conditionalFormatting>
  <conditionalFormatting sqref="AN21">
    <cfRule type="expression" dxfId="76" priority="17">
      <formula>AN21&lt;&gt;AM21</formula>
    </cfRule>
  </conditionalFormatting>
  <conditionalFormatting sqref="AN21">
    <cfRule type="expression" dxfId="75" priority="16">
      <formula>AN21&lt;&gt;AM21</formula>
    </cfRule>
  </conditionalFormatting>
  <conditionalFormatting sqref="AI26:AI30 AI22:AI23 AI19:AI20">
    <cfRule type="expression" dxfId="74" priority="15">
      <formula>AI19&gt;0</formula>
    </cfRule>
  </conditionalFormatting>
  <conditionalFormatting sqref="AI26:AI30 AI22:AI23 AI19:AI20">
    <cfRule type="expression" dxfId="73" priority="14">
      <formula>AI19&lt;&gt;AH19</formula>
    </cfRule>
  </conditionalFormatting>
  <conditionalFormatting sqref="AI26:AI30 AI22:AI23 AI19:AI20">
    <cfRule type="expression" dxfId="72" priority="13">
      <formula>AI19&lt;&gt;AH19</formula>
    </cfRule>
  </conditionalFormatting>
  <conditionalFormatting sqref="AI21">
    <cfRule type="expression" dxfId="71" priority="12">
      <formula>AI21&gt;0</formula>
    </cfRule>
  </conditionalFormatting>
  <conditionalFormatting sqref="AI21">
    <cfRule type="expression" dxfId="70" priority="11">
      <formula>AI21&lt;&gt;AH21</formula>
    </cfRule>
  </conditionalFormatting>
  <conditionalFormatting sqref="AI21">
    <cfRule type="expression" dxfId="69" priority="10">
      <formula>AI21&lt;&gt;AH21</formula>
    </cfRule>
  </conditionalFormatting>
  <conditionalFormatting sqref="AI9:AI18">
    <cfRule type="expression" dxfId="68" priority="9">
      <formula>AI9&gt;0</formula>
    </cfRule>
  </conditionalFormatting>
  <conditionalFormatting sqref="AI9:AI18">
    <cfRule type="expression" dxfId="67" priority="8">
      <formula>AI9&lt;&gt;AH9</formula>
    </cfRule>
  </conditionalFormatting>
  <conditionalFormatting sqref="AI9:AI18">
    <cfRule type="expression" dxfId="66" priority="7">
      <formula>AI9&lt;&gt;AH9</formula>
    </cfRule>
  </conditionalFormatting>
  <conditionalFormatting sqref="AD22:AD36 AD9:AD20">
    <cfRule type="expression" dxfId="65" priority="6">
      <formula>AD9&gt;0</formula>
    </cfRule>
  </conditionalFormatting>
  <conditionalFormatting sqref="AD9:AD20 AD22:AD36">
    <cfRule type="expression" dxfId="64" priority="5">
      <formula>AD9&lt;&gt;AC9</formula>
    </cfRule>
  </conditionalFormatting>
  <conditionalFormatting sqref="AD9:AD20 AD22:AD36">
    <cfRule type="expression" dxfId="63" priority="4">
      <formula>AD9&lt;&gt;AC9</formula>
    </cfRule>
  </conditionalFormatting>
  <conditionalFormatting sqref="AD21">
    <cfRule type="expression" dxfId="62" priority="3">
      <formula>AD21&gt;0</formula>
    </cfRule>
  </conditionalFormatting>
  <conditionalFormatting sqref="AD21">
    <cfRule type="expression" dxfId="61" priority="2">
      <formula>AD21&lt;&gt;AC21</formula>
    </cfRule>
  </conditionalFormatting>
  <conditionalFormatting sqref="AD21">
    <cfRule type="expression" dxfId="60" priority="1">
      <formula>AD21&lt;&gt;AC21</formula>
    </cfRule>
  </conditionalFormatting>
  <conditionalFormatting sqref="F37:H1048576 H1 F2:H3 F4 H4 J4 L4 N4 P4 R4 T4 V4 X4 Z4 AB4 AD4 AF4 AH4 AJ4 AL4:AM4 AO4 AT4 AY4 BD4 BI4 BN4 BS4 AQ4:AR4 AV4:AW4 BA4:BB4 BF4:BG4 BK4:BL4 BP4:BQ4 BU4">
    <cfRule type="duplicateValues" dxfId="59" priority="1523"/>
  </conditionalFormatting>
  <dataValidations disablePrompts="1" count="2">
    <dataValidation type="list" allowBlank="1" showInputMessage="1" showErrorMessage="1" sqref="I3:BU3">
      <formula1>"Junior,Senior,Test Leader"</formula1>
    </dataValidation>
    <dataValidation type="list" allowBlank="1" showInputMessage="1" showErrorMessage="1" sqref="E2">
      <formula1>"FIT AVN,FIT Telematic,ST AVN,ST Telematic,SWT AVN"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[1]Reference!#REF!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G34"/>
  <sheetViews>
    <sheetView showGridLines="0" zoomScale="90" zoomScaleNormal="90" workbookViewId="0">
      <pane xSplit="5" ySplit="8" topLeftCell="N9" activePane="bottomRight" state="frozen"/>
      <selection activeCell="BC10" sqref="BC10"/>
      <selection pane="topRight" activeCell="BC10" sqref="BC10"/>
      <selection pane="bottomLeft" activeCell="BC10" sqref="BC10"/>
      <selection pane="bottomRight" activeCell="P16" sqref="P16"/>
    </sheetView>
  </sheetViews>
  <sheetFormatPr defaultRowHeight="14.4"/>
  <cols>
    <col min="1" max="1" width="3.88671875" customWidth="1"/>
    <col min="2" max="2" width="9.5546875" customWidth="1"/>
    <col min="3" max="3" width="16.88671875" customWidth="1"/>
    <col min="4" max="4" width="27.88671875" customWidth="1"/>
    <col min="5" max="5" width="40.21875" bestFit="1" customWidth="1"/>
    <col min="6" max="6" width="8.88671875" customWidth="1"/>
    <col min="7" max="8" width="11.44140625" customWidth="1"/>
    <col min="9" max="33" width="8" customWidth="1"/>
  </cols>
  <sheetData>
    <row r="1" spans="2:33">
      <c r="E1" s="7" t="s">
        <v>0</v>
      </c>
      <c r="F1" s="7">
        <v>6</v>
      </c>
      <c r="G1" s="7">
        <v>7</v>
      </c>
      <c r="I1" s="83"/>
      <c r="J1" s="83"/>
      <c r="K1" s="83"/>
      <c r="L1" s="83"/>
      <c r="M1" s="83"/>
    </row>
    <row r="2" spans="2:33" ht="15.6">
      <c r="B2" s="82" t="s">
        <v>13</v>
      </c>
      <c r="C2" s="82"/>
      <c r="E2" s="7" t="s">
        <v>76</v>
      </c>
      <c r="F2" s="7">
        <v>4</v>
      </c>
      <c r="I2" s="83">
        <v>3</v>
      </c>
      <c r="J2" s="83"/>
      <c r="K2" s="83"/>
      <c r="L2" s="83"/>
      <c r="M2" s="83"/>
      <c r="N2" s="83">
        <v>4</v>
      </c>
      <c r="O2" s="83"/>
      <c r="P2" s="83"/>
      <c r="Q2" s="83"/>
      <c r="R2" s="83"/>
      <c r="S2" s="83">
        <v>4</v>
      </c>
      <c r="T2" s="83"/>
      <c r="U2" s="83"/>
      <c r="V2" s="83"/>
      <c r="W2" s="83"/>
      <c r="X2" s="83">
        <f>VLOOKUP(X$3,[1]KPI_ST_Indexes!$B$35:$C$37,2,0)</f>
        <v>4</v>
      </c>
      <c r="Y2" s="83"/>
      <c r="Z2" s="83"/>
      <c r="AA2" s="83"/>
      <c r="AB2" s="83"/>
      <c r="AC2" s="83">
        <v>4</v>
      </c>
      <c r="AD2" s="83"/>
      <c r="AE2" s="83"/>
      <c r="AF2" s="83"/>
      <c r="AG2" s="83"/>
    </row>
    <row r="3" spans="2:33">
      <c r="I3" s="83" t="s">
        <v>11</v>
      </c>
      <c r="J3" s="83"/>
      <c r="K3" s="83"/>
      <c r="L3" s="83"/>
      <c r="M3" s="83"/>
      <c r="N3" s="83" t="s">
        <v>11</v>
      </c>
      <c r="O3" s="83"/>
      <c r="P3" s="83"/>
      <c r="Q3" s="83"/>
      <c r="R3" s="83"/>
      <c r="S3" s="83" t="s">
        <v>16</v>
      </c>
      <c r="T3" s="83"/>
      <c r="U3" s="83"/>
      <c r="V3" s="83"/>
      <c r="W3" s="83"/>
      <c r="X3" s="83" t="s">
        <v>16</v>
      </c>
      <c r="Y3" s="83"/>
      <c r="Z3" s="83"/>
      <c r="AA3" s="83"/>
      <c r="AB3" s="83"/>
      <c r="AC3" s="83" t="s">
        <v>16</v>
      </c>
      <c r="AD3" s="83"/>
      <c r="AE3" s="83"/>
      <c r="AF3" s="83"/>
      <c r="AG3" s="83"/>
    </row>
    <row r="4" spans="2:3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</row>
    <row r="5" spans="2:33" ht="25.5" customHeight="1">
      <c r="B5" s="78" t="s">
        <v>17</v>
      </c>
      <c r="C5" s="78" t="s">
        <v>18</v>
      </c>
      <c r="D5" s="78" t="s">
        <v>19</v>
      </c>
      <c r="E5" s="78" t="s">
        <v>20</v>
      </c>
      <c r="F5" s="95" t="s">
        <v>79</v>
      </c>
      <c r="G5" s="95" t="s">
        <v>78</v>
      </c>
      <c r="H5" s="95" t="s">
        <v>77</v>
      </c>
      <c r="I5" s="102" t="s">
        <v>83</v>
      </c>
      <c r="J5" s="103"/>
      <c r="K5" s="103"/>
      <c r="L5" s="103"/>
      <c r="M5" s="104"/>
      <c r="N5" s="102" t="s">
        <v>86</v>
      </c>
      <c r="O5" s="103"/>
      <c r="P5" s="103"/>
      <c r="Q5" s="103"/>
      <c r="R5" s="104"/>
      <c r="S5" s="102" t="s">
        <v>87</v>
      </c>
      <c r="T5" s="103"/>
      <c r="U5" s="103"/>
      <c r="V5" s="103"/>
      <c r="W5" s="104"/>
      <c r="X5" s="102" t="s">
        <v>88</v>
      </c>
      <c r="Y5" s="103"/>
      <c r="Z5" s="103"/>
      <c r="AA5" s="103"/>
      <c r="AB5" s="104"/>
      <c r="AC5" s="102" t="s">
        <v>89</v>
      </c>
      <c r="AD5" s="103"/>
      <c r="AE5" s="103"/>
      <c r="AF5" s="103"/>
      <c r="AG5" s="104"/>
    </row>
    <row r="6" spans="2:33">
      <c r="B6" s="78"/>
      <c r="C6" s="78"/>
      <c r="D6" s="78"/>
      <c r="E6" s="78"/>
      <c r="F6" s="96"/>
      <c r="G6" s="96"/>
      <c r="H6" s="96"/>
      <c r="I6" s="92">
        <v>1</v>
      </c>
      <c r="J6" s="93"/>
      <c r="K6" s="93"/>
      <c r="L6" s="93"/>
      <c r="M6" s="94"/>
      <c r="N6" s="92">
        <v>2</v>
      </c>
      <c r="O6" s="93"/>
      <c r="P6" s="93"/>
      <c r="Q6" s="93"/>
      <c r="R6" s="94"/>
      <c r="S6" s="92">
        <v>3</v>
      </c>
      <c r="T6" s="93"/>
      <c r="U6" s="93"/>
      <c r="V6" s="93"/>
      <c r="W6" s="94"/>
      <c r="X6" s="92">
        <v>4</v>
      </c>
      <c r="Y6" s="93"/>
      <c r="Z6" s="93"/>
      <c r="AA6" s="93"/>
      <c r="AB6" s="94"/>
      <c r="AC6" s="92">
        <v>5</v>
      </c>
      <c r="AD6" s="93"/>
      <c r="AE6" s="93"/>
      <c r="AF6" s="93"/>
      <c r="AG6" s="94"/>
    </row>
    <row r="7" spans="2:33" ht="20.399999999999999">
      <c r="B7" s="8"/>
      <c r="C7" s="8"/>
      <c r="D7" s="8"/>
      <c r="E7" s="8"/>
      <c r="F7" s="97"/>
      <c r="G7" s="97"/>
      <c r="H7" s="97"/>
      <c r="I7" s="9">
        <v>2018</v>
      </c>
      <c r="J7" s="9" t="s">
        <v>24</v>
      </c>
      <c r="K7" s="10" t="s">
        <v>25</v>
      </c>
      <c r="L7" s="10" t="s">
        <v>26</v>
      </c>
      <c r="M7" s="10" t="s">
        <v>27</v>
      </c>
      <c r="N7" s="9">
        <v>2018</v>
      </c>
      <c r="O7" s="9" t="s">
        <v>24</v>
      </c>
      <c r="P7" s="10" t="s">
        <v>25</v>
      </c>
      <c r="Q7" s="10" t="s">
        <v>26</v>
      </c>
      <c r="R7" s="10" t="s">
        <v>27</v>
      </c>
      <c r="S7" s="9">
        <v>2018</v>
      </c>
      <c r="T7" s="9" t="s">
        <v>24</v>
      </c>
      <c r="U7" s="10" t="s">
        <v>25</v>
      </c>
      <c r="V7" s="10" t="s">
        <v>26</v>
      </c>
      <c r="W7" s="10" t="s">
        <v>27</v>
      </c>
      <c r="X7" s="9">
        <v>2018</v>
      </c>
      <c r="Y7" s="9" t="s">
        <v>24</v>
      </c>
      <c r="Z7" s="10" t="s">
        <v>25</v>
      </c>
      <c r="AA7" s="10" t="s">
        <v>26</v>
      </c>
      <c r="AB7" s="10" t="s">
        <v>27</v>
      </c>
      <c r="AC7" s="9">
        <v>2018</v>
      </c>
      <c r="AD7" s="9" t="s">
        <v>24</v>
      </c>
      <c r="AE7" s="10" t="s">
        <v>25</v>
      </c>
      <c r="AF7" s="10" t="s">
        <v>26</v>
      </c>
      <c r="AG7" s="10" t="s">
        <v>27</v>
      </c>
    </row>
    <row r="8" spans="2:33">
      <c r="B8" s="45"/>
      <c r="C8" s="45"/>
      <c r="D8" s="45"/>
      <c r="E8" s="45"/>
      <c r="F8" s="12"/>
      <c r="G8" s="12"/>
      <c r="H8" s="12"/>
      <c r="I8" s="4" t="s">
        <v>96</v>
      </c>
      <c r="J8" s="13">
        <f>SUM(J9:J34)</f>
        <v>0.3</v>
      </c>
      <c r="K8" s="14">
        <f>SUM(K9:K34)</f>
        <v>0.3</v>
      </c>
      <c r="L8" s="13"/>
      <c r="M8" s="4"/>
      <c r="N8" s="4" t="s">
        <v>97</v>
      </c>
      <c r="O8" s="13">
        <f>SUM(O9:O34)</f>
        <v>0.16999999999999998</v>
      </c>
      <c r="P8" s="13">
        <f>SUM(P9:P34)</f>
        <v>0.16999999999999998</v>
      </c>
      <c r="Q8" s="13"/>
      <c r="R8" s="4"/>
      <c r="S8" s="4"/>
      <c r="T8" s="13">
        <f>SUM(T9:T34)</f>
        <v>0</v>
      </c>
      <c r="U8" s="13">
        <f>SUM(U9:U34)</f>
        <v>0.30000000000000004</v>
      </c>
      <c r="V8" s="13"/>
      <c r="W8" s="4"/>
      <c r="X8" s="4"/>
      <c r="Y8" s="13">
        <f>SUM(Y9:Y34)</f>
        <v>0</v>
      </c>
      <c r="Z8" s="13">
        <f>SUM(Z9:Z34)</f>
        <v>0.30000000000000004</v>
      </c>
      <c r="AA8" s="13"/>
      <c r="AB8" s="4"/>
      <c r="AC8" s="4"/>
      <c r="AD8" s="13">
        <f>SUM(AD9:AD34)</f>
        <v>0</v>
      </c>
      <c r="AE8" s="13">
        <f>SUM(AE9:AE34)</f>
        <v>0.1</v>
      </c>
      <c r="AF8" s="13"/>
      <c r="AG8" s="4"/>
    </row>
    <row r="9" spans="2:33">
      <c r="B9" s="79" t="s">
        <v>28</v>
      </c>
      <c r="C9" s="100" t="s">
        <v>4</v>
      </c>
      <c r="D9" s="111" t="s">
        <v>29</v>
      </c>
      <c r="E9" s="6" t="s">
        <v>2</v>
      </c>
      <c r="F9" s="1"/>
      <c r="G9" s="15"/>
      <c r="H9" s="15"/>
      <c r="I9" s="16"/>
      <c r="J9" s="17"/>
      <c r="K9" s="17"/>
      <c r="L9" s="18"/>
      <c r="M9" s="18"/>
      <c r="N9" s="16"/>
      <c r="O9" s="17"/>
      <c r="P9" s="17"/>
      <c r="Q9" s="19"/>
      <c r="R9" s="18"/>
      <c r="S9" s="16"/>
      <c r="T9" s="17"/>
      <c r="U9" s="17"/>
      <c r="V9" s="18"/>
      <c r="W9" s="18"/>
      <c r="X9" s="16"/>
      <c r="Y9" s="17"/>
      <c r="Z9" s="17"/>
      <c r="AA9" s="19"/>
      <c r="AB9" s="18"/>
      <c r="AC9" s="16"/>
      <c r="AD9" s="17"/>
      <c r="AE9" s="17"/>
      <c r="AF9" s="19"/>
      <c r="AG9" s="18"/>
    </row>
    <row r="10" spans="2:33">
      <c r="B10" s="80"/>
      <c r="C10" s="100"/>
      <c r="D10" s="112"/>
      <c r="E10" s="54" t="s">
        <v>68</v>
      </c>
      <c r="F10" s="1"/>
      <c r="G10" s="15"/>
      <c r="H10" s="15"/>
      <c r="I10" s="16"/>
      <c r="J10" s="17"/>
      <c r="K10" s="17"/>
      <c r="L10" s="18"/>
      <c r="M10" s="18"/>
      <c r="N10" s="16"/>
      <c r="O10" s="17"/>
      <c r="P10" s="17"/>
      <c r="Q10" s="18"/>
      <c r="R10" s="18"/>
      <c r="S10" s="16"/>
      <c r="T10" s="17"/>
      <c r="U10" s="17"/>
      <c r="V10" s="18"/>
      <c r="W10" s="18"/>
      <c r="X10" s="16"/>
      <c r="Y10" s="17"/>
      <c r="Z10" s="17"/>
      <c r="AA10" s="18"/>
      <c r="AB10" s="18"/>
      <c r="AC10" s="16"/>
      <c r="AD10" s="17"/>
      <c r="AE10" s="17"/>
      <c r="AF10" s="18"/>
      <c r="AG10" s="18"/>
    </row>
    <row r="11" spans="2:33">
      <c r="B11" s="80"/>
      <c r="C11" s="100"/>
      <c r="D11" s="111" t="s">
        <v>30</v>
      </c>
      <c r="E11" s="54" t="s">
        <v>67</v>
      </c>
      <c r="F11" s="1"/>
      <c r="G11" s="15"/>
      <c r="H11" s="15"/>
      <c r="I11" s="16"/>
      <c r="J11" s="17"/>
      <c r="K11" s="17"/>
      <c r="L11" s="18"/>
      <c r="M11" s="18"/>
      <c r="N11" s="16"/>
      <c r="O11" s="17"/>
      <c r="P11" s="17"/>
      <c r="Q11" s="18"/>
      <c r="R11" s="18"/>
      <c r="S11" s="16"/>
      <c r="T11" s="17"/>
      <c r="U11" s="17">
        <v>0.05</v>
      </c>
      <c r="V11" s="18">
        <v>16</v>
      </c>
      <c r="W11" s="18">
        <v>17</v>
      </c>
      <c r="X11" s="16"/>
      <c r="Y11" s="17"/>
      <c r="Z11" s="17">
        <v>0.1</v>
      </c>
      <c r="AA11" s="18">
        <v>29</v>
      </c>
      <c r="AB11" s="18">
        <v>29</v>
      </c>
      <c r="AC11" s="16"/>
      <c r="AD11" s="17"/>
      <c r="AE11" s="17"/>
      <c r="AF11" s="18"/>
      <c r="AG11" s="18"/>
    </row>
    <row r="12" spans="2:33">
      <c r="B12" s="80"/>
      <c r="C12" s="100"/>
      <c r="D12" s="112"/>
      <c r="E12" s="6" t="s">
        <v>1</v>
      </c>
      <c r="F12" s="1"/>
      <c r="G12" s="15"/>
      <c r="H12" s="15"/>
      <c r="I12" s="16"/>
      <c r="J12" s="17"/>
      <c r="K12" s="17"/>
      <c r="L12" s="18"/>
      <c r="M12" s="18"/>
      <c r="N12" s="16"/>
      <c r="O12" s="17"/>
      <c r="P12" s="17"/>
      <c r="Q12" s="18"/>
      <c r="R12" s="18"/>
      <c r="S12" s="16"/>
      <c r="T12" s="17"/>
      <c r="U12" s="17">
        <v>0.1</v>
      </c>
      <c r="V12" s="18">
        <v>49</v>
      </c>
      <c r="W12" s="18">
        <v>50</v>
      </c>
      <c r="X12" s="16"/>
      <c r="Y12" s="17"/>
      <c r="Z12" s="17">
        <v>0.1</v>
      </c>
      <c r="AA12" s="18">
        <v>49</v>
      </c>
      <c r="AB12" s="18">
        <v>49</v>
      </c>
      <c r="AC12" s="16"/>
      <c r="AD12" s="17"/>
      <c r="AE12" s="17"/>
      <c r="AF12" s="18"/>
      <c r="AG12" s="22"/>
    </row>
    <row r="13" spans="2:33">
      <c r="B13" s="80"/>
      <c r="C13" s="108" t="s">
        <v>12</v>
      </c>
      <c r="D13" s="101" t="s">
        <v>31</v>
      </c>
      <c r="E13" s="21" t="s">
        <v>5</v>
      </c>
      <c r="F13" s="1"/>
      <c r="G13" s="15"/>
      <c r="H13" s="15"/>
      <c r="I13" s="17"/>
      <c r="J13" s="17"/>
      <c r="K13" s="17"/>
      <c r="L13" s="22"/>
      <c r="M13" s="22"/>
      <c r="N13" s="17"/>
      <c r="O13" s="17"/>
      <c r="P13" s="17"/>
      <c r="Q13" s="22"/>
      <c r="R13" s="22"/>
      <c r="S13" s="17"/>
      <c r="T13" s="17"/>
      <c r="U13" s="17"/>
      <c r="V13" s="22"/>
      <c r="W13" s="22"/>
      <c r="X13" s="17"/>
      <c r="Y13" s="17"/>
      <c r="Z13" s="17"/>
      <c r="AA13" s="22"/>
      <c r="AB13" s="22"/>
      <c r="AC13" s="17"/>
      <c r="AD13" s="17"/>
      <c r="AE13" s="17"/>
      <c r="AF13" s="22"/>
      <c r="AG13" s="22"/>
    </row>
    <row r="14" spans="2:33">
      <c r="B14" s="80"/>
      <c r="C14" s="109"/>
      <c r="D14" s="101"/>
      <c r="E14" s="47" t="s">
        <v>6</v>
      </c>
      <c r="F14" s="1"/>
      <c r="G14" s="15"/>
      <c r="H14" s="15"/>
      <c r="I14" s="17"/>
      <c r="J14" s="17"/>
      <c r="K14" s="17"/>
      <c r="L14" s="22"/>
      <c r="M14" s="22"/>
      <c r="N14" s="17"/>
      <c r="O14" s="17"/>
      <c r="P14" s="17"/>
      <c r="Q14" s="22"/>
      <c r="R14" s="22"/>
      <c r="S14" s="17"/>
      <c r="T14" s="17"/>
      <c r="U14" s="17"/>
      <c r="V14" s="22"/>
      <c r="W14" s="22"/>
      <c r="X14" s="17"/>
      <c r="Y14" s="17"/>
      <c r="Z14" s="17"/>
      <c r="AA14" s="22"/>
      <c r="AB14" s="22"/>
      <c r="AC14" s="17"/>
      <c r="AD14" s="17"/>
      <c r="AE14" s="17"/>
      <c r="AF14" s="22"/>
      <c r="AG14" s="22"/>
    </row>
    <row r="15" spans="2:33">
      <c r="B15" s="80"/>
      <c r="C15" s="109"/>
      <c r="D15" s="101"/>
      <c r="E15" s="47" t="s">
        <v>32</v>
      </c>
      <c r="F15" s="1"/>
      <c r="G15" s="15"/>
      <c r="H15" s="15"/>
      <c r="I15" s="17"/>
      <c r="J15" s="17">
        <v>0.04</v>
      </c>
      <c r="K15" s="17">
        <v>0.04</v>
      </c>
      <c r="L15" s="22">
        <v>0.2</v>
      </c>
      <c r="M15" s="22">
        <v>0.2</v>
      </c>
      <c r="N15" s="17"/>
      <c r="O15" s="17">
        <v>0.03</v>
      </c>
      <c r="P15" s="17">
        <v>0.04</v>
      </c>
      <c r="Q15" s="22">
        <v>0.3</v>
      </c>
      <c r="R15" s="22">
        <v>0.31</v>
      </c>
      <c r="S15" s="17"/>
      <c r="T15" s="17"/>
      <c r="U15" s="17"/>
      <c r="V15" s="22"/>
      <c r="W15" s="22"/>
      <c r="X15" s="17"/>
      <c r="Y15" s="17"/>
      <c r="Z15" s="17"/>
      <c r="AA15" s="22"/>
      <c r="AB15" s="22"/>
      <c r="AC15" s="17"/>
      <c r="AD15" s="17"/>
      <c r="AE15" s="17">
        <v>0.1</v>
      </c>
      <c r="AF15" s="22">
        <v>0.3</v>
      </c>
      <c r="AG15" s="22">
        <v>0.31</v>
      </c>
    </row>
    <row r="16" spans="2:33">
      <c r="B16" s="80"/>
      <c r="C16" s="109"/>
      <c r="D16" s="23" t="s">
        <v>33</v>
      </c>
      <c r="E16" s="24" t="s">
        <v>34</v>
      </c>
      <c r="F16" s="1"/>
      <c r="G16" s="15"/>
      <c r="H16" s="15"/>
      <c r="I16" s="17"/>
      <c r="J16" s="17"/>
      <c r="K16" s="17"/>
      <c r="L16" s="22"/>
      <c r="M16" s="22"/>
      <c r="N16" s="17"/>
      <c r="O16" s="17"/>
      <c r="P16" s="17"/>
      <c r="Q16" s="22"/>
      <c r="R16" s="22"/>
      <c r="S16" s="17"/>
      <c r="T16" s="17"/>
      <c r="U16" s="17">
        <v>0.15</v>
      </c>
      <c r="V16" s="22">
        <v>0.95</v>
      </c>
      <c r="W16" s="22">
        <v>0.98</v>
      </c>
      <c r="X16" s="17"/>
      <c r="Y16" s="17"/>
      <c r="Z16" s="17">
        <v>0.1</v>
      </c>
      <c r="AA16" s="22">
        <v>0.95</v>
      </c>
      <c r="AB16" s="22">
        <v>0.96</v>
      </c>
      <c r="AC16" s="17"/>
      <c r="AD16" s="17"/>
      <c r="AE16" s="17"/>
      <c r="AF16" s="22"/>
      <c r="AG16" s="22"/>
    </row>
    <row r="17" spans="2:33">
      <c r="B17" s="80"/>
      <c r="C17" s="109"/>
      <c r="D17" s="23"/>
      <c r="E17" s="48" t="s">
        <v>66</v>
      </c>
      <c r="F17" s="1"/>
      <c r="G17" s="15"/>
      <c r="H17" s="15"/>
      <c r="I17" s="17"/>
      <c r="J17" s="17"/>
      <c r="K17" s="17"/>
      <c r="L17" s="22"/>
      <c r="M17" s="22"/>
      <c r="N17" s="17"/>
      <c r="O17" s="17"/>
      <c r="P17" s="17"/>
      <c r="Q17" s="22"/>
      <c r="R17" s="22"/>
      <c r="S17" s="17"/>
      <c r="T17" s="17"/>
      <c r="U17" s="17"/>
      <c r="V17" s="22"/>
      <c r="W17" s="22"/>
      <c r="X17" s="17"/>
      <c r="Y17" s="17"/>
      <c r="Z17" s="17"/>
      <c r="AA17" s="22"/>
      <c r="AB17" s="22"/>
      <c r="AC17" s="17"/>
      <c r="AD17" s="17"/>
      <c r="AE17" s="17"/>
      <c r="AF17" s="22"/>
      <c r="AG17" s="22"/>
    </row>
    <row r="18" spans="2:33">
      <c r="B18" s="81"/>
      <c r="C18" s="110"/>
      <c r="D18" s="23"/>
      <c r="E18" s="48" t="s">
        <v>7</v>
      </c>
      <c r="F18" s="1"/>
      <c r="G18" s="15"/>
      <c r="H18" s="15"/>
      <c r="I18" s="17"/>
      <c r="J18" s="17"/>
      <c r="K18" s="17"/>
      <c r="L18" s="22"/>
      <c r="M18" s="22"/>
      <c r="N18" s="17"/>
      <c r="O18" s="17"/>
      <c r="P18" s="17"/>
      <c r="Q18" s="22"/>
      <c r="R18" s="22"/>
      <c r="S18" s="17"/>
      <c r="T18" s="17"/>
      <c r="U18" s="17"/>
      <c r="V18" s="22"/>
      <c r="W18" s="22"/>
      <c r="X18" s="17"/>
      <c r="Y18" s="17"/>
      <c r="Z18" s="17"/>
      <c r="AA18" s="22"/>
      <c r="AB18" s="22"/>
      <c r="AC18" s="17"/>
      <c r="AD18" s="17"/>
      <c r="AE18" s="17"/>
      <c r="AF18" s="22"/>
      <c r="AG18" s="22"/>
    </row>
    <row r="19" spans="2:33">
      <c r="B19" s="87" t="s">
        <v>35</v>
      </c>
      <c r="C19" s="25" t="s">
        <v>36</v>
      </c>
      <c r="D19" s="26" t="s">
        <v>37</v>
      </c>
      <c r="E19" s="3" t="s">
        <v>8</v>
      </c>
      <c r="F19" s="1"/>
      <c r="G19" s="15"/>
      <c r="H19" s="15"/>
      <c r="I19" s="17"/>
      <c r="J19" s="17">
        <v>0.05</v>
      </c>
      <c r="K19" s="17">
        <v>0.05</v>
      </c>
      <c r="L19" s="22">
        <v>1</v>
      </c>
      <c r="M19" s="22">
        <v>1</v>
      </c>
      <c r="N19" s="17"/>
      <c r="O19" s="27">
        <v>0.03</v>
      </c>
      <c r="P19" s="27">
        <v>0.04</v>
      </c>
      <c r="Q19" s="22"/>
      <c r="R19" s="22"/>
      <c r="S19" s="17"/>
      <c r="T19" s="17"/>
      <c r="U19" s="27"/>
      <c r="V19" s="28"/>
      <c r="W19" s="22"/>
      <c r="X19" s="17"/>
      <c r="Y19" s="17"/>
      <c r="Z19" s="27"/>
      <c r="AA19" s="22"/>
      <c r="AB19" s="22"/>
      <c r="AC19" s="17"/>
      <c r="AD19" s="17"/>
      <c r="AE19" s="27"/>
      <c r="AF19" s="22"/>
      <c r="AG19" s="18"/>
    </row>
    <row r="20" spans="2:33">
      <c r="B20" s="88"/>
      <c r="C20" s="105" t="s">
        <v>4</v>
      </c>
      <c r="D20" s="90" t="s">
        <v>38</v>
      </c>
      <c r="E20" s="3" t="s">
        <v>39</v>
      </c>
      <c r="F20" s="1"/>
      <c r="G20" s="15"/>
      <c r="H20" s="15"/>
      <c r="I20" s="16"/>
      <c r="J20" s="17">
        <v>0.04</v>
      </c>
      <c r="K20" s="17">
        <v>0.04</v>
      </c>
      <c r="L20" s="18">
        <v>55</v>
      </c>
      <c r="M20" s="18">
        <v>61.6</v>
      </c>
      <c r="N20" s="16"/>
      <c r="O20" s="27">
        <v>0.03</v>
      </c>
      <c r="P20" s="27">
        <v>0.04</v>
      </c>
      <c r="Q20" s="18">
        <v>37</v>
      </c>
      <c r="R20" s="18">
        <v>40.619999999999997</v>
      </c>
      <c r="S20" s="16"/>
      <c r="T20" s="17"/>
      <c r="U20" s="27"/>
      <c r="V20" s="29"/>
      <c r="W20" s="18"/>
      <c r="X20" s="16"/>
      <c r="Y20" s="17"/>
      <c r="Z20" s="27"/>
      <c r="AA20" s="18"/>
      <c r="AB20" s="18"/>
      <c r="AC20" s="16"/>
      <c r="AD20" s="17"/>
      <c r="AE20" s="27"/>
      <c r="AF20" s="18"/>
      <c r="AG20" s="18"/>
    </row>
    <row r="21" spans="2:33">
      <c r="B21" s="88"/>
      <c r="C21" s="106"/>
      <c r="D21" s="91"/>
      <c r="E21" s="55" t="s">
        <v>75</v>
      </c>
      <c r="F21" s="1"/>
      <c r="G21" s="15"/>
      <c r="H21" s="15"/>
      <c r="I21" s="16"/>
      <c r="J21" s="17">
        <v>0.04</v>
      </c>
      <c r="K21" s="17">
        <v>0.04</v>
      </c>
      <c r="L21" s="18">
        <v>20</v>
      </c>
      <c r="M21" s="18">
        <v>14.75</v>
      </c>
      <c r="N21" s="16"/>
      <c r="O21" s="27">
        <v>0.02</v>
      </c>
      <c r="P21" s="27">
        <v>0.05</v>
      </c>
      <c r="Q21" s="18">
        <v>8</v>
      </c>
      <c r="R21" s="18">
        <v>12.79</v>
      </c>
      <c r="S21" s="16"/>
      <c r="T21" s="17"/>
      <c r="U21" s="27"/>
      <c r="V21" s="29"/>
      <c r="W21" s="18"/>
      <c r="X21" s="16"/>
      <c r="Y21" s="17"/>
      <c r="Z21" s="27"/>
      <c r="AA21" s="18"/>
      <c r="AB21" s="18"/>
      <c r="AC21" s="16"/>
      <c r="AD21" s="17"/>
      <c r="AE21" s="27"/>
      <c r="AF21" s="18"/>
      <c r="AG21" s="18"/>
    </row>
    <row r="22" spans="2:33">
      <c r="B22" s="88"/>
      <c r="C22" s="106"/>
      <c r="D22" s="90" t="s">
        <v>40</v>
      </c>
      <c r="E22" s="3" t="s">
        <v>41</v>
      </c>
      <c r="F22" s="1"/>
      <c r="G22" s="15"/>
      <c r="H22" s="15"/>
      <c r="I22" s="16"/>
      <c r="J22" s="17">
        <v>0.04</v>
      </c>
      <c r="K22" s="17">
        <v>0.04</v>
      </c>
      <c r="L22" s="18">
        <v>70</v>
      </c>
      <c r="M22" s="18">
        <v>62.11</v>
      </c>
      <c r="N22" s="16"/>
      <c r="O22" s="27">
        <v>0.02</v>
      </c>
      <c r="P22" s="27">
        <v>0</v>
      </c>
      <c r="Q22" s="18"/>
      <c r="R22" s="18"/>
      <c r="S22" s="16"/>
      <c r="T22" s="17"/>
      <c r="U22" s="27"/>
      <c r="V22" s="50"/>
      <c r="W22" s="18"/>
      <c r="X22" s="16"/>
      <c r="Y22" s="17"/>
      <c r="Z22" s="27"/>
      <c r="AA22" s="18"/>
      <c r="AB22" s="18"/>
      <c r="AC22" s="16"/>
      <c r="AD22" s="17"/>
      <c r="AE22" s="27"/>
      <c r="AF22" s="18"/>
      <c r="AG22" s="18"/>
    </row>
    <row r="23" spans="2:33">
      <c r="B23" s="88"/>
      <c r="C23" s="107"/>
      <c r="D23" s="91"/>
      <c r="E23" s="56" t="s">
        <v>69</v>
      </c>
      <c r="F23" s="31"/>
      <c r="G23" s="32"/>
      <c r="H23" s="15"/>
      <c r="I23" s="17"/>
      <c r="J23" s="17">
        <v>0.04</v>
      </c>
      <c r="K23" s="17">
        <v>0.04</v>
      </c>
      <c r="L23" s="67">
        <v>42</v>
      </c>
      <c r="M23" s="18">
        <v>38.35</v>
      </c>
      <c r="N23" s="17"/>
      <c r="O23" s="27">
        <v>0.02</v>
      </c>
      <c r="P23" s="27">
        <v>0</v>
      </c>
      <c r="Q23" s="18"/>
      <c r="R23" s="22"/>
      <c r="S23" s="17"/>
      <c r="T23" s="17"/>
      <c r="U23" s="27"/>
      <c r="V23" s="51"/>
      <c r="W23" s="22"/>
      <c r="X23" s="17"/>
      <c r="Y23" s="17"/>
      <c r="Z23" s="27"/>
      <c r="AA23" s="22"/>
      <c r="AB23" s="22"/>
      <c r="AC23" s="17"/>
      <c r="AD23" s="17"/>
      <c r="AE23" s="27"/>
      <c r="AF23" s="22"/>
      <c r="AG23" s="22"/>
    </row>
    <row r="24" spans="2:33">
      <c r="B24" s="88"/>
      <c r="C24" s="105" t="s">
        <v>12</v>
      </c>
      <c r="D24" s="90" t="s">
        <v>42</v>
      </c>
      <c r="E24" s="30" t="s">
        <v>43</v>
      </c>
      <c r="F24" s="31"/>
      <c r="G24" s="32"/>
      <c r="H24" s="15"/>
      <c r="I24" s="17"/>
      <c r="J24" s="17">
        <v>0</v>
      </c>
      <c r="K24" s="17">
        <v>0</v>
      </c>
      <c r="L24" s="22"/>
      <c r="M24" s="22"/>
      <c r="N24" s="17"/>
      <c r="O24" s="17"/>
      <c r="P24" s="17"/>
      <c r="Q24" s="22"/>
      <c r="R24" s="22"/>
      <c r="S24" s="17"/>
      <c r="T24" s="17"/>
      <c r="U24" s="27"/>
      <c r="V24" s="28"/>
      <c r="W24" s="22"/>
      <c r="X24" s="17"/>
      <c r="Y24" s="17"/>
      <c r="Z24" s="27"/>
      <c r="AA24" s="22"/>
      <c r="AB24" s="22"/>
      <c r="AC24" s="17"/>
      <c r="AD24" s="17"/>
      <c r="AE24" s="27"/>
      <c r="AF24" s="22"/>
      <c r="AG24" s="22"/>
    </row>
    <row r="25" spans="2:33">
      <c r="B25" s="88"/>
      <c r="C25" s="107"/>
      <c r="D25" s="91"/>
      <c r="E25" s="30" t="s">
        <v>44</v>
      </c>
      <c r="F25" s="31"/>
      <c r="G25" s="32"/>
      <c r="H25" s="15"/>
      <c r="I25" s="17"/>
      <c r="J25" s="17">
        <v>0.05</v>
      </c>
      <c r="K25" s="17">
        <v>0.05</v>
      </c>
      <c r="L25" s="22">
        <v>0.05</v>
      </c>
      <c r="M25" s="22">
        <v>0.04</v>
      </c>
      <c r="N25" s="17"/>
      <c r="O25" s="17">
        <v>0.02</v>
      </c>
      <c r="P25" s="17">
        <v>0</v>
      </c>
      <c r="Q25" s="22"/>
      <c r="R25" s="22"/>
      <c r="S25" s="17"/>
      <c r="T25" s="17"/>
      <c r="U25" s="17"/>
      <c r="V25" s="22"/>
      <c r="W25" s="22"/>
      <c r="X25" s="17"/>
      <c r="Y25" s="17"/>
      <c r="Z25" s="17"/>
      <c r="AA25" s="22"/>
      <c r="AB25" s="22"/>
      <c r="AC25" s="17"/>
      <c r="AD25" s="17"/>
      <c r="AE25" s="17"/>
      <c r="AF25" s="22"/>
      <c r="AG25" s="22"/>
    </row>
    <row r="26" spans="2:33">
      <c r="B26" s="88"/>
      <c r="C26" s="52"/>
      <c r="D26" s="53"/>
      <c r="E26" s="55" t="s">
        <v>70</v>
      </c>
      <c r="F26" s="31"/>
      <c r="G26" s="32"/>
      <c r="H26" s="15"/>
      <c r="I26" s="17"/>
      <c r="J26" s="17">
        <v>0</v>
      </c>
      <c r="K26" s="17">
        <v>0</v>
      </c>
      <c r="L26" s="22"/>
      <c r="M26" s="22"/>
      <c r="N26" s="17"/>
      <c r="O26" s="17"/>
      <c r="P26" s="17"/>
      <c r="Q26" s="22"/>
      <c r="R26" s="22"/>
      <c r="S26" s="17"/>
      <c r="T26" s="17"/>
      <c r="U26" s="17"/>
      <c r="V26" s="22"/>
      <c r="W26" s="22"/>
      <c r="X26" s="17"/>
      <c r="Y26" s="17"/>
      <c r="Z26" s="17"/>
      <c r="AA26" s="22"/>
      <c r="AB26" s="22"/>
      <c r="AC26" s="17"/>
      <c r="AD26" s="17"/>
      <c r="AE26" s="17"/>
      <c r="AF26" s="22"/>
      <c r="AG26" s="22"/>
    </row>
    <row r="27" spans="2:33">
      <c r="B27" s="88"/>
      <c r="C27" s="52"/>
      <c r="D27" s="53"/>
      <c r="E27" s="55" t="s">
        <v>71</v>
      </c>
      <c r="F27" s="31"/>
      <c r="G27" s="32"/>
      <c r="H27" s="15"/>
      <c r="I27" s="17"/>
      <c r="J27" s="17"/>
      <c r="K27" s="17"/>
      <c r="L27" s="22"/>
      <c r="M27" s="22"/>
      <c r="N27" s="17"/>
      <c r="O27" s="17"/>
      <c r="P27" s="17"/>
      <c r="Q27" s="22"/>
      <c r="R27" s="22"/>
      <c r="S27" s="17"/>
      <c r="T27" s="17"/>
      <c r="U27" s="17"/>
      <c r="V27" s="22"/>
      <c r="W27" s="22"/>
      <c r="X27" s="17"/>
      <c r="Y27" s="17"/>
      <c r="Z27" s="17"/>
      <c r="AA27" s="22"/>
      <c r="AB27" s="22"/>
      <c r="AC27" s="17"/>
      <c r="AD27" s="17"/>
      <c r="AE27" s="17"/>
      <c r="AF27" s="22"/>
      <c r="AG27" s="22"/>
    </row>
    <row r="28" spans="2:33">
      <c r="B28" s="89"/>
      <c r="C28" s="25" t="s">
        <v>45</v>
      </c>
      <c r="D28" s="26" t="s">
        <v>46</v>
      </c>
      <c r="E28" s="26" t="s">
        <v>47</v>
      </c>
      <c r="F28" s="31"/>
      <c r="G28" s="32"/>
      <c r="H28" s="15"/>
      <c r="I28" s="17"/>
      <c r="J28" s="17"/>
      <c r="K28" s="17"/>
      <c r="L28" s="22"/>
      <c r="M28" s="22"/>
      <c r="N28" s="17"/>
      <c r="O28" s="17"/>
      <c r="P28" s="17"/>
      <c r="Q28" s="22"/>
      <c r="R28" s="22"/>
      <c r="S28" s="17"/>
      <c r="T28" s="17"/>
      <c r="U28" s="17"/>
      <c r="V28" s="22"/>
      <c r="W28" s="22"/>
      <c r="X28" s="17"/>
      <c r="Y28" s="17"/>
      <c r="Z28" s="17"/>
      <c r="AA28" s="22"/>
      <c r="AB28" s="22"/>
      <c r="AC28" s="17"/>
      <c r="AD28" s="17"/>
      <c r="AE28" s="17"/>
      <c r="AF28" s="22"/>
      <c r="AG28" s="22"/>
    </row>
    <row r="29" spans="2:33" ht="66" hidden="1">
      <c r="B29" s="98" t="s">
        <v>48</v>
      </c>
      <c r="C29" s="46" t="s">
        <v>49</v>
      </c>
      <c r="D29" s="34" t="s">
        <v>50</v>
      </c>
      <c r="E29" s="35" t="s">
        <v>51</v>
      </c>
      <c r="F29" s="1"/>
      <c r="G29" s="15" t="s">
        <v>62</v>
      </c>
      <c r="H29" s="15"/>
      <c r="I29" s="16"/>
      <c r="J29" s="17"/>
      <c r="K29" s="17"/>
      <c r="L29" s="19"/>
      <c r="M29" s="18"/>
      <c r="N29" s="16"/>
      <c r="O29" s="17"/>
      <c r="P29" s="17"/>
      <c r="Q29" s="36"/>
      <c r="R29" s="36"/>
      <c r="S29" s="16"/>
      <c r="T29" s="17"/>
      <c r="U29" s="17"/>
      <c r="V29" s="19"/>
      <c r="W29" s="18"/>
      <c r="X29" s="16"/>
      <c r="Y29" s="17"/>
      <c r="Z29" s="17"/>
      <c r="AA29" s="19"/>
      <c r="AB29" s="36"/>
      <c r="AC29" s="16"/>
      <c r="AD29" s="17"/>
      <c r="AE29" s="17"/>
      <c r="AF29" s="19"/>
      <c r="AG29" s="37"/>
    </row>
    <row r="30" spans="2:33" ht="26.4" hidden="1">
      <c r="B30" s="98"/>
      <c r="C30" s="99" t="s">
        <v>3</v>
      </c>
      <c r="D30" s="34" t="s">
        <v>52</v>
      </c>
      <c r="E30" s="5" t="s">
        <v>9</v>
      </c>
      <c r="F30" s="1"/>
      <c r="G30" s="15" t="s">
        <v>63</v>
      </c>
      <c r="H30" s="15"/>
      <c r="I30" s="38"/>
      <c r="J30" s="39"/>
      <c r="K30" s="39"/>
      <c r="L30" s="40"/>
      <c r="M30" s="41"/>
      <c r="N30" s="38"/>
      <c r="O30" s="39"/>
      <c r="P30" s="39"/>
      <c r="Q30" s="42"/>
      <c r="R30" s="43"/>
      <c r="S30" s="38"/>
      <c r="T30" s="39"/>
      <c r="U30" s="39"/>
      <c r="V30" s="41"/>
      <c r="W30" s="41"/>
      <c r="X30" s="38"/>
      <c r="Y30" s="39"/>
      <c r="Z30" s="39"/>
      <c r="AA30" s="42"/>
      <c r="AB30" s="43"/>
      <c r="AC30" s="38"/>
      <c r="AD30" s="39"/>
      <c r="AE30" s="39"/>
      <c r="AF30" s="42"/>
      <c r="AG30" s="43"/>
    </row>
    <row r="31" spans="2:33" ht="39.6" hidden="1">
      <c r="B31" s="98"/>
      <c r="C31" s="99"/>
      <c r="D31" s="44" t="s">
        <v>53</v>
      </c>
      <c r="E31" s="5" t="s">
        <v>10</v>
      </c>
      <c r="F31" s="1"/>
      <c r="G31" s="15" t="s">
        <v>64</v>
      </c>
      <c r="H31" s="15"/>
      <c r="I31" s="38"/>
      <c r="J31" s="39"/>
      <c r="K31" s="39"/>
      <c r="L31" s="40"/>
      <c r="M31" s="41"/>
      <c r="N31" s="38"/>
      <c r="O31" s="39"/>
      <c r="P31" s="39"/>
      <c r="Q31" s="42"/>
      <c r="R31" s="43"/>
      <c r="S31" s="38"/>
      <c r="T31" s="39"/>
      <c r="U31" s="39"/>
      <c r="V31" s="41"/>
      <c r="W31" s="41"/>
      <c r="X31" s="38"/>
      <c r="Y31" s="39"/>
      <c r="Z31" s="39"/>
      <c r="AA31" s="42"/>
      <c r="AB31" s="43"/>
      <c r="AC31" s="38"/>
      <c r="AD31" s="39"/>
      <c r="AE31" s="39"/>
      <c r="AF31" s="42"/>
      <c r="AG31" s="43"/>
    </row>
    <row r="32" spans="2:33" hidden="1">
      <c r="B32" s="98"/>
      <c r="C32" s="99" t="s">
        <v>54</v>
      </c>
      <c r="D32" s="34" t="s">
        <v>55</v>
      </c>
      <c r="E32" s="5" t="s">
        <v>56</v>
      </c>
      <c r="F32" s="1"/>
      <c r="G32" s="15">
        <v>3</v>
      </c>
      <c r="H32" s="15"/>
      <c r="I32" s="38"/>
      <c r="J32" s="39"/>
      <c r="K32" s="39"/>
      <c r="L32" s="42"/>
      <c r="M32" s="41"/>
      <c r="N32" s="38"/>
      <c r="O32" s="39"/>
      <c r="P32" s="39"/>
      <c r="Q32" s="42"/>
      <c r="R32" s="43"/>
      <c r="S32" s="38"/>
      <c r="T32" s="39"/>
      <c r="U32" s="39"/>
      <c r="V32" s="41"/>
      <c r="W32" s="41"/>
      <c r="X32" s="38"/>
      <c r="Y32" s="39"/>
      <c r="Z32" s="39"/>
      <c r="AA32" s="42"/>
      <c r="AB32" s="43"/>
      <c r="AC32" s="38"/>
      <c r="AD32" s="39"/>
      <c r="AE32" s="39"/>
      <c r="AF32" s="42"/>
      <c r="AG32" s="43"/>
    </row>
    <row r="33" spans="2:33" hidden="1">
      <c r="B33" s="98"/>
      <c r="C33" s="99"/>
      <c r="D33" s="34" t="s">
        <v>57</v>
      </c>
      <c r="E33" s="5" t="s">
        <v>58</v>
      </c>
      <c r="F33" s="1"/>
      <c r="G33" s="15">
        <v>3</v>
      </c>
      <c r="H33" s="15"/>
      <c r="I33" s="38"/>
      <c r="J33" s="39"/>
      <c r="K33" s="39"/>
      <c r="L33" s="40"/>
      <c r="M33" s="41"/>
      <c r="N33" s="38"/>
      <c r="O33" s="39"/>
      <c r="P33" s="39"/>
      <c r="Q33" s="42"/>
      <c r="R33" s="43"/>
      <c r="S33" s="38"/>
      <c r="T33" s="39"/>
      <c r="U33" s="39"/>
      <c r="V33" s="41"/>
      <c r="W33" s="41"/>
      <c r="X33" s="38"/>
      <c r="Y33" s="39"/>
      <c r="Z33" s="39"/>
      <c r="AA33" s="42"/>
      <c r="AB33" s="43"/>
      <c r="AC33" s="38"/>
      <c r="AD33" s="39"/>
      <c r="AE33" s="39"/>
      <c r="AF33" s="42"/>
      <c r="AG33" s="43"/>
    </row>
    <row r="34" spans="2:33" ht="26.4" hidden="1">
      <c r="B34" s="98"/>
      <c r="C34" s="99"/>
      <c r="D34" s="34" t="s">
        <v>59</v>
      </c>
      <c r="E34" s="5" t="s">
        <v>60</v>
      </c>
      <c r="F34" s="1"/>
      <c r="G34" s="15">
        <v>3</v>
      </c>
      <c r="H34" s="15"/>
      <c r="I34" s="38"/>
      <c r="J34" s="39"/>
      <c r="K34" s="39"/>
      <c r="L34" s="42"/>
      <c r="M34" s="41"/>
      <c r="N34" s="38"/>
      <c r="O34" s="39"/>
      <c r="P34" s="39"/>
      <c r="Q34" s="42"/>
      <c r="R34" s="43"/>
      <c r="S34" s="38"/>
      <c r="T34" s="39"/>
      <c r="U34" s="39"/>
      <c r="V34" s="41"/>
      <c r="W34" s="41"/>
      <c r="X34" s="38"/>
      <c r="Y34" s="39"/>
      <c r="Z34" s="39"/>
      <c r="AA34" s="42"/>
      <c r="AB34" s="43"/>
      <c r="AC34" s="38"/>
      <c r="AD34" s="39"/>
      <c r="AE34" s="39"/>
      <c r="AF34" s="42"/>
      <c r="AG34" s="43"/>
    </row>
  </sheetData>
  <autoFilter ref="B7:AB34"/>
  <mergeCells count="44">
    <mergeCell ref="B19:B28"/>
    <mergeCell ref="C20:C23"/>
    <mergeCell ref="D22:D23"/>
    <mergeCell ref="C24:C25"/>
    <mergeCell ref="D24:D25"/>
    <mergeCell ref="D20:D21"/>
    <mergeCell ref="H5:H7"/>
    <mergeCell ref="D9:D10"/>
    <mergeCell ref="D11:D12"/>
    <mergeCell ref="AC6:AG6"/>
    <mergeCell ref="I5:M5"/>
    <mergeCell ref="S5:W5"/>
    <mergeCell ref="AC3:AG3"/>
    <mergeCell ref="AC2:AG2"/>
    <mergeCell ref="B29:B34"/>
    <mergeCell ref="C30:C31"/>
    <mergeCell ref="C32:C34"/>
    <mergeCell ref="B5:B6"/>
    <mergeCell ref="C5:C6"/>
    <mergeCell ref="D5:D6"/>
    <mergeCell ref="E5:E6"/>
    <mergeCell ref="F5:F7"/>
    <mergeCell ref="G5:G7"/>
    <mergeCell ref="C9:C12"/>
    <mergeCell ref="C13:C18"/>
    <mergeCell ref="D13:D15"/>
    <mergeCell ref="N5:R5"/>
    <mergeCell ref="I6:M6"/>
    <mergeCell ref="X5:AB5"/>
    <mergeCell ref="AC5:AG5"/>
    <mergeCell ref="B9:B18"/>
    <mergeCell ref="I1:M1"/>
    <mergeCell ref="B2:C2"/>
    <mergeCell ref="I2:M2"/>
    <mergeCell ref="N2:R2"/>
    <mergeCell ref="S2:W2"/>
    <mergeCell ref="X2:AB2"/>
    <mergeCell ref="N6:R6"/>
    <mergeCell ref="S6:W6"/>
    <mergeCell ref="X6:AB6"/>
    <mergeCell ref="I3:M3"/>
    <mergeCell ref="N3:R3"/>
    <mergeCell ref="S3:W3"/>
    <mergeCell ref="X3:AB3"/>
  </mergeCells>
  <conditionalFormatting sqref="I5 N5 S5 X5">
    <cfRule type="duplicateValues" dxfId="58" priority="147"/>
  </conditionalFormatting>
  <conditionalFormatting sqref="F1:G1">
    <cfRule type="duplicateValues" dxfId="57" priority="146"/>
  </conditionalFormatting>
  <conditionalFormatting sqref="F9:H34">
    <cfRule type="expression" dxfId="56" priority="145">
      <formula>F9=0</formula>
    </cfRule>
  </conditionalFormatting>
  <conditionalFormatting sqref="J29:K34 O29:P34 T29:U34 AD29:AE34 Y29:Z34">
    <cfRule type="expression" dxfId="55" priority="144">
      <formula>J29&gt;0</formula>
    </cfRule>
  </conditionalFormatting>
  <conditionalFormatting sqref="AC5">
    <cfRule type="duplicateValues" dxfId="54" priority="143"/>
  </conditionalFormatting>
  <conditionalFormatting sqref="U29:U34 P29:P34 K29:K34 AE29:AE34 Z29:Z34">
    <cfRule type="expression" dxfId="53" priority="141">
      <formula>K29&lt;&gt;J29</formula>
    </cfRule>
  </conditionalFormatting>
  <conditionalFormatting sqref="P29:P34 K29:K34 AE29:AE34 Z29:Z34">
    <cfRule type="expression" dxfId="52" priority="140">
      <formula>K29&lt;&gt;J29</formula>
    </cfRule>
  </conditionalFormatting>
  <conditionalFormatting sqref="T9:U28 Y9:Z10 AD9:AE28 Y13:Z28 Z11:Z12 O9:O13 O26:O28">
    <cfRule type="expression" dxfId="51" priority="40">
      <formula>O9&gt;0</formula>
    </cfRule>
  </conditionalFormatting>
  <conditionalFormatting sqref="U9:U28 Z9:Z10 AE9:AE28 Z13:Z28">
    <cfRule type="expression" dxfId="50" priority="39">
      <formula>U9&lt;&gt;T9</formula>
    </cfRule>
  </conditionalFormatting>
  <conditionalFormatting sqref="Z9:Z10 AE9:AE28 Z13:Z28">
    <cfRule type="expression" dxfId="49" priority="38">
      <formula>Z9&lt;&gt;Y9</formula>
    </cfRule>
  </conditionalFormatting>
  <conditionalFormatting sqref="Y11:Y12">
    <cfRule type="expression" dxfId="48" priority="37">
      <formula>Y11&gt;0</formula>
    </cfRule>
  </conditionalFormatting>
  <conditionalFormatting sqref="J9:J14 J27:J28">
    <cfRule type="expression" dxfId="47" priority="36">
      <formula>J9&gt;0</formula>
    </cfRule>
  </conditionalFormatting>
  <conditionalFormatting sqref="K9:K14 K22:K28 K16:K20">
    <cfRule type="expression" dxfId="46" priority="34">
      <formula>K9&gt;0</formula>
    </cfRule>
  </conditionalFormatting>
  <conditionalFormatting sqref="K21">
    <cfRule type="expression" dxfId="45" priority="33">
      <formula>K21&gt;0</formula>
    </cfRule>
  </conditionalFormatting>
  <conditionalFormatting sqref="K15">
    <cfRule type="expression" dxfId="44" priority="32">
      <formula>K15&gt;0</formula>
    </cfRule>
  </conditionalFormatting>
  <conditionalFormatting sqref="P22:P23">
    <cfRule type="expression" dxfId="43" priority="31">
      <formula>P22&lt;&gt;O22</formula>
    </cfRule>
  </conditionalFormatting>
  <conditionalFormatting sqref="P22:P23">
    <cfRule type="expression" dxfId="42" priority="30">
      <formula>P22&lt;&gt;O22</formula>
    </cfRule>
  </conditionalFormatting>
  <conditionalFormatting sqref="P9:P20 P26:P28 P22:P23">
    <cfRule type="expression" dxfId="41" priority="29">
      <formula>P9&gt;0</formula>
    </cfRule>
  </conditionalFormatting>
  <conditionalFormatting sqref="P9:P20 P26:P28">
    <cfRule type="expression" dxfId="40" priority="28">
      <formula>P9&lt;&gt;O9</formula>
    </cfRule>
  </conditionalFormatting>
  <conditionalFormatting sqref="P9:P20 P26:P28">
    <cfRule type="expression" dxfId="39" priority="27">
      <formula>P9&lt;&gt;O9</formula>
    </cfRule>
  </conditionalFormatting>
  <conditionalFormatting sqref="P21">
    <cfRule type="expression" dxfId="38" priority="26">
      <formula>P21&gt;0</formula>
    </cfRule>
  </conditionalFormatting>
  <conditionalFormatting sqref="P21">
    <cfRule type="expression" dxfId="37" priority="25">
      <formula>P21&lt;&gt;O21</formula>
    </cfRule>
  </conditionalFormatting>
  <conditionalFormatting sqref="P21">
    <cfRule type="expression" dxfId="36" priority="24">
      <formula>P21&lt;&gt;O21</formula>
    </cfRule>
  </conditionalFormatting>
  <conditionalFormatting sqref="J22:J26 J16:J20">
    <cfRule type="expression" dxfId="35" priority="23">
      <formula>J16&gt;0</formula>
    </cfRule>
  </conditionalFormatting>
  <conditionalFormatting sqref="J21">
    <cfRule type="expression" dxfId="34" priority="22">
      <formula>J21&gt;0</formula>
    </cfRule>
  </conditionalFormatting>
  <conditionalFormatting sqref="J15">
    <cfRule type="expression" dxfId="33" priority="21">
      <formula>J15&gt;0</formula>
    </cfRule>
  </conditionalFormatting>
  <conditionalFormatting sqref="O22:O23">
    <cfRule type="expression" dxfId="32" priority="20">
      <formula>O22&lt;&gt;N22</formula>
    </cfRule>
  </conditionalFormatting>
  <conditionalFormatting sqref="O22:O23">
    <cfRule type="expression" dxfId="31" priority="19">
      <formula>O22&lt;&gt;N22</formula>
    </cfRule>
  </conditionalFormatting>
  <conditionalFormatting sqref="O14:O20 O22:O23">
    <cfRule type="expression" dxfId="30" priority="18">
      <formula>O14&gt;0</formula>
    </cfRule>
  </conditionalFormatting>
  <conditionalFormatting sqref="O14:O20">
    <cfRule type="expression" dxfId="29" priority="17">
      <formula>O14&lt;&gt;N14</formula>
    </cfRule>
  </conditionalFormatting>
  <conditionalFormatting sqref="O14:O20">
    <cfRule type="expression" dxfId="28" priority="16">
      <formula>O14&lt;&gt;N14</formula>
    </cfRule>
  </conditionalFormatting>
  <conditionalFormatting sqref="O21">
    <cfRule type="expression" dxfId="27" priority="15">
      <formula>O21&gt;0</formula>
    </cfRule>
  </conditionalFormatting>
  <conditionalFormatting sqref="O21">
    <cfRule type="expression" dxfId="26" priority="14">
      <formula>O21&lt;&gt;N21</formula>
    </cfRule>
  </conditionalFormatting>
  <conditionalFormatting sqref="O21">
    <cfRule type="expression" dxfId="25" priority="13">
      <formula>O21&lt;&gt;N21</formula>
    </cfRule>
  </conditionalFormatting>
  <conditionalFormatting sqref="F35:H1048576 H1 F2:H3 F4 H4 J4 L4 N4 P4 R4 T4 V4 X4 Z4 AB4 AD4 AF4">
    <cfRule type="duplicateValues" dxfId="24" priority="1518"/>
  </conditionalFormatting>
  <dataValidations count="2">
    <dataValidation type="list" allowBlank="1" showInputMessage="1" showErrorMessage="1" sqref="E2">
      <formula1>"FIT AVN,FIT Telematic,ST AVN,ST Telematic,SWT AVN"</formula1>
    </dataValidation>
    <dataValidation type="list" allowBlank="1" showInputMessage="1" showErrorMessage="1" sqref="I3:AG3">
      <formula1>"Junior,Senior,Test Leader"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[1]Reference!#REF!</xm:f>
          </x14:formula1>
          <xm:sqref>E1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4"/>
  <sheetViews>
    <sheetView showGridLines="0" zoomScale="90" zoomScaleNormal="90" workbookViewId="0">
      <pane xSplit="5" ySplit="8" topLeftCell="F9" activePane="bottomRight" state="frozen"/>
      <selection activeCell="BC10" sqref="BC10"/>
      <selection pane="topRight" activeCell="BC10" sqref="BC10"/>
      <selection pane="bottomLeft" activeCell="BC10" sqref="BC10"/>
      <selection pane="bottomRight" activeCell="M50" sqref="M50"/>
    </sheetView>
  </sheetViews>
  <sheetFormatPr defaultRowHeight="14.4"/>
  <cols>
    <col min="1" max="1" width="3.88671875" customWidth="1"/>
    <col min="2" max="2" width="9.5546875" customWidth="1"/>
    <col min="3" max="3" width="16.88671875" customWidth="1"/>
    <col min="4" max="4" width="27.88671875" customWidth="1"/>
    <col min="5" max="5" width="40.21875" bestFit="1" customWidth="1"/>
    <col min="6" max="6" width="8.88671875" customWidth="1"/>
    <col min="7" max="8" width="11.44140625" customWidth="1"/>
    <col min="9" max="13" width="8" customWidth="1"/>
  </cols>
  <sheetData>
    <row r="1" spans="2:13">
      <c r="E1" s="7" t="s">
        <v>0</v>
      </c>
      <c r="F1" s="7">
        <v>6</v>
      </c>
      <c r="G1" s="7">
        <v>7</v>
      </c>
      <c r="I1" s="83"/>
      <c r="J1" s="83"/>
      <c r="K1" s="83"/>
      <c r="L1" s="83"/>
      <c r="M1" s="83"/>
    </row>
    <row r="2" spans="2:13" ht="15.6">
      <c r="B2" s="82" t="s">
        <v>13</v>
      </c>
      <c r="C2" s="82"/>
      <c r="E2" s="7" t="s">
        <v>14</v>
      </c>
      <c r="F2" s="7">
        <v>4</v>
      </c>
      <c r="I2" s="83">
        <v>3</v>
      </c>
      <c r="J2" s="83"/>
      <c r="K2" s="83"/>
      <c r="L2" s="83"/>
      <c r="M2" s="83"/>
    </row>
    <row r="3" spans="2:13">
      <c r="I3" s="83" t="s">
        <v>11</v>
      </c>
      <c r="J3" s="83"/>
      <c r="K3" s="83"/>
      <c r="L3" s="83"/>
      <c r="M3" s="83"/>
    </row>
    <row r="4" spans="2:1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</row>
    <row r="5" spans="2:13" ht="25.5" customHeight="1">
      <c r="B5" s="78" t="s">
        <v>17</v>
      </c>
      <c r="C5" s="78" t="s">
        <v>18</v>
      </c>
      <c r="D5" s="78" t="s">
        <v>19</v>
      </c>
      <c r="E5" s="78" t="s">
        <v>20</v>
      </c>
      <c r="F5" s="95" t="s">
        <v>79</v>
      </c>
      <c r="G5" s="95" t="s">
        <v>78</v>
      </c>
      <c r="H5" s="95" t="s">
        <v>77</v>
      </c>
      <c r="I5" s="102" t="s">
        <v>86</v>
      </c>
      <c r="J5" s="103"/>
      <c r="K5" s="103"/>
      <c r="L5" s="103"/>
      <c r="M5" s="104"/>
    </row>
    <row r="6" spans="2:13">
      <c r="B6" s="78"/>
      <c r="C6" s="78"/>
      <c r="D6" s="78"/>
      <c r="E6" s="78"/>
      <c r="F6" s="96"/>
      <c r="G6" s="96"/>
      <c r="H6" s="96"/>
      <c r="I6" s="92">
        <v>1</v>
      </c>
      <c r="J6" s="93"/>
      <c r="K6" s="93"/>
      <c r="L6" s="93"/>
      <c r="M6" s="94"/>
    </row>
    <row r="7" spans="2:13" ht="20.399999999999999">
      <c r="B7" s="8"/>
      <c r="C7" s="8"/>
      <c r="D7" s="8"/>
      <c r="E7" s="8"/>
      <c r="F7" s="97"/>
      <c r="G7" s="97"/>
      <c r="H7" s="97"/>
      <c r="I7" s="9">
        <v>2018</v>
      </c>
      <c r="J7" s="9" t="s">
        <v>24</v>
      </c>
      <c r="K7" s="10" t="s">
        <v>25</v>
      </c>
      <c r="L7" s="10" t="s">
        <v>26</v>
      </c>
      <c r="M7" s="10" t="s">
        <v>27</v>
      </c>
    </row>
    <row r="8" spans="2:13">
      <c r="B8" s="61"/>
      <c r="C8" s="61"/>
      <c r="D8" s="61"/>
      <c r="E8" s="61"/>
      <c r="F8" s="12"/>
      <c r="G8" s="12"/>
      <c r="H8" s="12"/>
      <c r="I8" s="4" t="s">
        <v>98</v>
      </c>
      <c r="J8" s="13">
        <f>SUM(J9:J34)</f>
        <v>0.16</v>
      </c>
      <c r="K8" s="14">
        <f>SUM(K9:K34)</f>
        <v>0.17</v>
      </c>
      <c r="L8" s="13"/>
      <c r="M8" s="4"/>
    </row>
    <row r="9" spans="2:13">
      <c r="B9" s="79" t="s">
        <v>28</v>
      </c>
      <c r="C9" s="100" t="s">
        <v>4</v>
      </c>
      <c r="D9" s="101" t="s">
        <v>29</v>
      </c>
      <c r="E9" s="6" t="s">
        <v>2</v>
      </c>
      <c r="F9" s="1"/>
      <c r="G9" s="15">
        <v>28</v>
      </c>
      <c r="H9" s="15"/>
      <c r="I9" s="16"/>
      <c r="J9" s="17"/>
      <c r="K9" s="17"/>
      <c r="L9" s="19"/>
      <c r="M9" s="18"/>
    </row>
    <row r="10" spans="2:13">
      <c r="B10" s="80"/>
      <c r="C10" s="100"/>
      <c r="D10" s="101"/>
      <c r="E10" s="54" t="s">
        <v>68</v>
      </c>
      <c r="F10" s="1"/>
      <c r="G10" s="15">
        <v>0</v>
      </c>
      <c r="H10" s="15"/>
      <c r="I10" s="16"/>
      <c r="J10" s="17"/>
      <c r="K10" s="17"/>
      <c r="L10" s="18"/>
      <c r="M10" s="18"/>
    </row>
    <row r="11" spans="2:13">
      <c r="B11" s="80"/>
      <c r="C11" s="100"/>
      <c r="D11" s="101"/>
      <c r="E11" s="54" t="s">
        <v>67</v>
      </c>
      <c r="F11" s="1"/>
      <c r="G11" s="15" t="s">
        <v>61</v>
      </c>
      <c r="H11" s="15"/>
      <c r="I11" s="16"/>
      <c r="J11" s="17"/>
      <c r="K11" s="17"/>
      <c r="L11" s="18"/>
      <c r="M11" s="18"/>
    </row>
    <row r="12" spans="2:13">
      <c r="B12" s="80"/>
      <c r="C12" s="100"/>
      <c r="D12" s="63" t="s">
        <v>30</v>
      </c>
      <c r="E12" s="6" t="s">
        <v>1</v>
      </c>
      <c r="F12" s="1"/>
      <c r="G12" s="15">
        <v>55</v>
      </c>
      <c r="H12" s="15"/>
      <c r="I12" s="16"/>
      <c r="J12" s="17"/>
      <c r="K12" s="17"/>
      <c r="L12" s="18"/>
      <c r="M12" s="18"/>
    </row>
    <row r="13" spans="2:13">
      <c r="B13" s="80"/>
      <c r="C13" s="108" t="s">
        <v>12</v>
      </c>
      <c r="D13" s="101" t="s">
        <v>31</v>
      </c>
      <c r="E13" s="21" t="s">
        <v>5</v>
      </c>
      <c r="F13" s="1"/>
      <c r="G13" s="15">
        <v>0</v>
      </c>
      <c r="H13" s="15"/>
      <c r="I13" s="17"/>
      <c r="J13" s="17"/>
      <c r="K13" s="17"/>
      <c r="L13" s="22"/>
      <c r="M13" s="22"/>
    </row>
    <row r="14" spans="2:13">
      <c r="B14" s="80"/>
      <c r="C14" s="109"/>
      <c r="D14" s="101"/>
      <c r="E14" s="63" t="s">
        <v>6</v>
      </c>
      <c r="F14" s="1"/>
      <c r="G14" s="15">
        <v>0</v>
      </c>
      <c r="H14" s="15"/>
      <c r="I14" s="17"/>
      <c r="J14" s="17"/>
      <c r="K14" s="17"/>
      <c r="L14" s="22"/>
      <c r="M14" s="22"/>
    </row>
    <row r="15" spans="2:13">
      <c r="B15" s="80"/>
      <c r="C15" s="109"/>
      <c r="D15" s="101"/>
      <c r="E15" s="63" t="s">
        <v>32</v>
      </c>
      <c r="F15" s="1"/>
      <c r="G15" s="15">
        <v>0</v>
      </c>
      <c r="H15" s="15"/>
      <c r="I15" s="17"/>
      <c r="J15" s="17">
        <v>0.02</v>
      </c>
      <c r="K15" s="17">
        <v>0</v>
      </c>
      <c r="L15" s="22">
        <v>0.3</v>
      </c>
      <c r="M15" s="22"/>
    </row>
    <row r="16" spans="2:13">
      <c r="B16" s="80"/>
      <c r="C16" s="109"/>
      <c r="D16" s="23" t="s">
        <v>33</v>
      </c>
      <c r="E16" s="24" t="s">
        <v>34</v>
      </c>
      <c r="F16" s="1"/>
      <c r="G16" s="15">
        <v>0.95</v>
      </c>
      <c r="H16" s="15"/>
      <c r="I16" s="17"/>
      <c r="J16" s="17"/>
      <c r="K16" s="17"/>
      <c r="L16" s="22"/>
      <c r="M16" s="22"/>
    </row>
    <row r="17" spans="2:13">
      <c r="B17" s="80"/>
      <c r="C17" s="109"/>
      <c r="D17" s="23"/>
      <c r="E17" s="48" t="s">
        <v>66</v>
      </c>
      <c r="F17" s="1"/>
      <c r="G17" s="15"/>
      <c r="H17" s="15"/>
      <c r="I17" s="17"/>
      <c r="J17" s="17"/>
      <c r="K17" s="17"/>
      <c r="L17" s="22"/>
      <c r="M17" s="22"/>
    </row>
    <row r="18" spans="2:13">
      <c r="B18" s="81"/>
      <c r="C18" s="110"/>
      <c r="D18" s="23"/>
      <c r="E18" s="48" t="s">
        <v>7</v>
      </c>
      <c r="F18" s="1"/>
      <c r="G18" s="15"/>
      <c r="H18" s="15"/>
      <c r="I18" s="17"/>
      <c r="J18" s="17"/>
      <c r="K18" s="17"/>
      <c r="L18" s="22"/>
      <c r="M18" s="22"/>
    </row>
    <row r="19" spans="2:13">
      <c r="B19" s="87" t="s">
        <v>35</v>
      </c>
      <c r="C19" s="25" t="s">
        <v>36</v>
      </c>
      <c r="D19" s="26" t="s">
        <v>37</v>
      </c>
      <c r="E19" s="3" t="s">
        <v>8</v>
      </c>
      <c r="F19" s="1"/>
      <c r="G19" s="15">
        <v>0.95</v>
      </c>
      <c r="H19" s="15"/>
      <c r="I19" s="17"/>
      <c r="J19" s="17">
        <v>0.02</v>
      </c>
      <c r="K19" s="17">
        <v>0.03</v>
      </c>
      <c r="L19" s="22">
        <v>0.9</v>
      </c>
      <c r="M19" s="22"/>
    </row>
    <row r="20" spans="2:13">
      <c r="B20" s="88"/>
      <c r="C20" s="105" t="s">
        <v>4</v>
      </c>
      <c r="D20" s="90" t="s">
        <v>38</v>
      </c>
      <c r="E20" s="3" t="s">
        <v>39</v>
      </c>
      <c r="F20" s="1"/>
      <c r="G20" s="15">
        <v>28</v>
      </c>
      <c r="H20" s="15"/>
      <c r="I20" s="16"/>
      <c r="J20" s="17">
        <v>0.02</v>
      </c>
      <c r="K20" s="17">
        <v>0</v>
      </c>
      <c r="L20" s="18">
        <v>37</v>
      </c>
      <c r="M20" s="18"/>
    </row>
    <row r="21" spans="2:13">
      <c r="B21" s="88"/>
      <c r="C21" s="106"/>
      <c r="D21" s="91"/>
      <c r="E21" s="55" t="s">
        <v>75</v>
      </c>
      <c r="F21" s="1"/>
      <c r="G21" s="15"/>
      <c r="H21" s="15"/>
      <c r="I21" s="16"/>
      <c r="J21" s="17">
        <v>0.02</v>
      </c>
      <c r="K21" s="17">
        <v>0</v>
      </c>
      <c r="L21" s="18">
        <v>8</v>
      </c>
      <c r="M21" s="18"/>
    </row>
    <row r="22" spans="2:13">
      <c r="B22" s="88"/>
      <c r="C22" s="106"/>
      <c r="D22" s="90" t="s">
        <v>40</v>
      </c>
      <c r="E22" s="3" t="s">
        <v>41</v>
      </c>
      <c r="F22" s="1"/>
      <c r="G22" s="15">
        <v>55</v>
      </c>
      <c r="H22" s="15"/>
      <c r="I22" s="16"/>
      <c r="J22" s="17">
        <v>0.02</v>
      </c>
      <c r="K22" s="17">
        <v>0.05</v>
      </c>
      <c r="L22" s="18">
        <v>7</v>
      </c>
      <c r="M22" s="18">
        <v>6.81</v>
      </c>
    </row>
    <row r="23" spans="2:13">
      <c r="B23" s="88"/>
      <c r="C23" s="107"/>
      <c r="D23" s="91"/>
      <c r="E23" s="56" t="s">
        <v>69</v>
      </c>
      <c r="F23" s="31"/>
      <c r="G23" s="32">
        <v>0.95</v>
      </c>
      <c r="H23" s="15"/>
      <c r="I23" s="17"/>
      <c r="J23" s="17">
        <v>0.03</v>
      </c>
      <c r="K23" s="17">
        <v>0.05</v>
      </c>
      <c r="L23" s="18">
        <v>5</v>
      </c>
      <c r="M23" s="18">
        <v>5.15</v>
      </c>
    </row>
    <row r="24" spans="2:13">
      <c r="B24" s="88"/>
      <c r="C24" s="105" t="s">
        <v>12</v>
      </c>
      <c r="D24" s="90" t="s">
        <v>42</v>
      </c>
      <c r="E24" s="30" t="s">
        <v>43</v>
      </c>
      <c r="F24" s="31"/>
      <c r="G24" s="32">
        <v>0.95</v>
      </c>
      <c r="H24" s="15"/>
      <c r="I24" s="17"/>
      <c r="J24" s="17"/>
      <c r="K24" s="17"/>
      <c r="L24" s="22"/>
      <c r="M24" s="22"/>
    </row>
    <row r="25" spans="2:13">
      <c r="B25" s="88"/>
      <c r="C25" s="107"/>
      <c r="D25" s="91"/>
      <c r="E25" s="30" t="s">
        <v>44</v>
      </c>
      <c r="F25" s="31"/>
      <c r="G25" s="32">
        <v>0</v>
      </c>
      <c r="H25" s="15"/>
      <c r="I25" s="17"/>
      <c r="J25" s="17">
        <v>0.03</v>
      </c>
      <c r="K25" s="17">
        <v>0.04</v>
      </c>
      <c r="L25" s="22">
        <v>0.05</v>
      </c>
      <c r="M25" s="22">
        <v>0</v>
      </c>
    </row>
    <row r="26" spans="2:13">
      <c r="B26" s="88"/>
      <c r="C26" s="64"/>
      <c r="D26" s="65"/>
      <c r="E26" s="55" t="s">
        <v>70</v>
      </c>
      <c r="F26" s="31"/>
      <c r="G26" s="32"/>
      <c r="H26" s="15"/>
      <c r="I26" s="17"/>
      <c r="J26" s="17"/>
      <c r="K26" s="17"/>
      <c r="L26" s="22"/>
      <c r="M26" s="22"/>
    </row>
    <row r="27" spans="2:13">
      <c r="B27" s="88"/>
      <c r="C27" s="64"/>
      <c r="D27" s="65"/>
      <c r="E27" s="55" t="s">
        <v>71</v>
      </c>
      <c r="F27" s="31"/>
      <c r="G27" s="32"/>
      <c r="H27" s="15"/>
      <c r="I27" s="17"/>
      <c r="J27" s="17"/>
      <c r="K27" s="17"/>
      <c r="L27" s="22"/>
      <c r="M27" s="22"/>
    </row>
    <row r="28" spans="2:13">
      <c r="B28" s="89"/>
      <c r="C28" s="25" t="s">
        <v>45</v>
      </c>
      <c r="D28" s="26" t="s">
        <v>46</v>
      </c>
      <c r="E28" s="26" t="s">
        <v>47</v>
      </c>
      <c r="F28" s="31"/>
      <c r="G28" s="32">
        <v>0.7</v>
      </c>
      <c r="H28" s="15"/>
      <c r="I28" s="17"/>
      <c r="J28" s="17"/>
      <c r="K28" s="17"/>
      <c r="L28" s="22"/>
      <c r="M28" s="22"/>
    </row>
    <row r="29" spans="2:13" ht="66" hidden="1">
      <c r="B29" s="98" t="s">
        <v>48</v>
      </c>
      <c r="C29" s="62" t="s">
        <v>49</v>
      </c>
      <c r="D29" s="34" t="s">
        <v>50</v>
      </c>
      <c r="E29" s="35" t="s">
        <v>51</v>
      </c>
      <c r="F29" s="1"/>
      <c r="G29" s="15" t="s">
        <v>62</v>
      </c>
      <c r="H29" s="15"/>
      <c r="I29" s="16"/>
      <c r="J29" s="17"/>
      <c r="K29" s="17"/>
      <c r="L29" s="19"/>
      <c r="M29" s="18"/>
    </row>
    <row r="30" spans="2:13" ht="26.4" hidden="1">
      <c r="B30" s="98"/>
      <c r="C30" s="99" t="s">
        <v>3</v>
      </c>
      <c r="D30" s="34" t="s">
        <v>52</v>
      </c>
      <c r="E30" s="5" t="s">
        <v>9</v>
      </c>
      <c r="F30" s="1"/>
      <c r="G30" s="15" t="s">
        <v>63</v>
      </c>
      <c r="H30" s="15"/>
      <c r="I30" s="38"/>
      <c r="J30" s="39"/>
      <c r="K30" s="39"/>
      <c r="L30" s="40"/>
      <c r="M30" s="41"/>
    </row>
    <row r="31" spans="2:13" ht="39.6" hidden="1">
      <c r="B31" s="98"/>
      <c r="C31" s="99"/>
      <c r="D31" s="44" t="s">
        <v>53</v>
      </c>
      <c r="E31" s="5" t="s">
        <v>10</v>
      </c>
      <c r="F31" s="1"/>
      <c r="G31" s="15" t="s">
        <v>64</v>
      </c>
      <c r="H31" s="15"/>
      <c r="I31" s="38"/>
      <c r="J31" s="39"/>
      <c r="K31" s="39"/>
      <c r="L31" s="40"/>
      <c r="M31" s="41"/>
    </row>
    <row r="32" spans="2:13" hidden="1">
      <c r="B32" s="98"/>
      <c r="C32" s="99" t="s">
        <v>54</v>
      </c>
      <c r="D32" s="34" t="s">
        <v>55</v>
      </c>
      <c r="E32" s="5" t="s">
        <v>56</v>
      </c>
      <c r="F32" s="1"/>
      <c r="G32" s="15">
        <v>3</v>
      </c>
      <c r="H32" s="15"/>
      <c r="I32" s="38"/>
      <c r="J32" s="39"/>
      <c r="K32" s="39"/>
      <c r="L32" s="42"/>
      <c r="M32" s="41"/>
    </row>
    <row r="33" spans="2:13" hidden="1">
      <c r="B33" s="98"/>
      <c r="C33" s="99"/>
      <c r="D33" s="34" t="s">
        <v>57</v>
      </c>
      <c r="E33" s="5" t="s">
        <v>58</v>
      </c>
      <c r="F33" s="1"/>
      <c r="G33" s="15">
        <v>3</v>
      </c>
      <c r="H33" s="15"/>
      <c r="I33" s="38"/>
      <c r="J33" s="39"/>
      <c r="K33" s="39"/>
      <c r="L33" s="40"/>
      <c r="M33" s="41"/>
    </row>
    <row r="34" spans="2:13" ht="26.4" hidden="1">
      <c r="B34" s="98"/>
      <c r="C34" s="99"/>
      <c r="D34" s="34" t="s">
        <v>59</v>
      </c>
      <c r="E34" s="5" t="s">
        <v>60</v>
      </c>
      <c r="F34" s="1"/>
      <c r="G34" s="15">
        <v>3</v>
      </c>
      <c r="H34" s="15"/>
      <c r="I34" s="38"/>
      <c r="J34" s="39"/>
      <c r="K34" s="39"/>
      <c r="L34" s="42"/>
      <c r="M34" s="41"/>
    </row>
  </sheetData>
  <autoFilter ref="B7:M34"/>
  <mergeCells count="27">
    <mergeCell ref="D20:D21"/>
    <mergeCell ref="D22:D23"/>
    <mergeCell ref="C24:C25"/>
    <mergeCell ref="D24:D25"/>
    <mergeCell ref="B29:B34"/>
    <mergeCell ref="C30:C31"/>
    <mergeCell ref="C32:C34"/>
    <mergeCell ref="B19:B28"/>
    <mergeCell ref="C20:C23"/>
    <mergeCell ref="B9:B18"/>
    <mergeCell ref="C9:C12"/>
    <mergeCell ref="D9:D11"/>
    <mergeCell ref="C13:C18"/>
    <mergeCell ref="D13:D15"/>
    <mergeCell ref="I1:M1"/>
    <mergeCell ref="B2:C2"/>
    <mergeCell ref="I2:M2"/>
    <mergeCell ref="I3:M3"/>
    <mergeCell ref="B5:B6"/>
    <mergeCell ref="C5:C6"/>
    <mergeCell ref="D5:D6"/>
    <mergeCell ref="E5:E6"/>
    <mergeCell ref="F5:F7"/>
    <mergeCell ref="G5:G7"/>
    <mergeCell ref="I6:M6"/>
    <mergeCell ref="I5:M5"/>
    <mergeCell ref="H5:H7"/>
  </mergeCells>
  <conditionalFormatting sqref="F1:G1">
    <cfRule type="duplicateValues" dxfId="23" priority="108"/>
  </conditionalFormatting>
  <conditionalFormatting sqref="F9:H34">
    <cfRule type="expression" dxfId="22" priority="107">
      <formula>F9=0</formula>
    </cfRule>
  </conditionalFormatting>
  <conditionalFormatting sqref="J29:K34 J9:J28">
    <cfRule type="expression" dxfId="21" priority="106">
      <formula>J9&gt;0</formula>
    </cfRule>
  </conditionalFormatting>
  <conditionalFormatting sqref="K29:K34">
    <cfRule type="expression" dxfId="20" priority="103">
      <formula>K29&lt;&gt;J29</formula>
    </cfRule>
  </conditionalFormatting>
  <conditionalFormatting sqref="K29:K34">
    <cfRule type="expression" dxfId="19" priority="102">
      <formula>K29&lt;&gt;J29</formula>
    </cfRule>
  </conditionalFormatting>
  <conditionalFormatting sqref="K9:K14 K26:K28">
    <cfRule type="expression" dxfId="18" priority="7">
      <formula>K9&gt;0</formula>
    </cfRule>
  </conditionalFormatting>
  <conditionalFormatting sqref="K9:K14 K26:K28">
    <cfRule type="expression" dxfId="17" priority="6">
      <formula>K9&lt;&gt;J9</formula>
    </cfRule>
  </conditionalFormatting>
  <conditionalFormatting sqref="K9:K14 K26:K28">
    <cfRule type="expression" dxfId="16" priority="5">
      <formula>K9&lt;&gt;J9</formula>
    </cfRule>
  </conditionalFormatting>
  <conditionalFormatting sqref="K15:K25">
    <cfRule type="expression" dxfId="15" priority="1">
      <formula>K15&gt;0</formula>
    </cfRule>
  </conditionalFormatting>
  <conditionalFormatting sqref="I5">
    <cfRule type="duplicateValues" dxfId="14" priority="1519"/>
  </conditionalFormatting>
  <conditionalFormatting sqref="F35:H1048576 H1 F2:H3 F4 H4 J4 L4">
    <cfRule type="duplicateValues" dxfId="13" priority="1520"/>
  </conditionalFormatting>
  <dataValidations count="2">
    <dataValidation type="list" allowBlank="1" showInputMessage="1" showErrorMessage="1" sqref="I3:M3">
      <formula1>"Junior,Senior,Test Leader"</formula1>
    </dataValidation>
    <dataValidation type="list" allowBlank="1" showInputMessage="1" showErrorMessage="1" sqref="E2">
      <formula1>"FIT AVN,FIT Telematic,ST AVN,ST Telematic,SWT AVN"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[1]Reference!#REF!</xm:f>
          </x14:formula1>
          <xm:sqref>E1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4"/>
  <sheetViews>
    <sheetView showGridLines="0" zoomScale="90" zoomScaleNormal="90" workbookViewId="0">
      <pane xSplit="5" ySplit="8" topLeftCell="F9" activePane="bottomRight" state="frozen"/>
      <selection activeCell="BC10" sqref="BC10"/>
      <selection pane="topRight" activeCell="BC10" sqref="BC10"/>
      <selection pane="bottomLeft" activeCell="BC10" sqref="BC10"/>
      <selection pane="bottomRight" activeCell="K22" sqref="K22"/>
    </sheetView>
  </sheetViews>
  <sheetFormatPr defaultRowHeight="14.4"/>
  <cols>
    <col min="1" max="1" width="3.88671875" customWidth="1"/>
    <col min="2" max="2" width="9.5546875" customWidth="1"/>
    <col min="3" max="3" width="16.88671875" customWidth="1"/>
    <col min="4" max="4" width="27.88671875" customWidth="1"/>
    <col min="5" max="5" width="40.21875" bestFit="1" customWidth="1"/>
    <col min="6" max="6" width="8.88671875" customWidth="1"/>
    <col min="7" max="8" width="11.44140625" customWidth="1"/>
    <col min="9" max="13" width="8" customWidth="1"/>
  </cols>
  <sheetData>
    <row r="1" spans="2:13">
      <c r="E1" s="7" t="s">
        <v>0</v>
      </c>
      <c r="F1" s="7">
        <v>6</v>
      </c>
      <c r="G1" s="7">
        <v>7</v>
      </c>
      <c r="I1" s="83"/>
      <c r="J1" s="83"/>
      <c r="K1" s="83"/>
      <c r="L1" s="83"/>
      <c r="M1" s="83"/>
    </row>
    <row r="2" spans="2:13" ht="15.6">
      <c r="B2" s="82" t="s">
        <v>13</v>
      </c>
      <c r="C2" s="82"/>
      <c r="E2" s="7" t="s">
        <v>14</v>
      </c>
      <c r="F2" s="7">
        <v>4</v>
      </c>
      <c r="I2" s="83">
        <v>3</v>
      </c>
      <c r="J2" s="83"/>
      <c r="K2" s="83"/>
      <c r="L2" s="83"/>
      <c r="M2" s="83"/>
    </row>
    <row r="3" spans="2:13">
      <c r="I3" s="83" t="s">
        <v>16</v>
      </c>
      <c r="J3" s="83"/>
      <c r="K3" s="83"/>
      <c r="L3" s="83"/>
      <c r="M3" s="83"/>
    </row>
    <row r="4" spans="2:1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</row>
    <row r="5" spans="2:13" ht="25.5" customHeight="1">
      <c r="B5" s="78" t="s">
        <v>17</v>
      </c>
      <c r="C5" s="78" t="s">
        <v>18</v>
      </c>
      <c r="D5" s="78" t="s">
        <v>19</v>
      </c>
      <c r="E5" s="78" t="s">
        <v>20</v>
      </c>
      <c r="F5" s="95" t="s">
        <v>21</v>
      </c>
      <c r="G5" s="95" t="s">
        <v>22</v>
      </c>
      <c r="H5" s="95" t="s">
        <v>23</v>
      </c>
      <c r="I5" s="102" t="s">
        <v>101</v>
      </c>
      <c r="J5" s="103"/>
      <c r="K5" s="103"/>
      <c r="L5" s="103"/>
      <c r="M5" s="104"/>
    </row>
    <row r="6" spans="2:13">
      <c r="B6" s="78"/>
      <c r="C6" s="78"/>
      <c r="D6" s="78"/>
      <c r="E6" s="78"/>
      <c r="F6" s="96"/>
      <c r="G6" s="96"/>
      <c r="H6" s="96"/>
      <c r="I6" s="92">
        <v>1</v>
      </c>
      <c r="J6" s="93"/>
      <c r="K6" s="93"/>
      <c r="L6" s="93"/>
      <c r="M6" s="94"/>
    </row>
    <row r="7" spans="2:13" ht="20.399999999999999">
      <c r="B7" s="8"/>
      <c r="C7" s="8"/>
      <c r="D7" s="8"/>
      <c r="E7" s="8"/>
      <c r="F7" s="97"/>
      <c r="G7" s="97"/>
      <c r="H7" s="97"/>
      <c r="I7" s="9">
        <v>2018</v>
      </c>
      <c r="J7" s="9" t="s">
        <v>24</v>
      </c>
      <c r="K7" s="10" t="s">
        <v>25</v>
      </c>
      <c r="L7" s="10" t="s">
        <v>26</v>
      </c>
      <c r="M7" s="10" t="s">
        <v>27</v>
      </c>
    </row>
    <row r="8" spans="2:13">
      <c r="B8" s="61"/>
      <c r="C8" s="61"/>
      <c r="D8" s="61"/>
      <c r="E8" s="61"/>
      <c r="F8" s="12"/>
      <c r="G8" s="12"/>
      <c r="H8" s="12"/>
      <c r="I8" s="4"/>
      <c r="J8" s="13">
        <f>SUM(J9:J34)</f>
        <v>0.2</v>
      </c>
      <c r="K8" s="14">
        <f>SUM(K9:K34)</f>
        <v>0.2</v>
      </c>
      <c r="L8" s="13"/>
      <c r="M8" s="4"/>
    </row>
    <row r="9" spans="2:13">
      <c r="B9" s="79" t="s">
        <v>28</v>
      </c>
      <c r="C9" s="100" t="s">
        <v>4</v>
      </c>
      <c r="D9" s="101" t="s">
        <v>29</v>
      </c>
      <c r="E9" s="6" t="s">
        <v>2</v>
      </c>
      <c r="F9" s="1"/>
      <c r="G9" s="15">
        <v>28</v>
      </c>
      <c r="H9" s="15"/>
      <c r="I9" s="16"/>
      <c r="J9" s="17">
        <v>2.5000000000000001E-2</v>
      </c>
      <c r="K9" s="17">
        <v>2.5000000000000001E-2</v>
      </c>
      <c r="L9" s="18">
        <v>40</v>
      </c>
      <c r="M9" s="18">
        <v>46.32</v>
      </c>
    </row>
    <row r="10" spans="2:13">
      <c r="B10" s="80"/>
      <c r="C10" s="100"/>
      <c r="D10" s="101"/>
      <c r="E10" s="54" t="s">
        <v>68</v>
      </c>
      <c r="F10" s="1"/>
      <c r="G10" s="15">
        <v>0</v>
      </c>
      <c r="H10" s="15"/>
      <c r="I10" s="16"/>
      <c r="J10" s="17">
        <v>2.5000000000000001E-2</v>
      </c>
      <c r="K10" s="17">
        <v>2.5000000000000001E-2</v>
      </c>
      <c r="L10" s="18">
        <v>4</v>
      </c>
      <c r="M10" s="18">
        <v>12.71</v>
      </c>
    </row>
    <row r="11" spans="2:13">
      <c r="B11" s="80"/>
      <c r="C11" s="100"/>
      <c r="D11" s="101"/>
      <c r="E11" s="54" t="s">
        <v>67</v>
      </c>
      <c r="F11" s="1"/>
      <c r="G11" s="15" t="s">
        <v>61</v>
      </c>
      <c r="H11" s="15"/>
      <c r="I11" s="16"/>
      <c r="J11" s="17">
        <v>2.5000000000000001E-2</v>
      </c>
      <c r="K11" s="17">
        <v>2.5000000000000001E-2</v>
      </c>
      <c r="L11" s="18">
        <v>20</v>
      </c>
      <c r="M11" s="18">
        <v>32.39</v>
      </c>
    </row>
    <row r="12" spans="2:13">
      <c r="B12" s="80"/>
      <c r="C12" s="100"/>
      <c r="D12" s="63" t="s">
        <v>30</v>
      </c>
      <c r="E12" s="6" t="s">
        <v>1</v>
      </c>
      <c r="F12" s="1"/>
      <c r="G12" s="15">
        <v>55</v>
      </c>
      <c r="H12" s="15"/>
      <c r="I12" s="16"/>
      <c r="J12" s="17">
        <v>2.5000000000000001E-2</v>
      </c>
      <c r="K12" s="17">
        <v>2.5000000000000001E-2</v>
      </c>
      <c r="L12" s="18">
        <v>40</v>
      </c>
      <c r="M12" s="18">
        <v>56.6</v>
      </c>
    </row>
    <row r="13" spans="2:13">
      <c r="B13" s="80"/>
      <c r="C13" s="108" t="s">
        <v>12</v>
      </c>
      <c r="D13" s="101" t="s">
        <v>31</v>
      </c>
      <c r="E13" s="21" t="s">
        <v>5</v>
      </c>
      <c r="F13" s="1"/>
      <c r="G13" s="15">
        <v>0</v>
      </c>
      <c r="H13" s="15"/>
      <c r="I13" s="17"/>
      <c r="J13" s="17">
        <v>2.5000000000000001E-2</v>
      </c>
      <c r="K13" s="17">
        <v>2.5000000000000001E-2</v>
      </c>
      <c r="L13" s="22">
        <v>0.25</v>
      </c>
      <c r="M13" s="22">
        <v>0</v>
      </c>
    </row>
    <row r="14" spans="2:13">
      <c r="B14" s="80"/>
      <c r="C14" s="109"/>
      <c r="D14" s="101"/>
      <c r="E14" s="63" t="s">
        <v>6</v>
      </c>
      <c r="F14" s="1"/>
      <c r="G14" s="15">
        <v>0</v>
      </c>
      <c r="H14" s="15"/>
      <c r="I14" s="17"/>
      <c r="J14" s="17">
        <v>2.5000000000000001E-2</v>
      </c>
      <c r="K14" s="17">
        <v>2.5000000000000001E-2</v>
      </c>
      <c r="L14" s="22">
        <v>0.18</v>
      </c>
      <c r="M14" s="22">
        <v>0</v>
      </c>
    </row>
    <row r="15" spans="2:13">
      <c r="B15" s="80"/>
      <c r="C15" s="109"/>
      <c r="D15" s="101"/>
      <c r="E15" s="63" t="s">
        <v>32</v>
      </c>
      <c r="F15" s="1"/>
      <c r="G15" s="15">
        <v>0</v>
      </c>
      <c r="H15" s="15"/>
      <c r="I15" s="17"/>
      <c r="J15" s="17"/>
      <c r="K15" s="17"/>
      <c r="L15" s="22"/>
      <c r="M15" s="22"/>
    </row>
    <row r="16" spans="2:13">
      <c r="B16" s="80"/>
      <c r="C16" s="109"/>
      <c r="D16" s="23" t="s">
        <v>33</v>
      </c>
      <c r="E16" s="24" t="s">
        <v>34</v>
      </c>
      <c r="F16" s="1"/>
      <c r="G16" s="15">
        <v>0.95</v>
      </c>
      <c r="H16" s="15"/>
      <c r="I16" s="17"/>
      <c r="J16" s="17"/>
      <c r="K16" s="17"/>
      <c r="L16" s="22"/>
      <c r="M16" s="22"/>
    </row>
    <row r="17" spans="2:13">
      <c r="B17" s="80"/>
      <c r="C17" s="109"/>
      <c r="D17" s="23"/>
      <c r="E17" s="48" t="s">
        <v>66</v>
      </c>
      <c r="F17" s="1"/>
      <c r="G17" s="15"/>
      <c r="H17" s="15"/>
      <c r="I17" s="17"/>
      <c r="J17" s="17"/>
      <c r="K17" s="17"/>
      <c r="L17" s="22"/>
      <c r="M17" s="22"/>
    </row>
    <row r="18" spans="2:13">
      <c r="B18" s="81"/>
      <c r="C18" s="110"/>
      <c r="D18" s="23"/>
      <c r="E18" s="48" t="s">
        <v>7</v>
      </c>
      <c r="F18" s="1"/>
      <c r="G18" s="15"/>
      <c r="H18" s="15"/>
      <c r="I18" s="17"/>
      <c r="J18" s="17">
        <v>0.05</v>
      </c>
      <c r="K18" s="17">
        <v>0.05</v>
      </c>
      <c r="L18" s="22">
        <v>0.05</v>
      </c>
      <c r="M18" s="22">
        <v>0</v>
      </c>
    </row>
    <row r="19" spans="2:13">
      <c r="B19" s="87" t="s">
        <v>35</v>
      </c>
      <c r="C19" s="25" t="s">
        <v>36</v>
      </c>
      <c r="D19" s="26" t="s">
        <v>37</v>
      </c>
      <c r="E19" s="3" t="s">
        <v>8</v>
      </c>
      <c r="F19" s="1"/>
      <c r="G19" s="15">
        <v>0.95</v>
      </c>
      <c r="H19" s="15"/>
      <c r="I19" s="17"/>
      <c r="J19" s="17"/>
      <c r="K19" s="27"/>
      <c r="L19" s="22"/>
      <c r="M19" s="22"/>
    </row>
    <row r="20" spans="2:13">
      <c r="B20" s="88"/>
      <c r="C20" s="105" t="s">
        <v>4</v>
      </c>
      <c r="D20" s="90" t="s">
        <v>38</v>
      </c>
      <c r="E20" s="3" t="s">
        <v>39</v>
      </c>
      <c r="F20" s="1"/>
      <c r="G20" s="15">
        <v>28</v>
      </c>
      <c r="H20" s="15"/>
      <c r="I20" s="16"/>
      <c r="J20" s="17"/>
      <c r="K20" s="27"/>
      <c r="L20" s="18"/>
      <c r="M20" s="18"/>
    </row>
    <row r="21" spans="2:13">
      <c r="B21" s="88"/>
      <c r="C21" s="106"/>
      <c r="D21" s="91"/>
      <c r="E21" s="55" t="s">
        <v>75</v>
      </c>
      <c r="F21" s="1"/>
      <c r="G21" s="15"/>
      <c r="H21" s="15"/>
      <c r="I21" s="16"/>
      <c r="J21" s="17"/>
      <c r="K21" s="27"/>
      <c r="L21" s="18"/>
      <c r="M21" s="18"/>
    </row>
    <row r="22" spans="2:13">
      <c r="B22" s="88"/>
      <c r="C22" s="106"/>
      <c r="D22" s="90" t="s">
        <v>40</v>
      </c>
      <c r="E22" s="3" t="s">
        <v>41</v>
      </c>
      <c r="F22" s="1"/>
      <c r="G22" s="15">
        <v>55</v>
      </c>
      <c r="H22" s="15"/>
      <c r="I22" s="16"/>
      <c r="J22" s="17"/>
      <c r="K22" s="27"/>
      <c r="L22" s="18"/>
      <c r="M22" s="18"/>
    </row>
    <row r="23" spans="2:13">
      <c r="B23" s="88"/>
      <c r="C23" s="107"/>
      <c r="D23" s="91"/>
      <c r="E23" s="56" t="s">
        <v>69</v>
      </c>
      <c r="F23" s="31"/>
      <c r="G23" s="32">
        <v>0.95</v>
      </c>
      <c r="H23" s="15"/>
      <c r="I23" s="17"/>
      <c r="J23" s="17"/>
      <c r="K23" s="27"/>
      <c r="L23" s="22"/>
      <c r="M23" s="22"/>
    </row>
    <row r="24" spans="2:13">
      <c r="B24" s="88"/>
      <c r="C24" s="105" t="s">
        <v>12</v>
      </c>
      <c r="D24" s="90" t="s">
        <v>42</v>
      </c>
      <c r="E24" s="30" t="s">
        <v>43</v>
      </c>
      <c r="F24" s="31"/>
      <c r="G24" s="32">
        <v>0.95</v>
      </c>
      <c r="H24" s="15"/>
      <c r="I24" s="17"/>
      <c r="J24" s="17"/>
      <c r="K24" s="27"/>
      <c r="L24" s="22"/>
      <c r="M24" s="22"/>
    </row>
    <row r="25" spans="2:13">
      <c r="B25" s="88"/>
      <c r="C25" s="107"/>
      <c r="D25" s="91"/>
      <c r="E25" s="30" t="s">
        <v>44</v>
      </c>
      <c r="F25" s="31"/>
      <c r="G25" s="32">
        <v>0</v>
      </c>
      <c r="H25" s="15"/>
      <c r="I25" s="17"/>
      <c r="J25" s="17"/>
      <c r="K25" s="17"/>
      <c r="L25" s="22"/>
      <c r="M25" s="22"/>
    </row>
    <row r="26" spans="2:13">
      <c r="B26" s="88"/>
      <c r="C26" s="64"/>
      <c r="D26" s="65"/>
      <c r="E26" s="55" t="s">
        <v>70</v>
      </c>
      <c r="F26" s="31"/>
      <c r="G26" s="32"/>
      <c r="H26" s="15"/>
      <c r="I26" s="17"/>
      <c r="J26" s="17"/>
      <c r="K26" s="17"/>
      <c r="L26" s="22"/>
      <c r="M26" s="22"/>
    </row>
    <row r="27" spans="2:13">
      <c r="B27" s="88"/>
      <c r="C27" s="64"/>
      <c r="D27" s="65"/>
      <c r="E27" s="55" t="s">
        <v>71</v>
      </c>
      <c r="F27" s="31"/>
      <c r="G27" s="32"/>
      <c r="H27" s="15"/>
      <c r="I27" s="17"/>
      <c r="J27" s="17"/>
      <c r="K27" s="17"/>
      <c r="L27" s="22"/>
      <c r="M27" s="22"/>
    </row>
    <row r="28" spans="2:13">
      <c r="B28" s="89"/>
      <c r="C28" s="25" t="s">
        <v>45</v>
      </c>
      <c r="D28" s="26" t="s">
        <v>46</v>
      </c>
      <c r="E28" s="26" t="s">
        <v>47</v>
      </c>
      <c r="F28" s="31"/>
      <c r="G28" s="32">
        <v>0.7</v>
      </c>
      <c r="H28" s="15"/>
      <c r="I28" s="17"/>
      <c r="J28" s="17"/>
      <c r="K28" s="17"/>
      <c r="L28" s="22"/>
      <c r="M28" s="22"/>
    </row>
    <row r="29" spans="2:13" ht="66" hidden="1">
      <c r="B29" s="98" t="s">
        <v>48</v>
      </c>
      <c r="C29" s="62" t="s">
        <v>49</v>
      </c>
      <c r="D29" s="34" t="s">
        <v>50</v>
      </c>
      <c r="E29" s="35" t="s">
        <v>51</v>
      </c>
      <c r="F29" s="1"/>
      <c r="G29" s="15" t="s">
        <v>62</v>
      </c>
      <c r="H29" s="15"/>
      <c r="I29" s="16"/>
      <c r="J29" s="17"/>
      <c r="K29" s="17"/>
      <c r="L29" s="19"/>
      <c r="M29" s="18"/>
    </row>
    <row r="30" spans="2:13" ht="26.4" hidden="1">
      <c r="B30" s="98"/>
      <c r="C30" s="99" t="s">
        <v>3</v>
      </c>
      <c r="D30" s="34" t="s">
        <v>52</v>
      </c>
      <c r="E30" s="5" t="s">
        <v>9</v>
      </c>
      <c r="F30" s="1"/>
      <c r="G30" s="15" t="s">
        <v>63</v>
      </c>
      <c r="H30" s="15"/>
      <c r="I30" s="38"/>
      <c r="J30" s="39"/>
      <c r="K30" s="39"/>
      <c r="L30" s="40"/>
      <c r="M30" s="41"/>
    </row>
    <row r="31" spans="2:13" ht="39.6" hidden="1">
      <c r="B31" s="98"/>
      <c r="C31" s="99"/>
      <c r="D31" s="44" t="s">
        <v>53</v>
      </c>
      <c r="E31" s="5" t="s">
        <v>10</v>
      </c>
      <c r="F31" s="1"/>
      <c r="G31" s="15" t="s">
        <v>64</v>
      </c>
      <c r="H31" s="15"/>
      <c r="I31" s="38"/>
      <c r="J31" s="39"/>
      <c r="K31" s="39"/>
      <c r="L31" s="40"/>
      <c r="M31" s="41"/>
    </row>
    <row r="32" spans="2:13" hidden="1">
      <c r="B32" s="98"/>
      <c r="C32" s="99" t="s">
        <v>54</v>
      </c>
      <c r="D32" s="34" t="s">
        <v>55</v>
      </c>
      <c r="E32" s="5" t="s">
        <v>56</v>
      </c>
      <c r="F32" s="1"/>
      <c r="G32" s="15">
        <v>3</v>
      </c>
      <c r="H32" s="15"/>
      <c r="I32" s="38"/>
      <c r="J32" s="39"/>
      <c r="K32" s="39"/>
      <c r="L32" s="42"/>
      <c r="M32" s="41"/>
    </row>
    <row r="33" spans="2:13" hidden="1">
      <c r="B33" s="98"/>
      <c r="C33" s="99"/>
      <c r="D33" s="34" t="s">
        <v>57</v>
      </c>
      <c r="E33" s="5" t="s">
        <v>58</v>
      </c>
      <c r="F33" s="1"/>
      <c r="G33" s="15">
        <v>3</v>
      </c>
      <c r="H33" s="15"/>
      <c r="I33" s="38"/>
      <c r="J33" s="39"/>
      <c r="K33" s="39"/>
      <c r="L33" s="40"/>
      <c r="M33" s="41"/>
    </row>
    <row r="34" spans="2:13" ht="26.4" hidden="1">
      <c r="B34" s="98"/>
      <c r="C34" s="99"/>
      <c r="D34" s="34" t="s">
        <v>59</v>
      </c>
      <c r="E34" s="5" t="s">
        <v>60</v>
      </c>
      <c r="F34" s="1"/>
      <c r="G34" s="15">
        <v>3</v>
      </c>
      <c r="H34" s="15"/>
      <c r="I34" s="38"/>
      <c r="J34" s="39"/>
      <c r="K34" s="39"/>
      <c r="L34" s="42"/>
      <c r="M34" s="41"/>
    </row>
  </sheetData>
  <autoFilter ref="B7:M34"/>
  <mergeCells count="27">
    <mergeCell ref="D20:D21"/>
    <mergeCell ref="D22:D23"/>
    <mergeCell ref="C24:C25"/>
    <mergeCell ref="D24:D25"/>
    <mergeCell ref="B29:B34"/>
    <mergeCell ref="C30:C31"/>
    <mergeCell ref="C32:C34"/>
    <mergeCell ref="B19:B28"/>
    <mergeCell ref="C20:C23"/>
    <mergeCell ref="B9:B18"/>
    <mergeCell ref="C9:C12"/>
    <mergeCell ref="D9:D11"/>
    <mergeCell ref="C13:C18"/>
    <mergeCell ref="D13:D15"/>
    <mergeCell ref="I1:M1"/>
    <mergeCell ref="B2:C2"/>
    <mergeCell ref="I2:M2"/>
    <mergeCell ref="I3:M3"/>
    <mergeCell ref="B5:B6"/>
    <mergeCell ref="C5:C6"/>
    <mergeCell ref="D5:D6"/>
    <mergeCell ref="E5:E6"/>
    <mergeCell ref="F5:F7"/>
    <mergeCell ref="G5:G7"/>
    <mergeCell ref="I6:M6"/>
    <mergeCell ref="I5:M5"/>
    <mergeCell ref="H5:H7"/>
  </mergeCells>
  <conditionalFormatting sqref="F1:G1">
    <cfRule type="duplicateValues" dxfId="12" priority="89"/>
  </conditionalFormatting>
  <conditionalFormatting sqref="F9:H34">
    <cfRule type="expression" dxfId="11" priority="88">
      <formula>F9=0</formula>
    </cfRule>
  </conditionalFormatting>
  <conditionalFormatting sqref="J29:K34 J19:J28">
    <cfRule type="expression" dxfId="10" priority="87">
      <formula>J19&gt;0</formula>
    </cfRule>
  </conditionalFormatting>
  <conditionalFormatting sqref="K29:K34">
    <cfRule type="expression" dxfId="9" priority="84">
      <formula>K29&lt;&gt;J29</formula>
    </cfRule>
  </conditionalFormatting>
  <conditionalFormatting sqref="K29:K34">
    <cfRule type="expression" dxfId="8" priority="83">
      <formula>K29&lt;&gt;J29</formula>
    </cfRule>
  </conditionalFormatting>
  <conditionalFormatting sqref="K9:K28">
    <cfRule type="expression" dxfId="7" priority="6">
      <formula>K9&gt;0</formula>
    </cfRule>
  </conditionalFormatting>
  <conditionalFormatting sqref="K9:K28">
    <cfRule type="expression" dxfId="6" priority="5">
      <formula>K9&lt;&gt;J9</formula>
    </cfRule>
  </conditionalFormatting>
  <conditionalFormatting sqref="K9:K28">
    <cfRule type="expression" dxfId="5" priority="4">
      <formula>K9&lt;&gt;J9</formula>
    </cfRule>
  </conditionalFormatting>
  <conditionalFormatting sqref="J9:J18">
    <cfRule type="expression" dxfId="4" priority="3">
      <formula>J9&gt;0</formula>
    </cfRule>
  </conditionalFormatting>
  <conditionalFormatting sqref="J9:J18">
    <cfRule type="expression" dxfId="3" priority="2">
      <formula>J9&lt;&gt;I9</formula>
    </cfRule>
  </conditionalFormatting>
  <conditionalFormatting sqref="J9:J18">
    <cfRule type="expression" dxfId="2" priority="1">
      <formula>J9&lt;&gt;I9</formula>
    </cfRule>
  </conditionalFormatting>
  <conditionalFormatting sqref="I5">
    <cfRule type="duplicateValues" dxfId="1" priority="1521"/>
  </conditionalFormatting>
  <conditionalFormatting sqref="F35:H1048576 H1 F2:H3 F4 H4 J4 L4">
    <cfRule type="duplicateValues" dxfId="0" priority="1522"/>
  </conditionalFormatting>
  <dataValidations count="2">
    <dataValidation type="list" allowBlank="1" showInputMessage="1" showErrorMessage="1" sqref="E2">
      <formula1>"FIT AVN,FIT Telematic,ST AVN,ST Telematic,SWT AVN"</formula1>
    </dataValidation>
    <dataValidation type="list" allowBlank="1" showInputMessage="1" showErrorMessage="1" sqref="I3:M3">
      <formula1>"Junior,Senior,Test Leader"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[1]Reference!#REF!</xm:f>
          </x14:formula1>
          <xm:sqref>E1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Commited_Actual_1stProject</vt:lpstr>
      <vt:lpstr>Commited_Actual_2ndProject</vt:lpstr>
      <vt:lpstr>Commited_Actual_3rdProject</vt:lpstr>
      <vt:lpstr>Commited_Actual_4thProject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VLM Tracker</dc:title>
  <dc:creator>TUOI VU PHAM/Team Leader/LGEVH VC VALIDATION TEST 1(tuoi.pham@lge.com)</dc:creator>
  <cp:lastModifiedBy>truong.dao</cp:lastModifiedBy>
  <dcterms:created xsi:type="dcterms:W3CDTF">2018-03-26T04:25:27Z</dcterms:created>
  <dcterms:modified xsi:type="dcterms:W3CDTF">2020-11-10T04:35:54Z</dcterms:modified>
</cp:coreProperties>
</file>