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Projects\TianChi_Diabetes\tun\0126\"/>
    </mc:Choice>
  </mc:AlternateContent>
  <bookViews>
    <workbookView xWindow="0" yWindow="0" windowWidth="18480" windowHeight="8076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  <c r="H3" i="2"/>
  <c r="H4" i="2"/>
  <c r="H5" i="2"/>
  <c r="H6" i="2"/>
  <c r="H7" i="2"/>
  <c r="H8" i="2"/>
  <c r="H9" i="2"/>
  <c r="H2" i="2"/>
  <c r="H8" i="1" l="1"/>
  <c r="H5" i="1"/>
  <c r="D5" i="1"/>
  <c r="D8" i="1"/>
  <c r="D7" i="1"/>
  <c r="H7" i="1" s="1"/>
  <c r="D6" i="1"/>
  <c r="H6" i="1"/>
  <c r="H9" i="1" l="1"/>
</calcChain>
</file>

<file path=xl/sharedStrings.xml><?xml version="1.0" encoding="utf-8"?>
<sst xmlns="http://schemas.openxmlformats.org/spreadsheetml/2006/main" count="34" uniqueCount="26">
  <si>
    <t>君敏</t>
    <phoneticPr fontId="1" type="noConversion"/>
  </si>
  <si>
    <t>姓名</t>
    <phoneticPr fontId="1" type="noConversion"/>
  </si>
  <si>
    <t>杏子</t>
    <phoneticPr fontId="1" type="noConversion"/>
  </si>
  <si>
    <t>index</t>
    <phoneticPr fontId="1" type="noConversion"/>
  </si>
  <si>
    <t>福前</t>
    <phoneticPr fontId="1" type="noConversion"/>
  </si>
  <si>
    <t>原MSE</t>
    <phoneticPr fontId="1" type="noConversion"/>
  </si>
  <si>
    <t>新MSE</t>
    <phoneticPr fontId="1" type="noConversion"/>
  </si>
  <si>
    <t>真实值</t>
    <phoneticPr fontId="1" type="noConversion"/>
  </si>
  <si>
    <t>y2-y1</t>
    <phoneticPr fontId="1" type="noConversion"/>
  </si>
  <si>
    <t>晓敏</t>
    <phoneticPr fontId="1" type="noConversion"/>
  </si>
  <si>
    <t>我</t>
    <phoneticPr fontId="1" type="noConversion"/>
  </si>
  <si>
    <t>福前2</t>
    <phoneticPr fontId="1" type="noConversion"/>
  </si>
  <si>
    <t>更改值y2</t>
    <phoneticPr fontId="1" type="noConversion"/>
  </si>
  <si>
    <t>原来值y1</t>
    <phoneticPr fontId="1" type="noConversion"/>
  </si>
  <si>
    <t>Lasso</t>
  </si>
  <si>
    <t>RamdomForest</t>
  </si>
  <si>
    <t>ElasticNet</t>
  </si>
  <si>
    <t>catboost</t>
  </si>
  <si>
    <t>GBR</t>
  </si>
  <si>
    <t>KRR</t>
  </si>
  <si>
    <t>XGBoost</t>
  </si>
  <si>
    <t>LightGBM</t>
  </si>
  <si>
    <t>mse</t>
  </si>
  <si>
    <t>ev</t>
  </si>
  <si>
    <t>mae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</si>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</sst>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30" zoomScaleNormal="130" workbookViewId="0">
      <selection activeCell="F12" sqref="F12"/>
    </sheetView>
  </sheetViews>
  <sheetFormatPr defaultRowHeight="13.8" x14ac:dyDescent="0.25"/>
  <sheetData>
    <row r="1" spans="1:8" x14ac:dyDescent="0.25">
      <c r="A1" t="s">
        <v>3</v>
      </c>
      <c r="B1" t="s">
        <v>1</v>
      </c>
      <c r="C1" t="s">
        <v>13</v>
      </c>
      <c r="D1" t="s">
        <v>12</v>
      </c>
      <c r="E1" t="s">
        <v>8</v>
      </c>
      <c r="F1" t="s">
        <v>5</v>
      </c>
      <c r="G1" t="s">
        <v>6</v>
      </c>
      <c r="H1" t="s">
        <v>7</v>
      </c>
    </row>
    <row r="2" spans="1:8" x14ac:dyDescent="0.25">
      <c r="A2">
        <v>938</v>
      </c>
      <c r="D2">
        <v>17.523</v>
      </c>
    </row>
    <row r="3" spans="1:8" x14ac:dyDescent="0.25">
      <c r="A3">
        <v>928</v>
      </c>
      <c r="D3">
        <v>3.3130000000000002</v>
      </c>
    </row>
    <row r="4" spans="1:8" x14ac:dyDescent="0.25">
      <c r="A4">
        <v>313</v>
      </c>
      <c r="B4" t="s">
        <v>0</v>
      </c>
      <c r="C4">
        <v>9.3533000000000008</v>
      </c>
      <c r="E4">
        <v>5</v>
      </c>
      <c r="F4">
        <v>0.81440000000000001</v>
      </c>
    </row>
    <row r="5" spans="1:8" x14ac:dyDescent="0.25">
      <c r="A5">
        <v>822</v>
      </c>
      <c r="B5" t="s">
        <v>11</v>
      </c>
      <c r="C5">
        <v>9.1668000000000003</v>
      </c>
      <c r="D5">
        <f>C5+E5</f>
        <v>14.1668</v>
      </c>
      <c r="E5">
        <v>5</v>
      </c>
      <c r="F5">
        <v>0.81440000000000001</v>
      </c>
      <c r="G5">
        <v>0.84289999999999998</v>
      </c>
      <c r="H5">
        <f>(C5+D5)/2-1000*(G5-F5)/E5</f>
        <v>5.9668000000000063</v>
      </c>
    </row>
    <row r="6" spans="1:8" x14ac:dyDescent="0.25">
      <c r="A6">
        <v>951</v>
      </c>
      <c r="B6" t="s">
        <v>2</v>
      </c>
      <c r="C6">
        <v>8.2784999999999993</v>
      </c>
      <c r="D6">
        <f>C6+E6</f>
        <v>13.278499999999999</v>
      </c>
      <c r="E6">
        <v>5</v>
      </c>
      <c r="F6">
        <v>0.81440000000000001</v>
      </c>
      <c r="G6">
        <v>0.83</v>
      </c>
      <c r="H6">
        <f t="shared" ref="H6:H7" si="0">(C6+D6)/2-1000*(G6-F6)/E6</f>
        <v>7.6585000000000099</v>
      </c>
    </row>
    <row r="7" spans="1:8" x14ac:dyDescent="0.25">
      <c r="A7">
        <v>55</v>
      </c>
      <c r="B7" t="s">
        <v>10</v>
      </c>
      <c r="C7">
        <v>4.5827999999999998</v>
      </c>
      <c r="D7">
        <f>C7+E7</f>
        <v>9.5827999999999989</v>
      </c>
      <c r="E7">
        <v>5</v>
      </c>
      <c r="F7">
        <v>0.81440000000000001</v>
      </c>
      <c r="G7">
        <v>0.82789999999999997</v>
      </c>
      <c r="H7">
        <f t="shared" si="0"/>
        <v>4.3828000000000076</v>
      </c>
    </row>
    <row r="8" spans="1:8" x14ac:dyDescent="0.25">
      <c r="A8">
        <v>393</v>
      </c>
      <c r="B8" t="s">
        <v>4</v>
      </c>
      <c r="C8">
        <v>4.6163999999999996</v>
      </c>
      <c r="D8">
        <f>C8+E8</f>
        <v>9.6163999999999987</v>
      </c>
      <c r="E8">
        <v>5</v>
      </c>
      <c r="F8">
        <v>0.81440000000000001</v>
      </c>
      <c r="G8">
        <v>0.82399999999999995</v>
      </c>
      <c r="H8">
        <f>(C8+D8)/2-1000*(G8-F8)/E8</f>
        <v>5.1964000000000103</v>
      </c>
    </row>
    <row r="9" spans="1:8" x14ac:dyDescent="0.25">
      <c r="A9">
        <v>33</v>
      </c>
      <c r="B9" t="s">
        <v>9</v>
      </c>
      <c r="C9">
        <v>8.1776</v>
      </c>
      <c r="D9">
        <v>13.1776</v>
      </c>
      <c r="E9">
        <v>5</v>
      </c>
      <c r="F9">
        <v>0.81440000000000001</v>
      </c>
      <c r="G9">
        <v>0.83879999999999999</v>
      </c>
      <c r="H9">
        <f>(C9+D9)/2-1000*(G9-F9)/E9</f>
        <v>5.7976000000000045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5" sqref="B15:B17"/>
    </sheetView>
  </sheetViews>
  <sheetFormatPr defaultRowHeight="13.8" x14ac:dyDescent="0.25"/>
  <cols>
    <col min="1" max="1" width="14.88671875" bestFit="1" customWidth="1"/>
  </cols>
  <sheetData>
    <row r="1" spans="1:9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9" x14ac:dyDescent="0.25">
      <c r="A2" t="s">
        <v>14</v>
      </c>
      <c r="B2">
        <v>0.67969500000000005</v>
      </c>
      <c r="C2">
        <v>0.93270399999999998</v>
      </c>
      <c r="D2">
        <v>0.88921099999999997</v>
      </c>
      <c r="E2">
        <v>1.008054</v>
      </c>
      <c r="F2">
        <v>1.5568690000000001</v>
      </c>
      <c r="G2">
        <v>0.95273099999999999</v>
      </c>
      <c r="H2">
        <f>SUM(B2:G2)/6</f>
        <v>1.0032106666666667</v>
      </c>
      <c r="I2">
        <f>_xlfn.STDEV.P(B2:G2)</f>
        <v>0.26824699604324093</v>
      </c>
    </row>
    <row r="3" spans="1:9" x14ac:dyDescent="0.25">
      <c r="A3" t="s">
        <v>15</v>
      </c>
      <c r="B3">
        <v>0.98627299999999996</v>
      </c>
      <c r="C3">
        <v>1.067096</v>
      </c>
      <c r="D3">
        <v>1.067601</v>
      </c>
      <c r="E3">
        <v>1.2187790000000001</v>
      </c>
      <c r="F3">
        <v>1.698285</v>
      </c>
      <c r="G3">
        <v>1.167886</v>
      </c>
      <c r="H3">
        <f t="shared" ref="H3:H9" si="0">SUM(B3:G3)/6</f>
        <v>1.2009866666666666</v>
      </c>
      <c r="I3">
        <f t="shared" ref="I3:I9" si="1">_xlfn.STDEV.P(B3:G3)</f>
        <v>0.23471197204990546</v>
      </c>
    </row>
    <row r="4" spans="1:9" x14ac:dyDescent="0.25">
      <c r="A4" t="s">
        <v>16</v>
      </c>
      <c r="B4">
        <v>0.67961700000000003</v>
      </c>
      <c r="C4">
        <v>0.932589</v>
      </c>
      <c r="D4">
        <v>0.88933200000000001</v>
      </c>
      <c r="E4">
        <v>1.0080579999999999</v>
      </c>
      <c r="F4">
        <v>1.556888</v>
      </c>
      <c r="G4">
        <v>0.95274899999999996</v>
      </c>
      <c r="H4">
        <f t="shared" si="0"/>
        <v>1.0032055</v>
      </c>
      <c r="I4">
        <f t="shared" si="1"/>
        <v>0.26826513544175529</v>
      </c>
    </row>
    <row r="5" spans="1:9" x14ac:dyDescent="0.25">
      <c r="A5" t="s">
        <v>17</v>
      </c>
      <c r="B5">
        <v>0.64863199999999999</v>
      </c>
      <c r="C5">
        <v>0.94418199999999997</v>
      </c>
      <c r="D5">
        <v>0.83673799999999998</v>
      </c>
      <c r="E5">
        <v>1.0047950000000001</v>
      </c>
      <c r="F5">
        <v>1.5613410000000001</v>
      </c>
      <c r="G5">
        <v>0.96486000000000005</v>
      </c>
      <c r="H5">
        <f t="shared" si="0"/>
        <v>0.99342466666666673</v>
      </c>
      <c r="I5">
        <f t="shared" si="1"/>
        <v>0.27968187911963288</v>
      </c>
    </row>
    <row r="6" spans="1:9" x14ac:dyDescent="0.25">
      <c r="A6" t="s">
        <v>18</v>
      </c>
      <c r="B6">
        <v>0.65900000000000003</v>
      </c>
      <c r="C6">
        <v>0.94491999999999998</v>
      </c>
      <c r="D6">
        <v>0.92982500000000001</v>
      </c>
      <c r="E6">
        <v>1.02623</v>
      </c>
      <c r="F6">
        <v>1.6029260000000001</v>
      </c>
      <c r="G6">
        <v>0.99101300000000003</v>
      </c>
      <c r="H6">
        <f t="shared" si="0"/>
        <v>1.0256523333333332</v>
      </c>
      <c r="I6">
        <f t="shared" si="1"/>
        <v>0.28418879415432496</v>
      </c>
    </row>
    <row r="7" spans="1:9" x14ac:dyDescent="0.25">
      <c r="A7" t="s">
        <v>19</v>
      </c>
      <c r="B7">
        <v>0.71649499999999999</v>
      </c>
      <c r="C7">
        <v>1.002129</v>
      </c>
      <c r="D7">
        <v>0.86943400000000004</v>
      </c>
      <c r="E7">
        <v>1.3697649999999999</v>
      </c>
      <c r="F7">
        <v>1.5504100000000001</v>
      </c>
      <c r="G7">
        <v>1.868465</v>
      </c>
      <c r="H7">
        <f t="shared" si="0"/>
        <v>1.2294496666666668</v>
      </c>
      <c r="I7">
        <f t="shared" si="1"/>
        <v>0.40320651870791391</v>
      </c>
    </row>
    <row r="8" spans="1:9" x14ac:dyDescent="0.25">
      <c r="A8" t="s">
        <v>20</v>
      </c>
      <c r="B8">
        <v>0.78361999999999998</v>
      </c>
      <c r="C8">
        <v>1.0587569999999999</v>
      </c>
      <c r="D8">
        <v>1.0742860000000001</v>
      </c>
      <c r="E8">
        <v>1.1366289999999999</v>
      </c>
      <c r="F8">
        <v>1.656453</v>
      </c>
      <c r="G8">
        <v>1.082471</v>
      </c>
      <c r="H8">
        <f t="shared" si="0"/>
        <v>1.132036</v>
      </c>
      <c r="I8">
        <f t="shared" si="1"/>
        <v>0.26063689882030655</v>
      </c>
    </row>
    <row r="9" spans="1:9" x14ac:dyDescent="0.25">
      <c r="A9" t="s">
        <v>21</v>
      </c>
      <c r="B9">
        <v>0.63822199999999996</v>
      </c>
      <c r="C9">
        <v>0.91413900000000003</v>
      </c>
      <c r="D9">
        <v>0.90833399999999997</v>
      </c>
      <c r="E9">
        <v>0.99862799999999996</v>
      </c>
      <c r="F9">
        <v>1.5711580000000001</v>
      </c>
      <c r="G9">
        <v>0.92964800000000003</v>
      </c>
      <c r="H9">
        <f t="shared" si="0"/>
        <v>0.99335483333333341</v>
      </c>
      <c r="I9">
        <f t="shared" si="1"/>
        <v>0.28212464324976244</v>
      </c>
    </row>
    <row r="12" spans="1:9" x14ac:dyDescent="0.25">
      <c r="B12" t="s">
        <v>22</v>
      </c>
      <c r="C12" t="s">
        <v>23</v>
      </c>
      <c r="D12" t="s">
        <v>24</v>
      </c>
      <c r="E12" t="s">
        <v>25</v>
      </c>
    </row>
    <row r="13" spans="1:9" x14ac:dyDescent="0.25">
      <c r="A13" t="s">
        <v>14</v>
      </c>
      <c r="B13">
        <v>0.79781199999999997</v>
      </c>
      <c r="C13">
        <v>7.2487999999999997E-2</v>
      </c>
      <c r="D13">
        <v>0.37529000000000001</v>
      </c>
      <c r="E13">
        <v>7.0527000000000006E-2</v>
      </c>
    </row>
    <row r="14" spans="1:9" x14ac:dyDescent="0.25">
      <c r="A14" t="s">
        <v>15</v>
      </c>
      <c r="B14">
        <v>1.0205040000000001</v>
      </c>
      <c r="C14">
        <v>-4.0415E-2</v>
      </c>
      <c r="D14">
        <v>0.41079100000000002</v>
      </c>
      <c r="E14">
        <v>-4.9350999999999999E-2</v>
      </c>
    </row>
    <row r="15" spans="1:9" x14ac:dyDescent="0.25">
      <c r="A15" t="s">
        <v>16</v>
      </c>
      <c r="B15">
        <v>0.79799600000000004</v>
      </c>
      <c r="C15">
        <v>7.2391999999999998E-2</v>
      </c>
      <c r="D15">
        <v>0.37540699999999999</v>
      </c>
      <c r="E15">
        <v>7.0428000000000004E-2</v>
      </c>
    </row>
    <row r="16" spans="1:9" x14ac:dyDescent="0.25">
      <c r="A16" t="s">
        <v>17</v>
      </c>
      <c r="B16">
        <v>0.79064900000000005</v>
      </c>
      <c r="C16">
        <v>7.6189999999999994E-2</v>
      </c>
      <c r="D16">
        <v>0.36124299999999998</v>
      </c>
      <c r="E16">
        <v>7.4383000000000005E-2</v>
      </c>
    </row>
    <row r="17" spans="1:5" x14ac:dyDescent="0.25">
      <c r="A17" t="s">
        <v>18</v>
      </c>
      <c r="B17">
        <v>0.79156599999999999</v>
      </c>
      <c r="C17">
        <v>7.6332999999999998E-2</v>
      </c>
      <c r="D17">
        <v>0.37477899999999997</v>
      </c>
      <c r="E17">
        <v>7.3888999999999996E-2</v>
      </c>
    </row>
    <row r="18" spans="1:5" x14ac:dyDescent="0.25">
      <c r="A18" t="s">
        <v>19</v>
      </c>
      <c r="B18">
        <v>1.1046469999999999</v>
      </c>
      <c r="C18">
        <v>-9.0126999999999999E-2</v>
      </c>
      <c r="D18">
        <v>0.41091100000000003</v>
      </c>
      <c r="E18">
        <v>-9.4646999999999995E-2</v>
      </c>
    </row>
    <row r="19" spans="1:5" x14ac:dyDescent="0.25">
      <c r="A19" t="s">
        <v>20</v>
      </c>
      <c r="B19">
        <v>0.93200099999999997</v>
      </c>
      <c r="C19">
        <v>3.32E-3</v>
      </c>
      <c r="D19">
        <v>0.41450999999999999</v>
      </c>
      <c r="E19">
        <v>-1.709E-3</v>
      </c>
    </row>
    <row r="20" spans="1:5" x14ac:dyDescent="0.25">
      <c r="A20" t="s">
        <v>21</v>
      </c>
      <c r="B20">
        <v>0.804732</v>
      </c>
      <c r="C20">
        <v>7.0666999999999994E-2</v>
      </c>
      <c r="D20">
        <v>0.36755399999999999</v>
      </c>
      <c r="E20">
        <v>6.6802E-2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zecheng li</dc:creator>
  <cp:lastModifiedBy>zecheng li</cp:lastModifiedBy>
  <dcterms:created xsi:type="dcterms:W3CDTF">2018-01-26T01:38:01Z</dcterms:created>
  <dcterms:modified xsi:type="dcterms:W3CDTF">2018-01-28T09:05:48Z</dcterms:modified>
</cp:coreProperties>
</file>