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Project/Hỗ trợ tiệm tạp hóa/99.Management/"/>
    </mc:Choice>
  </mc:AlternateContent>
  <xr:revisionPtr revIDLastSave="0" documentId="13_ncr:1_{A6001087-12E2-6447-B9CA-977F510AE251}" xr6:coauthVersionLast="47" xr6:coauthVersionMax="47" xr10:uidLastSave="{00000000-0000-0000-0000-000000000000}"/>
  <bookViews>
    <workbookView xWindow="780" yWindow="1000" windowWidth="27640" windowHeight="15620" xr2:uid="{840CEE33-A39A-0F44-A260-CECCFB35C7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31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71" i="1"/>
  <c r="E7" i="1"/>
  <c r="E8" i="1"/>
  <c r="E6" i="1"/>
  <c r="C3" i="1"/>
  <c r="C2" i="1"/>
  <c r="C1" i="1" l="1"/>
</calcChain>
</file>

<file path=xl/sharedStrings.xml><?xml version="1.0" encoding="utf-8"?>
<sst xmlns="http://schemas.openxmlformats.org/spreadsheetml/2006/main" count="82" uniqueCount="57">
  <si>
    <t>Task</t>
  </si>
  <si>
    <t>Estimate</t>
  </si>
  <si>
    <t>Tổng thời gian dự kiến</t>
  </si>
  <si>
    <t>Progress</t>
  </si>
  <si>
    <t>Tiến độ</t>
  </si>
  <si>
    <t>Tổng thời gian thực tế</t>
  </si>
  <si>
    <t>Giai đoạn 1</t>
  </si>
  <si>
    <t>Giai đoạn 2</t>
  </si>
  <si>
    <t>1. Thiết kế cơ bản</t>
  </si>
  <si>
    <t>%</t>
  </si>
  <si>
    <t>h</t>
  </si>
  <si>
    <t>Trọng số</t>
  </si>
  <si>
    <t>a. Database</t>
  </si>
  <si>
    <t>b. Literal</t>
  </si>
  <si>
    <t>c. API design</t>
  </si>
  <si>
    <t>d. Screen list</t>
  </si>
  <si>
    <t>e. Message list</t>
  </si>
  <si>
    <t>2. Thiết kế chi tiết</t>
  </si>
  <si>
    <t>f. Batch list</t>
  </si>
  <si>
    <t>a. SC01-Login</t>
  </si>
  <si>
    <t>b. SC02-Signup</t>
  </si>
  <si>
    <t>c. SC03-BarScan</t>
  </si>
  <si>
    <t>d. SC04-Product info</t>
  </si>
  <si>
    <t>e. SC05-Product update</t>
  </si>
  <si>
    <t>f. SC06-Product list</t>
  </si>
  <si>
    <t>g. SC07-MenuBar</t>
  </si>
  <si>
    <t>h. SC08-HomePage</t>
  </si>
  <si>
    <t>i. SC09-Announce</t>
  </si>
  <si>
    <t>j. SC10-Setting</t>
  </si>
  <si>
    <t>k. SC11-ChangePassword</t>
  </si>
  <si>
    <t>l. SC12-SettingAnnounce</t>
  </si>
  <si>
    <t>m. SC13-ChangePhoneNumber</t>
  </si>
  <si>
    <t>StatelessWidget</t>
  </si>
  <si>
    <t>StatefulWidget</t>
  </si>
  <si>
    <t>https://www.tutorialkart.com/flutter/flutter-login-screen/</t>
  </si>
  <si>
    <t>Thời gian</t>
  </si>
  <si>
    <t>2.5</t>
  </si>
  <si>
    <t>3. Code (Giao diện cơ bản, chuyển)</t>
  </si>
  <si>
    <t>4. Database</t>
  </si>
  <si>
    <t>Giai đoạn 3</t>
  </si>
  <si>
    <t>1. Hoàn thiện event, link db</t>
  </si>
  <si>
    <t>a. Liên kết DB</t>
  </si>
  <si>
    <t>b. Tạo dummy data</t>
  </si>
  <si>
    <t>c. Hoàn thiện event</t>
  </si>
  <si>
    <t>2. Update spec</t>
  </si>
  <si>
    <t>a. Update DD</t>
  </si>
  <si>
    <t>b. Update BD</t>
  </si>
  <si>
    <t>Giai đoạn 4</t>
  </si>
  <si>
    <t>1. Build sản phẩm đến android, ios</t>
  </si>
  <si>
    <t>2. Test local trơn tru</t>
  </si>
  <si>
    <t>3. Làm chức năng export, import db</t>
  </si>
  <si>
    <t>Giai đoạn 5</t>
  </si>
  <si>
    <t>1. Up lên appstore, chPlay</t>
  </si>
  <si>
    <t>2. Dùng thử ở tiệm</t>
  </si>
  <si>
    <t>3. Cải tiến</t>
  </si>
  <si>
    <t>a. Code</t>
  </si>
  <si>
    <t>b. Update Spec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</si>
</sst>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2" xfId="0" applyFill="1" applyBorder="1" applyAlignment="1">
      <alignment horizontal="center" vertical="center"/>
    </xf>
    <xf numFmtId="0" fontId="1" fillId="0" borderId="1" xfId="1" applyBorder="1" applyAlignment="1">
      <alignment horizontal="left"/>
    </xf>
    <xf numFmtId="0" fontId="2" fillId="0" borderId="1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utorialkart.com/flutter/flutter-login-scre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A563D-4AC1-7244-B07F-E315DC7F4E98}">
  <dimension ref="B1:AG71"/>
  <sheetViews>
    <sheetView tabSelected="1" workbookViewId="0">
      <pane xSplit="4" ySplit="5" topLeftCell="F26" activePane="bottomRight" state="frozen"/>
      <selection pane="topRight" activeCell="E1" sqref="E1"/>
      <selection pane="bottomLeft" activeCell="A7" sqref="A7"/>
      <selection pane="bottomRight" activeCell="C60" sqref="C60"/>
    </sheetView>
  </sheetViews>
  <sheetFormatPr baseColWidth="10" defaultColWidth="6.33203125" defaultRowHeight="16" x14ac:dyDescent="0.2"/>
  <cols>
    <col min="2" max="2" width="30.6640625" customWidth="1"/>
    <col min="3" max="3" width="8.5" bestFit="1" customWidth="1"/>
    <col min="4" max="4" width="8.1640625" bestFit="1" customWidth="1"/>
    <col min="5" max="5" width="8.1640625" hidden="1" customWidth="1"/>
    <col min="6" max="6" width="8.6640625" bestFit="1" customWidth="1"/>
  </cols>
  <sheetData>
    <row r="1" spans="2:33" x14ac:dyDescent="0.2">
      <c r="B1" t="s">
        <v>4</v>
      </c>
      <c r="C1">
        <f>SUM(E6:E71)/100</f>
        <v>70</v>
      </c>
      <c r="D1" t="s">
        <v>9</v>
      </c>
    </row>
    <row r="2" spans="2:33" x14ac:dyDescent="0.2">
      <c r="B2" t="s">
        <v>2</v>
      </c>
      <c r="C2">
        <f>SUM(C6:C71)</f>
        <v>810</v>
      </c>
      <c r="D2" t="s">
        <v>10</v>
      </c>
    </row>
    <row r="3" spans="2:33" x14ac:dyDescent="0.2">
      <c r="B3" t="s">
        <v>5</v>
      </c>
      <c r="C3">
        <f>SUM(F6:BK71)</f>
        <v>195</v>
      </c>
      <c r="D3" t="s">
        <v>10</v>
      </c>
    </row>
    <row r="5" spans="2:33" s="2" customFormat="1" x14ac:dyDescent="0.2">
      <c r="B5" s="3" t="s">
        <v>0</v>
      </c>
      <c r="C5" s="3" t="s">
        <v>1</v>
      </c>
      <c r="D5" s="3" t="s">
        <v>3</v>
      </c>
      <c r="E5" s="7" t="s">
        <v>11</v>
      </c>
      <c r="F5" s="4" t="s">
        <v>35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2:33" s="1" customFormat="1" x14ac:dyDescent="0.2">
      <c r="B6" s="9" t="s">
        <v>6</v>
      </c>
      <c r="C6" s="5">
        <v>30</v>
      </c>
      <c r="D6" s="5">
        <v>100</v>
      </c>
      <c r="E6" s="5">
        <f>C6*D6</f>
        <v>3000</v>
      </c>
      <c r="F6" s="5">
        <v>30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2:33" s="1" customFormat="1" x14ac:dyDescent="0.2">
      <c r="B7" s="9" t="s">
        <v>7</v>
      </c>
      <c r="C7" s="5"/>
      <c r="D7" s="5"/>
      <c r="E7" s="5">
        <f t="shared" ref="E7:E71" si="0">C7*D7</f>
        <v>0</v>
      </c>
      <c r="F7" s="5">
        <f>F8+F16+F31+F46</f>
        <v>69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2:33" s="1" customFormat="1" x14ac:dyDescent="0.2">
      <c r="B8" s="6" t="s">
        <v>8</v>
      </c>
      <c r="C8" s="5"/>
      <c r="D8" s="5"/>
      <c r="E8" s="5">
        <f t="shared" si="0"/>
        <v>0</v>
      </c>
      <c r="F8" s="5">
        <v>4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2:33" s="1" customFormat="1" x14ac:dyDescent="0.2">
      <c r="B9" s="6" t="s">
        <v>12</v>
      </c>
      <c r="C9" s="5">
        <v>4</v>
      </c>
      <c r="D9" s="5">
        <v>100</v>
      </c>
      <c r="E9" s="5">
        <f t="shared" si="0"/>
        <v>400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2:33" s="1" customFormat="1" x14ac:dyDescent="0.2">
      <c r="B10" s="6" t="s">
        <v>13</v>
      </c>
      <c r="C10" s="5">
        <v>2</v>
      </c>
      <c r="D10" s="5">
        <v>100</v>
      </c>
      <c r="E10" s="5">
        <f t="shared" si="0"/>
        <v>200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2:33" s="1" customFormat="1" x14ac:dyDescent="0.2">
      <c r="B11" s="6" t="s">
        <v>14</v>
      </c>
      <c r="C11" s="5">
        <v>20</v>
      </c>
      <c r="D11" s="5">
        <v>100</v>
      </c>
      <c r="E11" s="5">
        <f t="shared" si="0"/>
        <v>2000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2:33" s="1" customFormat="1" x14ac:dyDescent="0.2">
      <c r="B12" s="6" t="s">
        <v>15</v>
      </c>
      <c r="C12" s="5">
        <v>2</v>
      </c>
      <c r="D12" s="5">
        <v>100</v>
      </c>
      <c r="E12" s="5">
        <f t="shared" si="0"/>
        <v>200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2:33" s="1" customFormat="1" x14ac:dyDescent="0.2">
      <c r="B13" s="6" t="s">
        <v>16</v>
      </c>
      <c r="C13" s="5">
        <v>2</v>
      </c>
      <c r="D13" s="5">
        <v>100</v>
      </c>
      <c r="E13" s="5">
        <f t="shared" si="0"/>
        <v>200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2:33" s="1" customFormat="1" x14ac:dyDescent="0.2">
      <c r="B14" s="6" t="s">
        <v>18</v>
      </c>
      <c r="C14" s="5">
        <v>4</v>
      </c>
      <c r="D14" s="5">
        <v>100</v>
      </c>
      <c r="E14" s="5">
        <f t="shared" si="0"/>
        <v>400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2:33" s="1" customFormat="1" x14ac:dyDescent="0.2">
      <c r="B15" s="6"/>
      <c r="C15" s="5"/>
      <c r="D15" s="5"/>
      <c r="E15" s="5">
        <f t="shared" si="0"/>
        <v>0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2:33" s="1" customFormat="1" x14ac:dyDescent="0.2">
      <c r="B16" s="6" t="s">
        <v>17</v>
      </c>
      <c r="C16" s="5"/>
      <c r="D16" s="5"/>
      <c r="E16" s="5">
        <f t="shared" si="0"/>
        <v>0</v>
      </c>
      <c r="F16" s="5">
        <v>30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2:33" s="1" customFormat="1" x14ac:dyDescent="0.2">
      <c r="B17" s="6" t="s">
        <v>19</v>
      </c>
      <c r="C17" s="5">
        <v>1</v>
      </c>
      <c r="D17" s="5">
        <v>100</v>
      </c>
      <c r="E17" s="5">
        <f t="shared" si="0"/>
        <v>100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2:33" s="1" customFormat="1" x14ac:dyDescent="0.2">
      <c r="B18" s="6" t="s">
        <v>20</v>
      </c>
      <c r="C18" s="5">
        <v>1</v>
      </c>
      <c r="D18" s="5">
        <v>100</v>
      </c>
      <c r="E18" s="5">
        <f t="shared" si="0"/>
        <v>100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2:33" s="1" customFormat="1" x14ac:dyDescent="0.2">
      <c r="B19" s="6" t="s">
        <v>21</v>
      </c>
      <c r="C19" s="5">
        <v>1</v>
      </c>
      <c r="D19" s="5">
        <v>100</v>
      </c>
      <c r="E19" s="5">
        <f t="shared" si="0"/>
        <v>100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2:33" s="1" customFormat="1" x14ac:dyDescent="0.2">
      <c r="B20" s="6" t="s">
        <v>22</v>
      </c>
      <c r="C20" s="5">
        <v>1</v>
      </c>
      <c r="D20" s="5">
        <v>100</v>
      </c>
      <c r="E20" s="5">
        <f t="shared" si="0"/>
        <v>100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2:33" s="1" customFormat="1" x14ac:dyDescent="0.2">
      <c r="B21" s="6" t="s">
        <v>23</v>
      </c>
      <c r="C21" s="5">
        <v>1</v>
      </c>
      <c r="D21" s="5">
        <v>100</v>
      </c>
      <c r="E21" s="5">
        <f t="shared" si="0"/>
        <v>100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2:33" s="1" customFormat="1" x14ac:dyDescent="0.2">
      <c r="B22" s="6" t="s">
        <v>24</v>
      </c>
      <c r="C22" s="5">
        <v>1</v>
      </c>
      <c r="D22" s="5">
        <v>100</v>
      </c>
      <c r="E22" s="5">
        <f t="shared" si="0"/>
        <v>100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2:33" s="1" customFormat="1" x14ac:dyDescent="0.2">
      <c r="B23" s="6" t="s">
        <v>25</v>
      </c>
      <c r="C23" s="5"/>
      <c r="D23" s="5">
        <v>100</v>
      </c>
      <c r="E23" s="5">
        <f t="shared" si="0"/>
        <v>0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2:33" s="1" customFormat="1" x14ac:dyDescent="0.2">
      <c r="B24" s="6" t="s">
        <v>26</v>
      </c>
      <c r="C24" s="5"/>
      <c r="D24" s="5">
        <v>100</v>
      </c>
      <c r="E24" s="5">
        <f t="shared" si="0"/>
        <v>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2:33" s="1" customFormat="1" x14ac:dyDescent="0.2">
      <c r="B25" s="6" t="s">
        <v>27</v>
      </c>
      <c r="C25" s="5"/>
      <c r="D25" s="5">
        <v>100</v>
      </c>
      <c r="E25" s="5">
        <f t="shared" si="0"/>
        <v>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2:33" s="1" customFormat="1" x14ac:dyDescent="0.2">
      <c r="B26" s="6" t="s">
        <v>28</v>
      </c>
      <c r="C26" s="5"/>
      <c r="D26" s="5">
        <v>100</v>
      </c>
      <c r="E26" s="5">
        <f t="shared" si="0"/>
        <v>0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2:33" s="1" customFormat="1" x14ac:dyDescent="0.2">
      <c r="B27" s="6" t="s">
        <v>29</v>
      </c>
      <c r="C27" s="5"/>
      <c r="D27" s="5">
        <v>100</v>
      </c>
      <c r="E27" s="5">
        <f t="shared" si="0"/>
        <v>0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2:33" s="1" customFormat="1" x14ac:dyDescent="0.2">
      <c r="B28" s="6" t="s">
        <v>30</v>
      </c>
      <c r="C28" s="5"/>
      <c r="D28" s="5">
        <v>100</v>
      </c>
      <c r="E28" s="5">
        <f t="shared" si="0"/>
        <v>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2:33" s="1" customFormat="1" x14ac:dyDescent="0.2">
      <c r="B29" s="6" t="s">
        <v>31</v>
      </c>
      <c r="C29" s="5"/>
      <c r="D29" s="5">
        <v>100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2:33" s="1" customFormat="1" x14ac:dyDescent="0.2">
      <c r="B30" s="6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2:33" s="1" customFormat="1" x14ac:dyDescent="0.2">
      <c r="B31" s="6" t="s">
        <v>37</v>
      </c>
      <c r="C31" s="5"/>
      <c r="D31" s="5"/>
      <c r="E31" s="5"/>
      <c r="F31" s="5">
        <f>SUM(F32:F44)</f>
        <v>27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2:33" s="1" customFormat="1" x14ac:dyDescent="0.2">
      <c r="B32" s="6" t="s">
        <v>19</v>
      </c>
      <c r="C32" s="6" t="s">
        <v>32</v>
      </c>
      <c r="D32" s="5">
        <v>100</v>
      </c>
      <c r="E32" s="5"/>
      <c r="F32" s="5">
        <v>2</v>
      </c>
      <c r="G32" s="5"/>
      <c r="H32" s="8" t="s">
        <v>34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2:33" s="1" customFormat="1" x14ac:dyDescent="0.2">
      <c r="B33" s="6" t="s">
        <v>20</v>
      </c>
      <c r="C33" s="6" t="s">
        <v>32</v>
      </c>
      <c r="D33" s="5">
        <v>100</v>
      </c>
      <c r="E33" s="5"/>
      <c r="F33" s="5">
        <v>1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2:33" s="1" customFormat="1" x14ac:dyDescent="0.2">
      <c r="B34" s="6" t="s">
        <v>21</v>
      </c>
      <c r="C34" s="6" t="s">
        <v>32</v>
      </c>
      <c r="D34" s="5">
        <v>100</v>
      </c>
      <c r="E34" s="5"/>
      <c r="F34" s="5">
        <v>4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2:33" s="1" customFormat="1" x14ac:dyDescent="0.2">
      <c r="B35" s="6" t="s">
        <v>22</v>
      </c>
      <c r="C35" s="6" t="s">
        <v>33</v>
      </c>
      <c r="D35" s="5">
        <v>100</v>
      </c>
      <c r="E35" s="5"/>
      <c r="F35" s="5" t="s">
        <v>36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2:33" s="1" customFormat="1" x14ac:dyDescent="0.2">
      <c r="B36" s="6" t="s">
        <v>23</v>
      </c>
      <c r="C36" s="6" t="s">
        <v>33</v>
      </c>
      <c r="D36" s="5">
        <v>100</v>
      </c>
      <c r="E36" s="5"/>
      <c r="F36" s="5">
        <v>5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2:33" s="1" customFormat="1" x14ac:dyDescent="0.2">
      <c r="B37" s="6" t="s">
        <v>24</v>
      </c>
      <c r="C37" s="6" t="s">
        <v>32</v>
      </c>
      <c r="D37" s="5">
        <v>100</v>
      </c>
      <c r="E37" s="5"/>
      <c r="F37" s="5">
        <v>5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2:33" s="1" customFormat="1" x14ac:dyDescent="0.2">
      <c r="B38" s="6" t="s">
        <v>25</v>
      </c>
      <c r="C38" s="6" t="s">
        <v>32</v>
      </c>
      <c r="D38" s="5">
        <v>100</v>
      </c>
      <c r="E38" s="5"/>
      <c r="F38" s="5">
        <v>2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2:33" s="1" customFormat="1" x14ac:dyDescent="0.2">
      <c r="B39" s="6" t="s">
        <v>26</v>
      </c>
      <c r="C39" s="6" t="s">
        <v>32</v>
      </c>
      <c r="D39" s="5">
        <v>100</v>
      </c>
      <c r="E39" s="5"/>
      <c r="F39" s="5">
        <v>1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2:33" s="1" customFormat="1" x14ac:dyDescent="0.2">
      <c r="B40" s="6" t="s">
        <v>27</v>
      </c>
      <c r="C40" s="6" t="s">
        <v>33</v>
      </c>
      <c r="D40" s="5">
        <v>100</v>
      </c>
      <c r="E40" s="5"/>
      <c r="F40" s="5">
        <v>2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2:33" s="1" customFormat="1" x14ac:dyDescent="0.2">
      <c r="B41" s="6" t="s">
        <v>28</v>
      </c>
      <c r="C41" s="6" t="s">
        <v>32</v>
      </c>
      <c r="D41" s="5">
        <v>100</v>
      </c>
      <c r="E41" s="5"/>
      <c r="F41" s="5">
        <v>2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2:33" s="1" customFormat="1" x14ac:dyDescent="0.2">
      <c r="B42" s="6" t="s">
        <v>29</v>
      </c>
      <c r="C42" s="6" t="s">
        <v>32</v>
      </c>
      <c r="D42" s="5">
        <v>100</v>
      </c>
      <c r="E42" s="5"/>
      <c r="F42" s="5">
        <v>1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2:33" s="1" customFormat="1" x14ac:dyDescent="0.2">
      <c r="B43" s="6" t="s">
        <v>30</v>
      </c>
      <c r="C43" s="6" t="s">
        <v>32</v>
      </c>
      <c r="D43" s="5">
        <v>100</v>
      </c>
      <c r="E43" s="5"/>
      <c r="F43" s="5">
        <v>1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2:33" s="1" customFormat="1" x14ac:dyDescent="0.2">
      <c r="B44" s="6" t="s">
        <v>31</v>
      </c>
      <c r="C44" s="6" t="s">
        <v>32</v>
      </c>
      <c r="D44" s="5">
        <v>100</v>
      </c>
      <c r="E44" s="5"/>
      <c r="F44" s="5">
        <v>1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2:33" s="1" customFormat="1" x14ac:dyDescent="0.2">
      <c r="B45" s="6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2:33" s="1" customFormat="1" x14ac:dyDescent="0.2">
      <c r="B46" s="6" t="s">
        <v>38</v>
      </c>
      <c r="C46" s="5"/>
      <c r="D46" s="5">
        <v>100</v>
      </c>
      <c r="E46" s="5"/>
      <c r="F46" s="5">
        <v>8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2:33" s="1" customFormat="1" x14ac:dyDescent="0.2">
      <c r="B47" s="9" t="s">
        <v>39</v>
      </c>
      <c r="C47" s="5">
        <v>120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2:33" s="1" customFormat="1" x14ac:dyDescent="0.2">
      <c r="B48" s="6" t="s">
        <v>40</v>
      </c>
      <c r="C48" s="5">
        <v>80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2:33" s="1" customFormat="1" x14ac:dyDescent="0.2">
      <c r="B49" s="6" t="s">
        <v>41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2:33" s="1" customFormat="1" x14ac:dyDescent="0.2">
      <c r="B50" s="6" t="s">
        <v>42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2:33" s="1" customFormat="1" x14ac:dyDescent="0.2">
      <c r="B51" s="6" t="s">
        <v>43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2:33" s="1" customFormat="1" x14ac:dyDescent="0.2">
      <c r="B52" s="6" t="s">
        <v>44</v>
      </c>
      <c r="C52" s="5">
        <v>40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2:33" s="1" customFormat="1" x14ac:dyDescent="0.2">
      <c r="B53" s="6" t="s">
        <v>45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2:33" s="1" customFormat="1" x14ac:dyDescent="0.2">
      <c r="B54" s="6" t="s">
        <v>46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2:33" s="1" customFormat="1" x14ac:dyDescent="0.2">
      <c r="B55" s="9" t="s">
        <v>47</v>
      </c>
      <c r="C55" s="5">
        <v>96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2:33" s="1" customFormat="1" x14ac:dyDescent="0.2">
      <c r="B56" s="6" t="s">
        <v>48</v>
      </c>
      <c r="C56" s="5">
        <v>16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2:33" s="1" customFormat="1" x14ac:dyDescent="0.2">
      <c r="B57" s="6" t="s">
        <v>49</v>
      </c>
      <c r="C57" s="5">
        <v>40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2:33" s="1" customFormat="1" x14ac:dyDescent="0.2">
      <c r="B58" s="6" t="s">
        <v>50</v>
      </c>
      <c r="C58" s="5">
        <v>40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2:33" s="1" customFormat="1" x14ac:dyDescent="0.2">
      <c r="B59" s="9" t="s">
        <v>51</v>
      </c>
      <c r="C59" s="5">
        <v>124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2:33" s="1" customFormat="1" x14ac:dyDescent="0.2">
      <c r="B60" s="6" t="s">
        <v>52</v>
      </c>
      <c r="C60" s="5">
        <v>24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2:33" s="1" customFormat="1" x14ac:dyDescent="0.2">
      <c r="B61" s="6" t="s">
        <v>53</v>
      </c>
      <c r="C61" s="5">
        <v>40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2:33" s="1" customFormat="1" x14ac:dyDescent="0.2">
      <c r="B62" s="6" t="s">
        <v>54</v>
      </c>
      <c r="C62" s="5">
        <v>60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2:33" s="1" customFormat="1" x14ac:dyDescent="0.2">
      <c r="B63" s="6" t="s">
        <v>55</v>
      </c>
      <c r="C63" s="5">
        <v>40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2:33" s="1" customFormat="1" x14ac:dyDescent="0.2">
      <c r="B64" s="6" t="s">
        <v>56</v>
      </c>
      <c r="C64" s="5">
        <v>20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2:33" s="1" customFormat="1" x14ac:dyDescent="0.2">
      <c r="B65" s="6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2:33" s="1" customFormat="1" x14ac:dyDescent="0.2">
      <c r="B66" s="6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2:33" s="1" customFormat="1" x14ac:dyDescent="0.2">
      <c r="B67" s="6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2:33" s="1" customFormat="1" x14ac:dyDescent="0.2">
      <c r="B68" s="6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2:33" s="1" customFormat="1" x14ac:dyDescent="0.2">
      <c r="B69" s="6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2:33" s="1" customFormat="1" x14ac:dyDescent="0.2">
      <c r="B70" s="6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2:33" s="1" customFormat="1" x14ac:dyDescent="0.2">
      <c r="B71" s="6"/>
      <c r="C71" s="5"/>
      <c r="D71" s="5"/>
      <c r="E71" s="5">
        <f t="shared" si="0"/>
        <v>0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</sheetData>
  <hyperlinks>
    <hyperlink ref="H32" r:id="rId1" xr:uid="{4B013BA5-F0C4-4740-B7B1-0724B429BCB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 Phạm</dc:creator>
  <cp:lastModifiedBy>Kha Phạm</cp:lastModifiedBy>
  <dcterms:created xsi:type="dcterms:W3CDTF">2023-01-25T13:57:32Z</dcterms:created>
  <dcterms:modified xsi:type="dcterms:W3CDTF">2023-03-04T06:44:19Z</dcterms:modified>
</cp:coreProperties>
</file>