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3820"/>
  <bookViews>
    <workbookView xWindow="480" yWindow="15" windowWidth="15120" windowHeight="9285"/>
  </bookViews>
  <sheets>
    <sheet name="Page1_1" sheetId="1" r:id="rId1"/>
  </sheets>
  <calcPr calcId="125725"/>
  <webPublishing codePage="1252"/>
</workbook>
</file>

<file path=xl/calcChain.xml><?xml version="1.0" encoding="utf-8"?>
<calcChain xmlns="http://schemas.openxmlformats.org/spreadsheetml/2006/main">
  <c r="G61" i="1"/>
  <c r="F61"/>
  <c r="H61" s="1"/>
  <c r="G60"/>
  <c r="F60"/>
  <c r="G59"/>
  <c r="F59"/>
  <c r="H59" s="1"/>
  <c r="G58"/>
  <c r="F58"/>
  <c r="H58" s="1"/>
  <c r="G57"/>
  <c r="F57"/>
  <c r="G56"/>
  <c r="F56"/>
  <c r="H56" s="1"/>
  <c r="H55"/>
  <c r="G55"/>
  <c r="F55"/>
  <c r="H54"/>
  <c r="G54"/>
  <c r="F54"/>
  <c r="G53"/>
  <c r="F53"/>
  <c r="H53" s="1"/>
  <c r="G52"/>
  <c r="F52"/>
  <c r="G51"/>
  <c r="F51"/>
  <c r="H51" s="1"/>
  <c r="G50"/>
  <c r="F50"/>
  <c r="H50" s="1"/>
  <c r="G49"/>
  <c r="F49"/>
  <c r="G48"/>
  <c r="F48"/>
  <c r="H48" s="1"/>
  <c r="H47"/>
  <c r="G47"/>
  <c r="F47"/>
  <c r="H46"/>
  <c r="G46"/>
  <c r="F46"/>
  <c r="G45"/>
  <c r="F45"/>
  <c r="H45" s="1"/>
  <c r="G44"/>
  <c r="F44"/>
  <c r="G43"/>
  <c r="F43"/>
  <c r="H43" s="1"/>
  <c r="G42"/>
  <c r="F42"/>
  <c r="H42" s="1"/>
  <c r="G41"/>
  <c r="F41"/>
  <c r="G40"/>
  <c r="F40"/>
  <c r="H40" s="1"/>
  <c r="H39"/>
  <c r="G39"/>
  <c r="F39"/>
  <c r="H38"/>
  <c r="G38"/>
  <c r="F38"/>
  <c r="G37"/>
  <c r="F37"/>
  <c r="H37" s="1"/>
  <c r="G35"/>
  <c r="F35"/>
  <c r="G34"/>
  <c r="F34"/>
  <c r="H34" s="1"/>
  <c r="G33"/>
  <c r="F33"/>
  <c r="H33" s="1"/>
  <c r="G32"/>
  <c r="F32"/>
  <c r="G31"/>
  <c r="F31"/>
  <c r="H31" s="1"/>
  <c r="H30"/>
  <c r="G30"/>
  <c r="F30"/>
  <c r="H29"/>
  <c r="G29"/>
  <c r="F29"/>
  <c r="G28"/>
  <c r="F28"/>
  <c r="H28" s="1"/>
  <c r="G27"/>
  <c r="F27"/>
  <c r="G26"/>
  <c r="F26"/>
  <c r="H26" s="1"/>
  <c r="G24"/>
  <c r="F24"/>
  <c r="H24" s="1"/>
  <c r="G23"/>
  <c r="F23"/>
  <c r="G22"/>
  <c r="F22"/>
  <c r="H22" s="1"/>
  <c r="H21"/>
  <c r="G21"/>
  <c r="F21"/>
  <c r="H20"/>
  <c r="G20"/>
  <c r="F20"/>
  <c r="G19"/>
  <c r="F19"/>
  <c r="H19" s="1"/>
  <c r="G18"/>
  <c r="F18"/>
  <c r="G17"/>
  <c r="F17"/>
  <c r="H17" s="1"/>
  <c r="G16"/>
  <c r="F16"/>
  <c r="H16" s="1"/>
  <c r="G15"/>
  <c r="F15"/>
  <c r="G14"/>
  <c r="F14"/>
  <c r="H14" s="1"/>
  <c r="H13"/>
  <c r="G13"/>
  <c r="F13"/>
  <c r="H12"/>
  <c r="G12"/>
  <c r="F12"/>
  <c r="G11"/>
  <c r="F11"/>
  <c r="H11" s="1"/>
  <c r="G10"/>
  <c r="F10"/>
  <c r="G9"/>
  <c r="F9"/>
  <c r="H9" s="1"/>
  <c r="G8"/>
  <c r="F8"/>
  <c r="H8" s="1"/>
  <c r="G7"/>
  <c r="F7"/>
  <c r="H7" l="1"/>
  <c r="H10"/>
  <c r="H15"/>
  <c r="H18"/>
  <c r="H23"/>
  <c r="H27"/>
  <c r="H32"/>
  <c r="H35"/>
  <c r="H41"/>
  <c r="H44"/>
  <c r="H49"/>
  <c r="H52"/>
  <c r="H57"/>
  <c r="H60"/>
</calcChain>
</file>

<file path=xl/sharedStrings.xml><?xml version="1.0" encoding="utf-8"?>
<sst xmlns="http://schemas.openxmlformats.org/spreadsheetml/2006/main" count="68" uniqueCount="68">
  <si>
    <t>מספר נסיעות</t>
  </si>
  <si>
    <t>Total</t>
  </si>
  <si>
    <t>קריית חיים</t>
  </si>
  <si>
    <t>קריית מוצקין</t>
  </si>
  <si>
    <t>באר-שבע מרכז</t>
  </si>
  <si>
    <t>באר-שבע צפון</t>
  </si>
  <si>
    <t>קיסריה פרדס-חנה</t>
  </si>
  <si>
    <t>קריית-גת</t>
  </si>
  <si>
    <t>באר-יעקב</t>
  </si>
  <si>
    <t>בני ברק</t>
  </si>
  <si>
    <t>בנימינה</t>
  </si>
  <si>
    <t>דימונה</t>
  </si>
  <si>
    <t>בית-יהושע</t>
  </si>
  <si>
    <t>בית-שמש</t>
  </si>
  <si>
    <t>הראשונים</t>
  </si>
  <si>
    <t>הרצלייה</t>
  </si>
  <si>
    <t>אשקלון</t>
  </si>
  <si>
    <t>אשדוד עד-הלום</t>
  </si>
  <si>
    <t>חדרה מערב</t>
  </si>
  <si>
    <t>חוצות המפרץ</t>
  </si>
  <si>
    <t>נהרייה</t>
  </si>
  <si>
    <t>נתב"ג</t>
  </si>
  <si>
    <t>נתניה</t>
  </si>
  <si>
    <t>יבנה מזרח</t>
  </si>
  <si>
    <t>כפר חב"ד</t>
  </si>
  <si>
    <t>לב המפרץ</t>
  </si>
  <si>
    <t>להבים רהט</t>
  </si>
  <si>
    <t>ראש-העין צפון</t>
  </si>
  <si>
    <t>רחובות</t>
  </si>
  <si>
    <t>עכו</t>
  </si>
  <si>
    <t>עתלית</t>
  </si>
  <si>
    <t>שדרות</t>
  </si>
  <si>
    <t>בת-ים קוממיות</t>
  </si>
  <si>
    <t>בת-ים יוספטל</t>
  </si>
  <si>
    <t>יבנה מערב</t>
  </si>
  <si>
    <t>ראשל"צ משה-דיין</t>
  </si>
  <si>
    <t>חולון וולפסון</t>
  </si>
  <si>
    <t>צומת חולון</t>
  </si>
  <si>
    <t>חיפה בת-גלים</t>
  </si>
  <si>
    <t>חיפה חוף-הכרמל</t>
  </si>
  <si>
    <t>חיפה מרכז השמונה</t>
  </si>
  <si>
    <t>ירושלים גן-החיות</t>
  </si>
  <si>
    <t>ירושלים מלחה</t>
  </si>
  <si>
    <t>הוד-השרון סוקולוב</t>
  </si>
  <si>
    <t>כפר-סבא נורדאו</t>
  </si>
  <si>
    <t>לוד</t>
  </si>
  <si>
    <t>לוד גני-אביב</t>
  </si>
  <si>
    <t>רמלה</t>
  </si>
  <si>
    <t>מודיעין מרכז</t>
  </si>
  <si>
    <t>פאתי מודיעין</t>
  </si>
  <si>
    <t>קריית אריה</t>
  </si>
  <si>
    <t>פתח-תקווה סגולה</t>
  </si>
  <si>
    <t>ת"א ההגנה</t>
  </si>
  <si>
    <t>ת"א אוניברסיטה</t>
  </si>
  <si>
    <t>ת"א השלום</t>
  </si>
  <si>
    <t>ת"א סבידור מרכז</t>
  </si>
  <si>
    <t>חוה"מ 2013</t>
  </si>
  <si>
    <t>חוה"מ 2014</t>
  </si>
  <si>
    <t>קו עכו נהריה היה סגור לצורך עבודות תשתית בחוה"מ 2013</t>
  </si>
  <si>
    <t>תחנת שדרות נפתחה בדצמבר 2013</t>
  </si>
  <si>
    <t>נסיעות חוה"מ פסח 2014 מול חוה"מ פסח 2013</t>
  </si>
  <si>
    <t>2013/03/27 יום ד'</t>
  </si>
  <si>
    <t>2013/03/28 יום ה'</t>
  </si>
  <si>
    <t xml:space="preserve">2014/04/16 יום ד' </t>
  </si>
  <si>
    <t xml:space="preserve">2014/04/17 יום ה' </t>
  </si>
  <si>
    <t>שינוי ב- % יום ד'</t>
  </si>
  <si>
    <t>שינוי ב- % יום ה'</t>
  </si>
  <si>
    <t>ממוצע</t>
  </si>
</sst>
</file>

<file path=xl/styles.xml><?xml version="1.0" encoding="utf-8"?>
<styleSheet xmlns="http://schemas.openxmlformats.org/spreadsheetml/2006/main">
  <fonts count="5">
    <font>
      <sz val="10"/>
      <color theme="1"/>
      <name val="Tahoma"/>
      <family val="2"/>
    </font>
    <font>
      <b/>
      <sz val="8"/>
      <color theme="1"/>
      <name val="Tahoma"/>
      <family val="2"/>
    </font>
    <font>
      <sz val="8"/>
      <color theme="1"/>
      <name val="Tahoma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BFD2E2"/>
      </patternFill>
    </fill>
    <fill>
      <patternFill patternType="solid">
        <fgColor rgb="FFDFDFDF"/>
      </patternFill>
    </fill>
  </fills>
  <borders count="11">
    <border>
      <left/>
      <right/>
      <top/>
      <bottom/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A2C4E0"/>
      </left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 style="medium">
        <color rgb="FFCFCFCF"/>
      </left>
      <right style="medium">
        <color rgb="FFCFCFCF"/>
      </right>
      <top/>
      <bottom style="medium">
        <color rgb="FFCFCFCF"/>
      </bottom>
      <diagonal/>
    </border>
    <border>
      <left style="medium">
        <color rgb="FFA2C4E0"/>
      </left>
      <right/>
      <top style="medium">
        <color rgb="FFA2C4E0"/>
      </top>
      <bottom style="medium">
        <color rgb="FFA2C4E0"/>
      </bottom>
      <diagonal/>
    </border>
    <border>
      <left/>
      <right/>
      <top style="medium">
        <color rgb="FFA2C4E0"/>
      </top>
      <bottom style="medium">
        <color rgb="FFA2C4E0"/>
      </bottom>
      <diagonal/>
    </border>
    <border>
      <left/>
      <right style="medium">
        <color rgb="FFA2C4E0"/>
      </right>
      <top style="medium">
        <color rgb="FFA2C4E0"/>
      </top>
      <bottom style="medium">
        <color rgb="FFA2C4E0"/>
      </bottom>
      <diagonal/>
    </border>
    <border>
      <left style="medium">
        <color rgb="FFCFCFCF"/>
      </left>
      <right style="medium">
        <color rgb="FFCFCFCF"/>
      </right>
      <top style="medium">
        <color rgb="FFCFCFCF"/>
      </top>
      <bottom style="medium">
        <color rgb="FFCFCFCF"/>
      </bottom>
      <diagonal/>
    </border>
    <border>
      <left style="medium">
        <color rgb="FFCFCFCF"/>
      </left>
      <right/>
      <top style="medium">
        <color rgb="FFCFCFCF"/>
      </top>
      <bottom style="medium">
        <color rgb="FF93B1CD"/>
      </bottom>
      <diagonal/>
    </border>
    <border>
      <left/>
      <right style="medium">
        <color rgb="FFCFCFCF"/>
      </right>
      <top style="medium">
        <color rgb="FFCFCFCF"/>
      </top>
      <bottom style="medium">
        <color rgb="FF93B1CD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vertical="top"/>
    </xf>
    <xf numFmtId="9" fontId="1" fillId="3" borderId="3" xfId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3" fontId="2" fillId="0" borderId="2" xfId="0" applyNumberFormat="1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top"/>
    </xf>
    <xf numFmtId="3" fontId="1" fillId="3" borderId="3" xfId="0" applyNumberFormat="1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 wrapText="1" readingOrder="2"/>
    </xf>
    <xf numFmtId="0" fontId="1" fillId="3" borderId="1" xfId="0" applyFont="1" applyFill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9" fontId="1" fillId="3" borderId="5" xfId="1" applyFont="1" applyFill="1" applyBorder="1" applyAlignment="1">
      <alignment horizontal="center" vertical="top"/>
    </xf>
    <xf numFmtId="9" fontId="1" fillId="3" borderId="6" xfId="1" applyFont="1" applyFill="1" applyBorder="1" applyAlignment="1">
      <alignment horizontal="center" vertical="top"/>
    </xf>
    <xf numFmtId="9" fontId="1" fillId="3" borderId="7" xfId="1" applyFont="1" applyFill="1" applyBorder="1" applyAlignment="1">
      <alignment horizontal="center" vertical="top"/>
    </xf>
    <xf numFmtId="3" fontId="1" fillId="3" borderId="5" xfId="0" applyNumberFormat="1" applyFont="1" applyFill="1" applyBorder="1" applyAlignment="1">
      <alignment horizontal="center" vertical="top"/>
    </xf>
    <xf numFmtId="3" fontId="1" fillId="3" borderId="6" xfId="0" applyNumberFormat="1" applyFont="1" applyFill="1" applyBorder="1" applyAlignment="1">
      <alignment horizontal="center" vertical="top"/>
    </xf>
    <xf numFmtId="3" fontId="1" fillId="3" borderId="7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61"/>
  <sheetViews>
    <sheetView rightToLeft="1" tabSelected="1" workbookViewId="0">
      <selection activeCell="B9" sqref="B9"/>
    </sheetView>
  </sheetViews>
  <sheetFormatPr defaultRowHeight="12.75" customHeight="1"/>
  <cols>
    <col min="1" max="1" width="14.7109375" style="1" bestFit="1" customWidth="1"/>
    <col min="2" max="5" width="10" style="1" customWidth="1"/>
    <col min="6" max="8" width="16" style="2" customWidth="1"/>
  </cols>
  <sheetData>
    <row r="2" spans="1:8" ht="12.75" customHeight="1">
      <c r="A2" s="15" t="s">
        <v>60</v>
      </c>
      <c r="B2" s="15"/>
      <c r="C2" s="15"/>
      <c r="D2" s="15"/>
      <c r="E2" s="15"/>
      <c r="F2" s="15"/>
      <c r="G2" s="15"/>
      <c r="H2" s="15"/>
    </row>
    <row r="4" spans="1:8" ht="12.75" customHeight="1" thickBot="1"/>
    <row r="5" spans="1:8" ht="12.75" customHeight="1" thickBot="1">
      <c r="A5" s="12"/>
      <c r="B5" s="13" t="s">
        <v>56</v>
      </c>
      <c r="C5" s="14"/>
      <c r="D5" s="13" t="s">
        <v>57</v>
      </c>
      <c r="E5" s="14"/>
      <c r="F5" s="12"/>
      <c r="G5" s="12"/>
      <c r="H5" s="12"/>
    </row>
    <row r="6" spans="1:8" ht="21.75" thickBot="1">
      <c r="A6" s="3" t="s">
        <v>0</v>
      </c>
      <c r="B6" s="10" t="s">
        <v>61</v>
      </c>
      <c r="C6" s="10" t="s">
        <v>62</v>
      </c>
      <c r="D6" s="10" t="s">
        <v>63</v>
      </c>
      <c r="E6" s="10" t="s">
        <v>64</v>
      </c>
      <c r="F6" s="11" t="s">
        <v>65</v>
      </c>
      <c r="G6" s="11" t="s">
        <v>66</v>
      </c>
      <c r="H6" s="11" t="s">
        <v>67</v>
      </c>
    </row>
    <row r="7" spans="1:8" ht="13.5" thickBot="1">
      <c r="A7" s="5" t="s">
        <v>2</v>
      </c>
      <c r="B7" s="6">
        <v>1047.3900000000001</v>
      </c>
      <c r="C7" s="6">
        <v>926.29</v>
      </c>
      <c r="D7" s="6">
        <v>1132.53</v>
      </c>
      <c r="E7" s="6">
        <v>968.41</v>
      </c>
      <c r="F7" s="4">
        <f>D7/B7-1</f>
        <v>8.1287772462979246E-2</v>
      </c>
      <c r="G7" s="4">
        <f>E7/C7-1</f>
        <v>4.5471720519491665E-2</v>
      </c>
      <c r="H7" s="4">
        <f>AVERAGE(F7:G7)</f>
        <v>6.3379746491235456E-2</v>
      </c>
    </row>
    <row r="8" spans="1:8" ht="13.5" thickBot="1">
      <c r="A8" s="5" t="s">
        <v>3</v>
      </c>
      <c r="B8" s="6">
        <v>5096.1099999999997</v>
      </c>
      <c r="C8" s="6">
        <v>4720.25</v>
      </c>
      <c r="D8" s="6">
        <v>4808.25</v>
      </c>
      <c r="E8" s="6">
        <v>4629.17</v>
      </c>
      <c r="F8" s="4">
        <f t="shared" ref="F8:G61" si="0">D8/B8-1</f>
        <v>-5.6486221843719986E-2</v>
      </c>
      <c r="G8" s="4">
        <f t="shared" si="0"/>
        <v>-1.9295588157406951E-2</v>
      </c>
      <c r="H8" s="4">
        <f t="shared" ref="H8:H61" si="1">AVERAGE(F8:G8)</f>
        <v>-3.7890905000563468E-2</v>
      </c>
    </row>
    <row r="9" spans="1:8" ht="13.5" thickBot="1">
      <c r="A9" s="5" t="s">
        <v>4</v>
      </c>
      <c r="B9" s="6">
        <v>4739.53</v>
      </c>
      <c r="C9" s="6">
        <v>4964.58</v>
      </c>
      <c r="D9" s="6">
        <v>4979.55</v>
      </c>
      <c r="E9" s="6">
        <v>5122.5600000000004</v>
      </c>
      <c r="F9" s="4">
        <f t="shared" si="0"/>
        <v>5.0642152280922392E-2</v>
      </c>
      <c r="G9" s="4">
        <f t="shared" si="0"/>
        <v>3.1821422960250478E-2</v>
      </c>
      <c r="H9" s="4">
        <f t="shared" si="1"/>
        <v>4.1231787620586435E-2</v>
      </c>
    </row>
    <row r="10" spans="1:8" ht="13.5" thickBot="1">
      <c r="A10" s="5" t="s">
        <v>5</v>
      </c>
      <c r="B10" s="6">
        <v>1724.12</v>
      </c>
      <c r="C10" s="6">
        <v>1692.1</v>
      </c>
      <c r="D10" s="6">
        <v>2059.1</v>
      </c>
      <c r="E10" s="6">
        <v>1726.01</v>
      </c>
      <c r="F10" s="4">
        <f t="shared" si="0"/>
        <v>0.19429042062037438</v>
      </c>
      <c r="G10" s="4">
        <f t="shared" si="0"/>
        <v>2.0040186750192035E-2</v>
      </c>
      <c r="H10" s="4">
        <f t="shared" si="1"/>
        <v>0.10716530368528321</v>
      </c>
    </row>
    <row r="11" spans="1:8" ht="13.5" thickBot="1">
      <c r="A11" s="5" t="s">
        <v>6</v>
      </c>
      <c r="B11" s="6">
        <v>1911.95</v>
      </c>
      <c r="C11" s="6">
        <v>1817.95</v>
      </c>
      <c r="D11" s="6">
        <v>2209.9</v>
      </c>
      <c r="E11" s="6">
        <v>1924.95</v>
      </c>
      <c r="F11" s="4">
        <f t="shared" si="0"/>
        <v>0.15583566515860769</v>
      </c>
      <c r="G11" s="4">
        <f t="shared" si="0"/>
        <v>5.8857504331802257E-2</v>
      </c>
      <c r="H11" s="4">
        <f t="shared" si="1"/>
        <v>0.10734658474520498</v>
      </c>
    </row>
    <row r="12" spans="1:8" ht="13.5" thickBot="1">
      <c r="A12" s="5" t="s">
        <v>7</v>
      </c>
      <c r="B12" s="6">
        <v>1756.55</v>
      </c>
      <c r="C12" s="6">
        <v>1714.61</v>
      </c>
      <c r="D12" s="6">
        <v>1724.69</v>
      </c>
      <c r="E12" s="6">
        <v>1622.71</v>
      </c>
      <c r="F12" s="4">
        <f t="shared" si="0"/>
        <v>-1.8137826990407224E-2</v>
      </c>
      <c r="G12" s="4">
        <f t="shared" si="0"/>
        <v>-5.3598194341570315E-2</v>
      </c>
      <c r="H12" s="4">
        <f t="shared" si="1"/>
        <v>-3.586801066598877E-2</v>
      </c>
    </row>
    <row r="13" spans="1:8" ht="13.5" thickBot="1">
      <c r="A13" s="5" t="s">
        <v>8</v>
      </c>
      <c r="B13" s="6">
        <v>467.01</v>
      </c>
      <c r="C13" s="6">
        <v>435.02</v>
      </c>
      <c r="D13" s="6">
        <v>596.01</v>
      </c>
      <c r="E13" s="6">
        <v>551</v>
      </c>
      <c r="F13" s="4">
        <f t="shared" si="0"/>
        <v>0.27622534849360836</v>
      </c>
      <c r="G13" s="4">
        <f t="shared" si="0"/>
        <v>0.26660843179623939</v>
      </c>
      <c r="H13" s="4">
        <f t="shared" si="1"/>
        <v>0.27141689014492387</v>
      </c>
    </row>
    <row r="14" spans="1:8" ht="13.5" thickBot="1">
      <c r="A14" s="5" t="s">
        <v>9</v>
      </c>
      <c r="B14" s="6">
        <v>1234</v>
      </c>
      <c r="C14" s="6">
        <v>1431.98</v>
      </c>
      <c r="D14" s="6">
        <v>2518.9899999999998</v>
      </c>
      <c r="E14" s="6">
        <v>1409.99</v>
      </c>
      <c r="F14" s="4">
        <f t="shared" si="0"/>
        <v>1.0413209076175041</v>
      </c>
      <c r="G14" s="4">
        <f t="shared" si="0"/>
        <v>-1.5356359725694491E-2</v>
      </c>
      <c r="H14" s="4">
        <f t="shared" si="1"/>
        <v>0.51298227394590479</v>
      </c>
    </row>
    <row r="15" spans="1:8" ht="13.5" thickBot="1">
      <c r="A15" s="5" t="s">
        <v>10</v>
      </c>
      <c r="B15" s="6">
        <v>5573</v>
      </c>
      <c r="C15" s="6">
        <v>5447</v>
      </c>
      <c r="D15" s="6">
        <v>5844</v>
      </c>
      <c r="E15" s="6">
        <v>5496</v>
      </c>
      <c r="F15" s="4">
        <f t="shared" si="0"/>
        <v>4.8627310245828115E-2</v>
      </c>
      <c r="G15" s="4">
        <f t="shared" si="0"/>
        <v>8.9957774921975986E-3</v>
      </c>
      <c r="H15" s="4">
        <f t="shared" si="1"/>
        <v>2.8811543869012857E-2</v>
      </c>
    </row>
    <row r="16" spans="1:8" ht="13.5" thickBot="1">
      <c r="A16" s="5" t="s">
        <v>11</v>
      </c>
      <c r="B16" s="6">
        <v>103.04</v>
      </c>
      <c r="C16" s="6">
        <v>70</v>
      </c>
      <c r="D16" s="6">
        <v>19</v>
      </c>
      <c r="E16" s="6">
        <v>13</v>
      </c>
      <c r="F16" s="4">
        <f t="shared" si="0"/>
        <v>-0.81560559006211175</v>
      </c>
      <c r="G16" s="4">
        <f t="shared" si="0"/>
        <v>-0.81428571428571428</v>
      </c>
      <c r="H16" s="4">
        <f t="shared" si="1"/>
        <v>-0.81494565217391302</v>
      </c>
    </row>
    <row r="17" spans="1:8" ht="13.5" thickBot="1">
      <c r="A17" s="5" t="s">
        <v>12</v>
      </c>
      <c r="B17" s="6">
        <v>4516.18</v>
      </c>
      <c r="C17" s="6">
        <v>4259.18</v>
      </c>
      <c r="D17" s="6">
        <v>4493.0600000000004</v>
      </c>
      <c r="E17" s="6">
        <v>4123</v>
      </c>
      <c r="F17" s="4">
        <f t="shared" si="0"/>
        <v>-5.1193707956723733E-3</v>
      </c>
      <c r="G17" s="4">
        <f t="shared" si="0"/>
        <v>-3.1973290633408369E-2</v>
      </c>
      <c r="H17" s="4">
        <f t="shared" si="1"/>
        <v>-1.8546330714540371E-2</v>
      </c>
    </row>
    <row r="18" spans="1:8" ht="13.5" thickBot="1">
      <c r="A18" s="5" t="s">
        <v>13</v>
      </c>
      <c r="B18" s="6">
        <v>2818.96</v>
      </c>
      <c r="C18" s="6">
        <v>2630.98</v>
      </c>
      <c r="D18" s="6">
        <v>3078.96</v>
      </c>
      <c r="E18" s="6">
        <v>3413</v>
      </c>
      <c r="F18" s="4">
        <f t="shared" si="0"/>
        <v>9.2232596418537316E-2</v>
      </c>
      <c r="G18" s="4">
        <f t="shared" si="0"/>
        <v>0.29723525074306911</v>
      </c>
      <c r="H18" s="4">
        <f t="shared" si="1"/>
        <v>0.19473392358080321</v>
      </c>
    </row>
    <row r="19" spans="1:8" ht="13.5" thickBot="1">
      <c r="A19" s="5" t="s">
        <v>14</v>
      </c>
      <c r="B19" s="6">
        <v>1408.9</v>
      </c>
      <c r="C19" s="6">
        <v>1366.89</v>
      </c>
      <c r="D19" s="6">
        <v>1362.88</v>
      </c>
      <c r="E19" s="6">
        <v>1201.93</v>
      </c>
      <c r="F19" s="4">
        <f t="shared" si="0"/>
        <v>-3.2663780254098884E-2</v>
      </c>
      <c r="G19" s="4">
        <f t="shared" si="0"/>
        <v>-0.12068271770222916</v>
      </c>
      <c r="H19" s="4">
        <f t="shared" si="1"/>
        <v>-7.6673248978164021E-2</v>
      </c>
    </row>
    <row r="20" spans="1:8" ht="13.5" thickBot="1">
      <c r="A20" s="5" t="s">
        <v>15</v>
      </c>
      <c r="B20" s="6">
        <v>4504.3</v>
      </c>
      <c r="C20" s="6">
        <v>4362.2</v>
      </c>
      <c r="D20" s="6">
        <v>4697.26</v>
      </c>
      <c r="E20" s="6">
        <v>4436.2700000000004</v>
      </c>
      <c r="F20" s="4">
        <f t="shared" si="0"/>
        <v>4.2839064893546164E-2</v>
      </c>
      <c r="G20" s="4">
        <f t="shared" si="0"/>
        <v>1.6979964238228451E-2</v>
      </c>
      <c r="H20" s="4">
        <f t="shared" si="1"/>
        <v>2.9909514565887307E-2</v>
      </c>
    </row>
    <row r="21" spans="1:8" ht="13.5" thickBot="1">
      <c r="A21" s="5" t="s">
        <v>16</v>
      </c>
      <c r="B21" s="6">
        <v>3224</v>
      </c>
      <c r="C21" s="6">
        <v>3193.95</v>
      </c>
      <c r="D21" s="6">
        <v>3546.99</v>
      </c>
      <c r="E21" s="6">
        <v>3583.01</v>
      </c>
      <c r="F21" s="4">
        <f t="shared" si="0"/>
        <v>0.10018300248138945</v>
      </c>
      <c r="G21" s="4">
        <f t="shared" si="0"/>
        <v>0.12181154996164634</v>
      </c>
      <c r="H21" s="4">
        <f t="shared" si="1"/>
        <v>0.11099727622151789</v>
      </c>
    </row>
    <row r="22" spans="1:8" ht="13.5" thickBot="1">
      <c r="A22" s="5" t="s">
        <v>17</v>
      </c>
      <c r="B22" s="6">
        <v>3754.74</v>
      </c>
      <c r="C22" s="6">
        <v>3740.77</v>
      </c>
      <c r="D22" s="6">
        <v>4523.82</v>
      </c>
      <c r="E22" s="6">
        <v>4356.82</v>
      </c>
      <c r="F22" s="4">
        <f t="shared" si="0"/>
        <v>0.20482909602262733</v>
      </c>
      <c r="G22" s="4">
        <f t="shared" si="0"/>
        <v>0.16468534553046554</v>
      </c>
      <c r="H22" s="4">
        <f t="shared" si="1"/>
        <v>0.18475722077654644</v>
      </c>
    </row>
    <row r="23" spans="1:8" ht="13.5" thickBot="1">
      <c r="A23" s="5" t="s">
        <v>18</v>
      </c>
      <c r="B23" s="6">
        <v>4102.18</v>
      </c>
      <c r="C23" s="6">
        <v>3802.31</v>
      </c>
      <c r="D23" s="6">
        <v>4170.3</v>
      </c>
      <c r="E23" s="6">
        <v>4050.34</v>
      </c>
      <c r="F23" s="4">
        <f t="shared" si="0"/>
        <v>1.6605804718466732E-2</v>
      </c>
      <c r="G23" s="4">
        <f t="shared" si="0"/>
        <v>6.5231398807567009E-2</v>
      </c>
      <c r="H23" s="4">
        <f t="shared" si="1"/>
        <v>4.0918601763016871E-2</v>
      </c>
    </row>
    <row r="24" spans="1:8" ht="13.5" thickBot="1">
      <c r="A24" s="5" t="s">
        <v>19</v>
      </c>
      <c r="B24" s="6">
        <v>296.95</v>
      </c>
      <c r="C24" s="6">
        <v>305.92</v>
      </c>
      <c r="D24" s="6">
        <v>260.02</v>
      </c>
      <c r="E24" s="6">
        <v>187.97</v>
      </c>
      <c r="F24" s="4">
        <f t="shared" si="0"/>
        <v>-0.12436437110624687</v>
      </c>
      <c r="G24" s="4">
        <f t="shared" si="0"/>
        <v>-0.38555831589958167</v>
      </c>
      <c r="H24" s="4">
        <f t="shared" si="1"/>
        <v>-0.25496134350291427</v>
      </c>
    </row>
    <row r="25" spans="1:8" ht="13.5" thickBot="1">
      <c r="A25" s="5" t="s">
        <v>20</v>
      </c>
      <c r="B25" s="6">
        <v>46.99</v>
      </c>
      <c r="C25" s="6">
        <v>45.97</v>
      </c>
      <c r="D25" s="6">
        <v>5211.5</v>
      </c>
      <c r="E25" s="6">
        <v>5066.21</v>
      </c>
      <c r="F25" s="19" t="s">
        <v>58</v>
      </c>
      <c r="G25" s="20"/>
      <c r="H25" s="21"/>
    </row>
    <row r="26" spans="1:8" ht="13.5" thickBot="1">
      <c r="A26" s="5" t="s">
        <v>21</v>
      </c>
      <c r="B26" s="6">
        <v>3923.7</v>
      </c>
      <c r="C26" s="6">
        <v>4519.68</v>
      </c>
      <c r="D26" s="6">
        <v>4724.33</v>
      </c>
      <c r="E26" s="6">
        <v>5196.26</v>
      </c>
      <c r="F26" s="4">
        <f t="shared" si="0"/>
        <v>0.20404974896143946</v>
      </c>
      <c r="G26" s="4">
        <f t="shared" si="0"/>
        <v>0.14969643868592475</v>
      </c>
      <c r="H26" s="4">
        <f t="shared" si="1"/>
        <v>0.1768730938236821</v>
      </c>
    </row>
    <row r="27" spans="1:8" ht="13.5" thickBot="1">
      <c r="A27" s="5" t="s">
        <v>22</v>
      </c>
      <c r="B27" s="6">
        <v>6524.03</v>
      </c>
      <c r="C27" s="6">
        <v>6166.96</v>
      </c>
      <c r="D27" s="6">
        <v>6923.02</v>
      </c>
      <c r="E27" s="6">
        <v>6313.81</v>
      </c>
      <c r="F27" s="4">
        <f t="shared" si="0"/>
        <v>6.1156984256663494E-2</v>
      </c>
      <c r="G27" s="4">
        <f t="shared" si="0"/>
        <v>2.3812380816480072E-2</v>
      </c>
      <c r="H27" s="4">
        <f t="shared" si="1"/>
        <v>4.2484682536571783E-2</v>
      </c>
    </row>
    <row r="28" spans="1:8" ht="13.5" thickBot="1">
      <c r="A28" s="5" t="s">
        <v>23</v>
      </c>
      <c r="B28" s="6">
        <v>1389.04</v>
      </c>
      <c r="C28" s="6">
        <v>1255.08</v>
      </c>
      <c r="D28" s="6">
        <v>1216.07</v>
      </c>
      <c r="E28" s="6">
        <v>1129.04</v>
      </c>
      <c r="F28" s="4">
        <f t="shared" si="0"/>
        <v>-0.12452485169613547</v>
      </c>
      <c r="G28" s="4">
        <f t="shared" si="0"/>
        <v>-0.10042387736239922</v>
      </c>
      <c r="H28" s="4">
        <f t="shared" si="1"/>
        <v>-0.11247436452926735</v>
      </c>
    </row>
    <row r="29" spans="1:8" ht="13.5" thickBot="1">
      <c r="A29" s="5" t="s">
        <v>24</v>
      </c>
      <c r="B29" s="6">
        <v>494</v>
      </c>
      <c r="C29" s="6">
        <v>494</v>
      </c>
      <c r="D29" s="6">
        <v>799.01</v>
      </c>
      <c r="E29" s="6">
        <v>714.01</v>
      </c>
      <c r="F29" s="4">
        <f t="shared" si="0"/>
        <v>0.6174291497975708</v>
      </c>
      <c r="G29" s="4">
        <f t="shared" si="0"/>
        <v>0.44536437246963567</v>
      </c>
      <c r="H29" s="4">
        <f t="shared" si="1"/>
        <v>0.53139676113360323</v>
      </c>
    </row>
    <row r="30" spans="1:8" ht="13.5" thickBot="1">
      <c r="A30" s="5" t="s">
        <v>25</v>
      </c>
      <c r="B30" s="6">
        <v>4007.39</v>
      </c>
      <c r="C30" s="6">
        <v>3692.39</v>
      </c>
      <c r="D30" s="6">
        <v>4382.22</v>
      </c>
      <c r="E30" s="6">
        <v>4102.5600000000004</v>
      </c>
      <c r="F30" s="4">
        <f t="shared" si="0"/>
        <v>9.3534694651631112E-2</v>
      </c>
      <c r="G30" s="4">
        <f t="shared" si="0"/>
        <v>0.11108523205836884</v>
      </c>
      <c r="H30" s="4">
        <f t="shared" si="1"/>
        <v>0.10230996335499998</v>
      </c>
    </row>
    <row r="31" spans="1:8" ht="13.5" thickBot="1">
      <c r="A31" s="5" t="s">
        <v>26</v>
      </c>
      <c r="B31" s="6">
        <v>633</v>
      </c>
      <c r="C31" s="6">
        <v>680</v>
      </c>
      <c r="D31" s="6">
        <v>643</v>
      </c>
      <c r="E31" s="6">
        <v>462</v>
      </c>
      <c r="F31" s="4">
        <f t="shared" si="0"/>
        <v>1.579778830963674E-2</v>
      </c>
      <c r="G31" s="4">
        <f t="shared" si="0"/>
        <v>-0.32058823529411762</v>
      </c>
      <c r="H31" s="4">
        <f t="shared" si="1"/>
        <v>-0.15239522349224044</v>
      </c>
    </row>
    <row r="32" spans="1:8" ht="13.5" thickBot="1">
      <c r="A32" s="5" t="s">
        <v>27</v>
      </c>
      <c r="B32" s="6">
        <v>2400</v>
      </c>
      <c r="C32" s="6">
        <v>2030</v>
      </c>
      <c r="D32" s="6">
        <v>2409.23</v>
      </c>
      <c r="E32" s="6">
        <v>2123.14</v>
      </c>
      <c r="F32" s="4">
        <f t="shared" si="0"/>
        <v>3.8458333333333261E-3</v>
      </c>
      <c r="G32" s="4">
        <f t="shared" si="0"/>
        <v>4.5881773399014669E-2</v>
      </c>
      <c r="H32" s="4">
        <f t="shared" si="1"/>
        <v>2.4863803366173998E-2</v>
      </c>
    </row>
    <row r="33" spans="1:8" ht="13.5" thickBot="1">
      <c r="A33" s="5" t="s">
        <v>28</v>
      </c>
      <c r="B33" s="6">
        <v>7021.98</v>
      </c>
      <c r="C33" s="6">
        <v>6673</v>
      </c>
      <c r="D33" s="6">
        <v>6459.99</v>
      </c>
      <c r="E33" s="6">
        <v>5767.01</v>
      </c>
      <c r="F33" s="4">
        <f t="shared" si="0"/>
        <v>-8.0032982150333609E-2</v>
      </c>
      <c r="G33" s="4">
        <f t="shared" si="0"/>
        <v>-0.13576951895699085</v>
      </c>
      <c r="H33" s="4">
        <f t="shared" si="1"/>
        <v>-0.10790125055366223</v>
      </c>
    </row>
    <row r="34" spans="1:8" ht="13.5" thickBot="1">
      <c r="A34" s="5" t="s">
        <v>29</v>
      </c>
      <c r="B34" s="6">
        <v>8142.44</v>
      </c>
      <c r="C34" s="6">
        <v>7869.4</v>
      </c>
      <c r="D34" s="6">
        <v>4688.59</v>
      </c>
      <c r="E34" s="6">
        <v>4437.57</v>
      </c>
      <c r="F34" s="4">
        <f t="shared" si="0"/>
        <v>-0.4241787474024985</v>
      </c>
      <c r="G34" s="4">
        <f t="shared" si="0"/>
        <v>-0.436098050677307</v>
      </c>
      <c r="H34" s="4">
        <f t="shared" si="1"/>
        <v>-0.43013839903990275</v>
      </c>
    </row>
    <row r="35" spans="1:8" ht="13.5" thickBot="1">
      <c r="A35" s="5" t="s">
        <v>30</v>
      </c>
      <c r="B35" s="6">
        <v>341</v>
      </c>
      <c r="C35" s="6">
        <v>344</v>
      </c>
      <c r="D35" s="6">
        <v>274</v>
      </c>
      <c r="E35" s="6">
        <v>238</v>
      </c>
      <c r="F35" s="4">
        <f t="shared" si="0"/>
        <v>-0.19648093841642233</v>
      </c>
      <c r="G35" s="4">
        <f t="shared" si="0"/>
        <v>-0.30813953488372092</v>
      </c>
      <c r="H35" s="4">
        <f t="shared" si="1"/>
        <v>-0.25231023665007163</v>
      </c>
    </row>
    <row r="36" spans="1:8" ht="13.5" thickBot="1">
      <c r="A36" s="5" t="s">
        <v>31</v>
      </c>
      <c r="B36" s="7"/>
      <c r="C36" s="7"/>
      <c r="D36" s="6">
        <v>725.98</v>
      </c>
      <c r="E36" s="6">
        <v>568.94000000000005</v>
      </c>
      <c r="F36" s="16" t="s">
        <v>59</v>
      </c>
      <c r="G36" s="17"/>
      <c r="H36" s="18"/>
    </row>
    <row r="37" spans="1:8" ht="13.5" thickBot="1">
      <c r="A37" s="5" t="s">
        <v>32</v>
      </c>
      <c r="B37" s="6">
        <v>1369.03</v>
      </c>
      <c r="C37" s="6">
        <v>1316.01</v>
      </c>
      <c r="D37" s="6">
        <v>466.98</v>
      </c>
      <c r="E37" s="6">
        <v>444</v>
      </c>
      <c r="F37" s="4">
        <f t="shared" si="0"/>
        <v>-0.65889717537234382</v>
      </c>
      <c r="G37" s="4">
        <f t="shared" si="0"/>
        <v>-0.66261654546697968</v>
      </c>
      <c r="H37" s="4">
        <f t="shared" si="1"/>
        <v>-0.66075686041966175</v>
      </c>
    </row>
    <row r="38" spans="1:8" ht="13.5" thickBot="1">
      <c r="A38" s="5" t="s">
        <v>33</v>
      </c>
      <c r="B38" s="6">
        <v>2218.9499999999998</v>
      </c>
      <c r="C38" s="6">
        <v>2089.9899999999998</v>
      </c>
      <c r="D38" s="6">
        <v>2309.0700000000002</v>
      </c>
      <c r="E38" s="6">
        <v>2083.98</v>
      </c>
      <c r="F38" s="4">
        <f t="shared" si="0"/>
        <v>4.0613803826134109E-2</v>
      </c>
      <c r="G38" s="4">
        <f t="shared" si="0"/>
        <v>-2.8756118450325996E-3</v>
      </c>
      <c r="H38" s="4">
        <f t="shared" si="1"/>
        <v>1.8869095990550755E-2</v>
      </c>
    </row>
    <row r="39" spans="1:8" ht="13.5" thickBot="1">
      <c r="A39" s="5" t="s">
        <v>34</v>
      </c>
      <c r="B39" s="6">
        <v>1220</v>
      </c>
      <c r="C39" s="6">
        <v>1146.96</v>
      </c>
      <c r="D39" s="6">
        <v>1445.9</v>
      </c>
      <c r="E39" s="6">
        <v>1318.91</v>
      </c>
      <c r="F39" s="4">
        <f t="shared" si="0"/>
        <v>0.18516393442622969</v>
      </c>
      <c r="G39" s="4">
        <f t="shared" si="0"/>
        <v>0.14991804422124577</v>
      </c>
      <c r="H39" s="4">
        <f t="shared" si="1"/>
        <v>0.16754098932373773</v>
      </c>
    </row>
    <row r="40" spans="1:8" ht="13.5" thickBot="1">
      <c r="A40" s="5" t="s">
        <v>35</v>
      </c>
      <c r="B40" s="6">
        <v>2605.0100000000002</v>
      </c>
      <c r="C40" s="6">
        <v>2233.0300000000002</v>
      </c>
      <c r="D40" s="6">
        <v>2914.29</v>
      </c>
      <c r="E40" s="6">
        <v>2866.27</v>
      </c>
      <c r="F40" s="4">
        <f t="shared" si="0"/>
        <v>0.11872507207265981</v>
      </c>
      <c r="G40" s="4">
        <f t="shared" si="0"/>
        <v>0.28357881443599053</v>
      </c>
      <c r="H40" s="4">
        <f t="shared" si="1"/>
        <v>0.20115194325432517</v>
      </c>
    </row>
    <row r="41" spans="1:8" ht="13.5" thickBot="1">
      <c r="A41" s="5" t="s">
        <v>36</v>
      </c>
      <c r="B41" s="6">
        <v>891.09</v>
      </c>
      <c r="C41" s="6">
        <v>966.99</v>
      </c>
      <c r="D41" s="6">
        <v>918.05</v>
      </c>
      <c r="E41" s="6">
        <v>884.06</v>
      </c>
      <c r="F41" s="4">
        <f t="shared" si="0"/>
        <v>3.0255080856030236E-2</v>
      </c>
      <c r="G41" s="4">
        <f t="shared" si="0"/>
        <v>-8.5760969606717863E-2</v>
      </c>
      <c r="H41" s="4">
        <f t="shared" si="1"/>
        <v>-2.7752944375343813E-2</v>
      </c>
    </row>
    <row r="42" spans="1:8" ht="13.5" thickBot="1">
      <c r="A42" s="5" t="s">
        <v>37</v>
      </c>
      <c r="B42" s="6">
        <v>592.97</v>
      </c>
      <c r="C42" s="6">
        <v>592.99</v>
      </c>
      <c r="D42" s="6">
        <v>537.99</v>
      </c>
      <c r="E42" s="6">
        <v>548.96</v>
      </c>
      <c r="F42" s="4">
        <f t="shared" si="0"/>
        <v>-9.2719699141609269E-2</v>
      </c>
      <c r="G42" s="4">
        <f t="shared" si="0"/>
        <v>-7.4250830536771284E-2</v>
      </c>
      <c r="H42" s="4">
        <f t="shared" si="1"/>
        <v>-8.3485264839190276E-2</v>
      </c>
    </row>
    <row r="43" spans="1:8" ht="13.5" thickBot="1">
      <c r="A43" s="5" t="s">
        <v>38</v>
      </c>
      <c r="B43" s="6">
        <v>2413</v>
      </c>
      <c r="C43" s="6">
        <v>2485</v>
      </c>
      <c r="D43" s="6">
        <v>2207</v>
      </c>
      <c r="E43" s="6">
        <v>2317</v>
      </c>
      <c r="F43" s="4">
        <f t="shared" si="0"/>
        <v>-8.5370907583920408E-2</v>
      </c>
      <c r="G43" s="4">
        <f t="shared" si="0"/>
        <v>-6.7605633802816922E-2</v>
      </c>
      <c r="H43" s="4">
        <f t="shared" si="1"/>
        <v>-7.6488270693368665E-2</v>
      </c>
    </row>
    <row r="44" spans="1:8" ht="13.5" thickBot="1">
      <c r="A44" s="5" t="s">
        <v>39</v>
      </c>
      <c r="B44" s="6">
        <v>11593</v>
      </c>
      <c r="C44" s="6">
        <v>11988</v>
      </c>
      <c r="D44" s="6">
        <v>9748.01</v>
      </c>
      <c r="E44" s="6">
        <v>9316.01</v>
      </c>
      <c r="F44" s="4">
        <f t="shared" si="0"/>
        <v>-0.15914689899077028</v>
      </c>
      <c r="G44" s="4">
        <f t="shared" si="0"/>
        <v>-0.22288872205538868</v>
      </c>
      <c r="H44" s="4">
        <f t="shared" si="1"/>
        <v>-0.19101781052307948</v>
      </c>
    </row>
    <row r="45" spans="1:8" ht="13.5" thickBot="1">
      <c r="A45" s="5" t="s">
        <v>40</v>
      </c>
      <c r="B45" s="6">
        <v>2784</v>
      </c>
      <c r="C45" s="6">
        <v>3104</v>
      </c>
      <c r="D45" s="6">
        <v>2758</v>
      </c>
      <c r="E45" s="6">
        <v>2818</v>
      </c>
      <c r="F45" s="4">
        <f t="shared" si="0"/>
        <v>-9.339080459770166E-3</v>
      </c>
      <c r="G45" s="4">
        <f t="shared" si="0"/>
        <v>-9.2139175257731964E-2</v>
      </c>
      <c r="H45" s="4">
        <f t="shared" si="1"/>
        <v>-5.0739127858751065E-2</v>
      </c>
    </row>
    <row r="46" spans="1:8" ht="13.5" thickBot="1">
      <c r="A46" s="5" t="s">
        <v>41</v>
      </c>
      <c r="B46" s="6">
        <v>503</v>
      </c>
      <c r="C46" s="6">
        <v>657</v>
      </c>
      <c r="D46" s="6">
        <v>781.01</v>
      </c>
      <c r="E46" s="6">
        <v>754.01</v>
      </c>
      <c r="F46" s="4">
        <f t="shared" si="0"/>
        <v>0.55270377733598397</v>
      </c>
      <c r="G46" s="4">
        <f t="shared" si="0"/>
        <v>0.14765601217656021</v>
      </c>
      <c r="H46" s="4">
        <f t="shared" si="1"/>
        <v>0.35017989475627209</v>
      </c>
    </row>
    <row r="47" spans="1:8" ht="13.5" thickBot="1">
      <c r="A47" s="5" t="s">
        <v>42</v>
      </c>
      <c r="B47" s="6">
        <v>2912.82</v>
      </c>
      <c r="C47" s="6">
        <v>3712.84</v>
      </c>
      <c r="D47" s="6">
        <v>3435.79</v>
      </c>
      <c r="E47" s="6">
        <v>3818.95</v>
      </c>
      <c r="F47" s="4">
        <f t="shared" si="0"/>
        <v>0.17954078865154721</v>
      </c>
      <c r="G47" s="4">
        <f t="shared" si="0"/>
        <v>2.8579200827398843E-2</v>
      </c>
      <c r="H47" s="4">
        <f t="shared" si="1"/>
        <v>0.10405999473947303</v>
      </c>
    </row>
    <row r="48" spans="1:8" ht="13.5" thickBot="1">
      <c r="A48" s="5" t="s">
        <v>43</v>
      </c>
      <c r="B48" s="6">
        <v>1696.97</v>
      </c>
      <c r="C48" s="6">
        <v>1492.97</v>
      </c>
      <c r="D48" s="6">
        <v>1578.06</v>
      </c>
      <c r="E48" s="6">
        <v>1578.08</v>
      </c>
      <c r="F48" s="4">
        <f t="shared" si="0"/>
        <v>-7.0071951772865848E-2</v>
      </c>
      <c r="G48" s="4">
        <f t="shared" si="0"/>
        <v>5.7007173620367446E-2</v>
      </c>
      <c r="H48" s="4">
        <f t="shared" si="1"/>
        <v>-6.532389076249201E-3</v>
      </c>
    </row>
    <row r="49" spans="1:8" ht="13.5" thickBot="1">
      <c r="A49" s="5" t="s">
        <v>44</v>
      </c>
      <c r="B49" s="6">
        <v>2345.87</v>
      </c>
      <c r="C49" s="6">
        <v>2104.88</v>
      </c>
      <c r="D49" s="6">
        <v>2612.7600000000002</v>
      </c>
      <c r="E49" s="6">
        <v>2352.86</v>
      </c>
      <c r="F49" s="4">
        <f t="shared" si="0"/>
        <v>0.11377015776662835</v>
      </c>
      <c r="G49" s="4">
        <f t="shared" si="0"/>
        <v>0.11781194177340271</v>
      </c>
      <c r="H49" s="4">
        <f t="shared" si="1"/>
        <v>0.11579104977001553</v>
      </c>
    </row>
    <row r="50" spans="1:8" ht="13.5" thickBot="1">
      <c r="A50" s="5" t="s">
        <v>45</v>
      </c>
      <c r="B50" s="6">
        <v>5085.0200000000004</v>
      </c>
      <c r="C50" s="6">
        <v>4481</v>
      </c>
      <c r="D50" s="6">
        <v>5262.99</v>
      </c>
      <c r="E50" s="6">
        <v>4751</v>
      </c>
      <c r="F50" s="4">
        <f t="shared" si="0"/>
        <v>3.4998879060455845E-2</v>
      </c>
      <c r="G50" s="4">
        <f t="shared" si="0"/>
        <v>6.0254407498326223E-2</v>
      </c>
      <c r="H50" s="4">
        <f t="shared" si="1"/>
        <v>4.7626643279391034E-2</v>
      </c>
    </row>
    <row r="51" spans="1:8" ht="13.5" thickBot="1">
      <c r="A51" s="5" t="s">
        <v>46</v>
      </c>
      <c r="B51" s="6">
        <v>991</v>
      </c>
      <c r="C51" s="6">
        <v>919</v>
      </c>
      <c r="D51" s="6">
        <v>1048.99</v>
      </c>
      <c r="E51" s="6">
        <v>982.99</v>
      </c>
      <c r="F51" s="4">
        <f t="shared" si="0"/>
        <v>5.8516649848637803E-2</v>
      </c>
      <c r="G51" s="4">
        <f t="shared" si="0"/>
        <v>6.9630032644178552E-2</v>
      </c>
      <c r="H51" s="4">
        <f t="shared" si="1"/>
        <v>6.4073341246408178E-2</v>
      </c>
    </row>
    <row r="52" spans="1:8" ht="13.5" thickBot="1">
      <c r="A52" s="5" t="s">
        <v>47</v>
      </c>
      <c r="B52" s="6">
        <v>715.98</v>
      </c>
      <c r="C52" s="6">
        <v>856.93</v>
      </c>
      <c r="D52" s="6">
        <v>782.92</v>
      </c>
      <c r="E52" s="6">
        <v>926.93</v>
      </c>
      <c r="F52" s="4">
        <f t="shared" si="0"/>
        <v>9.3494231682449191E-2</v>
      </c>
      <c r="G52" s="4">
        <f t="shared" si="0"/>
        <v>8.1686952259811152E-2</v>
      </c>
      <c r="H52" s="4">
        <f t="shared" si="1"/>
        <v>8.7590591971130172E-2</v>
      </c>
    </row>
    <row r="53" spans="1:8" ht="13.5" thickBot="1">
      <c r="A53" s="5" t="s">
        <v>48</v>
      </c>
      <c r="B53" s="6">
        <v>4174.34</v>
      </c>
      <c r="C53" s="6">
        <v>4276.47</v>
      </c>
      <c r="D53" s="6">
        <v>4417.51</v>
      </c>
      <c r="E53" s="6">
        <v>4055.65</v>
      </c>
      <c r="F53" s="4">
        <f t="shared" si="0"/>
        <v>5.8253520316984275E-2</v>
      </c>
      <c r="G53" s="4">
        <f t="shared" si="0"/>
        <v>-5.1636045617062698E-2</v>
      </c>
      <c r="H53" s="4">
        <f t="shared" si="1"/>
        <v>3.3087373499607886E-3</v>
      </c>
    </row>
    <row r="54" spans="1:8" ht="13.5" thickBot="1">
      <c r="A54" s="5" t="s">
        <v>49</v>
      </c>
      <c r="B54" s="6">
        <v>891.93</v>
      </c>
      <c r="C54" s="6">
        <v>849.06</v>
      </c>
      <c r="D54" s="6">
        <v>819.99</v>
      </c>
      <c r="E54" s="6">
        <v>807.94</v>
      </c>
      <c r="F54" s="4">
        <f t="shared" si="0"/>
        <v>-8.0656553765429906E-2</v>
      </c>
      <c r="G54" s="4">
        <f t="shared" si="0"/>
        <v>-4.8430028502108091E-2</v>
      </c>
      <c r="H54" s="4">
        <f t="shared" si="1"/>
        <v>-6.4543291133768999E-2</v>
      </c>
    </row>
    <row r="55" spans="1:8" ht="13.5" thickBot="1">
      <c r="A55" s="5" t="s">
        <v>50</v>
      </c>
      <c r="B55" s="6">
        <v>1646.99</v>
      </c>
      <c r="C55" s="6">
        <v>1570.01</v>
      </c>
      <c r="D55" s="6">
        <v>2129.94</v>
      </c>
      <c r="E55" s="6">
        <v>1890.96</v>
      </c>
      <c r="F55" s="4">
        <f t="shared" si="0"/>
        <v>0.29323189576135866</v>
      </c>
      <c r="G55" s="4">
        <f t="shared" si="0"/>
        <v>0.20442544951942976</v>
      </c>
      <c r="H55" s="4">
        <f t="shared" si="1"/>
        <v>0.24882867264039421</v>
      </c>
    </row>
    <row r="56" spans="1:8" ht="13.5" thickBot="1">
      <c r="A56" s="5" t="s">
        <v>51</v>
      </c>
      <c r="B56" s="6">
        <v>1454.91</v>
      </c>
      <c r="C56" s="6">
        <v>1360.91</v>
      </c>
      <c r="D56" s="6">
        <v>1605.97</v>
      </c>
      <c r="E56" s="6">
        <v>1461.98</v>
      </c>
      <c r="F56" s="4">
        <f t="shared" si="0"/>
        <v>0.10382772817562591</v>
      </c>
      <c r="G56" s="4">
        <f t="shared" si="0"/>
        <v>7.4266483455922794E-2</v>
      </c>
      <c r="H56" s="4">
        <f t="shared" si="1"/>
        <v>8.9047105815774352E-2</v>
      </c>
    </row>
    <row r="57" spans="1:8" ht="13.5" thickBot="1">
      <c r="A57" s="5" t="s">
        <v>52</v>
      </c>
      <c r="B57" s="6">
        <v>6153.01</v>
      </c>
      <c r="C57" s="6">
        <v>6185.55</v>
      </c>
      <c r="D57" s="6">
        <v>7024.38</v>
      </c>
      <c r="E57" s="6">
        <v>6635.05</v>
      </c>
      <c r="F57" s="4">
        <f t="shared" si="0"/>
        <v>0.14161686719182964</v>
      </c>
      <c r="G57" s="4">
        <f t="shared" si="0"/>
        <v>7.2669366507424504E-2</v>
      </c>
      <c r="H57" s="4">
        <f t="shared" si="1"/>
        <v>0.10714311684962707</v>
      </c>
    </row>
    <row r="58" spans="1:8" ht="13.5" thickBot="1">
      <c r="A58" s="5" t="s">
        <v>53</v>
      </c>
      <c r="B58" s="6">
        <v>6997.42</v>
      </c>
      <c r="C58" s="6">
        <v>6745.36</v>
      </c>
      <c r="D58" s="6">
        <v>8621.14</v>
      </c>
      <c r="E58" s="6">
        <v>9095.33</v>
      </c>
      <c r="F58" s="4">
        <f t="shared" si="0"/>
        <v>0.23204552535077205</v>
      </c>
      <c r="G58" s="4">
        <f t="shared" si="0"/>
        <v>0.34838318488561026</v>
      </c>
      <c r="H58" s="4">
        <f t="shared" si="1"/>
        <v>0.29021435511819116</v>
      </c>
    </row>
    <row r="59" spans="1:8" ht="13.5" thickBot="1">
      <c r="A59" s="5" t="s">
        <v>54</v>
      </c>
      <c r="B59" s="6">
        <v>9747.9599999999991</v>
      </c>
      <c r="C59" s="6">
        <v>9943.2800000000007</v>
      </c>
      <c r="D59" s="6">
        <v>10788.69</v>
      </c>
      <c r="E59" s="6">
        <v>11296.65</v>
      </c>
      <c r="F59" s="4">
        <f t="shared" si="0"/>
        <v>0.10676387674959709</v>
      </c>
      <c r="G59" s="4">
        <f t="shared" si="0"/>
        <v>0.13610901030645817</v>
      </c>
      <c r="H59" s="4">
        <f t="shared" si="1"/>
        <v>0.12143644352802763</v>
      </c>
    </row>
    <row r="60" spans="1:8" ht="13.5" thickBot="1">
      <c r="A60" s="5" t="s">
        <v>55</v>
      </c>
      <c r="B60" s="6">
        <v>34530.92</v>
      </c>
      <c r="C60" s="6">
        <v>34728.04</v>
      </c>
      <c r="D60" s="6">
        <v>33569.53</v>
      </c>
      <c r="E60" s="6">
        <v>34255.46</v>
      </c>
      <c r="F60" s="4">
        <f t="shared" si="0"/>
        <v>-2.7841424439314033E-2</v>
      </c>
      <c r="G60" s="4">
        <f t="shared" si="0"/>
        <v>-1.3608023948371462E-2</v>
      </c>
      <c r="H60" s="4">
        <f t="shared" si="1"/>
        <v>-2.0724724193842747E-2</v>
      </c>
    </row>
    <row r="61" spans="1:8" ht="13.5" thickBot="1">
      <c r="A61" s="8" t="s">
        <v>1</v>
      </c>
      <c r="B61" s="9">
        <v>188737.67</v>
      </c>
      <c r="C61" s="9">
        <v>186458.73</v>
      </c>
      <c r="D61" s="9">
        <v>198267.21</v>
      </c>
      <c r="E61" s="9">
        <v>192195.72</v>
      </c>
      <c r="F61" s="4">
        <f t="shared" si="0"/>
        <v>5.0490927433828992E-2</v>
      </c>
      <c r="G61" s="4">
        <f t="shared" si="0"/>
        <v>3.076814906976999E-2</v>
      </c>
      <c r="H61" s="4">
        <f t="shared" si="1"/>
        <v>4.0629538251799491E-2</v>
      </c>
    </row>
  </sheetData>
  <mergeCells count="5">
    <mergeCell ref="B5:C5"/>
    <mergeCell ref="D5:E5"/>
    <mergeCell ref="A2:H2"/>
    <mergeCell ref="F36:H36"/>
    <mergeCell ref="F25:H25"/>
  </mergeCell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Page1_1</vt:lpstr>
    </vt:vector>
  </TitlesOfParts>
  <Company>IBM Incorporated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liat-bk</cp:lastModifiedBy>
  <dcterms:modified xsi:type="dcterms:W3CDTF">2014-04-24T07:50:16Z</dcterms:modified>
</cp:coreProperties>
</file>