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xr:revisionPtr revIDLastSave="0" documentId="13_ncr:1000001_{379EEEDC-D6CB-DC41-B6E3-A14FB0ECEB62}" xr6:coauthVersionLast="47" xr6:coauthVersionMax="47" xr10:uidLastSave="{00000000-0000-0000-0000-000000000000}"/>
  <bookViews>
    <workbookView xWindow="0" yWindow="0" windowWidth="0" windowHeight="0" activeTab="9" xr2:uid="{00000000-000D-0000-FFFF-FFFF00000000}"/>
  </bookViews>
  <sheets>
    <sheet name="基本情報" sheetId="1" r:id="rId1"/>
    <sheet name="医師評価" sheetId="2" r:id="rId2"/>
    <sheet name="看護師評価" sheetId="3" r:id="rId3"/>
    <sheet name="PT評価" sheetId="4" r:id="rId4"/>
    <sheet name="ケアマネ評価" sheetId="5" r:id="rId5"/>
    <sheet name="MSW評価" sheetId="6" r:id="rId6"/>
    <sheet name="質的評価記録" sheetId="7" r:id="rId7"/>
    <sheet name="振り返り質問" sheetId="8" r:id="rId8"/>
    <sheet name="フォローアップ調査" sheetId="9" r:id="rId9"/>
    <sheet name="数値指標記録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7" i="10"/>
  <c r="H13" i="10"/>
  <c r="F13" i="10"/>
  <c r="D13" i="10"/>
  <c r="B13" i="10"/>
  <c r="D14" i="6"/>
  <c r="D14" i="5"/>
  <c r="D14" i="4"/>
  <c r="D14" i="3"/>
  <c r="D14" i="2"/>
</calcChain>
</file>

<file path=xl/sharedStrings.xml><?xml version="1.0" encoding="utf-8"?>
<sst xmlns="http://schemas.openxmlformats.org/spreadsheetml/2006/main" count="260" uniqueCount="158">
  <si>
    <t>COPD在宅移行シナリオ 多職種連携ゲーム測定シート</t>
  </si>
  <si>
    <t>セッション基本情報</t>
  </si>
  <si>
    <t>セッションID:</t>
  </si>
  <si>
    <t>シナリオID:</t>
  </si>
  <si>
    <t>開始日時:</t>
  </si>
  <si>
    <t>ループ数:</t>
  </si>
  <si>
    <t>GM名:</t>
  </si>
  <si>
    <t>記録者:</t>
  </si>
  <si>
    <t>参加者情報</t>
  </si>
  <si>
    <t>職種</t>
  </si>
  <si>
    <t>参加者名</t>
  </si>
  <si>
    <t>参加者ID</t>
  </si>
  <si>
    <t>経験年数</t>
  </si>
  <si>
    <t>備考</t>
  </si>
  <si>
    <t>医師</t>
  </si>
  <si>
    <t>看護師</t>
  </si>
  <si>
    <t>理学療法士</t>
  </si>
  <si>
    <t>ケアマネージャー</t>
  </si>
  <si>
    <t>MSW</t>
  </si>
  <si>
    <t>（その他）</t>
  </si>
  <si>
    <t>医師評価 - 目標達成度評価</t>
  </si>
  <si>
    <t>基本目標:</t>
  </si>
  <si>
    <t>医学的に安全な在宅療養体制を確立し、再入院リスクを最小化する</t>
  </si>
  <si>
    <t>参加者ID:</t>
  </si>
  <si>
    <t>参加者名:</t>
  </si>
  <si>
    <t>成功基準</t>
  </si>
  <si>
    <t>達成</t>
  </si>
  <si>
    <t>達成度</t>
  </si>
  <si>
    <t>根拠・証拠</t>
  </si>
  <si>
    <t>GM評価メモ</t>
  </si>
  <si>
    <t>酸素療法または代替的な呼吸管理方法が方針に含まれている</t>
  </si>
  <si>
    <t>心不全増悪の早期発見体制が構築されている</t>
  </si>
  <si>
    <t>服薬アドヒアランス確保策が明確である</t>
  </si>
  <si>
    <t>緊急時対応フローが確立されている</t>
  </si>
  <si>
    <t>総合評価</t>
  </si>
  <si>
    <t>総合達成度:</t>
  </si>
  <si>
    <t>達成基準数:</t>
  </si>
  <si>
    <t>総合コメント:</t>
  </si>
  <si>
    <t>看護師評価 - 目標達成度評価</t>
  </si>
  <si>
    <t>本人の生活の質を保ちながら、安全な在宅生活を支援する体制を作る</t>
  </si>
  <si>
    <t>入浴支援を含む日常生活援助が計画されている</t>
  </si>
  <si>
    <t>本人の心理的ケアが方針に含まれている</t>
  </si>
  <si>
    <t>妻の負担軽減策が具体的に示されている</t>
  </si>
  <si>
    <t>段階的な関係構築アプローチが考慮されている</t>
  </si>
  <si>
    <t>PT評価 - 目標達成度評価</t>
  </si>
  <si>
    <t>残存機能を最大限活用し、活動性向上と社会参加を促進する</t>
  </si>
  <si>
    <t>リハビリテーションプログラムが明確である</t>
  </si>
  <si>
    <t>活動性向上の段階的目標が設定されている</t>
  </si>
  <si>
    <t>将来的な社会参加（デイサービス等）が視野に入っている</t>
  </si>
  <si>
    <t>運動時の安全管理方法が確立されている</t>
  </si>
  <si>
    <t>ケアマネ評価 - 目標達成度評価</t>
  </si>
  <si>
    <t>介護保険制度内で持続可能な在宅ケアプランを策定する</t>
  </si>
  <si>
    <t>要介護2の範囲内でサービスが組まれている</t>
  </si>
  <si>
    <t>緊急時対応を含むケアプランである</t>
  </si>
  <si>
    <t>家族の介護負担が考慮されている</t>
  </si>
  <si>
    <t>サービス間の連携体制が明確である</t>
  </si>
  <si>
    <t>MSW評価 - 目標達成度評価</t>
  </si>
  <si>
    <t>家族全体を支援し、持続可能な在宅療養環境を整備する</t>
  </si>
  <si>
    <t>家族の隠れた問題への配慮が示されている</t>
  </si>
  <si>
    <t>社会資源の活用が提案されている</t>
  </si>
  <si>
    <t>長期的な家族支援の視点が含まれている</t>
  </si>
  <si>
    <t>地域との関係性が考慮されている</t>
  </si>
  <si>
    <t>質的評価記録シート</t>
  </si>
  <si>
    <t>1. 視点転換体験記録</t>
  </si>
  <si>
    <t>期待される視点転換</t>
  </si>
  <si>
    <t>具体的場面・発言</t>
  </si>
  <si>
    <t>影響度</t>
  </si>
  <si>
    <t>観察メモ</t>
  </si>
  <si>
    <t>医学的安全性と患者の価値観・プライドが対立する状況への深い理解</t>
  </si>
  <si>
    <t>家族の語られない問題（息子の引きこもり）への配慮の重要性認識</t>
  </si>
  <si>
    <t>職種による視点の違いとそれぞれの正当性の理解</t>
  </si>
  <si>
    <t>完璧な解決がない中での合意形成プロセスの体験</t>
  </si>
  <si>
    <t>2. 専門的盲点の気づき記録</t>
  </si>
  <si>
    <t>想定される盲点</t>
  </si>
  <si>
    <t>気づきの有無</t>
  </si>
  <si>
    <t>具体的気づき内容</t>
  </si>
  <si>
    <t>GM観察メモ</t>
  </si>
  <si>
    <t>呼吸器疾患患者の心理的負担への理解不足</t>
  </si>
  <si>
    <t>家族介護者の身体的・精神的限界の見落とし</t>
  </si>
  <si>
    <t>リハビリ効果への過度な期待と現実的制約の軽視</t>
  </si>
  <si>
    <t>制度的サービスと個別ニーズのミスマッチ</t>
  </si>
  <si>
    <t>家族の秘密への過度な介入と適切な距離感</t>
  </si>
  <si>
    <t>3. 対立態度の変化記録</t>
  </si>
  <si>
    <t>初期態度</t>
  </si>
  <si>
    <t>最終態度</t>
  </si>
  <si>
    <t>変化の程度</t>
  </si>
  <si>
    <t>変化のきっかけ</t>
  </si>
  <si>
    <t>振り返り質問シート</t>
  </si>
  <si>
    <t>質問 1</t>
  </si>
  <si>
    <t>質問:</t>
  </si>
  <si>
    <t>在宅酸素を拒否する本人の気持ちをどう理解しましたか？</t>
  </si>
  <si>
    <t>期待される洞察:</t>
  </si>
  <si>
    <t>プライドと尊厳の重要性、医療者の価値観との違い</t>
  </si>
  <si>
    <t>回答内容</t>
  </si>
  <si>
    <t>質問 2</t>
  </si>
  <si>
    <t>各職種の立場の違いはどこから生じていましたか？</t>
  </si>
  <si>
    <t>専門性の違いと、それぞれの正当性の理解</t>
  </si>
  <si>
    <t>質問 3</t>
  </si>
  <si>
    <t>家族の語らない問題にどう配慮しましたか？</t>
  </si>
  <si>
    <t>表面化していない家族問題への適切な距離感</t>
  </si>
  <si>
    <t>質問 4</t>
  </si>
  <si>
    <t>現実の現場で似た経験はありますか？</t>
  </si>
  <si>
    <t>体験の現場への応用可能性の確認</t>
  </si>
  <si>
    <t>質問 5</t>
  </si>
  <si>
    <t>この体験から何を学びましたか？</t>
  </si>
  <si>
    <t>多職種連携における価値観調整の重要性</t>
  </si>
  <si>
    <t>フォローアップ調査シート</t>
  </si>
  <si>
    <t>調査実施情報</t>
  </si>
  <si>
    <t>調査実施日:</t>
  </si>
  <si>
    <t>調査者名:</t>
  </si>
  <si>
    <t>調査方法:</t>
  </si>
  <si>
    <t>回答者数:</t>
  </si>
  <si>
    <t>1週間後フォローアップ調査</t>
  </si>
  <si>
    <t>調査項目</t>
  </si>
  <si>
    <t>変化の有無</t>
  </si>
  <si>
    <t>具体的変化内容</t>
  </si>
  <si>
    <t>評価</t>
  </si>
  <si>
    <t>COPD患者の心理的支援への取り組み変化</t>
  </si>
  <si>
    <t>在宅酸素導入時のアプローチ方法に変化はありましたか？</t>
  </si>
  <si>
    <t>患者のプライドへの配慮を意識するようになりましたか？</t>
  </si>
  <si>
    <t>3ヶ月後フォローアップ調査</t>
  </si>
  <si>
    <t>家族アセスメント時により深く観察するようになりましたか？</t>
  </si>
  <si>
    <t>表面化していない家族問題への対応方法は身についていますか？</t>
  </si>
  <si>
    <t>職種間の意見対立時の調整方法に変化はありましたか？</t>
  </si>
  <si>
    <t>完璧でない解決策を受け入れる姿勢は身についていますか？</t>
  </si>
  <si>
    <t>総合評価・まとめ</t>
  </si>
  <si>
    <t>全体的な学習効果:</t>
  </si>
  <si>
    <t>今後の課題:</t>
  </si>
  <si>
    <t>数値指標記録シート</t>
  </si>
  <si>
    <t>基本数値指標</t>
  </si>
  <si>
    <t>発言回数</t>
  </si>
  <si>
    <t>発言時間(分)</t>
  </si>
  <si>
    <t>翻訳成功回数</t>
  </si>
  <si>
    <t>質問回数</t>
  </si>
  <si>
    <t>提案回数</t>
  </si>
  <si>
    <t>その他</t>
  </si>
  <si>
    <t>集計・分析</t>
  </si>
  <si>
    <t>総参加者数:</t>
  </si>
  <si>
    <t>平均発言回数:</t>
  </si>
  <si>
    <t>総発言時間:</t>
  </si>
  <si>
    <t>翻訳成功率:</t>
  </si>
  <si>
    <t>職種別分析</t>
  </si>
  <si>
    <t>参加者数</t>
  </si>
  <si>
    <t>平均発言回数</t>
  </si>
  <si>
    <t>平均発言時間</t>
  </si>
  <si>
    <t>平均翻訳成功回数</t>
  </si>
  <si>
    <t>活動性指標</t>
  </si>
  <si>
    <t>ループ別時系列分析</t>
  </si>
  <si>
    <t>ループ番号</t>
  </si>
  <si>
    <t>発言数変化</t>
  </si>
  <si>
    <t>協調性指標</t>
  </si>
  <si>
    <t>対立度</t>
  </si>
  <si>
    <t>GM評価</t>
  </si>
  <si>
    <t>ループ 1</t>
  </si>
  <si>
    <t>ループ 2</t>
  </si>
  <si>
    <t>ループ 3</t>
  </si>
  <si>
    <t>ループ 4</t>
  </si>
  <si>
    <t>ループ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</si>
</sst>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b/>
      <sz val="14"/>
      <name val="メイリオ"/>
    </font>
    <font>
      <b/>
      <sz val="11"/>
      <color rgb="FFFFFFFF"/>
      <name val="メイリオ"/>
    </font>
    <font>
      <sz val="10"/>
      <name val="メイリオ"/>
    </font>
    <font>
      <b/>
      <sz val="13"/>
      <name val="メイリオ"/>
    </font>
    <font>
      <b/>
      <sz val="11"/>
      <name val="メイリオ"/>
    </font>
    <font>
      <sz val="9"/>
      <name val="メイリオ"/>
    </font>
    <font>
      <b/>
      <sz val="10"/>
      <name val="メイリオ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/>
    <xf numFmtId="0" fontId="3" fillId="0" borderId="0" xfId="0" applyFont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/>
    <xf numFmtId="0" fontId="6" fillId="0" borderId="0" xfId="0" applyFont="1"/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4" borderId="0" xfId="0" applyFont="1" applyFill="1"/>
    <xf numFmtId="0" fontId="6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opLeftCell="E1" workbookViewId="0">
      <selection activeCell="A3" sqref="A3:H15"/>
    </sheetView>
  </sheetViews>
  <sheetFormatPr defaultRowHeight="13.5" x14ac:dyDescent="0.1"/>
  <cols>
    <col min="1" max="3" width="14.99609375" customWidth="1"/>
    <col min="4" max="4" width="9.953125" customWidth="1"/>
    <col min="5" max="5" width="20.04296875" customWidth="1"/>
    <col min="6" max="8" width="14.99609375" customWidth="1"/>
  </cols>
  <sheetData>
    <row r="1" spans="1:8" x14ac:dyDescent="0.1">
      <c r="A1" s="18" t="s">
        <v>0</v>
      </c>
      <c r="B1" s="17"/>
      <c r="C1" s="17"/>
      <c r="D1" s="17"/>
      <c r="E1" s="17"/>
      <c r="F1" s="17"/>
      <c r="G1" s="17"/>
      <c r="H1" s="17"/>
    </row>
    <row r="3" spans="1:8" ht="18" x14ac:dyDescent="0.35">
      <c r="A3" s="16" t="s">
        <v>1</v>
      </c>
      <c r="B3" s="17"/>
      <c r="C3" s="17"/>
      <c r="D3" s="17"/>
      <c r="E3" s="17"/>
      <c r="F3" s="17"/>
      <c r="G3" s="17"/>
      <c r="H3" s="17"/>
    </row>
    <row r="4" spans="1:8" ht="17.25" x14ac:dyDescent="0.35">
      <c r="B4" s="1" t="s">
        <v>2</v>
      </c>
      <c r="C4" s="2"/>
      <c r="D4" s="2"/>
      <c r="E4" s="2"/>
      <c r="F4" s="1" t="s">
        <v>3</v>
      </c>
      <c r="G4" s="2"/>
      <c r="H4" s="2"/>
    </row>
    <row r="5" spans="1:8" ht="17.25" x14ac:dyDescent="0.35">
      <c r="B5" s="1" t="s">
        <v>4</v>
      </c>
      <c r="C5" s="2"/>
      <c r="D5" s="2"/>
      <c r="E5" s="2"/>
      <c r="F5" s="1" t="s">
        <v>5</v>
      </c>
      <c r="G5" s="2"/>
      <c r="H5" s="2"/>
    </row>
    <row r="6" spans="1:8" ht="17.25" x14ac:dyDescent="0.35">
      <c r="B6" s="1" t="s">
        <v>6</v>
      </c>
      <c r="C6" s="2"/>
      <c r="D6" s="2"/>
      <c r="E6" s="2"/>
      <c r="F6" s="1" t="s">
        <v>7</v>
      </c>
      <c r="G6" s="2"/>
      <c r="H6" s="2"/>
    </row>
    <row r="8" spans="1:8" ht="18" x14ac:dyDescent="0.35">
      <c r="A8" s="16" t="s">
        <v>8</v>
      </c>
      <c r="B8" s="17"/>
      <c r="C8" s="17"/>
      <c r="D8" s="17"/>
      <c r="E8" s="17"/>
      <c r="F8" s="17"/>
      <c r="G8" s="17"/>
      <c r="H8" s="17"/>
    </row>
    <row r="9" spans="1:8" ht="17.25" x14ac:dyDescent="0.35">
      <c r="A9" s="3" t="s">
        <v>9</v>
      </c>
      <c r="B9" s="3" t="s">
        <v>10</v>
      </c>
      <c r="C9" s="3" t="s">
        <v>11</v>
      </c>
      <c r="D9" s="3" t="s">
        <v>12</v>
      </c>
      <c r="E9" s="3" t="s">
        <v>13</v>
      </c>
    </row>
    <row r="10" spans="1:8" ht="17.25" x14ac:dyDescent="0.35">
      <c r="A10" s="4" t="s">
        <v>14</v>
      </c>
      <c r="B10" s="2"/>
      <c r="C10" s="2"/>
      <c r="D10" s="2"/>
      <c r="E10" s="2"/>
    </row>
    <row r="11" spans="1:8" ht="17.25" x14ac:dyDescent="0.35">
      <c r="A11" s="4" t="s">
        <v>15</v>
      </c>
      <c r="B11" s="2"/>
      <c r="C11" s="2"/>
      <c r="D11" s="2"/>
      <c r="E11" s="2"/>
    </row>
    <row r="12" spans="1:8" ht="17.25" x14ac:dyDescent="0.35">
      <c r="A12" s="4" t="s">
        <v>16</v>
      </c>
      <c r="B12" s="2"/>
      <c r="C12" s="2"/>
      <c r="D12" s="2"/>
      <c r="E12" s="2"/>
    </row>
    <row r="13" spans="1:8" ht="30.75" x14ac:dyDescent="0.35">
      <c r="A13" s="4" t="s">
        <v>17</v>
      </c>
      <c r="B13" s="2"/>
      <c r="C13" s="2"/>
      <c r="D13" s="2"/>
      <c r="E13" s="2"/>
    </row>
    <row r="14" spans="1:8" ht="16.5" x14ac:dyDescent="0.1">
      <c r="A14" s="4" t="s">
        <v>18</v>
      </c>
      <c r="B14" s="2"/>
      <c r="C14" s="2"/>
      <c r="D14" s="2"/>
      <c r="E14" s="2"/>
    </row>
    <row r="15" spans="1:8" ht="17.25" x14ac:dyDescent="0.35">
      <c r="A15" s="4" t="s">
        <v>19</v>
      </c>
      <c r="B15" s="2"/>
      <c r="C15" s="2"/>
      <c r="D15" s="2"/>
      <c r="E15" s="2"/>
    </row>
  </sheetData>
  <mergeCells count="3">
    <mergeCell ref="A8:H8"/>
    <mergeCell ref="A3:H3"/>
    <mergeCell ref="A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tabSelected="1" topLeftCell="A10" workbookViewId="0">
      <selection activeCell="C17" sqref="C17:F21"/>
    </sheetView>
  </sheetViews>
  <sheetFormatPr defaultRowHeight="13.5" x14ac:dyDescent="0.1"/>
  <cols>
    <col min="1" max="1" width="14.99609375" customWidth="1"/>
    <col min="2" max="2" width="11.99609375" customWidth="1"/>
    <col min="3" max="7" width="14.99609375" customWidth="1"/>
    <col min="8" max="8" width="20.04296875" customWidth="1"/>
  </cols>
  <sheetData>
    <row r="1" spans="1:8" x14ac:dyDescent="0.1">
      <c r="A1" s="18" t="s">
        <v>128</v>
      </c>
      <c r="B1" s="17"/>
      <c r="C1" s="17"/>
      <c r="D1" s="17"/>
      <c r="E1" s="17"/>
      <c r="F1" s="17"/>
      <c r="G1" s="17"/>
      <c r="H1" s="17"/>
    </row>
    <row r="3" spans="1:8" ht="18" x14ac:dyDescent="0.35">
      <c r="A3" s="16" t="s">
        <v>129</v>
      </c>
      <c r="B3" s="17"/>
      <c r="C3" s="17"/>
      <c r="D3" s="17"/>
      <c r="E3" s="17"/>
      <c r="F3" s="17"/>
      <c r="G3" s="17"/>
      <c r="H3" s="17"/>
    </row>
    <row r="4" spans="1:8" ht="17.25" x14ac:dyDescent="0.35">
      <c r="A4" s="3" t="s">
        <v>11</v>
      </c>
      <c r="B4" s="3" t="s">
        <v>9</v>
      </c>
      <c r="C4" s="3" t="s">
        <v>130</v>
      </c>
      <c r="D4" s="3" t="s">
        <v>131</v>
      </c>
      <c r="E4" s="3" t="s">
        <v>132</v>
      </c>
      <c r="F4" s="3" t="s">
        <v>133</v>
      </c>
      <c r="G4" s="3" t="s">
        <v>134</v>
      </c>
      <c r="H4" s="3" t="s">
        <v>135</v>
      </c>
    </row>
    <row r="5" spans="1:8" x14ac:dyDescent="0.1">
      <c r="A5" s="2"/>
      <c r="B5" s="2"/>
      <c r="C5" s="9"/>
      <c r="D5" s="9"/>
      <c r="E5" s="9"/>
      <c r="F5" s="9"/>
      <c r="G5" s="9"/>
      <c r="H5" s="9"/>
    </row>
    <row r="6" spans="1:8" x14ac:dyDescent="0.1">
      <c r="A6" s="2"/>
      <c r="B6" s="2"/>
      <c r="C6" s="9"/>
      <c r="D6" s="9"/>
      <c r="E6" s="9"/>
      <c r="F6" s="9"/>
      <c r="G6" s="9"/>
      <c r="H6" s="9"/>
    </row>
    <row r="7" spans="1:8" x14ac:dyDescent="0.1">
      <c r="A7" s="2"/>
      <c r="B7" s="2"/>
      <c r="C7" s="9"/>
      <c r="D7" s="9"/>
      <c r="E7" s="9"/>
      <c r="F7" s="9"/>
      <c r="G7" s="9"/>
      <c r="H7" s="9"/>
    </row>
    <row r="8" spans="1:8" x14ac:dyDescent="0.1">
      <c r="A8" s="2"/>
      <c r="B8" s="2"/>
      <c r="C8" s="9"/>
      <c r="D8" s="9"/>
      <c r="E8" s="9"/>
      <c r="F8" s="9"/>
      <c r="G8" s="9"/>
      <c r="H8" s="9"/>
    </row>
    <row r="9" spans="1:8" x14ac:dyDescent="0.1">
      <c r="A9" s="2"/>
      <c r="B9" s="2"/>
      <c r="C9" s="9"/>
      <c r="D9" s="9"/>
      <c r="E9" s="9"/>
      <c r="F9" s="9"/>
      <c r="G9" s="9"/>
      <c r="H9" s="9"/>
    </row>
    <row r="10" spans="1:8" x14ac:dyDescent="0.1">
      <c r="A10" s="2"/>
      <c r="B10" s="2"/>
      <c r="C10" s="9"/>
      <c r="D10" s="9"/>
      <c r="E10" s="9"/>
      <c r="F10" s="9"/>
      <c r="G10" s="9"/>
      <c r="H10" s="9"/>
    </row>
    <row r="12" spans="1:8" ht="18" x14ac:dyDescent="0.35">
      <c r="A12" s="16" t="s">
        <v>136</v>
      </c>
      <c r="B12" s="17"/>
      <c r="C12" s="17"/>
      <c r="D12" s="17"/>
      <c r="E12" s="17"/>
      <c r="F12" s="17"/>
      <c r="G12" s="17"/>
      <c r="H12" s="17"/>
    </row>
    <row r="13" spans="1:8" ht="17.25" x14ac:dyDescent="0.35">
      <c r="A13" s="6" t="s">
        <v>137</v>
      </c>
      <c r="B13" s="15">
        <f>COUNTA(A5:A10)</f>
        <v>0</v>
      </c>
      <c r="C13" s="6" t="s">
        <v>138</v>
      </c>
      <c r="D13" s="15" t="e">
        <f>AVERAGE(C5:C10)</f>
        <v>#DIV/0!</v>
      </c>
      <c r="E13" s="6" t="s">
        <v>139</v>
      </c>
      <c r="F13" s="15">
        <f>SUM(D5:D10)</f>
        <v>0</v>
      </c>
      <c r="G13" s="6" t="s">
        <v>140</v>
      </c>
      <c r="H13" s="15" t="e">
        <f>SUM(E5:E10)/SUM(C5:C10)*100</f>
        <v>#DIV/0!</v>
      </c>
    </row>
    <row r="15" spans="1:8" ht="18" x14ac:dyDescent="0.35">
      <c r="A15" s="24" t="s">
        <v>141</v>
      </c>
      <c r="B15" s="17"/>
      <c r="C15" s="17"/>
      <c r="D15" s="17"/>
      <c r="E15" s="17"/>
      <c r="F15" s="17"/>
      <c r="G15" s="17"/>
      <c r="H15" s="17"/>
    </row>
    <row r="16" spans="1:8" ht="33.75" x14ac:dyDescent="0.35">
      <c r="A16" s="3" t="s">
        <v>9</v>
      </c>
      <c r="B16" s="3" t="s">
        <v>142</v>
      </c>
      <c r="C16" s="3" t="s">
        <v>143</v>
      </c>
      <c r="D16" s="3" t="s">
        <v>144</v>
      </c>
      <c r="E16" s="3" t="s">
        <v>145</v>
      </c>
      <c r="F16" s="3" t="s">
        <v>146</v>
      </c>
    </row>
    <row r="17" spans="1:8" ht="17.25" x14ac:dyDescent="0.35">
      <c r="A17" s="4" t="s">
        <v>14</v>
      </c>
      <c r="B17" s="9">
        <f>COUNTIF(B5:B10,"医師")</f>
        <v>0</v>
      </c>
      <c r="C17" s="9"/>
      <c r="D17" s="9"/>
      <c r="E17" s="9"/>
      <c r="F17" s="9"/>
    </row>
    <row r="18" spans="1:8" ht="17.25" x14ac:dyDescent="0.35">
      <c r="A18" s="4" t="s">
        <v>15</v>
      </c>
      <c r="B18" s="9">
        <f>COUNTIF(B5:B10,"看護師")</f>
        <v>0</v>
      </c>
      <c r="C18" s="9"/>
      <c r="D18" s="9"/>
      <c r="E18" s="9"/>
      <c r="F18" s="9"/>
    </row>
    <row r="19" spans="1:8" ht="17.25" x14ac:dyDescent="0.35">
      <c r="A19" s="4" t="s">
        <v>16</v>
      </c>
      <c r="B19" s="9">
        <f>COUNTIF(B5:B10,"理学療法士")</f>
        <v>0</v>
      </c>
      <c r="C19" s="9"/>
      <c r="D19" s="9"/>
      <c r="E19" s="9"/>
      <c r="F19" s="9"/>
    </row>
    <row r="20" spans="1:8" ht="30.75" x14ac:dyDescent="0.35">
      <c r="A20" s="4" t="s">
        <v>17</v>
      </c>
      <c r="B20" s="9">
        <f>COUNTIF(B5:B10,"ケアマネージャー")</f>
        <v>0</v>
      </c>
      <c r="C20" s="9"/>
      <c r="D20" s="9"/>
      <c r="E20" s="9"/>
      <c r="F20" s="9"/>
    </row>
    <row r="21" spans="1:8" ht="16.5" x14ac:dyDescent="0.1">
      <c r="A21" s="4" t="s">
        <v>18</v>
      </c>
      <c r="B21" s="9">
        <f>COUNTIF(B5:B10,"MSW")</f>
        <v>0</v>
      </c>
      <c r="C21" s="9"/>
      <c r="D21" s="9"/>
      <c r="E21" s="9"/>
      <c r="F21" s="9"/>
    </row>
    <row r="23" spans="1:8" ht="18" x14ac:dyDescent="0.35">
      <c r="A23" s="24" t="s">
        <v>147</v>
      </c>
      <c r="B23" s="17"/>
      <c r="C23" s="17"/>
      <c r="D23" s="17"/>
      <c r="E23" s="17"/>
      <c r="F23" s="17"/>
      <c r="G23" s="17"/>
      <c r="H23" s="17"/>
    </row>
    <row r="24" spans="1:8" ht="17.25" x14ac:dyDescent="0.35">
      <c r="A24" s="3" t="s">
        <v>148</v>
      </c>
      <c r="B24" s="3" t="s">
        <v>149</v>
      </c>
      <c r="C24" s="3" t="s">
        <v>150</v>
      </c>
      <c r="D24" s="3" t="s">
        <v>151</v>
      </c>
      <c r="E24" s="3" t="s">
        <v>152</v>
      </c>
      <c r="F24" s="3" t="s">
        <v>13</v>
      </c>
    </row>
    <row r="25" spans="1:8" ht="17.25" x14ac:dyDescent="0.35">
      <c r="A25" s="10" t="s">
        <v>153</v>
      </c>
      <c r="B25" s="2"/>
      <c r="C25" s="9"/>
      <c r="D25" s="9"/>
      <c r="E25" s="9"/>
      <c r="F25" s="2"/>
    </row>
    <row r="26" spans="1:8" ht="17.25" x14ac:dyDescent="0.35">
      <c r="A26" s="10" t="s">
        <v>154</v>
      </c>
      <c r="B26" s="2"/>
      <c r="C26" s="9"/>
      <c r="D26" s="9"/>
      <c r="E26" s="9"/>
      <c r="F26" s="2"/>
    </row>
    <row r="27" spans="1:8" ht="17.25" x14ac:dyDescent="0.35">
      <c r="A27" s="10" t="s">
        <v>155</v>
      </c>
      <c r="B27" s="2"/>
      <c r="C27" s="9"/>
      <c r="D27" s="9"/>
      <c r="E27" s="9"/>
      <c r="F27" s="2"/>
    </row>
    <row r="28" spans="1:8" ht="17.25" x14ac:dyDescent="0.35">
      <c r="A28" s="10" t="s">
        <v>156</v>
      </c>
      <c r="B28" s="2"/>
      <c r="C28" s="9"/>
      <c r="D28" s="9"/>
      <c r="E28" s="9"/>
      <c r="F28" s="2"/>
    </row>
    <row r="29" spans="1:8" ht="17.25" x14ac:dyDescent="0.35">
      <c r="A29" s="10" t="s">
        <v>157</v>
      </c>
      <c r="B29" s="2"/>
      <c r="C29" s="9"/>
      <c r="D29" s="9"/>
      <c r="E29" s="9"/>
      <c r="F29" s="2"/>
    </row>
  </sheetData>
  <mergeCells count="5">
    <mergeCell ref="A12:H12"/>
    <mergeCell ref="A3:H3"/>
    <mergeCell ref="A15:H15"/>
    <mergeCell ref="A1:H1"/>
    <mergeCell ref="A23:H23"/>
  </mergeCells>
  <dataValidations count="4">
    <dataValidation type="list" sqref="B5:B10" xr:uid="{00000000-0002-0000-0900-000000000000}">
      <formula1>"医師,看護師,理学療法士,ケアマネージャー,MSW,その他"</formula1>
    </dataValidation>
    <dataValidation type="list" sqref="C25:C29" xr:uid="{00000000-0002-0000-0900-000006000000}">
      <formula1>"低,中,高"</formula1>
    </dataValidation>
    <dataValidation type="list" sqref="D25:D29" xr:uid="{00000000-0002-0000-0900-000007000000}">
      <formula1>"なし,軽微,中程度,高"</formula1>
    </dataValidation>
    <dataValidation type="list" sqref="E25:E29" xr:uid="{00000000-0002-0000-0900-000008000000}">
      <formula1>"1-不良,2-やや不良,3-普通,4-良好,5-非常に良好"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/>
  </sheetViews>
  <sheetFormatPr defaultRowHeight="13.5" x14ac:dyDescent="0.1"/>
  <cols>
    <col min="1" max="1" width="39.953125" customWidth="1"/>
    <col min="2" max="2" width="8.04296875" customWidth="1"/>
    <col min="3" max="3" width="11.99609375" customWidth="1"/>
    <col min="4" max="4" width="29.99609375" customWidth="1"/>
    <col min="5" max="5" width="24.953125" customWidth="1"/>
  </cols>
  <sheetData>
    <row r="1" spans="1:9" x14ac:dyDescent="0.1">
      <c r="A1" s="22" t="s">
        <v>20</v>
      </c>
      <c r="B1" s="17"/>
      <c r="C1" s="17"/>
      <c r="D1" s="17"/>
      <c r="E1" s="17"/>
      <c r="F1" s="17"/>
      <c r="G1" s="17"/>
      <c r="H1" s="17"/>
      <c r="I1" s="17"/>
    </row>
    <row r="3" spans="1:9" ht="18" x14ac:dyDescent="0.35">
      <c r="A3" s="5" t="s">
        <v>21</v>
      </c>
      <c r="B3" s="23" t="s">
        <v>22</v>
      </c>
      <c r="C3" s="17"/>
      <c r="D3" s="17"/>
      <c r="E3" s="17"/>
      <c r="F3" s="17"/>
      <c r="G3" s="17"/>
      <c r="H3" s="17"/>
      <c r="I3" s="17"/>
    </row>
    <row r="5" spans="1:9" ht="17.25" x14ac:dyDescent="0.35">
      <c r="A5" s="6" t="s">
        <v>23</v>
      </c>
      <c r="B5" s="7"/>
      <c r="D5" s="6" t="s">
        <v>24</v>
      </c>
      <c r="E5" s="19"/>
      <c r="F5" s="20"/>
      <c r="G5" s="21"/>
    </row>
    <row r="7" spans="1:9" ht="17.25" x14ac:dyDescent="0.35">
      <c r="A7" s="8" t="s">
        <v>25</v>
      </c>
      <c r="B7" s="8" t="s">
        <v>26</v>
      </c>
      <c r="C7" s="8" t="s">
        <v>27</v>
      </c>
      <c r="D7" s="8" t="s">
        <v>28</v>
      </c>
      <c r="E7" s="8" t="s">
        <v>29</v>
      </c>
    </row>
    <row r="8" spans="1:9" ht="30" customHeight="1" x14ac:dyDescent="0.35">
      <c r="A8" s="4" t="s">
        <v>30</v>
      </c>
      <c r="B8" s="9"/>
      <c r="C8" s="9"/>
      <c r="D8" s="2"/>
      <c r="E8" s="2"/>
    </row>
    <row r="9" spans="1:9" ht="30" customHeight="1" x14ac:dyDescent="0.35">
      <c r="A9" s="4" t="s">
        <v>31</v>
      </c>
      <c r="B9" s="9"/>
      <c r="C9" s="9"/>
      <c r="D9" s="2"/>
      <c r="E9" s="2"/>
    </row>
    <row r="10" spans="1:9" ht="30" customHeight="1" x14ac:dyDescent="0.35">
      <c r="A10" s="4" t="s">
        <v>32</v>
      </c>
      <c r="B10" s="9"/>
      <c r="C10" s="9"/>
      <c r="D10" s="2"/>
      <c r="E10" s="2"/>
    </row>
    <row r="11" spans="1:9" ht="30" customHeight="1" x14ac:dyDescent="0.35">
      <c r="A11" s="4" t="s">
        <v>33</v>
      </c>
      <c r="B11" s="9"/>
      <c r="C11" s="9"/>
      <c r="D11" s="2"/>
      <c r="E11" s="2"/>
    </row>
    <row r="13" spans="1:9" ht="18" x14ac:dyDescent="0.35">
      <c r="A13" s="24" t="s">
        <v>34</v>
      </c>
      <c r="B13" s="17"/>
      <c r="C13" s="17"/>
      <c r="D13" s="17"/>
      <c r="E13" s="17"/>
    </row>
    <row r="14" spans="1:9" ht="17.25" x14ac:dyDescent="0.35">
      <c r="A14" s="6" t="s">
        <v>35</v>
      </c>
      <c r="B14" s="7"/>
      <c r="C14" s="6" t="s">
        <v>36</v>
      </c>
      <c r="D14" s="7">
        <f>COUNTIF(B8:B11,TRUE)</f>
        <v>0</v>
      </c>
    </row>
    <row r="15" spans="1:9" ht="39.950000000000003" customHeight="1" x14ac:dyDescent="0.35">
      <c r="A15" s="6" t="s">
        <v>37</v>
      </c>
      <c r="B15" s="19"/>
      <c r="C15" s="20"/>
      <c r="D15" s="20"/>
      <c r="E15" s="21"/>
    </row>
  </sheetData>
  <mergeCells count="5">
    <mergeCell ref="E5:G5"/>
    <mergeCell ref="A1:I1"/>
    <mergeCell ref="B15:E15"/>
    <mergeCell ref="B3:I3"/>
    <mergeCell ref="A13:E13"/>
  </mergeCells>
  <dataValidations count="1">
    <dataValidation type="list" sqref="C8:C11" xr:uid="{00000000-0002-0000-0100-000000000000}">
      <formula1>"未達成,部分達成,完全達成,期待以上"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opLeftCell="A3" workbookViewId="0"/>
  </sheetViews>
  <sheetFormatPr defaultRowHeight="13.5" x14ac:dyDescent="0.1"/>
  <cols>
    <col min="1" max="1" width="39.953125" customWidth="1"/>
    <col min="2" max="2" width="8.04296875" customWidth="1"/>
    <col min="3" max="3" width="11.99609375" customWidth="1"/>
    <col min="4" max="4" width="29.99609375" customWidth="1"/>
    <col min="5" max="5" width="24.953125" customWidth="1"/>
  </cols>
  <sheetData>
    <row r="1" spans="1:9" x14ac:dyDescent="0.1">
      <c r="A1" s="22" t="s">
        <v>38</v>
      </c>
      <c r="B1" s="17"/>
      <c r="C1" s="17"/>
      <c r="D1" s="17"/>
      <c r="E1" s="17"/>
      <c r="F1" s="17"/>
      <c r="G1" s="17"/>
      <c r="H1" s="17"/>
      <c r="I1" s="17"/>
    </row>
    <row r="3" spans="1:9" ht="18" x14ac:dyDescent="0.35">
      <c r="A3" s="5" t="s">
        <v>21</v>
      </c>
      <c r="B3" s="23" t="s">
        <v>39</v>
      </c>
      <c r="C3" s="17"/>
      <c r="D3" s="17"/>
      <c r="E3" s="17"/>
      <c r="F3" s="17"/>
      <c r="G3" s="17"/>
      <c r="H3" s="17"/>
      <c r="I3" s="17"/>
    </row>
    <row r="5" spans="1:9" ht="17.25" x14ac:dyDescent="0.35">
      <c r="A5" s="6" t="s">
        <v>23</v>
      </c>
      <c r="B5" s="7"/>
      <c r="D5" s="6" t="s">
        <v>24</v>
      </c>
      <c r="E5" s="19"/>
      <c r="F5" s="20"/>
      <c r="G5" s="21"/>
    </row>
    <row r="7" spans="1:9" ht="17.25" x14ac:dyDescent="0.35">
      <c r="A7" s="8" t="s">
        <v>25</v>
      </c>
      <c r="B7" s="8" t="s">
        <v>26</v>
      </c>
      <c r="C7" s="8" t="s">
        <v>27</v>
      </c>
      <c r="D7" s="8" t="s">
        <v>28</v>
      </c>
      <c r="E7" s="8" t="s">
        <v>29</v>
      </c>
    </row>
    <row r="8" spans="1:9" ht="30" customHeight="1" x14ac:dyDescent="0.35">
      <c r="A8" s="4" t="s">
        <v>40</v>
      </c>
      <c r="B8" s="9"/>
      <c r="C8" s="9"/>
      <c r="D8" s="2"/>
      <c r="E8" s="2"/>
    </row>
    <row r="9" spans="1:9" ht="30" customHeight="1" x14ac:dyDescent="0.35">
      <c r="A9" s="4" t="s">
        <v>41</v>
      </c>
      <c r="B9" s="9"/>
      <c r="C9" s="9"/>
      <c r="D9" s="2"/>
      <c r="E9" s="2"/>
    </row>
    <row r="10" spans="1:9" ht="30" customHeight="1" x14ac:dyDescent="0.35">
      <c r="A10" s="4" t="s">
        <v>42</v>
      </c>
      <c r="B10" s="9"/>
      <c r="C10" s="9"/>
      <c r="D10" s="2"/>
      <c r="E10" s="2"/>
    </row>
    <row r="11" spans="1:9" ht="30" customHeight="1" x14ac:dyDescent="0.35">
      <c r="A11" s="4" t="s">
        <v>43</v>
      </c>
      <c r="B11" s="9"/>
      <c r="C11" s="9"/>
      <c r="D11" s="2"/>
      <c r="E11" s="2"/>
    </row>
    <row r="13" spans="1:9" ht="18" x14ac:dyDescent="0.35">
      <c r="A13" s="24" t="s">
        <v>34</v>
      </c>
      <c r="B13" s="17"/>
      <c r="C13" s="17"/>
      <c r="D13" s="17"/>
      <c r="E13" s="17"/>
    </row>
    <row r="14" spans="1:9" ht="17.25" x14ac:dyDescent="0.35">
      <c r="A14" s="6" t="s">
        <v>35</v>
      </c>
      <c r="B14" s="7"/>
      <c r="C14" s="6" t="s">
        <v>36</v>
      </c>
      <c r="D14" s="7">
        <f>COUNTIF(B8:B11,TRUE)</f>
        <v>0</v>
      </c>
    </row>
    <row r="15" spans="1:9" ht="39.950000000000003" customHeight="1" x14ac:dyDescent="0.35">
      <c r="A15" s="6" t="s">
        <v>37</v>
      </c>
      <c r="B15" s="19"/>
      <c r="C15" s="20"/>
      <c r="D15" s="20"/>
      <c r="E15" s="21"/>
    </row>
  </sheetData>
  <mergeCells count="5">
    <mergeCell ref="E5:G5"/>
    <mergeCell ref="A1:I1"/>
    <mergeCell ref="B15:E15"/>
    <mergeCell ref="B3:I3"/>
    <mergeCell ref="A13:E13"/>
  </mergeCells>
  <dataValidations count="1">
    <dataValidation type="list" sqref="C8:C11" xr:uid="{00000000-0002-0000-0200-000000000000}">
      <formula1>"未達成,部分達成,完全達成,期待以上"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/>
  </sheetViews>
  <sheetFormatPr defaultRowHeight="13.5" x14ac:dyDescent="0.1"/>
  <cols>
    <col min="1" max="1" width="39.953125" customWidth="1"/>
    <col min="2" max="2" width="8.04296875" customWidth="1"/>
    <col min="3" max="3" width="11.99609375" customWidth="1"/>
    <col min="4" max="4" width="29.99609375" customWidth="1"/>
    <col min="5" max="5" width="24.953125" customWidth="1"/>
  </cols>
  <sheetData>
    <row r="1" spans="1:9" x14ac:dyDescent="0.1">
      <c r="A1" s="22" t="s">
        <v>44</v>
      </c>
      <c r="B1" s="17"/>
      <c r="C1" s="17"/>
      <c r="D1" s="17"/>
      <c r="E1" s="17"/>
      <c r="F1" s="17"/>
      <c r="G1" s="17"/>
      <c r="H1" s="17"/>
      <c r="I1" s="17"/>
    </row>
    <row r="3" spans="1:9" ht="18" x14ac:dyDescent="0.35">
      <c r="A3" s="5" t="s">
        <v>21</v>
      </c>
      <c r="B3" s="23" t="s">
        <v>45</v>
      </c>
      <c r="C3" s="17"/>
      <c r="D3" s="17"/>
      <c r="E3" s="17"/>
      <c r="F3" s="17"/>
      <c r="G3" s="17"/>
      <c r="H3" s="17"/>
      <c r="I3" s="17"/>
    </row>
    <row r="5" spans="1:9" ht="17.25" x14ac:dyDescent="0.35">
      <c r="A5" s="6" t="s">
        <v>23</v>
      </c>
      <c r="B5" s="7"/>
      <c r="D5" s="6" t="s">
        <v>24</v>
      </c>
      <c r="E5" s="19"/>
      <c r="F5" s="20"/>
      <c r="G5" s="21"/>
    </row>
    <row r="7" spans="1:9" ht="17.25" x14ac:dyDescent="0.35">
      <c r="A7" s="8" t="s">
        <v>25</v>
      </c>
      <c r="B7" s="8" t="s">
        <v>26</v>
      </c>
      <c r="C7" s="8" t="s">
        <v>27</v>
      </c>
      <c r="D7" s="8" t="s">
        <v>28</v>
      </c>
      <c r="E7" s="8" t="s">
        <v>29</v>
      </c>
    </row>
    <row r="8" spans="1:9" ht="30" customHeight="1" x14ac:dyDescent="0.35">
      <c r="A8" s="4" t="s">
        <v>46</v>
      </c>
      <c r="B8" s="9"/>
      <c r="C8" s="9"/>
      <c r="D8" s="2"/>
      <c r="E8" s="2"/>
    </row>
    <row r="9" spans="1:9" ht="30" customHeight="1" x14ac:dyDescent="0.35">
      <c r="A9" s="4" t="s">
        <v>47</v>
      </c>
      <c r="B9" s="9"/>
      <c r="C9" s="9"/>
      <c r="D9" s="2"/>
      <c r="E9" s="2"/>
    </row>
    <row r="10" spans="1:9" ht="30" customHeight="1" x14ac:dyDescent="0.35">
      <c r="A10" s="4" t="s">
        <v>48</v>
      </c>
      <c r="B10" s="9"/>
      <c r="C10" s="9"/>
      <c r="D10" s="2"/>
      <c r="E10" s="2"/>
    </row>
    <row r="11" spans="1:9" ht="30" customHeight="1" x14ac:dyDescent="0.35">
      <c r="A11" s="4" t="s">
        <v>49</v>
      </c>
      <c r="B11" s="9"/>
      <c r="C11" s="9"/>
      <c r="D11" s="2"/>
      <c r="E11" s="2"/>
    </row>
    <row r="13" spans="1:9" ht="18" x14ac:dyDescent="0.35">
      <c r="A13" s="24" t="s">
        <v>34</v>
      </c>
      <c r="B13" s="17"/>
      <c r="C13" s="17"/>
      <c r="D13" s="17"/>
      <c r="E13" s="17"/>
    </row>
    <row r="14" spans="1:9" ht="17.25" x14ac:dyDescent="0.35">
      <c r="A14" s="6" t="s">
        <v>35</v>
      </c>
      <c r="B14" s="7"/>
      <c r="C14" s="6" t="s">
        <v>36</v>
      </c>
      <c r="D14" s="7">
        <f>COUNTIF(B8:B11,TRUE)</f>
        <v>0</v>
      </c>
    </row>
    <row r="15" spans="1:9" ht="39.950000000000003" customHeight="1" x14ac:dyDescent="0.35">
      <c r="A15" s="6" t="s">
        <v>37</v>
      </c>
      <c r="B15" s="19"/>
      <c r="C15" s="20"/>
      <c r="D15" s="20"/>
      <c r="E15" s="21"/>
    </row>
  </sheetData>
  <mergeCells count="5">
    <mergeCell ref="E5:G5"/>
    <mergeCell ref="A1:I1"/>
    <mergeCell ref="B15:E15"/>
    <mergeCell ref="B3:I3"/>
    <mergeCell ref="A13:E13"/>
  </mergeCells>
  <dataValidations count="1">
    <dataValidation type="list" sqref="C8:C11" xr:uid="{00000000-0002-0000-0300-000000000000}">
      <formula1>"未達成,部分達成,完全達成,期待以上"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/>
  </sheetViews>
  <sheetFormatPr defaultRowHeight="13.5" x14ac:dyDescent="0.1"/>
  <cols>
    <col min="1" max="1" width="39.953125" customWidth="1"/>
    <col min="2" max="2" width="8.04296875" customWidth="1"/>
    <col min="3" max="3" width="11.99609375" customWidth="1"/>
    <col min="4" max="4" width="29.99609375" customWidth="1"/>
    <col min="5" max="5" width="24.953125" customWidth="1"/>
  </cols>
  <sheetData>
    <row r="1" spans="1:9" x14ac:dyDescent="0.1">
      <c r="A1" s="22" t="s">
        <v>50</v>
      </c>
      <c r="B1" s="17"/>
      <c r="C1" s="17"/>
      <c r="D1" s="17"/>
      <c r="E1" s="17"/>
      <c r="F1" s="17"/>
      <c r="G1" s="17"/>
      <c r="H1" s="17"/>
      <c r="I1" s="17"/>
    </row>
    <row r="3" spans="1:9" ht="18" x14ac:dyDescent="0.35">
      <c r="A3" s="5" t="s">
        <v>21</v>
      </c>
      <c r="B3" s="23" t="s">
        <v>51</v>
      </c>
      <c r="C3" s="17"/>
      <c r="D3" s="17"/>
      <c r="E3" s="17"/>
      <c r="F3" s="17"/>
      <c r="G3" s="17"/>
      <c r="H3" s="17"/>
      <c r="I3" s="17"/>
    </row>
    <row r="5" spans="1:9" ht="17.25" x14ac:dyDescent="0.35">
      <c r="A5" s="6" t="s">
        <v>23</v>
      </c>
      <c r="B5" s="7"/>
      <c r="D5" s="6" t="s">
        <v>24</v>
      </c>
      <c r="E5" s="19"/>
      <c r="F5" s="20"/>
      <c r="G5" s="21"/>
    </row>
    <row r="7" spans="1:9" ht="17.25" x14ac:dyDescent="0.35">
      <c r="A7" s="8" t="s">
        <v>25</v>
      </c>
      <c r="B7" s="8" t="s">
        <v>26</v>
      </c>
      <c r="C7" s="8" t="s">
        <v>27</v>
      </c>
      <c r="D7" s="8" t="s">
        <v>28</v>
      </c>
      <c r="E7" s="8" t="s">
        <v>29</v>
      </c>
    </row>
    <row r="8" spans="1:9" ht="30" customHeight="1" x14ac:dyDescent="0.35">
      <c r="A8" s="4" t="s">
        <v>52</v>
      </c>
      <c r="B8" s="9"/>
      <c r="C8" s="9"/>
      <c r="D8" s="2"/>
      <c r="E8" s="2"/>
    </row>
    <row r="9" spans="1:9" ht="30" customHeight="1" x14ac:dyDescent="0.35">
      <c r="A9" s="4" t="s">
        <v>53</v>
      </c>
      <c r="B9" s="9"/>
      <c r="C9" s="9"/>
      <c r="D9" s="2"/>
      <c r="E9" s="2"/>
    </row>
    <row r="10" spans="1:9" ht="30" customHeight="1" x14ac:dyDescent="0.35">
      <c r="A10" s="4" t="s">
        <v>54</v>
      </c>
      <c r="B10" s="9"/>
      <c r="C10" s="9"/>
      <c r="D10" s="2"/>
      <c r="E10" s="2"/>
    </row>
    <row r="11" spans="1:9" ht="30" customHeight="1" x14ac:dyDescent="0.35">
      <c r="A11" s="4" t="s">
        <v>55</v>
      </c>
      <c r="B11" s="9"/>
      <c r="C11" s="9"/>
      <c r="D11" s="2"/>
      <c r="E11" s="2"/>
    </row>
    <row r="13" spans="1:9" ht="18" x14ac:dyDescent="0.35">
      <c r="A13" s="24" t="s">
        <v>34</v>
      </c>
      <c r="B13" s="17"/>
      <c r="C13" s="17"/>
      <c r="D13" s="17"/>
      <c r="E13" s="17"/>
    </row>
    <row r="14" spans="1:9" ht="17.25" x14ac:dyDescent="0.35">
      <c r="A14" s="6" t="s">
        <v>35</v>
      </c>
      <c r="B14" s="7"/>
      <c r="C14" s="6" t="s">
        <v>36</v>
      </c>
      <c r="D14" s="7">
        <f>COUNTIF(B8:B11,TRUE)</f>
        <v>0</v>
      </c>
    </row>
    <row r="15" spans="1:9" ht="39.950000000000003" customHeight="1" x14ac:dyDescent="0.35">
      <c r="A15" s="6" t="s">
        <v>37</v>
      </c>
      <c r="B15" s="19"/>
      <c r="C15" s="20"/>
      <c r="D15" s="20"/>
      <c r="E15" s="21"/>
    </row>
  </sheetData>
  <mergeCells count="5">
    <mergeCell ref="E5:G5"/>
    <mergeCell ref="A1:I1"/>
    <mergeCell ref="B15:E15"/>
    <mergeCell ref="B3:I3"/>
    <mergeCell ref="A13:E13"/>
  </mergeCells>
  <dataValidations count="1">
    <dataValidation type="list" sqref="C8:C11" xr:uid="{00000000-0002-0000-0400-000000000000}">
      <formula1>"未達成,部分達成,完全達成,期待以上"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workbookViewId="0"/>
  </sheetViews>
  <sheetFormatPr defaultRowHeight="13.5" x14ac:dyDescent="0.1"/>
  <cols>
    <col min="1" max="1" width="39.953125" customWidth="1"/>
    <col min="2" max="2" width="8.04296875" customWidth="1"/>
    <col min="3" max="3" width="11.99609375" customWidth="1"/>
    <col min="4" max="4" width="29.99609375" customWidth="1"/>
    <col min="5" max="5" width="24.953125" customWidth="1"/>
  </cols>
  <sheetData>
    <row r="1" spans="1:9" x14ac:dyDescent="0.1">
      <c r="A1" s="22" t="s">
        <v>56</v>
      </c>
      <c r="B1" s="17"/>
      <c r="C1" s="17"/>
      <c r="D1" s="17"/>
      <c r="E1" s="17"/>
      <c r="F1" s="17"/>
      <c r="G1" s="17"/>
      <c r="H1" s="17"/>
      <c r="I1" s="17"/>
    </row>
    <row r="3" spans="1:9" ht="18" x14ac:dyDescent="0.35">
      <c r="A3" s="5" t="s">
        <v>21</v>
      </c>
      <c r="B3" s="23" t="s">
        <v>57</v>
      </c>
      <c r="C3" s="17"/>
      <c r="D3" s="17"/>
      <c r="E3" s="17"/>
      <c r="F3" s="17"/>
      <c r="G3" s="17"/>
      <c r="H3" s="17"/>
      <c r="I3" s="17"/>
    </row>
    <row r="5" spans="1:9" ht="17.25" x14ac:dyDescent="0.35">
      <c r="A5" s="6" t="s">
        <v>23</v>
      </c>
      <c r="B5" s="7"/>
      <c r="D5" s="6" t="s">
        <v>24</v>
      </c>
      <c r="E5" s="19"/>
      <c r="F5" s="20"/>
      <c r="G5" s="21"/>
    </row>
    <row r="7" spans="1:9" ht="17.25" x14ac:dyDescent="0.35">
      <c r="A7" s="8" t="s">
        <v>25</v>
      </c>
      <c r="B7" s="8" t="s">
        <v>26</v>
      </c>
      <c r="C7" s="8" t="s">
        <v>27</v>
      </c>
      <c r="D7" s="8" t="s">
        <v>28</v>
      </c>
      <c r="E7" s="8" t="s">
        <v>29</v>
      </c>
    </row>
    <row r="8" spans="1:9" ht="30" customHeight="1" x14ac:dyDescent="0.35">
      <c r="A8" s="4" t="s">
        <v>58</v>
      </c>
      <c r="B8" s="9"/>
      <c r="C8" s="9"/>
      <c r="D8" s="2"/>
      <c r="E8" s="2"/>
    </row>
    <row r="9" spans="1:9" ht="30" customHeight="1" x14ac:dyDescent="0.35">
      <c r="A9" s="4" t="s">
        <v>59</v>
      </c>
      <c r="B9" s="9"/>
      <c r="C9" s="9"/>
      <c r="D9" s="2"/>
      <c r="E9" s="2"/>
    </row>
    <row r="10" spans="1:9" ht="30" customHeight="1" x14ac:dyDescent="0.35">
      <c r="A10" s="4" t="s">
        <v>60</v>
      </c>
      <c r="B10" s="9"/>
      <c r="C10" s="9"/>
      <c r="D10" s="2"/>
      <c r="E10" s="2"/>
    </row>
    <row r="11" spans="1:9" ht="30" customHeight="1" x14ac:dyDescent="0.35">
      <c r="A11" s="4" t="s">
        <v>61</v>
      </c>
      <c r="B11" s="9"/>
      <c r="C11" s="9"/>
      <c r="D11" s="2"/>
      <c r="E11" s="2"/>
    </row>
    <row r="13" spans="1:9" ht="18" x14ac:dyDescent="0.35">
      <c r="A13" s="24" t="s">
        <v>34</v>
      </c>
      <c r="B13" s="17"/>
      <c r="C13" s="17"/>
      <c r="D13" s="17"/>
      <c r="E13" s="17"/>
    </row>
    <row r="14" spans="1:9" ht="17.25" x14ac:dyDescent="0.35">
      <c r="A14" s="6" t="s">
        <v>35</v>
      </c>
      <c r="B14" s="7"/>
      <c r="C14" s="6" t="s">
        <v>36</v>
      </c>
      <c r="D14" s="7">
        <f>COUNTIF(B8:B11,TRUE)</f>
        <v>0</v>
      </c>
    </row>
    <row r="15" spans="1:9" ht="39.950000000000003" customHeight="1" x14ac:dyDescent="0.35">
      <c r="A15" s="6" t="s">
        <v>37</v>
      </c>
      <c r="B15" s="19"/>
      <c r="C15" s="20"/>
      <c r="D15" s="20"/>
      <c r="E15" s="21"/>
    </row>
  </sheetData>
  <mergeCells count="5">
    <mergeCell ref="E5:G5"/>
    <mergeCell ref="A1:I1"/>
    <mergeCell ref="B15:E15"/>
    <mergeCell ref="B3:I3"/>
    <mergeCell ref="A13:E13"/>
  </mergeCells>
  <dataValidations count="1">
    <dataValidation type="list" sqref="C8:C11" xr:uid="{00000000-0002-0000-0500-000000000000}">
      <formula1>"未達成,部分達成,完全達成,期待以上"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workbookViewId="0">
      <selection activeCell="E9" sqref="E9"/>
    </sheetView>
  </sheetViews>
  <sheetFormatPr defaultRowHeight="13.5" x14ac:dyDescent="0.1"/>
  <cols>
    <col min="1" max="1" width="42.54296875" customWidth="1"/>
    <col min="2" max="2" width="22.90625" customWidth="1"/>
    <col min="3" max="3" width="24.953125" customWidth="1"/>
    <col min="4" max="4" width="9.953125" customWidth="1"/>
    <col min="5" max="5" width="20.04296875" customWidth="1"/>
  </cols>
  <sheetData>
    <row r="1" spans="1:8" x14ac:dyDescent="0.1">
      <c r="A1" s="18" t="s">
        <v>62</v>
      </c>
      <c r="B1" s="17"/>
      <c r="C1" s="17"/>
      <c r="D1" s="17"/>
      <c r="E1" s="17"/>
      <c r="F1" s="17"/>
      <c r="G1" s="17"/>
      <c r="H1" s="17"/>
    </row>
    <row r="3" spans="1:8" ht="18" x14ac:dyDescent="0.35">
      <c r="A3" s="16" t="s">
        <v>63</v>
      </c>
      <c r="B3" s="17"/>
      <c r="C3" s="17"/>
      <c r="D3" s="17"/>
      <c r="E3" s="17"/>
      <c r="F3" s="17"/>
      <c r="G3" s="17"/>
      <c r="H3" s="17"/>
    </row>
    <row r="4" spans="1:8" ht="17.25" x14ac:dyDescent="0.35">
      <c r="A4" s="3" t="s">
        <v>64</v>
      </c>
      <c r="B4" s="3" t="s">
        <v>11</v>
      </c>
      <c r="C4" s="3" t="s">
        <v>65</v>
      </c>
      <c r="D4" s="3" t="s">
        <v>66</v>
      </c>
      <c r="E4" s="3" t="s">
        <v>67</v>
      </c>
    </row>
    <row r="5" spans="1:8" ht="24.95" customHeight="1" x14ac:dyDescent="0.35">
      <c r="A5" s="4" t="s">
        <v>68</v>
      </c>
      <c r="B5" s="2"/>
      <c r="C5" s="2"/>
      <c r="D5" s="9"/>
      <c r="E5" s="2"/>
    </row>
    <row r="6" spans="1:8" ht="24.95" customHeight="1" x14ac:dyDescent="0.35">
      <c r="A6" s="4" t="s">
        <v>69</v>
      </c>
      <c r="B6" s="2"/>
      <c r="C6" s="2"/>
      <c r="D6" s="9"/>
      <c r="E6" s="2"/>
    </row>
    <row r="7" spans="1:8" ht="24.95" customHeight="1" x14ac:dyDescent="0.35">
      <c r="A7" s="4" t="s">
        <v>70</v>
      </c>
      <c r="B7" s="2"/>
      <c r="C7" s="2"/>
      <c r="D7" s="9"/>
      <c r="E7" s="2"/>
    </row>
    <row r="8" spans="1:8" ht="24.95" customHeight="1" x14ac:dyDescent="0.35">
      <c r="A8" s="4" t="s">
        <v>71</v>
      </c>
      <c r="B8" s="2"/>
      <c r="C8" s="2"/>
      <c r="D8" s="9"/>
      <c r="E8" s="2"/>
    </row>
    <row r="10" spans="1:8" ht="18" x14ac:dyDescent="0.35">
      <c r="A10" s="16" t="s">
        <v>72</v>
      </c>
      <c r="B10" s="17"/>
      <c r="C10" s="17"/>
      <c r="D10" s="17"/>
      <c r="E10" s="17"/>
      <c r="F10" s="17"/>
      <c r="G10" s="17"/>
      <c r="H10" s="17"/>
    </row>
    <row r="11" spans="1:8" ht="33.75" x14ac:dyDescent="0.35">
      <c r="A11" s="3" t="s">
        <v>9</v>
      </c>
      <c r="B11" s="3" t="s">
        <v>73</v>
      </c>
      <c r="C11" s="3" t="s">
        <v>74</v>
      </c>
      <c r="D11" s="3" t="s">
        <v>75</v>
      </c>
      <c r="E11" s="3" t="s">
        <v>76</v>
      </c>
    </row>
    <row r="12" spans="1:8" ht="24.95" customHeight="1" x14ac:dyDescent="0.35">
      <c r="A12" s="10" t="s">
        <v>14</v>
      </c>
      <c r="B12" s="11" t="s">
        <v>77</v>
      </c>
      <c r="C12" s="9"/>
      <c r="D12" s="2"/>
      <c r="E12" s="2"/>
    </row>
    <row r="13" spans="1:8" ht="24.95" customHeight="1" x14ac:dyDescent="0.35">
      <c r="A13" s="10" t="s">
        <v>15</v>
      </c>
      <c r="B13" s="11" t="s">
        <v>78</v>
      </c>
      <c r="C13" s="9"/>
      <c r="D13" s="2"/>
      <c r="E13" s="2"/>
    </row>
    <row r="14" spans="1:8" ht="24.95" customHeight="1" x14ac:dyDescent="0.35">
      <c r="A14" s="10" t="s">
        <v>16</v>
      </c>
      <c r="B14" s="11" t="s">
        <v>79</v>
      </c>
      <c r="C14" s="9"/>
      <c r="D14" s="2"/>
      <c r="E14" s="2"/>
    </row>
    <row r="15" spans="1:8" ht="24.95" customHeight="1" x14ac:dyDescent="0.35">
      <c r="A15" s="10" t="s">
        <v>17</v>
      </c>
      <c r="B15" s="11" t="s">
        <v>80</v>
      </c>
      <c r="C15" s="9"/>
      <c r="D15" s="2"/>
      <c r="E15" s="2"/>
    </row>
    <row r="16" spans="1:8" ht="24.95" customHeight="1" x14ac:dyDescent="0.3">
      <c r="A16" s="10" t="s">
        <v>18</v>
      </c>
      <c r="B16" s="11" t="s">
        <v>81</v>
      </c>
      <c r="C16" s="9"/>
      <c r="D16" s="2"/>
      <c r="E16" s="2"/>
    </row>
    <row r="19" spans="1:8" ht="18" x14ac:dyDescent="0.35">
      <c r="A19" s="16" t="s">
        <v>82</v>
      </c>
      <c r="B19" s="17"/>
      <c r="C19" s="17"/>
      <c r="D19" s="17"/>
      <c r="E19" s="17"/>
      <c r="F19" s="17"/>
      <c r="G19" s="17"/>
      <c r="H19" s="17"/>
    </row>
    <row r="20" spans="1:8" ht="50.25" x14ac:dyDescent="0.35">
      <c r="A20" s="3" t="s">
        <v>11</v>
      </c>
      <c r="B20" s="3" t="s">
        <v>9</v>
      </c>
      <c r="C20" s="3" t="s">
        <v>83</v>
      </c>
      <c r="D20" s="3" t="s">
        <v>84</v>
      </c>
      <c r="E20" s="3" t="s">
        <v>85</v>
      </c>
      <c r="F20" s="3" t="s">
        <v>86</v>
      </c>
      <c r="G20" s="3" t="s">
        <v>76</v>
      </c>
    </row>
    <row r="21" spans="1:8" ht="24.95" customHeight="1" x14ac:dyDescent="0.1">
      <c r="A21" s="2"/>
      <c r="B21" s="9"/>
      <c r="C21" s="9"/>
      <c r="D21" s="9"/>
      <c r="E21" s="9"/>
      <c r="F21" s="2"/>
      <c r="G21" s="2"/>
    </row>
    <row r="22" spans="1:8" ht="24.95" customHeight="1" x14ac:dyDescent="0.1">
      <c r="A22" s="2"/>
      <c r="B22" s="9"/>
      <c r="C22" s="9"/>
      <c r="D22" s="9"/>
      <c r="E22" s="9"/>
      <c r="F22" s="2"/>
      <c r="G22" s="2"/>
    </row>
    <row r="23" spans="1:8" ht="24.95" customHeight="1" x14ac:dyDescent="0.1">
      <c r="A23" s="2"/>
      <c r="B23" s="9"/>
      <c r="C23" s="9"/>
      <c r="D23" s="9"/>
      <c r="E23" s="9"/>
      <c r="F23" s="2"/>
      <c r="G23" s="2"/>
    </row>
    <row r="24" spans="1:8" ht="24.95" customHeight="1" x14ac:dyDescent="0.1">
      <c r="A24" s="2"/>
      <c r="B24" s="9"/>
      <c r="C24" s="9"/>
      <c r="D24" s="9"/>
      <c r="E24" s="9"/>
      <c r="F24" s="2"/>
      <c r="G24" s="2"/>
    </row>
    <row r="25" spans="1:8" ht="24.95" customHeight="1" x14ac:dyDescent="0.1">
      <c r="A25" s="2"/>
      <c r="B25" s="9"/>
      <c r="C25" s="9"/>
      <c r="D25" s="9"/>
      <c r="E25" s="9"/>
      <c r="F25" s="2"/>
      <c r="G25" s="2"/>
    </row>
    <row r="26" spans="1:8" ht="24.95" customHeight="1" x14ac:dyDescent="0.1">
      <c r="A26" s="2"/>
      <c r="B26" s="9"/>
      <c r="C26" s="9"/>
      <c r="D26" s="9"/>
      <c r="E26" s="9"/>
      <c r="F26" s="2"/>
      <c r="G26" s="2"/>
    </row>
  </sheetData>
  <mergeCells count="4">
    <mergeCell ref="A3:H3"/>
    <mergeCell ref="A19:H19"/>
    <mergeCell ref="A10:H10"/>
    <mergeCell ref="A1:H1"/>
  </mergeCells>
  <dataValidations count="5">
    <dataValidation type="list" sqref="D5:D8" xr:uid="{00000000-0002-0000-0600-000000000000}">
      <formula1>"低,中,高,非常に高い"</formula1>
    </dataValidation>
    <dataValidation type="list" sqref="C12:C16" xr:uid="{00000000-0002-0000-0600-000004000000}">
      <formula1>"なし,わずか,明確,深い理解"</formula1>
    </dataValidation>
    <dataValidation type="list" sqref="B21:B26" xr:uid="{00000000-0002-0000-0600-000009000000}">
      <formula1>"医師,看護師,理学療法士,ケアマネージャー,MSW,その他"</formula1>
    </dataValidation>
    <dataValidation type="list" sqref="C21:D26" xr:uid="{00000000-0002-0000-0600-00000A000000}">
      <formula1>"対立的,中立的,協調的,積極的協力"</formula1>
    </dataValidation>
    <dataValidation type="list" sqref="E21:E26" xr:uid="{00000000-0002-0000-0600-00000C000000}">
      <formula1>"変化なし,わずかな変化,明確な変化,大きな変化"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"/>
  <sheetViews>
    <sheetView topLeftCell="A6" workbookViewId="0"/>
  </sheetViews>
  <sheetFormatPr defaultRowHeight="13.5" x14ac:dyDescent="0.1"/>
  <cols>
    <col min="1" max="1" width="14.99609375" customWidth="1"/>
    <col min="2" max="2" width="20.04296875" customWidth="1"/>
    <col min="3" max="3" width="29.99609375" customWidth="1"/>
    <col min="4" max="4" width="24.953125" customWidth="1"/>
    <col min="5" max="8" width="14.99609375" customWidth="1"/>
  </cols>
  <sheetData>
    <row r="1" spans="1:8" x14ac:dyDescent="0.1">
      <c r="A1" s="18" t="s">
        <v>87</v>
      </c>
      <c r="B1" s="17"/>
      <c r="C1" s="17"/>
      <c r="D1" s="17"/>
      <c r="E1" s="17"/>
      <c r="F1" s="17"/>
      <c r="G1" s="17"/>
      <c r="H1" s="17"/>
    </row>
    <row r="3" spans="1:8" ht="18" x14ac:dyDescent="0.35">
      <c r="A3" s="16" t="s">
        <v>88</v>
      </c>
      <c r="B3" s="17"/>
      <c r="C3" s="17"/>
      <c r="D3" s="17"/>
      <c r="E3" s="17"/>
      <c r="F3" s="17"/>
      <c r="G3" s="17"/>
      <c r="H3" s="17"/>
    </row>
    <row r="4" spans="1:8" ht="17.25" x14ac:dyDescent="0.35">
      <c r="A4" s="12" t="s">
        <v>89</v>
      </c>
      <c r="B4" s="23" t="s">
        <v>90</v>
      </c>
      <c r="C4" s="17"/>
      <c r="D4" s="17"/>
      <c r="E4" s="17"/>
      <c r="F4" s="17"/>
      <c r="G4" s="17"/>
      <c r="H4" s="17"/>
    </row>
    <row r="5" spans="1:8" ht="16.5" x14ac:dyDescent="0.3">
      <c r="A5" s="13" t="s">
        <v>91</v>
      </c>
      <c r="B5" s="25" t="s">
        <v>92</v>
      </c>
      <c r="C5" s="17"/>
      <c r="D5" s="17"/>
      <c r="E5" s="17"/>
      <c r="F5" s="17"/>
      <c r="G5" s="17"/>
      <c r="H5" s="17"/>
    </row>
    <row r="6" spans="1:8" ht="39.950000000000003" customHeight="1" x14ac:dyDescent="0.35">
      <c r="A6" s="3" t="s">
        <v>11</v>
      </c>
      <c r="B6" s="3" t="s">
        <v>9</v>
      </c>
      <c r="C6" s="3" t="s">
        <v>93</v>
      </c>
      <c r="D6" s="3" t="s">
        <v>76</v>
      </c>
    </row>
    <row r="7" spans="1:8" x14ac:dyDescent="0.1">
      <c r="A7" s="2"/>
      <c r="B7" s="2"/>
      <c r="C7" s="2"/>
      <c r="D7" s="2"/>
    </row>
    <row r="8" spans="1:8" x14ac:dyDescent="0.1">
      <c r="A8" s="2"/>
      <c r="B8" s="2"/>
      <c r="C8" s="2"/>
      <c r="D8" s="2"/>
    </row>
    <row r="9" spans="1:8" x14ac:dyDescent="0.1">
      <c r="A9" s="2"/>
      <c r="B9" s="2"/>
      <c r="C9" s="2"/>
      <c r="D9" s="2"/>
    </row>
    <row r="11" spans="1:8" ht="18" x14ac:dyDescent="0.35">
      <c r="A11" s="16" t="s">
        <v>94</v>
      </c>
      <c r="B11" s="17"/>
      <c r="C11" s="17"/>
      <c r="D11" s="17"/>
      <c r="E11" s="17"/>
      <c r="F11" s="17"/>
      <c r="G11" s="17"/>
      <c r="H11" s="17"/>
    </row>
    <row r="12" spans="1:8" ht="17.25" x14ac:dyDescent="0.35">
      <c r="A12" s="12" t="s">
        <v>89</v>
      </c>
      <c r="B12" s="23" t="s">
        <v>95</v>
      </c>
      <c r="C12" s="17"/>
      <c r="D12" s="17"/>
      <c r="E12" s="17"/>
      <c r="F12" s="17"/>
      <c r="G12" s="17"/>
      <c r="H12" s="17"/>
    </row>
    <row r="13" spans="1:8" ht="16.5" x14ac:dyDescent="0.3">
      <c r="A13" s="13" t="s">
        <v>91</v>
      </c>
      <c r="B13" s="25" t="s">
        <v>96</v>
      </c>
      <c r="C13" s="17"/>
      <c r="D13" s="17"/>
      <c r="E13" s="17"/>
      <c r="F13" s="17"/>
      <c r="G13" s="17"/>
      <c r="H13" s="17"/>
    </row>
    <row r="14" spans="1:8" ht="39.950000000000003" customHeight="1" x14ac:dyDescent="0.35">
      <c r="A14" s="3" t="s">
        <v>11</v>
      </c>
      <c r="B14" s="3" t="s">
        <v>9</v>
      </c>
      <c r="C14" s="3" t="s">
        <v>93</v>
      </c>
      <c r="D14" s="3" t="s">
        <v>76</v>
      </c>
    </row>
    <row r="15" spans="1:8" x14ac:dyDescent="0.1">
      <c r="A15" s="2"/>
      <c r="B15" s="2"/>
      <c r="C15" s="2"/>
      <c r="D15" s="2"/>
    </row>
    <row r="16" spans="1:8" x14ac:dyDescent="0.1">
      <c r="A16" s="2"/>
      <c r="B16" s="2"/>
      <c r="C16" s="2"/>
      <c r="D16" s="2"/>
    </row>
    <row r="17" spans="1:8" x14ac:dyDescent="0.1">
      <c r="A17" s="2"/>
      <c r="B17" s="2"/>
      <c r="C17" s="2"/>
      <c r="D17" s="2"/>
    </row>
    <row r="19" spans="1:8" ht="18" x14ac:dyDescent="0.35">
      <c r="A19" s="16" t="s">
        <v>97</v>
      </c>
      <c r="B19" s="17"/>
      <c r="C19" s="17"/>
      <c r="D19" s="17"/>
      <c r="E19" s="17"/>
      <c r="F19" s="17"/>
      <c r="G19" s="17"/>
      <c r="H19" s="17"/>
    </row>
    <row r="20" spans="1:8" ht="17.25" x14ac:dyDescent="0.35">
      <c r="A20" s="12" t="s">
        <v>89</v>
      </c>
      <c r="B20" s="23" t="s">
        <v>98</v>
      </c>
      <c r="C20" s="17"/>
      <c r="D20" s="17"/>
      <c r="E20" s="17"/>
      <c r="F20" s="17"/>
      <c r="G20" s="17"/>
      <c r="H20" s="17"/>
    </row>
    <row r="21" spans="1:8" ht="16.5" x14ac:dyDescent="0.3">
      <c r="A21" s="13" t="s">
        <v>91</v>
      </c>
      <c r="B21" s="25" t="s">
        <v>99</v>
      </c>
      <c r="C21" s="17"/>
      <c r="D21" s="17"/>
      <c r="E21" s="17"/>
      <c r="F21" s="17"/>
      <c r="G21" s="17"/>
      <c r="H21" s="17"/>
    </row>
    <row r="22" spans="1:8" ht="39.950000000000003" customHeight="1" x14ac:dyDescent="0.35">
      <c r="A22" s="3" t="s">
        <v>11</v>
      </c>
      <c r="B22" s="3" t="s">
        <v>9</v>
      </c>
      <c r="C22" s="3" t="s">
        <v>93</v>
      </c>
      <c r="D22" s="3" t="s">
        <v>76</v>
      </c>
    </row>
    <row r="23" spans="1:8" x14ac:dyDescent="0.1">
      <c r="A23" s="2"/>
      <c r="B23" s="2"/>
      <c r="C23" s="2"/>
      <c r="D23" s="2"/>
    </row>
    <row r="24" spans="1:8" x14ac:dyDescent="0.1">
      <c r="A24" s="2"/>
      <c r="B24" s="2"/>
      <c r="C24" s="2"/>
      <c r="D24" s="2"/>
    </row>
    <row r="25" spans="1:8" x14ac:dyDescent="0.1">
      <c r="A25" s="2"/>
      <c r="B25" s="2"/>
      <c r="C25" s="2"/>
      <c r="D25" s="2"/>
    </row>
    <row r="27" spans="1:8" ht="18" x14ac:dyDescent="0.35">
      <c r="A27" s="16" t="s">
        <v>100</v>
      </c>
      <c r="B27" s="17"/>
      <c r="C27" s="17"/>
      <c r="D27" s="17"/>
      <c r="E27" s="17"/>
      <c r="F27" s="17"/>
      <c r="G27" s="17"/>
      <c r="H27" s="17"/>
    </row>
    <row r="28" spans="1:8" ht="17.25" x14ac:dyDescent="0.35">
      <c r="A28" s="12" t="s">
        <v>89</v>
      </c>
      <c r="B28" s="23" t="s">
        <v>101</v>
      </c>
      <c r="C28" s="17"/>
      <c r="D28" s="17"/>
      <c r="E28" s="17"/>
      <c r="F28" s="17"/>
      <c r="G28" s="17"/>
      <c r="H28" s="17"/>
    </row>
    <row r="29" spans="1:8" ht="16.5" x14ac:dyDescent="0.3">
      <c r="A29" s="13" t="s">
        <v>91</v>
      </c>
      <c r="B29" s="25" t="s">
        <v>102</v>
      </c>
      <c r="C29" s="17"/>
      <c r="D29" s="17"/>
      <c r="E29" s="17"/>
      <c r="F29" s="17"/>
      <c r="G29" s="17"/>
      <c r="H29" s="17"/>
    </row>
    <row r="30" spans="1:8" ht="39.950000000000003" customHeight="1" x14ac:dyDescent="0.35">
      <c r="A30" s="3" t="s">
        <v>11</v>
      </c>
      <c r="B30" s="3" t="s">
        <v>9</v>
      </c>
      <c r="C30" s="3" t="s">
        <v>93</v>
      </c>
      <c r="D30" s="3" t="s">
        <v>76</v>
      </c>
    </row>
    <row r="31" spans="1:8" x14ac:dyDescent="0.1">
      <c r="A31" s="2"/>
      <c r="B31" s="2"/>
      <c r="C31" s="2"/>
      <c r="D31" s="2"/>
    </row>
    <row r="32" spans="1:8" x14ac:dyDescent="0.1">
      <c r="A32" s="2"/>
      <c r="B32" s="2"/>
      <c r="C32" s="2"/>
      <c r="D32" s="2"/>
    </row>
    <row r="33" spans="1:8" x14ac:dyDescent="0.1">
      <c r="A33" s="2"/>
      <c r="B33" s="2"/>
      <c r="C33" s="2"/>
      <c r="D33" s="2"/>
    </row>
    <row r="35" spans="1:8" ht="18" x14ac:dyDescent="0.35">
      <c r="A35" s="16" t="s">
        <v>103</v>
      </c>
      <c r="B35" s="17"/>
      <c r="C35" s="17"/>
      <c r="D35" s="17"/>
      <c r="E35" s="17"/>
      <c r="F35" s="17"/>
      <c r="G35" s="17"/>
      <c r="H35" s="17"/>
    </row>
    <row r="36" spans="1:8" ht="17.25" x14ac:dyDescent="0.35">
      <c r="A36" s="12" t="s">
        <v>89</v>
      </c>
      <c r="B36" s="23" t="s">
        <v>104</v>
      </c>
      <c r="C36" s="17"/>
      <c r="D36" s="17"/>
      <c r="E36" s="17"/>
      <c r="F36" s="17"/>
      <c r="G36" s="17"/>
      <c r="H36" s="17"/>
    </row>
    <row r="37" spans="1:8" ht="16.5" x14ac:dyDescent="0.3">
      <c r="A37" s="13" t="s">
        <v>91</v>
      </c>
      <c r="B37" s="25" t="s">
        <v>105</v>
      </c>
      <c r="C37" s="17"/>
      <c r="D37" s="17"/>
      <c r="E37" s="17"/>
      <c r="F37" s="17"/>
      <c r="G37" s="17"/>
      <c r="H37" s="17"/>
    </row>
    <row r="38" spans="1:8" ht="39.950000000000003" customHeight="1" x14ac:dyDescent="0.35">
      <c r="A38" s="3" t="s">
        <v>11</v>
      </c>
      <c r="B38" s="3" t="s">
        <v>9</v>
      </c>
      <c r="C38" s="3" t="s">
        <v>93</v>
      </c>
      <c r="D38" s="3" t="s">
        <v>76</v>
      </c>
    </row>
    <row r="39" spans="1:8" x14ac:dyDescent="0.1">
      <c r="A39" s="2"/>
      <c r="B39" s="2"/>
      <c r="C39" s="2"/>
      <c r="D39" s="2"/>
    </row>
    <row r="40" spans="1:8" x14ac:dyDescent="0.1">
      <c r="A40" s="2"/>
      <c r="B40" s="2"/>
      <c r="C40" s="2"/>
      <c r="D40" s="2"/>
    </row>
    <row r="41" spans="1:8" x14ac:dyDescent="0.1">
      <c r="A41" s="2"/>
      <c r="B41" s="2"/>
      <c r="C41" s="2"/>
      <c r="D41" s="2"/>
    </row>
  </sheetData>
  <mergeCells count="16">
    <mergeCell ref="A1:H1"/>
    <mergeCell ref="A27:H27"/>
    <mergeCell ref="B5:H5"/>
    <mergeCell ref="B20:H20"/>
    <mergeCell ref="B37:H37"/>
    <mergeCell ref="B28:H28"/>
    <mergeCell ref="B36:H36"/>
    <mergeCell ref="A3:H3"/>
    <mergeCell ref="A35:H35"/>
    <mergeCell ref="B13:H13"/>
    <mergeCell ref="B4:H4"/>
    <mergeCell ref="B21:H21"/>
    <mergeCell ref="B12:H12"/>
    <mergeCell ref="A19:H19"/>
    <mergeCell ref="A11:H11"/>
    <mergeCell ref="B29:H29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8"/>
  <sheetViews>
    <sheetView topLeftCell="A21" workbookViewId="0">
      <selection activeCell="G13" sqref="G13"/>
    </sheetView>
  </sheetViews>
  <sheetFormatPr defaultRowHeight="13.5" x14ac:dyDescent="0.1"/>
  <cols>
    <col min="1" max="1" width="49.08984375" customWidth="1"/>
    <col min="2" max="3" width="11.99609375" customWidth="1"/>
    <col min="4" max="4" width="14.99609375" customWidth="1"/>
    <col min="5" max="5" width="24.953125" customWidth="1"/>
    <col min="6" max="6" width="11.99609375" customWidth="1"/>
  </cols>
  <sheetData>
    <row r="1" spans="1:8" x14ac:dyDescent="0.1">
      <c r="A1" s="18" t="s">
        <v>106</v>
      </c>
      <c r="B1" s="17"/>
      <c r="C1" s="17"/>
      <c r="D1" s="17"/>
      <c r="E1" s="17"/>
      <c r="F1" s="17"/>
      <c r="G1" s="17"/>
      <c r="H1" s="17"/>
    </row>
    <row r="3" spans="1:8" ht="18" x14ac:dyDescent="0.35">
      <c r="A3" s="16" t="s">
        <v>107</v>
      </c>
      <c r="B3" s="17"/>
      <c r="C3" s="17"/>
      <c r="D3" s="17"/>
      <c r="E3" s="17"/>
      <c r="F3" s="17"/>
      <c r="G3" s="17"/>
      <c r="H3" s="17"/>
    </row>
    <row r="4" spans="1:8" ht="17.25" x14ac:dyDescent="0.35">
      <c r="B4" s="6" t="s">
        <v>108</v>
      </c>
      <c r="C4" s="7"/>
      <c r="D4" s="7"/>
      <c r="E4" s="7"/>
      <c r="F4" s="6" t="s">
        <v>109</v>
      </c>
      <c r="G4" s="7"/>
      <c r="H4" s="7"/>
    </row>
    <row r="5" spans="1:8" ht="17.25" x14ac:dyDescent="0.35">
      <c r="B5" s="6" t="s">
        <v>110</v>
      </c>
      <c r="C5" s="7"/>
      <c r="D5" s="7"/>
      <c r="E5" s="7"/>
      <c r="F5" s="6" t="s">
        <v>111</v>
      </c>
      <c r="G5" s="7"/>
      <c r="H5" s="7"/>
    </row>
    <row r="7" spans="1:8" ht="18" x14ac:dyDescent="0.35">
      <c r="A7" s="16" t="s">
        <v>112</v>
      </c>
      <c r="B7" s="17"/>
      <c r="C7" s="17"/>
      <c r="D7" s="17"/>
      <c r="E7" s="17"/>
      <c r="F7" s="17"/>
      <c r="G7" s="17"/>
      <c r="H7" s="17"/>
    </row>
    <row r="8" spans="1:8" ht="17.25" x14ac:dyDescent="0.35">
      <c r="A8" s="3" t="s">
        <v>113</v>
      </c>
      <c r="B8" s="3" t="s">
        <v>11</v>
      </c>
      <c r="C8" s="3" t="s">
        <v>9</v>
      </c>
      <c r="D8" s="3" t="s">
        <v>114</v>
      </c>
      <c r="E8" s="3" t="s">
        <v>115</v>
      </c>
      <c r="F8" s="3" t="s">
        <v>116</v>
      </c>
    </row>
    <row r="9" spans="1:8" ht="27.75" x14ac:dyDescent="0.3">
      <c r="A9" s="11" t="s">
        <v>117</v>
      </c>
      <c r="B9" s="2"/>
      <c r="C9" s="2"/>
      <c r="D9" s="9"/>
      <c r="E9" s="2"/>
      <c r="F9" s="9"/>
    </row>
    <row r="10" spans="1:8" x14ac:dyDescent="0.1">
      <c r="A10" s="14"/>
      <c r="B10" s="2"/>
      <c r="C10" s="2"/>
      <c r="D10" s="9"/>
      <c r="E10" s="2"/>
      <c r="F10" s="9"/>
    </row>
    <row r="11" spans="1:8" x14ac:dyDescent="0.1">
      <c r="A11" s="14"/>
      <c r="B11" s="2"/>
      <c r="C11" s="2"/>
      <c r="D11" s="9"/>
      <c r="E11" s="2"/>
      <c r="F11" s="9"/>
    </row>
    <row r="12" spans="1:8" ht="27.75" x14ac:dyDescent="0.3">
      <c r="A12" s="11" t="s">
        <v>118</v>
      </c>
      <c r="B12" s="2"/>
      <c r="C12" s="2"/>
      <c r="D12" s="9"/>
      <c r="E12" s="2"/>
      <c r="F12" s="9"/>
    </row>
    <row r="13" spans="1:8" x14ac:dyDescent="0.1">
      <c r="A13" s="14"/>
      <c r="B13" s="2"/>
      <c r="C13" s="2"/>
      <c r="D13" s="9"/>
      <c r="E13" s="2"/>
      <c r="F13" s="9"/>
    </row>
    <row r="14" spans="1:8" x14ac:dyDescent="0.1">
      <c r="A14" s="14"/>
      <c r="B14" s="2"/>
      <c r="C14" s="2"/>
      <c r="D14" s="9"/>
      <c r="E14" s="2"/>
      <c r="F14" s="9"/>
    </row>
    <row r="15" spans="1:8" ht="27.75" x14ac:dyDescent="0.3">
      <c r="A15" s="11" t="s">
        <v>119</v>
      </c>
      <c r="B15" s="2"/>
      <c r="C15" s="2"/>
      <c r="D15" s="9"/>
      <c r="E15" s="2"/>
      <c r="F15" s="9"/>
    </row>
    <row r="16" spans="1:8" x14ac:dyDescent="0.1">
      <c r="A16" s="14"/>
      <c r="B16" s="2"/>
      <c r="C16" s="2"/>
      <c r="D16" s="9"/>
      <c r="E16" s="2"/>
      <c r="F16" s="9"/>
    </row>
    <row r="17" spans="1:8" x14ac:dyDescent="0.1">
      <c r="A17" s="14"/>
      <c r="B17" s="2"/>
      <c r="C17" s="2"/>
      <c r="D17" s="9"/>
      <c r="E17" s="2"/>
      <c r="F17" s="9"/>
    </row>
    <row r="20" spans="1:8" ht="18" x14ac:dyDescent="0.35">
      <c r="A20" s="16" t="s">
        <v>120</v>
      </c>
      <c r="B20" s="17"/>
      <c r="C20" s="17"/>
      <c r="D20" s="17"/>
      <c r="E20" s="17"/>
      <c r="F20" s="17"/>
      <c r="G20" s="17"/>
      <c r="H20" s="17"/>
    </row>
    <row r="21" spans="1:8" ht="17.25" x14ac:dyDescent="0.35">
      <c r="A21" s="3" t="s">
        <v>113</v>
      </c>
      <c r="B21" s="3" t="s">
        <v>11</v>
      </c>
      <c r="C21" s="3" t="s">
        <v>9</v>
      </c>
      <c r="D21" s="3" t="s">
        <v>114</v>
      </c>
      <c r="E21" s="3" t="s">
        <v>115</v>
      </c>
      <c r="F21" s="3" t="s">
        <v>116</v>
      </c>
    </row>
    <row r="22" spans="1:8" ht="27.75" x14ac:dyDescent="0.3">
      <c r="A22" s="11" t="s">
        <v>121</v>
      </c>
      <c r="B22" s="2"/>
      <c r="C22" s="2"/>
      <c r="D22" s="9"/>
      <c r="E22" s="2"/>
      <c r="F22" s="9"/>
    </row>
    <row r="23" spans="1:8" x14ac:dyDescent="0.1">
      <c r="A23" s="14"/>
      <c r="B23" s="2"/>
      <c r="C23" s="2"/>
      <c r="D23" s="9"/>
      <c r="E23" s="2"/>
      <c r="F23" s="9"/>
    </row>
    <row r="24" spans="1:8" x14ac:dyDescent="0.1">
      <c r="A24" s="14"/>
      <c r="B24" s="2"/>
      <c r="C24" s="2"/>
      <c r="D24" s="9"/>
      <c r="E24" s="2"/>
      <c r="F24" s="9"/>
    </row>
    <row r="25" spans="1:8" ht="27.75" x14ac:dyDescent="0.3">
      <c r="A25" s="11" t="s">
        <v>122</v>
      </c>
      <c r="B25" s="2"/>
      <c r="C25" s="2"/>
      <c r="D25" s="9"/>
      <c r="E25" s="2"/>
      <c r="F25" s="9"/>
    </row>
    <row r="26" spans="1:8" x14ac:dyDescent="0.1">
      <c r="A26" s="14"/>
      <c r="B26" s="2"/>
      <c r="C26" s="2"/>
      <c r="D26" s="9"/>
      <c r="E26" s="2"/>
      <c r="F26" s="9"/>
    </row>
    <row r="27" spans="1:8" x14ac:dyDescent="0.1">
      <c r="A27" s="14"/>
      <c r="B27" s="2"/>
      <c r="C27" s="2"/>
      <c r="D27" s="9"/>
      <c r="E27" s="2"/>
      <c r="F27" s="9"/>
    </row>
    <row r="28" spans="1:8" ht="27.75" x14ac:dyDescent="0.3">
      <c r="A28" s="11" t="s">
        <v>123</v>
      </c>
      <c r="B28" s="2"/>
      <c r="C28" s="2"/>
      <c r="D28" s="9"/>
      <c r="E28" s="2"/>
      <c r="F28" s="9"/>
    </row>
    <row r="29" spans="1:8" x14ac:dyDescent="0.1">
      <c r="A29" s="14"/>
      <c r="B29" s="2"/>
      <c r="C29" s="2"/>
      <c r="D29" s="9"/>
      <c r="E29" s="2"/>
      <c r="F29" s="9"/>
    </row>
    <row r="30" spans="1:8" x14ac:dyDescent="0.1">
      <c r="A30" s="14"/>
      <c r="B30" s="2"/>
      <c r="C30" s="2"/>
      <c r="D30" s="9"/>
      <c r="E30" s="2"/>
      <c r="F30" s="9"/>
    </row>
    <row r="31" spans="1:8" ht="27.75" x14ac:dyDescent="0.3">
      <c r="A31" s="11" t="s">
        <v>124</v>
      </c>
      <c r="B31" s="2"/>
      <c r="C31" s="2"/>
      <c r="D31" s="9"/>
      <c r="E31" s="2"/>
      <c r="F31" s="9"/>
    </row>
    <row r="32" spans="1:8" x14ac:dyDescent="0.1">
      <c r="A32" s="14"/>
      <c r="B32" s="2"/>
      <c r="C32" s="2"/>
      <c r="D32" s="9"/>
      <c r="E32" s="2"/>
      <c r="F32" s="9"/>
    </row>
    <row r="33" spans="1:8" x14ac:dyDescent="0.1">
      <c r="A33" s="14"/>
      <c r="B33" s="2"/>
      <c r="C33" s="2"/>
      <c r="D33" s="9"/>
      <c r="E33" s="2"/>
      <c r="F33" s="9"/>
    </row>
    <row r="36" spans="1:8" ht="18" x14ac:dyDescent="0.35">
      <c r="A36" s="24" t="s">
        <v>125</v>
      </c>
      <c r="B36" s="17"/>
      <c r="C36" s="17"/>
      <c r="D36" s="17"/>
      <c r="E36" s="17"/>
      <c r="F36" s="17"/>
      <c r="G36" s="17"/>
      <c r="H36" s="17"/>
    </row>
    <row r="37" spans="1:8" ht="17.25" x14ac:dyDescent="0.35">
      <c r="A37" s="6" t="s">
        <v>126</v>
      </c>
      <c r="B37" s="19"/>
      <c r="C37" s="20"/>
      <c r="D37" s="20"/>
      <c r="E37" s="20"/>
      <c r="F37" s="20"/>
      <c r="G37" s="20"/>
      <c r="H37" s="21"/>
    </row>
    <row r="38" spans="1:8" ht="17.25" x14ac:dyDescent="0.35">
      <c r="A38" s="6" t="s">
        <v>127</v>
      </c>
      <c r="B38" s="19"/>
      <c r="C38" s="20"/>
      <c r="D38" s="20"/>
      <c r="E38" s="20"/>
      <c r="F38" s="20"/>
      <c r="G38" s="20"/>
      <c r="H38" s="21"/>
    </row>
  </sheetData>
  <mergeCells count="7">
    <mergeCell ref="B38:H38"/>
    <mergeCell ref="A36:H36"/>
    <mergeCell ref="A1:H1"/>
    <mergeCell ref="B37:H37"/>
    <mergeCell ref="A3:H3"/>
    <mergeCell ref="A7:H7"/>
    <mergeCell ref="A20:H20"/>
  </mergeCells>
  <dataValidations count="2">
    <dataValidation type="list" sqref="D22:D33 D9:D17" xr:uid="{00000000-0002-0000-0800-000000000000}">
      <formula1>"変化なし,わずかな変化,明確な変化,大きな変化"</formula1>
    </dataValidation>
    <dataValidation type="list" sqref="F22:F33 F9:F17" xr:uid="{00000000-0002-0000-0800-000001000000}">
      <formula1>"1-不十分,2-やや不十分,3-適切,4-良好,5-非常に良好"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基本情報</vt:lpstr>
      <vt:lpstr>医師評価</vt:lpstr>
      <vt:lpstr>看護師評価</vt:lpstr>
      <vt:lpstr>PT評価</vt:lpstr>
      <vt:lpstr>ケアマネ評価</vt:lpstr>
      <vt:lpstr>MSW評価</vt:lpstr>
      <vt:lpstr>質的評価記録</vt:lpstr>
      <vt:lpstr>振り返り質問</vt:lpstr>
      <vt:lpstr>フォローアップ調査</vt:lpstr>
      <vt:lpstr>数値指標記録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2025-09-15T14:06:41Z</dcterms:created>
  <dcterms:modified xsi:type="dcterms:W3CDTF">2025-09-15T14:12:40Z</dcterms:modified>
</cp:coreProperties>
</file>