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indicato\Desktop\SINTRAFACUR\1 Secretario\LISTADOS\"/>
    </mc:Choice>
  </mc:AlternateContent>
  <bookViews>
    <workbookView xWindow="-120" yWindow="-120" windowWidth="20730" windowHeight="11310" tabRatio="782" activeTab="6"/>
  </bookViews>
  <sheets>
    <sheet name="TDA SUR" sheetId="13" r:id="rId1"/>
    <sheet name="TDA CURICO" sheetId="14" r:id="rId2"/>
    <sheet name="STFC" sheetId="3" r:id="rId3"/>
    <sheet name="Tabla" sheetId="10" r:id="rId4"/>
    <sheet name="Depto Cargo" sheetId="18" r:id="rId5"/>
    <sheet name="Reuniones 2023" sheetId="12" r:id="rId6"/>
    <sheet name="L" sheetId="19" r:id="rId7"/>
  </sheets>
  <externalReferences>
    <externalReference r:id="rId8"/>
  </externalReferences>
  <definedNames>
    <definedName name="__am1">#REF!</definedName>
    <definedName name="__tax1">#REF!</definedName>
    <definedName name="__tax2">#REF!</definedName>
    <definedName name="__tax3">#REF!</definedName>
    <definedName name="__tax4">#REF!</definedName>
    <definedName name="_am1">#REF!</definedName>
    <definedName name="_xlnm._FilterDatabase" localSheetId="5" hidden="1">'Reuniones 2023'!$A$2:$AD$74</definedName>
    <definedName name="_xlnm._FilterDatabase" localSheetId="2" hidden="1">STFC!$B$1:$AW$60</definedName>
    <definedName name="_xlnm._FilterDatabase" localSheetId="0" hidden="1">'TDA SUR'!$A$1:$Y$2066</definedName>
    <definedName name="_tax1">#REF!</definedName>
    <definedName name="_tax2">#REF!</definedName>
    <definedName name="_tax3">#REF!</definedName>
    <definedName name="_tax4">#REF!</definedName>
    <definedName name="_xlcn.WorksheetConnection_ListadoSTFsep22.xlsxTabla11" hidden="1">Tabla1</definedName>
    <definedName name="_xlnm.Print_Area" localSheetId="6">L!$A$1:$D$76</definedName>
    <definedName name="_xlnm.Print_Area" localSheetId="5">'Reuniones 2023'!$Q$1:$T$78</definedName>
    <definedName name="_xlnm.Print_Area" localSheetId="2">STFC!$B$1:$K$47</definedName>
    <definedName name="Área_de_muestra_2">#REF!</definedName>
    <definedName name="boxes">#REF!</definedName>
    <definedName name="button_area_1">#REF!</definedName>
    <definedName name="CCT">#REF!</definedName>
    <definedName name="celltips_are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NO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sueldo">[1]VENTAS!$B$37,[1]VENTAS!$G$37,[1]VENTAS!$L$37,[1]VENTAS!$Q$37,[1]VENTAS!$V$37,[1]VENTAS!$AA$37,[1]VENTAS!$AF$37,[1]VENTAS!$AK$37,[1]VENTAS!$AP$37,[1]VENTAS!$AU$37,[1]VENTAS!$AZ$37,[1]VENTAS!$BE$37,[1]VENTAS!$BJ$37</definedName>
    <definedName name="TOT">#REF!</definedName>
  </definedNames>
  <calcPr calcId="152511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-2670fab2-8537-47a8-881a-5c0a0b8db9d2" name="Tabla1" connection="WorksheetConnection_Listado STF sep 22.xlsx!Tabla1"/>
          <x15:modelTable id="Tabla1  Rut   ANTIGÜEDAD-daefc38f-0bcc-420e-b0fd-1f9710d4684a" name="Tabla1  Rut   ANTIGÜEDAD" connection="Conexió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" i="12" l="1"/>
  <c r="AB4" i="12"/>
  <c r="AC4" i="12"/>
  <c r="AA5" i="12"/>
  <c r="AB5" i="12"/>
  <c r="AC5" i="12"/>
  <c r="AA6" i="12"/>
  <c r="AB6" i="12"/>
  <c r="AC6" i="12"/>
  <c r="AA7" i="12"/>
  <c r="AB7" i="12"/>
  <c r="AC7" i="12"/>
  <c r="AA8" i="12"/>
  <c r="AB8" i="12"/>
  <c r="AC8" i="12"/>
  <c r="AA9" i="12"/>
  <c r="AB9" i="12"/>
  <c r="AC9" i="12"/>
  <c r="AA10" i="12"/>
  <c r="AB10" i="12"/>
  <c r="AC10" i="12"/>
  <c r="AA11" i="12"/>
  <c r="AB11" i="12"/>
  <c r="AC11" i="12"/>
  <c r="AA12" i="12"/>
  <c r="AB12" i="12"/>
  <c r="AC12" i="12"/>
  <c r="AA13" i="12"/>
  <c r="AB13" i="12"/>
  <c r="AC13" i="12"/>
  <c r="AA14" i="12"/>
  <c r="AB14" i="12"/>
  <c r="AC14" i="12"/>
  <c r="AA15" i="12"/>
  <c r="AB15" i="12"/>
  <c r="AC15" i="12"/>
  <c r="AA16" i="12"/>
  <c r="AB16" i="12"/>
  <c r="AC16" i="12"/>
  <c r="AA17" i="12"/>
  <c r="AB17" i="12"/>
  <c r="AC17" i="12"/>
  <c r="AA18" i="12"/>
  <c r="AB18" i="12"/>
  <c r="AC18" i="12"/>
  <c r="AA19" i="12"/>
  <c r="AB19" i="12"/>
  <c r="AC19" i="12"/>
  <c r="AA20" i="12"/>
  <c r="AB20" i="12"/>
  <c r="AC20" i="12"/>
  <c r="AA21" i="12"/>
  <c r="AB21" i="12"/>
  <c r="AC21" i="12"/>
  <c r="AA22" i="12"/>
  <c r="AB22" i="12"/>
  <c r="AC22" i="12"/>
  <c r="AA23" i="12"/>
  <c r="AB23" i="12"/>
  <c r="AC23" i="12"/>
  <c r="AA24" i="12"/>
  <c r="AB24" i="12"/>
  <c r="AC24" i="12"/>
  <c r="AA25" i="12"/>
  <c r="AB25" i="12"/>
  <c r="AC25" i="12"/>
  <c r="AA26" i="12"/>
  <c r="AB26" i="12"/>
  <c r="AC26" i="12"/>
  <c r="AA27" i="12"/>
  <c r="AB27" i="12"/>
  <c r="AC27" i="12"/>
  <c r="AA28" i="12"/>
  <c r="AB28" i="12"/>
  <c r="AC28" i="12"/>
  <c r="AA29" i="12"/>
  <c r="AB29" i="12"/>
  <c r="AC29" i="12"/>
  <c r="AA30" i="12"/>
  <c r="AB30" i="12"/>
  <c r="AC30" i="12"/>
  <c r="AA31" i="12"/>
  <c r="AB31" i="12"/>
  <c r="AC31" i="12"/>
  <c r="AA32" i="12"/>
  <c r="AB32" i="12"/>
  <c r="AC32" i="12"/>
  <c r="AA33" i="12"/>
  <c r="AB33" i="12"/>
  <c r="AC33" i="12"/>
  <c r="AA34" i="12"/>
  <c r="AB34" i="12"/>
  <c r="AC34" i="12"/>
  <c r="AA35" i="12"/>
  <c r="AB35" i="12"/>
  <c r="AC35" i="12"/>
  <c r="AA36" i="12"/>
  <c r="AB36" i="12"/>
  <c r="AC36" i="12"/>
  <c r="AA37" i="12"/>
  <c r="AB37" i="12"/>
  <c r="AC37" i="12"/>
  <c r="AA38" i="12"/>
  <c r="AB38" i="12"/>
  <c r="AC38" i="12"/>
  <c r="AA39" i="12"/>
  <c r="AB39" i="12"/>
  <c r="AC39" i="12"/>
  <c r="AA40" i="12"/>
  <c r="AB40" i="12"/>
  <c r="AC40" i="12"/>
  <c r="AA41" i="12"/>
  <c r="AB41" i="12"/>
  <c r="AC41" i="12"/>
  <c r="AA42" i="12"/>
  <c r="AB42" i="12"/>
  <c r="AC42" i="12"/>
  <c r="AA43" i="12"/>
  <c r="AB43" i="12"/>
  <c r="AC43" i="12"/>
  <c r="AA44" i="12"/>
  <c r="AB44" i="12"/>
  <c r="AC44" i="12"/>
  <c r="AA45" i="12"/>
  <c r="AB45" i="12"/>
  <c r="AC45" i="12"/>
  <c r="AA46" i="12"/>
  <c r="AB46" i="12"/>
  <c r="AC46" i="12"/>
  <c r="AA47" i="12"/>
  <c r="AB47" i="12"/>
  <c r="AC47" i="12"/>
  <c r="AA48" i="12"/>
  <c r="AB48" i="12"/>
  <c r="AC48" i="12"/>
  <c r="AA49" i="12"/>
  <c r="AB49" i="12"/>
  <c r="AC49" i="12"/>
  <c r="AA50" i="12"/>
  <c r="AB50" i="12"/>
  <c r="AC50" i="12"/>
  <c r="AA51" i="12"/>
  <c r="AB51" i="12"/>
  <c r="AC51" i="12"/>
  <c r="AA52" i="12"/>
  <c r="AB52" i="12"/>
  <c r="AC52" i="12"/>
  <c r="AA53" i="12"/>
  <c r="AB53" i="12"/>
  <c r="AC53" i="12"/>
  <c r="AA54" i="12"/>
  <c r="AB54" i="12"/>
  <c r="AC54" i="12"/>
  <c r="AA55" i="12"/>
  <c r="AB55" i="12"/>
  <c r="AC55" i="12"/>
  <c r="AA56" i="12"/>
  <c r="AB56" i="12"/>
  <c r="AC56" i="12"/>
  <c r="AA57" i="12"/>
  <c r="AB57" i="12"/>
  <c r="AC57" i="12"/>
  <c r="AA58" i="12"/>
  <c r="AB58" i="12"/>
  <c r="AC58" i="12"/>
  <c r="AA59" i="12"/>
  <c r="AB59" i="12"/>
  <c r="AC59" i="12"/>
  <c r="AA60" i="12"/>
  <c r="AB60" i="12"/>
  <c r="AC60" i="12"/>
  <c r="AA61" i="12"/>
  <c r="AB61" i="12"/>
  <c r="AC61" i="12"/>
  <c r="AA62" i="12"/>
  <c r="AB62" i="12"/>
  <c r="AC62" i="12"/>
  <c r="AA63" i="12"/>
  <c r="AB63" i="12"/>
  <c r="AC63" i="12"/>
  <c r="AA64" i="12"/>
  <c r="AB64" i="12"/>
  <c r="AC64" i="12"/>
  <c r="AA65" i="12"/>
  <c r="AB65" i="12"/>
  <c r="AC65" i="12"/>
  <c r="AA66" i="12"/>
  <c r="AB66" i="12"/>
  <c r="AC66" i="12"/>
  <c r="AA67" i="12"/>
  <c r="AB67" i="12"/>
  <c r="AC67" i="12"/>
  <c r="AA68" i="12"/>
  <c r="AB68" i="12"/>
  <c r="AC68" i="12"/>
  <c r="AA69" i="12"/>
  <c r="AB69" i="12"/>
  <c r="AC69" i="12"/>
  <c r="AA70" i="12"/>
  <c r="AB70" i="12"/>
  <c r="AC70" i="12"/>
  <c r="AA71" i="12"/>
  <c r="AB71" i="12"/>
  <c r="AC71" i="12"/>
  <c r="AA72" i="12"/>
  <c r="AB72" i="12"/>
  <c r="AC72" i="12"/>
  <c r="AA73" i="12"/>
  <c r="AB73" i="12"/>
  <c r="AC73" i="12"/>
  <c r="AA74" i="12"/>
  <c r="AB74" i="12"/>
  <c r="AC74" i="12"/>
  <c r="AA75" i="12"/>
  <c r="AB75" i="12"/>
  <c r="AC75" i="12"/>
  <c r="AA76" i="12"/>
  <c r="AB76" i="12"/>
  <c r="AC76" i="12"/>
  <c r="N135" i="14" l="1"/>
  <c r="M64" i="3"/>
  <c r="M56" i="3" l="1"/>
  <c r="C7" i="3"/>
  <c r="B7" i="3"/>
  <c r="D7" i="3"/>
  <c r="M7" i="3"/>
  <c r="M2" i="3"/>
  <c r="M3" i="3"/>
  <c r="M4" i="3"/>
  <c r="M5" i="3"/>
  <c r="M6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7" i="3"/>
  <c r="M58" i="3"/>
  <c r="M59" i="3"/>
  <c r="M60" i="3"/>
  <c r="M61" i="3"/>
  <c r="M62" i="3"/>
  <c r="M63" i="3"/>
  <c r="M65" i="3"/>
  <c r="M66" i="3"/>
  <c r="M67" i="3"/>
  <c r="M68" i="3"/>
  <c r="M69" i="3"/>
  <c r="M70" i="3"/>
  <c r="M71" i="3"/>
  <c r="M72" i="3"/>
  <c r="M73" i="3"/>
  <c r="M74" i="3"/>
  <c r="M75" i="3"/>
  <c r="N2" i="14" l="1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AD78" i="12"/>
  <c r="AD79" i="12"/>
  <c r="Y77" i="12"/>
  <c r="Y76" i="12"/>
  <c r="T78" i="12"/>
  <c r="O78" i="12"/>
  <c r="J78" i="12"/>
  <c r="E78" i="12"/>
  <c r="AC3" i="12"/>
  <c r="AB3" i="12"/>
  <c r="AA3" i="12"/>
  <c r="AD80" i="12" l="1"/>
  <c r="Y78" i="12"/>
  <c r="A74" i="12"/>
  <c r="A72" i="12"/>
  <c r="A70" i="12"/>
  <c r="A68" i="12"/>
  <c r="A66" i="12"/>
  <c r="A64" i="12"/>
  <c r="A62" i="12"/>
  <c r="A60" i="12"/>
  <c r="A58" i="12"/>
  <c r="A56" i="12"/>
  <c r="A54" i="12"/>
  <c r="A52" i="12"/>
  <c r="A50" i="12"/>
  <c r="A48" i="12"/>
  <c r="A46" i="12"/>
  <c r="A44" i="12"/>
  <c r="A42" i="12"/>
  <c r="A40" i="12"/>
  <c r="A38" i="12"/>
  <c r="A36" i="12"/>
  <c r="A34" i="12"/>
  <c r="A32" i="12"/>
  <c r="A30" i="12"/>
  <c r="A28" i="12"/>
  <c r="A26" i="12"/>
  <c r="A24" i="12"/>
  <c r="A22" i="12"/>
  <c r="A20" i="12"/>
  <c r="A18" i="12"/>
  <c r="A16" i="12"/>
  <c r="A14" i="12"/>
  <c r="A12" i="12"/>
  <c r="A10" i="12"/>
  <c r="A8" i="12"/>
  <c r="A6" i="12"/>
  <c r="A4" i="12"/>
  <c r="A73" i="12"/>
  <c r="A71" i="12"/>
  <c r="A69" i="12"/>
  <c r="A67" i="12"/>
  <c r="A65" i="12"/>
  <c r="A63" i="12"/>
  <c r="A61" i="12"/>
  <c r="A59" i="12"/>
  <c r="A57" i="12"/>
  <c r="A55" i="12"/>
  <c r="A53" i="12"/>
  <c r="A51" i="12"/>
  <c r="A49" i="12"/>
  <c r="A47" i="12"/>
  <c r="A45" i="12"/>
  <c r="A43" i="12"/>
  <c r="A41" i="12"/>
  <c r="A39" i="12"/>
  <c r="A37" i="12"/>
  <c r="A35" i="12"/>
  <c r="A33" i="12"/>
  <c r="A31" i="12"/>
  <c r="A29" i="12"/>
  <c r="A27" i="12"/>
  <c r="A25" i="12"/>
  <c r="A23" i="12"/>
  <c r="A21" i="12"/>
  <c r="A19" i="12"/>
  <c r="A17" i="12"/>
  <c r="A15" i="12"/>
  <c r="A13" i="12"/>
  <c r="A11" i="12"/>
  <c r="A9" i="12"/>
  <c r="A7" i="12"/>
  <c r="A5" i="12"/>
  <c r="A3" i="12"/>
  <c r="O76" i="12"/>
  <c r="L76" i="12" s="1"/>
  <c r="T76" i="12"/>
  <c r="AA79" i="12"/>
  <c r="V77" i="12"/>
  <c r="T77" i="12"/>
  <c r="Q77" i="12" s="1"/>
  <c r="O77" i="12"/>
  <c r="L77" i="12" s="1"/>
  <c r="A78" i="12" l="1"/>
  <c r="Q78" i="12"/>
  <c r="V78" i="12"/>
  <c r="AA80" i="12"/>
  <c r="AA78" i="12"/>
  <c r="V76" i="12"/>
  <c r="Q76" i="12"/>
  <c r="L78" i="12"/>
  <c r="J77" i="12"/>
  <c r="G77" i="12" s="1"/>
  <c r="J76" i="12"/>
  <c r="E77" i="12"/>
  <c r="E76" i="12"/>
  <c r="A77" i="12" l="1"/>
  <c r="A76" i="12"/>
  <c r="B77" i="12"/>
  <c r="B76" i="12"/>
  <c r="G78" i="12"/>
  <c r="G76" i="12"/>
  <c r="B78" i="12" l="1"/>
</calcChain>
</file>

<file path=xl/connections.xml><?xml version="1.0" encoding="utf-8"?>
<connections xmlns="http://schemas.openxmlformats.org/spreadsheetml/2006/main">
  <connection id="1" name="Conexión" type="104" refreshedVersion="0" background="1">
    <extLst>
      <ext xmlns:x15="http://schemas.microsoft.com/office/spreadsheetml/2010/11/main" uri="{DE250136-89BD-433C-8126-D09CA5730AF9}">
        <x15:connection id="Tabla1  Rut   ANTIGÜEDAD-daefc38f-0bcc-420e-b0fd-1f9710d4684a"/>
      </ext>
    </extLst>
  </connection>
  <connection id="2" keepAlive="1" name="ThisWorkbookDataModel" description="Modelo de datos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Listado STF sep 22.xlsx!Tabla1" type="102" refreshedVersion="5" minRefreshableVersion="5">
    <extLst>
      <ext xmlns:x15="http://schemas.microsoft.com/office/spreadsheetml/2010/11/main" uri="{DE250136-89BD-433C-8126-D09CA5730AF9}">
        <x15:connection id="Tabla1-2670fab2-8537-47a8-881a-5c0a0b8db9d2">
          <x15:rangePr sourceName="_xlcn.WorksheetConnection_ListadoSTFsep22.xlsxTabla11"/>
        </x15:connection>
      </ext>
    </extLst>
  </connection>
</connections>
</file>

<file path=xl/sharedStrings.xml><?xml version="1.0" encoding="utf-8"?>
<sst xmlns="http://schemas.openxmlformats.org/spreadsheetml/2006/main" count="27737" uniqueCount="7383">
  <si>
    <t>Rut</t>
  </si>
  <si>
    <t>DV</t>
  </si>
  <si>
    <t>Nombre Completo Empleado</t>
  </si>
  <si>
    <t>IBARRA CONCHA TATIANA ISABEL</t>
  </si>
  <si>
    <t>DUARTE MIRANDA PRISILA DEL CARMEN</t>
  </si>
  <si>
    <t>K</t>
  </si>
  <si>
    <t>GAVILAN ROJAS ISABEL DEL CARMEN</t>
  </si>
  <si>
    <t>MANZO VERGARA CECILIA DEL CARMEN</t>
  </si>
  <si>
    <t>PARRA QUIROZ VALESKA CLAUDIA</t>
  </si>
  <si>
    <t>PIMENTEL DE MONTOYA NICMARY LOREN</t>
  </si>
  <si>
    <t>VARGAS HERNANDEZ ROSA ESTER</t>
  </si>
  <si>
    <t>HERRERA OLIVOS ANGELO ENRIQUE</t>
  </si>
  <si>
    <t>APABLAZA RUZ MARIA XIMENA</t>
  </si>
  <si>
    <t>CANALES JUICA CAROLINA ANDREA</t>
  </si>
  <si>
    <t>ZAMORANO RAMIREZ GEORGINA ALEJANDRINA</t>
  </si>
  <si>
    <t>MUÑOZ ALARCON MARIA LUISA</t>
  </si>
  <si>
    <t>AGUILERA AGUILERA JEREMY ALEXSANDER</t>
  </si>
  <si>
    <t>LUEIZA GONZALEZ ELISA NATALIA</t>
  </si>
  <si>
    <t>VILCHES MANCILLA JOCELINE DEL CARMEN</t>
  </si>
  <si>
    <t>ROCHA CABELLO LINDA LUISA</t>
  </si>
  <si>
    <t>HERRERA HERRERA FELIX JACOBO</t>
  </si>
  <si>
    <t>FUENZALIDA FUENTE RUHAMA PAULINA</t>
  </si>
  <si>
    <t>TORRES FUENTES CHRISTIAN GABRIEL</t>
  </si>
  <si>
    <t>RIVERA MORALES MARIA PAZ</t>
  </si>
  <si>
    <t>QUIJADA MARTINEZ ROXANA PAOLA</t>
  </si>
  <si>
    <t>CONTRERAS PEREDO PURISIMA DE LAS MERC</t>
  </si>
  <si>
    <t>SILVA ENCINA ANDREA PATRICIA</t>
  </si>
  <si>
    <t>MEDINA FARIAS INGRID SOLEDAD</t>
  </si>
  <si>
    <t>SILVA BRAVO KARINA MARIBEL</t>
  </si>
  <si>
    <t>TOLEDO REYES IGNACIO BERNARDINO</t>
  </si>
  <si>
    <t>BRAVO MORALES JOSE LUIS</t>
  </si>
  <si>
    <t>CARRASCO RAMIREZ MARISOL DEL CARMEN</t>
  </si>
  <si>
    <t>DURAN VALENZUELA LUIS OSVALDO</t>
  </si>
  <si>
    <t>ECHEVERRIA NUÑEZ JUAN ROSENDO</t>
  </si>
  <si>
    <t>ESPINOZA CERECEDA LUIS FELIX</t>
  </si>
  <si>
    <t>FAUNDEZ CAMPOS GUILLERMO ESTEBAN</t>
  </si>
  <si>
    <t>GONZALEZ SILVA ABRAHAM ELIAS</t>
  </si>
  <si>
    <t>PERALTA ESPINOZA ANTONIO SEGUNDO</t>
  </si>
  <si>
    <t>REYES ARAVENA RIGOBERTO ESTEBAN</t>
  </si>
  <si>
    <t>REYES CORREA MARIA ELENA</t>
  </si>
  <si>
    <t>TORRES HOME RICARDO IGNACIO</t>
  </si>
  <si>
    <t>YAÑEZ CONCHA ANIBAL RAMON</t>
  </si>
  <si>
    <t>GONZALEZ ULLOA VALESCA ALEJANDRA</t>
  </si>
  <si>
    <t>OSORIO TAPIA CAROLINA CONSTANZA</t>
  </si>
  <si>
    <t>CONTRERAS ALVAREZ ALEXIA FABIOLA</t>
  </si>
  <si>
    <t>CORNEJO SAAVEDRA KAROL NIDIA</t>
  </si>
  <si>
    <t>SAAVEDRA CUEVAS DENISSE NATALIE</t>
  </si>
  <si>
    <t>HERRERA NAVARRO CONSTANZA NICOLE</t>
  </si>
  <si>
    <t>AGUILAR OYARZO LORETO SAN JUAN</t>
  </si>
  <si>
    <t>LOPEZ AVILES ROMINA ANDREA</t>
  </si>
  <si>
    <t>MUÑOZ DIEDRICHS MIRIAM DEL CARMEN</t>
  </si>
  <si>
    <t>LUNA LUNA EDITH DE LAS MERCEDE</t>
  </si>
  <si>
    <t>GATICA CORNEJO JORDAN ALAN</t>
  </si>
  <si>
    <t>Departamento</t>
  </si>
  <si>
    <t>Asistente De Bodega</t>
  </si>
  <si>
    <t>TDA- BODEGA CENTRALIZADA</t>
  </si>
  <si>
    <t>Asesor De Clientes</t>
  </si>
  <si>
    <t>Vendedor(A)</t>
  </si>
  <si>
    <t>TDA-AUDIO/VIDEO</t>
  </si>
  <si>
    <t>Cajera(O) - Empaque</t>
  </si>
  <si>
    <t>TDA-CAJAS</t>
  </si>
  <si>
    <t>Asistente De Trastienda Calzado</t>
  </si>
  <si>
    <t>TDA-CALZADO DAMAS GENERICO</t>
  </si>
  <si>
    <t>TDA-CALZADO HOMBRES GENERICO</t>
  </si>
  <si>
    <t>TDA-CALZADO INFANTIL GENERICO</t>
  </si>
  <si>
    <t>Asesor De Compras</t>
  </si>
  <si>
    <t>Asesor Multimarca</t>
  </si>
  <si>
    <t>TDA-CONFECCION DAMAS GENERICO</t>
  </si>
  <si>
    <t>TDA-CORSETERIA Y LENCERIA GENERICO</t>
  </si>
  <si>
    <t>Asistente De Display</t>
  </si>
  <si>
    <t>TDA-DISPLAY</t>
  </si>
  <si>
    <t>TDA-ISLA CELULARES</t>
  </si>
  <si>
    <t>TDA-LINEA BLANCA</t>
  </si>
  <si>
    <t>Asesor De Marca</t>
  </si>
  <si>
    <t>TDA-MANGO</t>
  </si>
  <si>
    <t>TDA-MUEBLES</t>
  </si>
  <si>
    <t>TDA-NIÑAS (2-6)</t>
  </si>
  <si>
    <t>TDA-NIÑOS (2-6)</t>
  </si>
  <si>
    <t>TDA-NIÑOS (8-16)</t>
  </si>
  <si>
    <t>Asesor Click And Collect</t>
  </si>
  <si>
    <t>TDA-PERFUMERIA SELECTIVA GENERICA</t>
  </si>
  <si>
    <t>TDA-PICK UP IN STORE</t>
  </si>
  <si>
    <t>Guardia</t>
  </si>
  <si>
    <t>Encargado De Seguridad</t>
  </si>
  <si>
    <t>TDA-PREV.PERD. Y PROT.ACTIVOS</t>
  </si>
  <si>
    <t>Asistente De Probadores</t>
  </si>
  <si>
    <t>TDA-PROBADORES</t>
  </si>
  <si>
    <t>TDA-RINCON JUVENIL DAMAS GENERICO</t>
  </si>
  <si>
    <t>TDA-RINCON JUVENIL HOMBRES GENERICO</t>
  </si>
  <si>
    <t>TDA-SPORT DAMAS GENERICO</t>
  </si>
  <si>
    <t>TDA-SPORT HOMBRES</t>
  </si>
  <si>
    <t>TDA-TEXTIL</t>
  </si>
  <si>
    <t>TDA-ZAPATILLAS</t>
  </si>
  <si>
    <t>Asistente De Bodegas</t>
  </si>
  <si>
    <t>cargo nuevo</t>
  </si>
  <si>
    <t>PEREDO HERNANDEZ JAIME ANDRES</t>
  </si>
  <si>
    <t>BUENO CUETO RICARDO ANTONIO</t>
  </si>
  <si>
    <t xml:space="preserve">NUÑEZ GUTIERREZ BERNARDITA </t>
  </si>
  <si>
    <t>LEIVA DIAZ LUIS FELIPE</t>
  </si>
  <si>
    <t>ELUCHANS SANHUEZA HERTA ELENA</t>
  </si>
  <si>
    <t>SILVA MUÑOZ CATALINA DEL PILAR</t>
  </si>
  <si>
    <t>DIAZ DIAZ MARIA JOSE</t>
  </si>
  <si>
    <t>REVECO DIAZ CAROLINA JONDYS</t>
  </si>
  <si>
    <t>ARANIZ MARTINEZ DENISSE VANESSA</t>
  </si>
  <si>
    <t>SEPULVEDA CERPA SEBASTIAN ANDRES</t>
  </si>
  <si>
    <t>BONO BRIGADISTA</t>
  </si>
  <si>
    <t>ASIG. FAMILIAR</t>
  </si>
  <si>
    <t>INCENTIVO CONFIABILIDAD</t>
  </si>
  <si>
    <t>ASIG.DE CAJA VENDEDORES</t>
  </si>
  <si>
    <t>PREMIO CUMPL.GRUPAL NPS</t>
  </si>
  <si>
    <t>PREMIO CUMPL.GRUPAL VTAS</t>
  </si>
  <si>
    <t>PREMIO SEMESTRAL</t>
  </si>
  <si>
    <t>EXCELENCIA ACADEMICA</t>
  </si>
  <si>
    <t>COMISION CONNECT AUT</t>
  </si>
  <si>
    <t>BONO TRABAJO NOCTURNO</t>
  </si>
  <si>
    <t>BENEFICIO NACIMIENTO</t>
  </si>
  <si>
    <t>BENEFICIO DEFUNCION</t>
  </si>
  <si>
    <t>BONO INVENTARIO</t>
  </si>
  <si>
    <t>INCENTIVO PRODUC CAJAS AUT</t>
  </si>
  <si>
    <t>SEMANA CORRIDA</t>
  </si>
  <si>
    <t>BONO CLICK AND COLLECT</t>
  </si>
  <si>
    <t>CONCURSO FPAY</t>
  </si>
  <si>
    <t>INCENTIVO TIENDA CD/SFS</t>
  </si>
  <si>
    <t>PREMIO VENTA TIENDA AUT.</t>
  </si>
  <si>
    <t>INCENTIVO SELF CHECK OUT AUT</t>
  </si>
  <si>
    <t>PREMIO CLICK AND COLLECT</t>
  </si>
  <si>
    <t>PREMIO MARCA</t>
  </si>
  <si>
    <t>COMISION CYD</t>
  </si>
  <si>
    <t>TDA-ISLA CUIDADO PERSONAL</t>
  </si>
  <si>
    <t>S. base</t>
  </si>
  <si>
    <t>CT</t>
  </si>
  <si>
    <t>ST</t>
  </si>
  <si>
    <t>Gratif.</t>
  </si>
  <si>
    <t>Jor</t>
  </si>
  <si>
    <t>Coordinadora de Ventas</t>
  </si>
  <si>
    <t>Inicio Contrato</t>
  </si>
  <si>
    <t>Nacimiento</t>
  </si>
  <si>
    <t>MOVIL.</t>
  </si>
  <si>
    <t>COLA.</t>
  </si>
  <si>
    <t>Cargo Antiguo</t>
  </si>
  <si>
    <t>n° cargo nuevo</t>
  </si>
  <si>
    <t>Etiquetas de fila</t>
  </si>
  <si>
    <t>Cuenta de cargo nuevo</t>
  </si>
  <si>
    <t>FONASA</t>
  </si>
  <si>
    <t>Curicó</t>
  </si>
  <si>
    <t>Villa Nueva Galilea #2118</t>
  </si>
  <si>
    <t>Casado (a)</t>
  </si>
  <si>
    <t>aegonzalezsilva@gmail.com</t>
  </si>
  <si>
    <t>Molina</t>
  </si>
  <si>
    <t>Camino pulmodon s/n itahue</t>
  </si>
  <si>
    <t>Soltero (a)</t>
  </si>
  <si>
    <t>Juan.echeverrianunez.12@gmail.com</t>
  </si>
  <si>
    <t>Laguna encantada 2260</t>
  </si>
  <si>
    <t>eluna2008luna@gmail.com</t>
  </si>
  <si>
    <t>Pobl guaiquillo psj los almendros norte 820</t>
  </si>
  <si>
    <t>Ccot.2701@gmail.com</t>
  </si>
  <si>
    <t>Villa san Hilario pasaje 6 #2117</t>
  </si>
  <si>
    <t>Geozamorano865@gmail.com</t>
  </si>
  <si>
    <t>Mejillones 2 pasaje Isla lifen 0217</t>
  </si>
  <si>
    <t>rpaulinafuenzalida@gmail.com</t>
  </si>
  <si>
    <t>Callé agua helada 2535</t>
  </si>
  <si>
    <t>amanda.sofia.quilhot@gmail.com</t>
  </si>
  <si>
    <t>Pje reinas luisas #395 "Los Aromos"</t>
  </si>
  <si>
    <t>ly.nlgpagliaro@gmail.com</t>
  </si>
  <si>
    <t>Pasaje 2 valle don Felipe 143 Santa Fe</t>
  </si>
  <si>
    <t>Convive</t>
  </si>
  <si>
    <t>Ignaciotoledoreyes@gmail.com</t>
  </si>
  <si>
    <t>San Jorge de romeral avda principal 510</t>
  </si>
  <si>
    <t>Jocelinevilches@gmail.com</t>
  </si>
  <si>
    <t>Calle Roma 1944 villa Galilea</t>
  </si>
  <si>
    <t>puricontrerasp@gmail.com</t>
  </si>
  <si>
    <t>Camino Licantén 1587 casa 2 bombero Garrido</t>
  </si>
  <si>
    <t>valeska.parraquiroz@gmail.com</t>
  </si>
  <si>
    <t>Boldo 1 pasaje 4 #2138</t>
  </si>
  <si>
    <t>roypoxi1@gmail.com</t>
  </si>
  <si>
    <t>Luis cruz Martínez 452 Luis cruz</t>
  </si>
  <si>
    <t>Ximena.apablaza@hotmail.com</t>
  </si>
  <si>
    <t>Calle Leiden 1269</t>
  </si>
  <si>
    <t>nicmaryp@hotmail.com</t>
  </si>
  <si>
    <t>Calle San José 541</t>
  </si>
  <si>
    <t>rreyesaravena@yahoo.com</t>
  </si>
  <si>
    <t>Apostol Tomas #1647..B Garrido</t>
  </si>
  <si>
    <t>Maaria.elenaa@gmail.com</t>
  </si>
  <si>
    <t>ISAPRE</t>
  </si>
  <si>
    <t>Bombero Garrido pasaje luciano 1110</t>
  </si>
  <si>
    <t>felix69@live.cl</t>
  </si>
  <si>
    <t>E.E.P.P. pasaje Pedro Opazo 1684 Molina</t>
  </si>
  <si>
    <t>andreasilva encina@gmail.com</t>
  </si>
  <si>
    <t>villa Nueva Galilea pasaje lujo 2103</t>
  </si>
  <si>
    <t>nataliescrf@gmail.com</t>
  </si>
  <si>
    <t>Bombero garrido pasaje san jorge 967</t>
  </si>
  <si>
    <t>Ingridsoledad85@hotmail.com</t>
  </si>
  <si>
    <t>Valles de Molina calle 3 casa 3286</t>
  </si>
  <si>
    <t>Maririve81@gmail.com</t>
  </si>
  <si>
    <t>Pob. Villa Los Niches psje. 30 de Julio #127</t>
  </si>
  <si>
    <t>carolinacanales30@gmail.com</t>
  </si>
  <si>
    <t>Romeral</t>
  </si>
  <si>
    <t>Villa bicentenario 2 pasaje 7 1571</t>
  </si>
  <si>
    <t>Karidami97@gmail.com</t>
  </si>
  <si>
    <t>Bombero Garrido pj san marcos 1862</t>
  </si>
  <si>
    <t>valescagonzalez25@gmail.com</t>
  </si>
  <si>
    <t>Rauquen don Sebastian calle Le Mans#1256 Curico</t>
  </si>
  <si>
    <t>guillermofaundez65@gmail.com</t>
  </si>
  <si>
    <t>La obra los niches</t>
  </si>
  <si>
    <t>sofiamorismunoz@gmail.com</t>
  </si>
  <si>
    <t>Pobl. Sol de sept Lauca 393</t>
  </si>
  <si>
    <t>Isabelgavilanrojas0206@gmail.com</t>
  </si>
  <si>
    <t>Apóstol Andrés 1538</t>
  </si>
  <si>
    <t>aguilera.jeremy@gmail.com</t>
  </si>
  <si>
    <t>villa padre hurtado pasaje 7 cardenal antonio samore 1062</t>
  </si>
  <si>
    <t>constanza.h19@gmail.com</t>
  </si>
  <si>
    <t>Galilea pasaje tarento 1589</t>
  </si>
  <si>
    <t>Loreaguilar1005@gmail.com</t>
  </si>
  <si>
    <t>Villa Luis Orrego luco</t>
  </si>
  <si>
    <t>Lopezromina1402@gmail.com</t>
  </si>
  <si>
    <t>Villa Galilea pasaje Turín 1887</t>
  </si>
  <si>
    <t>christorfu@gmail.com</t>
  </si>
  <si>
    <t>Comuna</t>
  </si>
  <si>
    <t>Estado Civil</t>
  </si>
  <si>
    <t>correo</t>
  </si>
  <si>
    <t xml:space="preserve">Direccion </t>
  </si>
  <si>
    <t>Salud</t>
  </si>
  <si>
    <t>Divorc(a) Separ(a)</t>
  </si>
  <si>
    <t>COM.EFEC.</t>
  </si>
  <si>
    <t>QUIEBRE STOCK</t>
  </si>
  <si>
    <t>BONO PUNT. AUT.</t>
  </si>
  <si>
    <t>BONO ASIST.  AUT.</t>
  </si>
  <si>
    <t>rositavargas007@gmail.com</t>
  </si>
  <si>
    <t>Bombero Garrido San Ricardo #1147</t>
  </si>
  <si>
    <t>Curico</t>
  </si>
  <si>
    <t>celular</t>
  </si>
  <si>
    <t>CARIAGA GAVILAN GENESIS ISAMAR</t>
  </si>
  <si>
    <t>DIAZ SEPULVEDA LEONOR MACKARENA</t>
  </si>
  <si>
    <t>PLAZA SILVA TAMARA BELEN</t>
  </si>
  <si>
    <t>RODRIGUEZ ORTEGA EMILY ANGELUZ</t>
  </si>
  <si>
    <t>BUSTOS VARELA MARIA PAZ</t>
  </si>
  <si>
    <t>CONTRERAS CASTRO JAQUELINE DEL CARMEN</t>
  </si>
  <si>
    <t>VERDUGO AMIGO CONSTANZA ANAIS</t>
  </si>
  <si>
    <t>AVENDAÑO TORREJON NICOLE ALEXIS</t>
  </si>
  <si>
    <t xml:space="preserve">Total </t>
  </si>
  <si>
    <t>ANTIGÜEDAD</t>
  </si>
  <si>
    <t>k</t>
  </si>
  <si>
    <t>OÑATE OÑATE CRISTOBAL IGNACIO</t>
  </si>
  <si>
    <t>SAAVEDRA JARA VANIA ALEJANDRA</t>
  </si>
  <si>
    <t>ASISTE</t>
  </si>
  <si>
    <t>NO</t>
  </si>
  <si>
    <t>SI</t>
  </si>
  <si>
    <t xml:space="preserve">ASISTEN A REUNION </t>
  </si>
  <si>
    <t>FALTARON</t>
  </si>
  <si>
    <t>TOTAL</t>
  </si>
  <si>
    <t>REUNION SINDICAL  10 DE MAYO 2023 (NEG. COL.)</t>
  </si>
  <si>
    <t>REUNION SINDICAL  9 DE junio 2023 (NEG. COL.)</t>
  </si>
  <si>
    <t>BECERRA BECERRA KARIM CAMILA</t>
  </si>
  <si>
    <t>karincamilab@outlook.com</t>
  </si>
  <si>
    <t>Villa Doña Carmen, pasaje los Jasminez</t>
  </si>
  <si>
    <t>b.cabilar.portia@gmail.com</t>
  </si>
  <si>
    <t>Hacienda El Boldo II calle Lleuque #2638</t>
  </si>
  <si>
    <t>CELEDON MARDONEZ NATALIA NOEMI</t>
  </si>
  <si>
    <t>natalia.celeron.mardonez@gmail.com</t>
  </si>
  <si>
    <t>Villa Cataluña Barcelona #771</t>
  </si>
  <si>
    <t>vaniasaavedraj@gmail.com</t>
  </si>
  <si>
    <t xml:space="preserve">El maiten km. 5,1 </t>
  </si>
  <si>
    <t>Los Niches</t>
  </si>
  <si>
    <t>CALIBAR JARA BARBARA CONSUELO</t>
  </si>
  <si>
    <t>SUMA</t>
  </si>
  <si>
    <t>APOYAN EL APAGON DIGITAL</t>
  </si>
  <si>
    <t>FALTAN POR DESCONECTARSE</t>
  </si>
  <si>
    <t>si</t>
  </si>
  <si>
    <t>SALIDA DE REDES SOCIALES 11-8</t>
  </si>
  <si>
    <t>Voto</t>
  </si>
  <si>
    <t>29-08-2023 APROBACION DE NEGOCIACION 2023</t>
  </si>
  <si>
    <t>REUNION SINDICAL 23-03-2023 (INF. TESORERIA)</t>
  </si>
  <si>
    <t>BERNAL BAHAMONDES LUIS FELIPE</t>
  </si>
  <si>
    <t>Consultor Perfumeria</t>
  </si>
  <si>
    <t>luisfelipebernalb@gmail.com</t>
  </si>
  <si>
    <t>Cloroformo Valenzuela #760, depto. D-54</t>
  </si>
  <si>
    <t>BRAVO ALISTE CONSTANZA SOLEDAD</t>
  </si>
  <si>
    <t>bravoalistec@gmail.com</t>
  </si>
  <si>
    <t>Maria Luisa Bombal #1555</t>
  </si>
  <si>
    <t>ARAVENA VASQUEZ RITA NORMA</t>
  </si>
  <si>
    <t>RAUQUEN. LAS ROSAS, CASA N°9</t>
  </si>
  <si>
    <t>R23232023@GMAIL.COM</t>
  </si>
  <si>
    <t>VILLEGAS DIAZ TRINIDAD CATALINA</t>
  </si>
  <si>
    <t>trivillegasd@gmail.com</t>
  </si>
  <si>
    <t>CALLE LINARES CASA 3909, MOLINA</t>
  </si>
  <si>
    <t>CABRERA LLEVENES ESCARLET BELEN</t>
  </si>
  <si>
    <t>escarletbelén@gmail.com</t>
  </si>
  <si>
    <t>Valles de Casa Blanca pasaje 14</t>
  </si>
  <si>
    <t>ZAMBRANO GALEANO FREDDY OMAR</t>
  </si>
  <si>
    <t>n°</t>
  </si>
  <si>
    <t>Ce</t>
  </si>
  <si>
    <t>Tienda</t>
  </si>
  <si>
    <t>Rut Del Empleado</t>
  </si>
  <si>
    <t>Dv</t>
  </si>
  <si>
    <t>Codigo Empleado</t>
  </si>
  <si>
    <t>Apellido Paterno</t>
  </si>
  <si>
    <t>Apellido Materno</t>
  </si>
  <si>
    <t>Nombre Empleado</t>
  </si>
  <si>
    <t>Centro Costo</t>
  </si>
  <si>
    <t>Centro de Costo</t>
  </si>
  <si>
    <t>Cargo</t>
  </si>
  <si>
    <t>Sexo   (F/M)</t>
  </si>
  <si>
    <t>Fecha Nacimiento</t>
  </si>
  <si>
    <t>Fecha Indemnizable</t>
  </si>
  <si>
    <t>Fecha Inicio Contrato</t>
  </si>
  <si>
    <t>Fecha Termino Contrato</t>
  </si>
  <si>
    <t>Tipo Jornada</t>
  </si>
  <si>
    <t>Rut Empleado Superior</t>
  </si>
  <si>
    <t>Nacionalidad</t>
  </si>
  <si>
    <t>Codigo Situacion Contractual</t>
  </si>
  <si>
    <t>Situacion Contractual</t>
  </si>
  <si>
    <t>Mail Personal</t>
  </si>
  <si>
    <t>Caracteristica sindical</t>
  </si>
  <si>
    <t>Falabella Concepcion</t>
  </si>
  <si>
    <t>SEPULVEDA SAAVEDRA MOISES</t>
  </si>
  <si>
    <t>SEPULVEDA</t>
  </si>
  <si>
    <t>SAAVEDRA</t>
  </si>
  <si>
    <t>Moises</t>
  </si>
  <si>
    <t>Gerencia Pers.Adminis. Y Operaciones</t>
  </si>
  <si>
    <t>M</t>
  </si>
  <si>
    <t>INDEFINIDO</t>
  </si>
  <si>
    <t>Moisessepulveda84@Gmail.Con</t>
  </si>
  <si>
    <t>Sindicato N° 1</t>
  </si>
  <si>
    <t>ROMERO VILLALOBOS GICELA ANDREA</t>
  </si>
  <si>
    <t>ROMERO</t>
  </si>
  <si>
    <t>VILLALOBOS</t>
  </si>
  <si>
    <t>Gicela Andrea</t>
  </si>
  <si>
    <t>F</t>
  </si>
  <si>
    <t>Gicelaromero.23@Gmail.Com</t>
  </si>
  <si>
    <t>BURGOS RIFO PAOLA ALEJANDRA</t>
  </si>
  <si>
    <t>BURGOS</t>
  </si>
  <si>
    <t>RIFO</t>
  </si>
  <si>
    <t>Paola Alejandra</t>
  </si>
  <si>
    <t>Paola.Burgos.Rifo@Gmail.Com</t>
  </si>
  <si>
    <t>NEIRA LABRAÑA JORGE</t>
  </si>
  <si>
    <t>NEIRA</t>
  </si>
  <si>
    <t>LABRAÑA</t>
  </si>
  <si>
    <t>Jorge</t>
  </si>
  <si>
    <t>J_Neira76@Live.Cl</t>
  </si>
  <si>
    <t>FUENZALIDA IBARRA GLADYS</t>
  </si>
  <si>
    <t>FUENZALIDA</t>
  </si>
  <si>
    <t>IBARRA</t>
  </si>
  <si>
    <t>Gladys</t>
  </si>
  <si>
    <t>Gladysfuenzalida1777@Gmail.Com</t>
  </si>
  <si>
    <t>SILVA NAVARRETE MARIA LUISA</t>
  </si>
  <si>
    <t>SILVA</t>
  </si>
  <si>
    <t>NAVARRETE</t>
  </si>
  <si>
    <t>Maria Luisa</t>
  </si>
  <si>
    <t>TDA-PEQUEÑOS ELECTRODOMÉSTICOS</t>
  </si>
  <si>
    <t>Marialuisasilnavarrete@Gmail.Com</t>
  </si>
  <si>
    <t>BECERRA SANCHEZ ALEJANDRA</t>
  </si>
  <si>
    <t>BECERRA</t>
  </si>
  <si>
    <t>SANCHEZ</t>
  </si>
  <si>
    <t>Alejandra</t>
  </si>
  <si>
    <t>Alejabesa11@Gmail.Com</t>
  </si>
  <si>
    <t>MONCADA MONCADA EDSON</t>
  </si>
  <si>
    <t>MONCADA</t>
  </si>
  <si>
    <t>Edson</t>
  </si>
  <si>
    <t>Bknewmm1989@Gmail.Com</t>
  </si>
  <si>
    <t>HERRERA MUÑOZ PRISCILLA ISABEL</t>
  </si>
  <si>
    <t>HERRERA</t>
  </si>
  <si>
    <t>MUÑOZ</t>
  </si>
  <si>
    <t>Priscilla Isabel</t>
  </si>
  <si>
    <t>Priscilla.Iherrera@Gmail.Com</t>
  </si>
  <si>
    <t>ROJAS SAAVEDRA CATALINA PAZ</t>
  </si>
  <si>
    <t>ROJAS</t>
  </si>
  <si>
    <t>Catalina Paz</t>
  </si>
  <si>
    <t>Cata.R.Saavedra@Gmail.Com</t>
  </si>
  <si>
    <t>VALDES CARTES NATALIA ANAIS</t>
  </si>
  <si>
    <t>VALDES</t>
  </si>
  <si>
    <t>CARTES</t>
  </si>
  <si>
    <t>Natalia Anais</t>
  </si>
  <si>
    <t>Natyvaldes598@Gmail.Com</t>
  </si>
  <si>
    <t>VIVALLO DURAN PAMELA</t>
  </si>
  <si>
    <t>VIVALLO</t>
  </si>
  <si>
    <t>DURAN</t>
  </si>
  <si>
    <t>Pamela</t>
  </si>
  <si>
    <t>Corner Concepcion Click &amp; Collect</t>
  </si>
  <si>
    <t>TDA-JEFES COMERCIALES</t>
  </si>
  <si>
    <t>Jefe De Ventas</t>
  </si>
  <si>
    <t>P.Vivalloduran@Gmail.Com</t>
  </si>
  <si>
    <t>Aportante Sindicato N°1</t>
  </si>
  <si>
    <t>REYES PALMA RICHARD DANIEL</t>
  </si>
  <si>
    <t>REYES</t>
  </si>
  <si>
    <t>PALMA</t>
  </si>
  <si>
    <t>Richard Daniel</t>
  </si>
  <si>
    <t>Richardd.Reyes1966@Gmail.Com</t>
  </si>
  <si>
    <t>TAKEDA MACHMAR HELEN</t>
  </si>
  <si>
    <t>TAKEDA</t>
  </si>
  <si>
    <t>MACHMAR</t>
  </si>
  <si>
    <t>Helen</t>
  </si>
  <si>
    <t>Helentakeda1977@Hotmail.Com</t>
  </si>
  <si>
    <t>ESPINOZA MOLINA PATRICIA</t>
  </si>
  <si>
    <t>ESPINOZA</t>
  </si>
  <si>
    <t>MOLINA</t>
  </si>
  <si>
    <t>Patricia</t>
  </si>
  <si>
    <t>Pattyespinozamolina@Gmail.Com</t>
  </si>
  <si>
    <t>CASTILLO MONTECINOS ANTONIO</t>
  </si>
  <si>
    <t>CASTILLO</t>
  </si>
  <si>
    <t>MONTECINOS</t>
  </si>
  <si>
    <t>Antonio</t>
  </si>
  <si>
    <t>TDA-ATENCION DE CLIENTES</t>
  </si>
  <si>
    <t>Encargado Técnico</t>
  </si>
  <si>
    <t>A-Castillo@Hotmail.Cl</t>
  </si>
  <si>
    <t>GONZALEZ CONTRERAS GUSTAVO</t>
  </si>
  <si>
    <t>GONZALEZ</t>
  </si>
  <si>
    <t>CONTRERAS</t>
  </si>
  <si>
    <t>Gustavo</t>
  </si>
  <si>
    <t>TDA-GERENCIA</t>
  </si>
  <si>
    <t>Gerente De Tienda</t>
  </si>
  <si>
    <t>Gustavo.Gonzalezc26@Gmail.Com</t>
  </si>
  <si>
    <t>No Sindicalizado</t>
  </si>
  <si>
    <t>MUÑOZ ALARCON RICHARD HUMBERTO</t>
  </si>
  <si>
    <t>ALARCON</t>
  </si>
  <si>
    <t>Richard Humberto</t>
  </si>
  <si>
    <t>Prevencionista De Riesgos</t>
  </si>
  <si>
    <t>Rhmunozalarcon1@Gmail.Com</t>
  </si>
  <si>
    <t>LOBOS VALENZUELA CARLA ISABEL</t>
  </si>
  <si>
    <t>LOBOS</t>
  </si>
  <si>
    <t>VALENZUELA</t>
  </si>
  <si>
    <t>Carla Isabel</t>
  </si>
  <si>
    <t>Carlitalobosv@Gmail.Com</t>
  </si>
  <si>
    <t>RECABARREN MUÑOZ MARISOL DEL TRANSITO</t>
  </si>
  <si>
    <t>RECABARREN</t>
  </si>
  <si>
    <t>Marisol Del Transito</t>
  </si>
  <si>
    <t>Marisol.Recabarren69@Gmail.Com</t>
  </si>
  <si>
    <t>GONZALEZ HURTADO CLAUDIA</t>
  </si>
  <si>
    <t>HURTADO</t>
  </si>
  <si>
    <t>Claudia</t>
  </si>
  <si>
    <t>Clauditaandrea1@Gmail.Com</t>
  </si>
  <si>
    <t>SANDOVAL RIQUELME RUBEN MARCELO</t>
  </si>
  <si>
    <t>SANDOVAL</t>
  </si>
  <si>
    <t>RIQUELME</t>
  </si>
  <si>
    <t>Ruben Marcelo</t>
  </si>
  <si>
    <t>Rubetrini2013@Gmail.Com</t>
  </si>
  <si>
    <t>ORTIZ TERSI ALFONSO</t>
  </si>
  <si>
    <t>ORTIZ</t>
  </si>
  <si>
    <t>TERSI</t>
  </si>
  <si>
    <t>Alfonso</t>
  </si>
  <si>
    <t>Alfonsootersi@Gmail.Com</t>
  </si>
  <si>
    <t>PINEDA LARA SARA ANDREA</t>
  </si>
  <si>
    <t>PINEDA</t>
  </si>
  <si>
    <t>LARA</t>
  </si>
  <si>
    <t>Sara Andrea</t>
  </si>
  <si>
    <t>Sarapinedalara12@Gmail.Com</t>
  </si>
  <si>
    <t>RUBIO ORTIZ ERICA</t>
  </si>
  <si>
    <t>RUBIO</t>
  </si>
  <si>
    <t>Erica</t>
  </si>
  <si>
    <t>Ericarubio1971@Gmail.Com</t>
  </si>
  <si>
    <t>LAGOS RIFFO MARGOT ANDREA</t>
  </si>
  <si>
    <t>LAGOS</t>
  </si>
  <si>
    <t>RIFFO</t>
  </si>
  <si>
    <t>Margot Andrea</t>
  </si>
  <si>
    <t>Margotlagosr@Gmail.Com</t>
  </si>
  <si>
    <t>BAEZ VELOSO JAZMIN ANDREA</t>
  </si>
  <si>
    <t>BAEZ</t>
  </si>
  <si>
    <t>VELOSO</t>
  </si>
  <si>
    <t>Jazmin Andrea</t>
  </si>
  <si>
    <t>Jazminandreabaez.V@Gmail.Com</t>
  </si>
  <si>
    <t>ESPINOZA BURGOS LIDIA YASMINA</t>
  </si>
  <si>
    <t>Lidia Yasmina</t>
  </si>
  <si>
    <t>Burgosespinozalidia@Gmail.Com</t>
  </si>
  <si>
    <t>ROMERO VALDEBENITO RODRIGO</t>
  </si>
  <si>
    <t>VALDEBENITO</t>
  </si>
  <si>
    <t>Rodrigo</t>
  </si>
  <si>
    <t>Roromerov.Rr@Gmail.Com</t>
  </si>
  <si>
    <t>SEPULVEDA RUIZ JESSICA CECILIA</t>
  </si>
  <si>
    <t>RUIZ</t>
  </si>
  <si>
    <t>Jessica Cecilia</t>
  </si>
  <si>
    <t>Jessicasepu1973@Gmail.Com</t>
  </si>
  <si>
    <t>ALCAMAN ZAMBRANO JAVIER</t>
  </si>
  <si>
    <t>ALCAMAN</t>
  </si>
  <si>
    <t>ZAMBRANO</t>
  </si>
  <si>
    <t>Javier</t>
  </si>
  <si>
    <t>TDA-MANTENCION</t>
  </si>
  <si>
    <t>Auxiliar Mantencion</t>
  </si>
  <si>
    <t>Alcamanjavier@Gmail.Com</t>
  </si>
  <si>
    <t>OPAZO TORRES PABLO CESAR</t>
  </si>
  <si>
    <t>OPAZO</t>
  </si>
  <si>
    <t>TORRES</t>
  </si>
  <si>
    <t>Pablo Cesar</t>
  </si>
  <si>
    <t>Pcopazo_74@Hotmail.Com</t>
  </si>
  <si>
    <t>ROA RIQUELME MARCELO</t>
  </si>
  <si>
    <t>ROA</t>
  </si>
  <si>
    <t>Marcelo</t>
  </si>
  <si>
    <t>Roa.Marcelo14@Gmail.Com</t>
  </si>
  <si>
    <t>BELMAR FLORES JENNY ELIZABETH</t>
  </si>
  <si>
    <t>BELMAR</t>
  </si>
  <si>
    <t>FLORES</t>
  </si>
  <si>
    <t>Jenny Elizabeth</t>
  </si>
  <si>
    <t>Jenny.Elizabeth.Belmar@Gmail.Com</t>
  </si>
  <si>
    <t>CASTRO SILVA LUIS FERNAND</t>
  </si>
  <si>
    <t>CASTRO</t>
  </si>
  <si>
    <t>Luis Fernand</t>
  </si>
  <si>
    <t>Fdo.Castrosilva@Gmail.Com</t>
  </si>
  <si>
    <t>HERMOSILLA MONTANARES RAUL</t>
  </si>
  <si>
    <t>HERMOSILLA</t>
  </si>
  <si>
    <t>MONTANARES</t>
  </si>
  <si>
    <t>Raul</t>
  </si>
  <si>
    <t>Gerente De Ventas</t>
  </si>
  <si>
    <t>Rhermosilla1970@Gmail.Com</t>
  </si>
  <si>
    <t>ACEITON YAÑEZ SANDRA GIOVA</t>
  </si>
  <si>
    <t>ACEITON</t>
  </si>
  <si>
    <t>YAÑEZ</t>
  </si>
  <si>
    <t>Sandra Giova</t>
  </si>
  <si>
    <t>TDA-TESORERIA</t>
  </si>
  <si>
    <t>Administrativo De Tesoreria</t>
  </si>
  <si>
    <t>Saceitony@Gmail.Com</t>
  </si>
  <si>
    <t>DURAN MORA JOSE</t>
  </si>
  <si>
    <t>MORA</t>
  </si>
  <si>
    <t>Jose</t>
  </si>
  <si>
    <t>Josepdm0602@Gmail.Com</t>
  </si>
  <si>
    <t>ESPINOZA PANTOJA JUANA LUISA</t>
  </si>
  <si>
    <t>PANTOJA</t>
  </si>
  <si>
    <t>Juana Luisa</t>
  </si>
  <si>
    <t>Juanitaluisaesp@Gmail.Com</t>
  </si>
  <si>
    <t>JARA BELMAR EDITH FABIOL</t>
  </si>
  <si>
    <t>JARA</t>
  </si>
  <si>
    <t>Edith Fabiol</t>
  </si>
  <si>
    <t>Fabiolajarabelmar@Gmail.Com</t>
  </si>
  <si>
    <t>OLIVA SILVA ANA MARIA</t>
  </si>
  <si>
    <t>OLIVA</t>
  </si>
  <si>
    <t>Ana Maria</t>
  </si>
  <si>
    <t>Am.Oliva85@Gmail.Com</t>
  </si>
  <si>
    <t>OÑATE PINEDA ADELA DEL CA</t>
  </si>
  <si>
    <t>OÑATE</t>
  </si>
  <si>
    <t>Adela Del Ca</t>
  </si>
  <si>
    <t>Adelitajaime20@Gmail.Com</t>
  </si>
  <si>
    <t>NEIRA CERDA MARIELA</t>
  </si>
  <si>
    <t>CERDA</t>
  </si>
  <si>
    <t>Mariela</t>
  </si>
  <si>
    <t>Jefe De Cajas</t>
  </si>
  <si>
    <t>Marielakarina.Neiracerda@Gmail.Com</t>
  </si>
  <si>
    <t>CERDA MUÑOZ MARTA IVONNE</t>
  </si>
  <si>
    <t>Marta Ivonne</t>
  </si>
  <si>
    <t>Encargado De Tesoreria</t>
  </si>
  <si>
    <t>M.Ivonnecerda@Gmail.Com</t>
  </si>
  <si>
    <t>SAAVEDRA CAMUS INGRID JACQUELINE</t>
  </si>
  <si>
    <t>CAMUS</t>
  </si>
  <si>
    <t>Ingrid Jacqueline</t>
  </si>
  <si>
    <t>Saavedraingridca@Gmail.Com</t>
  </si>
  <si>
    <t>CARVAJAL WITT ALEJANDRO WE</t>
  </si>
  <si>
    <t>CARVAJAL</t>
  </si>
  <si>
    <t>WITT</t>
  </si>
  <si>
    <t>Alejandro We</t>
  </si>
  <si>
    <t>Acarvajalw@Hotmail.Com</t>
  </si>
  <si>
    <t>ANTINAO ROCHA RICARDO</t>
  </si>
  <si>
    <t>ANTINAO</t>
  </si>
  <si>
    <t>ROCHA</t>
  </si>
  <si>
    <t>Ricardo</t>
  </si>
  <si>
    <t>Rantinao@Hotmail.Es</t>
  </si>
  <si>
    <t>VELOSO HERMOSILLA JUAN MANUEL</t>
  </si>
  <si>
    <t>Juan Manuel</t>
  </si>
  <si>
    <t>Jvelosoh2000@Gmail.Com</t>
  </si>
  <si>
    <t>GONZALEZ GONZALEZ BERNARDO</t>
  </si>
  <si>
    <t>Bernardo</t>
  </si>
  <si>
    <t>Jefe De Visual</t>
  </si>
  <si>
    <t>Crisbernardo.Ggonzalez@Gmail.Com</t>
  </si>
  <si>
    <t>FUENTEALBA URIBE MARIA TERESA</t>
  </si>
  <si>
    <t>FUENTEALBA</t>
  </si>
  <si>
    <t>URIBE</t>
  </si>
  <si>
    <t>Maria Teresa</t>
  </si>
  <si>
    <t>Maitefuentealbauribe@Gmail.Com</t>
  </si>
  <si>
    <t>MACAYA GONZALEZ MARIA ANGELICA</t>
  </si>
  <si>
    <t>MACAYA</t>
  </si>
  <si>
    <t>Maria Angelica</t>
  </si>
  <si>
    <t>Angelicamacaya70@Gmail.Com</t>
  </si>
  <si>
    <t>CID GALLEGOS ROBERTO</t>
  </si>
  <si>
    <t>CID</t>
  </si>
  <si>
    <t>GALLEGOS</t>
  </si>
  <si>
    <t>Roberto</t>
  </si>
  <si>
    <t>Rcidgallegos@Gmail.Com</t>
  </si>
  <si>
    <t>MUÑOZ ISLA IVAN</t>
  </si>
  <si>
    <t>ISLA</t>
  </si>
  <si>
    <t>Ivan</t>
  </si>
  <si>
    <t>Ivan271967@Gmail.Com</t>
  </si>
  <si>
    <t>PINO TORO XIMENA ALEJA</t>
  </si>
  <si>
    <t>PINO</t>
  </si>
  <si>
    <t>TORO</t>
  </si>
  <si>
    <t>Ximena Aleja</t>
  </si>
  <si>
    <t>Ximepino1973@Gmail.Com</t>
  </si>
  <si>
    <t>ORMEÑO GARRIDO SILVIA</t>
  </si>
  <si>
    <t>ORMEÑO</t>
  </si>
  <si>
    <t>GARRIDO</t>
  </si>
  <si>
    <t>Silvia</t>
  </si>
  <si>
    <t>TDA-COLCHONES</t>
  </si>
  <si>
    <t>Chivi_Marcela@Hotmail.Com</t>
  </si>
  <si>
    <t>RIVAS BRAVO NATALIA</t>
  </si>
  <si>
    <t>RIVAS</t>
  </si>
  <si>
    <t>BRAVO</t>
  </si>
  <si>
    <t>Natalia</t>
  </si>
  <si>
    <t>Nataliarivasb@Gmail.Com</t>
  </si>
  <si>
    <t>AGUILERA VIELMA ALEJANDRA</t>
  </si>
  <si>
    <t>AGUILERA</t>
  </si>
  <si>
    <t>VIELMA</t>
  </si>
  <si>
    <t>Aleaguileravielma@Gmail.Com</t>
  </si>
  <si>
    <t>PONCE CONTRERAS CHRISTIAN</t>
  </si>
  <si>
    <t>PONCE</t>
  </si>
  <si>
    <t>Christian</t>
  </si>
  <si>
    <t>Chponce30@Gmail.Com</t>
  </si>
  <si>
    <t>BRAVO PAREDES PEDRO</t>
  </si>
  <si>
    <t>PAREDES</t>
  </si>
  <si>
    <t>Pedro</t>
  </si>
  <si>
    <t>TDA-APPLE</t>
  </si>
  <si>
    <t>Prbp@Hotmail.Com</t>
  </si>
  <si>
    <t>SAAVEDRA CAMUS MARISEL ALEJANDRA</t>
  </si>
  <si>
    <t>Marisel Alejandra</t>
  </si>
  <si>
    <t>Marizelsaavedra@Gmail.Com</t>
  </si>
  <si>
    <t>GUTIERREZ ZAMBRANO JENOVEVA EUNICE</t>
  </si>
  <si>
    <t>GUTIERREZ</t>
  </si>
  <si>
    <t>Jenoveva Eunice</t>
  </si>
  <si>
    <t>Jenoveva3581@Gmail.Com</t>
  </si>
  <si>
    <t>CORTES PEREZ HECTOR</t>
  </si>
  <si>
    <t>CORTES</t>
  </si>
  <si>
    <t>PEREZ</t>
  </si>
  <si>
    <t>Hector</t>
  </si>
  <si>
    <t>Jefe De Mantencion</t>
  </si>
  <si>
    <t>Hocortesp@Gmail.Com</t>
  </si>
  <si>
    <t>SANDOVAL GONZALEZ NICOLE ANDREA</t>
  </si>
  <si>
    <t>Nicole Andrea</t>
  </si>
  <si>
    <t>TDA-DEPORTES GENERICO</t>
  </si>
  <si>
    <t>Nicole.Sandovalgon@Gmail.Com</t>
  </si>
  <si>
    <t>DIAZ ROJAS ANA MARIA</t>
  </si>
  <si>
    <t>DIAZ</t>
  </si>
  <si>
    <t>Anamariadiazrojaz3@Gmail.Com</t>
  </si>
  <si>
    <t>INZUNZA UYARTE PATRICIA</t>
  </si>
  <si>
    <t>INZUNZA</t>
  </si>
  <si>
    <t>UYARTE</t>
  </si>
  <si>
    <t>Patricia.Ireneinzunza@Gmal.Com</t>
  </si>
  <si>
    <t>FIGUEROA ZUÑIGA ERWIN MAURIC</t>
  </si>
  <si>
    <t>FIGUEROA</t>
  </si>
  <si>
    <t>ZUÑIGA</t>
  </si>
  <si>
    <t>Erwin Mauric</t>
  </si>
  <si>
    <t>TDA-ABASTECIMIENTO Y LOGISTICA</t>
  </si>
  <si>
    <t>Jefe De Abastecimiento Y Logistica</t>
  </si>
  <si>
    <t>E.Figueroa.Zuniga1967@Gmail.Com</t>
  </si>
  <si>
    <t>AEDO URREA CLARA ROSA</t>
  </si>
  <si>
    <t>AEDO</t>
  </si>
  <si>
    <t>URREA</t>
  </si>
  <si>
    <t>Clara Rosa</t>
  </si>
  <si>
    <t>Aedocr@Gmail.Com</t>
  </si>
  <si>
    <t>REYES MUNOZ MARIA IGNACI</t>
  </si>
  <si>
    <t>MUNOZ</t>
  </si>
  <si>
    <t>Maria Ignaci</t>
  </si>
  <si>
    <t>Encargado De Click And Collect</t>
  </si>
  <si>
    <t>Mariaignaciareyes08@Gmail.Com</t>
  </si>
  <si>
    <t>FLORES REYES JUAN PABLO</t>
  </si>
  <si>
    <t>Juan Pablo</t>
  </si>
  <si>
    <t>Juanpablo.Agustina@Gmail.Com</t>
  </si>
  <si>
    <t>HUENCHUCOY BEBRAÑEZ MARIO ANTONI</t>
  </si>
  <si>
    <t>HUENCHUCOY</t>
  </si>
  <si>
    <t>BEBRAÑEZ</t>
  </si>
  <si>
    <t>Mario Antoni</t>
  </si>
  <si>
    <t>Mhuenchucoy@Gmail.Com</t>
  </si>
  <si>
    <t>SAEZ MUÑOZ MARCELA</t>
  </si>
  <si>
    <t>SAEZ</t>
  </si>
  <si>
    <t>Marcela</t>
  </si>
  <si>
    <t>Marcelasaez.M@Hotmail.Es</t>
  </si>
  <si>
    <t>PARRA FUENTEALBA BERNARDITA</t>
  </si>
  <si>
    <t>PARRA</t>
  </si>
  <si>
    <t>Bernardita</t>
  </si>
  <si>
    <t>Berni.Parraf@Gmail.Com</t>
  </si>
  <si>
    <t>SALAMANCA SANDOVAL LEANDRO</t>
  </si>
  <si>
    <t>SALAMANCA</t>
  </si>
  <si>
    <t>Leandro</t>
  </si>
  <si>
    <t>Leandrosalamanca0810@Gmail.Com</t>
  </si>
  <si>
    <t>JARAMILLO LARA CESAR</t>
  </si>
  <si>
    <t>JARAMILLO</t>
  </si>
  <si>
    <t>Cesar</t>
  </si>
  <si>
    <t>Encargado De Abastecimiento</t>
  </si>
  <si>
    <t>Jaramillo.Real@Gmail.Com</t>
  </si>
  <si>
    <t>REYES PEREZ CRISTIAN ALEXIS</t>
  </si>
  <si>
    <t>Cristian Alexis</t>
  </si>
  <si>
    <t>Patricio.Cristian@Gmail.Com</t>
  </si>
  <si>
    <t>ALVAREZ CISTERNAS PEDRO HUGO</t>
  </si>
  <si>
    <t>ALVAREZ</t>
  </si>
  <si>
    <t>CISTERNAS</t>
  </si>
  <si>
    <t>Pedro Hugo</t>
  </si>
  <si>
    <t>Pedro.Alvarez.Cisternas@Gmail.Com</t>
  </si>
  <si>
    <t>VIGUERAS SANCHEZ OMAR</t>
  </si>
  <si>
    <t>VIGUERAS</t>
  </si>
  <si>
    <t>Omar</t>
  </si>
  <si>
    <t>TDA-COMPUTACION</t>
  </si>
  <si>
    <t>O.Vigueras@Gmail.Com</t>
  </si>
  <si>
    <t>PEREIRA CABRERA KEILA MEETABEL</t>
  </si>
  <si>
    <t>PEREIRA</t>
  </si>
  <si>
    <t>CABRERA</t>
  </si>
  <si>
    <t>Keila Meetabel</t>
  </si>
  <si>
    <t>Keila.Pereira.C@Gmail.Com</t>
  </si>
  <si>
    <t>SILVA GODOY BEATRIZ PALMIRA</t>
  </si>
  <si>
    <t>GODOY</t>
  </si>
  <si>
    <t>Beatriz Palmira</t>
  </si>
  <si>
    <t>Beatriz.P.Silva.Godoy@Gmail.Com</t>
  </si>
  <si>
    <t>FUENTES SAN MARTIN PRISCILA</t>
  </si>
  <si>
    <t>FUENTES</t>
  </si>
  <si>
    <t>SAN MARTIN</t>
  </si>
  <si>
    <t>Priscila</t>
  </si>
  <si>
    <t>TDA-CARTERAS Y ACCESORIOS GENERICO</t>
  </si>
  <si>
    <t>Priscilafuentes2003@Gmail.Com</t>
  </si>
  <si>
    <t>GODOY POBLETE MITZI VALENTINA</t>
  </si>
  <si>
    <t>POBLETE</t>
  </si>
  <si>
    <t>Mitzi Valentina</t>
  </si>
  <si>
    <t>Valentinagodoy1984@Gmail.Com</t>
  </si>
  <si>
    <t>MONTECINOS CAULLAN CECILIA PAOLA</t>
  </si>
  <si>
    <t>CAULLAN</t>
  </si>
  <si>
    <t>Cecilia Paola</t>
  </si>
  <si>
    <t>TDA-ROPA INTERIOR Y ACCESORIOS HOMBRES</t>
  </si>
  <si>
    <t>Paolaceciliamontecinos@Gmail.Com</t>
  </si>
  <si>
    <t>GARRIDO FUENTES SANDRA ELVIRA</t>
  </si>
  <si>
    <t>Sandra Elvira</t>
  </si>
  <si>
    <t>Sandragarridofuentes@Hotmail.Com</t>
  </si>
  <si>
    <t>ESPINOZA QUERO MELANY DEL CARMEN</t>
  </si>
  <si>
    <t>QUERO</t>
  </si>
  <si>
    <t>Melany Del Carmen</t>
  </si>
  <si>
    <t>Melanycristian2803@Gmail.Com</t>
  </si>
  <si>
    <t>PARADA ROSALES PATRICIA ANGELICA</t>
  </si>
  <si>
    <t>PARADA</t>
  </si>
  <si>
    <t>ROSALES</t>
  </si>
  <si>
    <t>Patricia Angelica</t>
  </si>
  <si>
    <t>Pparadarosales@Gmail.Com</t>
  </si>
  <si>
    <t>GILLI ULLOA BRAYAN</t>
  </si>
  <si>
    <t>GILLI</t>
  </si>
  <si>
    <t>ULLOA</t>
  </si>
  <si>
    <t>Brayan</t>
  </si>
  <si>
    <t>Brayangilliulloa@Gmail.Com</t>
  </si>
  <si>
    <t>CUEVAS FLORES MARTA</t>
  </si>
  <si>
    <t>CUEVAS</t>
  </si>
  <si>
    <t>Marta</t>
  </si>
  <si>
    <t>Martitabichitobastian@Gmail.Com</t>
  </si>
  <si>
    <t>ZAMBRANO FERNANDEZ JOSCELYN</t>
  </si>
  <si>
    <t>FERNANDEZ</t>
  </si>
  <si>
    <t>Joscelyn</t>
  </si>
  <si>
    <t>Jo.Zambranof@Gmail.Com</t>
  </si>
  <si>
    <t>NAVARRO NAVARRO KARIS ANDREA</t>
  </si>
  <si>
    <t>NAVARRO</t>
  </si>
  <si>
    <t>Karis Andrea</t>
  </si>
  <si>
    <t>TDA-CAMISERIA</t>
  </si>
  <si>
    <t>Karisnavarro@Gmail.Com</t>
  </si>
  <si>
    <t>PINTO HORMAZABAL ROSA ANGELICA</t>
  </si>
  <si>
    <t>PINTO</t>
  </si>
  <si>
    <t>HORMAZABAL</t>
  </si>
  <si>
    <t>Rosa Angelica</t>
  </si>
  <si>
    <t>Rossy.Ange73@Gmail.Com</t>
  </si>
  <si>
    <t>CAIGUAN GAETE MARCELA ALEJANDRA</t>
  </si>
  <si>
    <t>CAIGUAN</t>
  </si>
  <si>
    <t>GAETE</t>
  </si>
  <si>
    <t>Marcela Alejandra</t>
  </si>
  <si>
    <t>Marcelacaiguan00@Gmail.Com</t>
  </si>
  <si>
    <t>ARAVENA MUÑOZ ALEJANDRA</t>
  </si>
  <si>
    <t>ARAVENA</t>
  </si>
  <si>
    <t>Jannyaravena.22@Gmail.Com</t>
  </si>
  <si>
    <t>GANGAS RAMIREZ GERMANIA PATRICIA</t>
  </si>
  <si>
    <t>GANGAS</t>
  </si>
  <si>
    <t>RAMIREZ</t>
  </si>
  <si>
    <t>Germania Patricia</t>
  </si>
  <si>
    <t>Geganraz.30@Gmail.Com</t>
  </si>
  <si>
    <t>VIVES SALAZAR CRISTIAN</t>
  </si>
  <si>
    <t>VIVES</t>
  </si>
  <si>
    <t>SALAZAR</t>
  </si>
  <si>
    <t>Cristian</t>
  </si>
  <si>
    <t>Vendedor(A) Jornada Parcial</t>
  </si>
  <si>
    <t>Vivessalazar@Gmail.Com</t>
  </si>
  <si>
    <t>MORA GARCES YURY ALEXIS</t>
  </si>
  <si>
    <t>GARCES</t>
  </si>
  <si>
    <t>Yury Alexis</t>
  </si>
  <si>
    <t>Yuritomora@Hotmail.Com</t>
  </si>
  <si>
    <t>MUÑOZ FUENTEALBA GUILLERMO IVAN</t>
  </si>
  <si>
    <t>Guillermo Ivan</t>
  </si>
  <si>
    <t>Auxiliar De Abastecimiento</t>
  </si>
  <si>
    <t>Memo.Munoz.Fuentealba@Gmail.Com</t>
  </si>
  <si>
    <t>SOTO FUENTES CARMEN GLORIA</t>
  </si>
  <si>
    <t>SOTO</t>
  </si>
  <si>
    <t>Carmen Gloria</t>
  </si>
  <si>
    <t>Cg.Sotofuentes@Gmail.Com</t>
  </si>
  <si>
    <t>SALAZAR HEISSE FELIPE</t>
  </si>
  <si>
    <t>HEISSE</t>
  </si>
  <si>
    <t>Felipe</t>
  </si>
  <si>
    <t>Salazarheisse@Hotmail.Com</t>
  </si>
  <si>
    <t>ALUCEMA CABEZAS ADRIANA</t>
  </si>
  <si>
    <t>ALUCEMA</t>
  </si>
  <si>
    <t>CABEZAS</t>
  </si>
  <si>
    <t>Adriana</t>
  </si>
  <si>
    <t>Adrialucema@Gmail.Com</t>
  </si>
  <si>
    <t>SAN MARTIN SALAZAR JOVITA LEONILA</t>
  </si>
  <si>
    <t>Jovita Leonila</t>
  </si>
  <si>
    <t>Jovitaleonila62@Gmail.Com</t>
  </si>
  <si>
    <t>HUENCHUCAN HENRIQUEZ LUCRECIA</t>
  </si>
  <si>
    <t>HUENCHUCAN</t>
  </si>
  <si>
    <t>HENRIQUEZ</t>
  </si>
  <si>
    <t>Lucrecia</t>
  </si>
  <si>
    <t>Lucrecia.Huenchucfn@Gmail.Com</t>
  </si>
  <si>
    <t>NAVARRO LAGOS JENECIS</t>
  </si>
  <si>
    <t>Jenecis</t>
  </si>
  <si>
    <t>Jenecisnavarro0@Gmail.Com</t>
  </si>
  <si>
    <t>ORTIZ MORA CAROLINA MARCELA</t>
  </si>
  <si>
    <t>Carolina Marcela</t>
  </si>
  <si>
    <t>Jefe De Click And Collect</t>
  </si>
  <si>
    <t>Ortizmoracarolina@Gmail.Com</t>
  </si>
  <si>
    <t>MUÑOZ ESPINOZA MICHELLE NICOLE</t>
  </si>
  <si>
    <t>Michelle Nicole</t>
  </si>
  <si>
    <t>M.Munoze@Hotmail.Com</t>
  </si>
  <si>
    <t>GATICA QUEZADA CAMILA</t>
  </si>
  <si>
    <t>GATICA</t>
  </si>
  <si>
    <t>QUEZADA</t>
  </si>
  <si>
    <t>Camila</t>
  </si>
  <si>
    <t>G.Gatica.Quezada@Gmail.Com</t>
  </si>
  <si>
    <t>SAEZ RIVERA PATRICIA</t>
  </si>
  <si>
    <t>RIVERA</t>
  </si>
  <si>
    <t>TDA-MENAJE</t>
  </si>
  <si>
    <t>Patricia.Soledad.Sr@Gmail.Com</t>
  </si>
  <si>
    <t>ROBLES CEA ADRIANA ELIZABETH</t>
  </si>
  <si>
    <t>ROBLES</t>
  </si>
  <si>
    <t>CEA</t>
  </si>
  <si>
    <t>Adriana Elizabeth</t>
  </si>
  <si>
    <t>Adriroblescea@Hotmail.Com</t>
  </si>
  <si>
    <t>BASCUÑAN BASCUÑAN VIVIANA CARMEN</t>
  </si>
  <si>
    <t>BASCUÑAN</t>
  </si>
  <si>
    <t>Viviana Carmen</t>
  </si>
  <si>
    <t>Viviana.Bascunan@Gmail.Com</t>
  </si>
  <si>
    <t>NAVARRETE GUTIERREZ SILVANA SOLEDAD</t>
  </si>
  <si>
    <t>Silvana Soledad</t>
  </si>
  <si>
    <t>Silvana.Soledad.Ng@Gmail.Com</t>
  </si>
  <si>
    <t>FLORES VERA ALONSO ANSELMO</t>
  </si>
  <si>
    <t>VERA</t>
  </si>
  <si>
    <t>Alonso Anselmo</t>
  </si>
  <si>
    <t>Alonso.Flores@Outlook.Cl</t>
  </si>
  <si>
    <t>ACUÑA ESCOBAR YERKO EMILIO</t>
  </si>
  <si>
    <t>ACUÑA</t>
  </si>
  <si>
    <t>ESCOBAR</t>
  </si>
  <si>
    <t>Yerko Emilio</t>
  </si>
  <si>
    <t>Jefe Depto Prev. De Riesgos Y Pérdidas</t>
  </si>
  <si>
    <t>Yerkoacunaescobar@Gmail.Com</t>
  </si>
  <si>
    <t>VEGA GUTIERREZ PEDRO EDUARDO</t>
  </si>
  <si>
    <t>VEGA</t>
  </si>
  <si>
    <t>Pedro Eduardo</t>
  </si>
  <si>
    <t>TDA-WURDEN</t>
  </si>
  <si>
    <t>Pedroeduardovg@Gmail.Com</t>
  </si>
  <si>
    <t>OPAZO RIVERA ROMINA ANDREA</t>
  </si>
  <si>
    <t>Romina Andrea</t>
  </si>
  <si>
    <t>Dromi.Tammy@Hotmail.Es</t>
  </si>
  <si>
    <t>CONCHA GALLARDO RUFINA DEL PILAR</t>
  </si>
  <si>
    <t>CONCHA</t>
  </si>
  <si>
    <t>GALLARDO</t>
  </si>
  <si>
    <t>Rufina Del Pilar</t>
  </si>
  <si>
    <t>Rpilarconcha@Gmail.Com</t>
  </si>
  <si>
    <t>OSORIO VARELIO CARLA ELIANA</t>
  </si>
  <si>
    <t>OSORIO</t>
  </si>
  <si>
    <t>VARELIO</t>
  </si>
  <si>
    <t>Carla Eliana</t>
  </si>
  <si>
    <t>Carla.Osorio.Varelio@Gmail.Com</t>
  </si>
  <si>
    <t>VIVALLO DURAN KAREN ANDREA</t>
  </si>
  <si>
    <t>Karen Andrea</t>
  </si>
  <si>
    <t>Karito_25aries@Hotmail.Com</t>
  </si>
  <si>
    <t>DE LA PAZ RODRIGUEZ NOELIA</t>
  </si>
  <si>
    <t>DE LA PAZ</t>
  </si>
  <si>
    <t>RODRIGUEZ</t>
  </si>
  <si>
    <t>Noelia</t>
  </si>
  <si>
    <t>Noedelapazrodriguez7@Icloud.Com</t>
  </si>
  <si>
    <t>FIERRO RUBIO VANESA PRASCROVIA</t>
  </si>
  <si>
    <t>FIERRO</t>
  </si>
  <si>
    <t>Vanesa Prascrovia</t>
  </si>
  <si>
    <t>Vanesarubio.79@Gmail.Com</t>
  </si>
  <si>
    <t>ESPINOZA VELOSO MARIA ELIZABETH</t>
  </si>
  <si>
    <t>Maria Elizabeth</t>
  </si>
  <si>
    <t>Maria_1_9@Msn.Com</t>
  </si>
  <si>
    <t>ARIAS GALLARDO NICOLE SCARLETH</t>
  </si>
  <si>
    <t>ARIAS</t>
  </si>
  <si>
    <t>Nicole Scarleth</t>
  </si>
  <si>
    <t>Nsag313@Gmail.Com</t>
  </si>
  <si>
    <t>REYES MORAGA ERIKA PATRICIA</t>
  </si>
  <si>
    <t>MORAGA</t>
  </si>
  <si>
    <t>Erika Patricia</t>
  </si>
  <si>
    <t>Erikareyes29@Gmail.Com</t>
  </si>
  <si>
    <t>TOLEDO TIZNADO MARCIA ANJELINIZ</t>
  </si>
  <si>
    <t>TOLEDO</t>
  </si>
  <si>
    <t>TIZNADO</t>
  </si>
  <si>
    <t>Marcia Anjeliniz</t>
  </si>
  <si>
    <t>Tmarcia252@Gmail.Com</t>
  </si>
  <si>
    <t>BUSTOS MEDINA CLAUDIO ALONSO</t>
  </si>
  <si>
    <t>BUSTOS</t>
  </si>
  <si>
    <t>MEDINA</t>
  </si>
  <si>
    <t>Claudio Alonso</t>
  </si>
  <si>
    <t>Clabustosm@Gmail.Com</t>
  </si>
  <si>
    <t>CONTRERAS SAEZ MILTON HERMINIO</t>
  </si>
  <si>
    <t>Milton Herminio</t>
  </si>
  <si>
    <t>Milton.Herminio.63@Gmail.Con</t>
  </si>
  <si>
    <t>SERON NAVARRETE MARCELA SOLANGE</t>
  </si>
  <si>
    <t>SERON</t>
  </si>
  <si>
    <t>Marcela Solange</t>
  </si>
  <si>
    <t>Mseronnav@Gmail.Com</t>
  </si>
  <si>
    <t>TRONCOSO OSORIO MARIA JOSE</t>
  </si>
  <si>
    <t>TRONCOSO</t>
  </si>
  <si>
    <t>Maria Jose</t>
  </si>
  <si>
    <t>Mariajosetroncoso1992@Gmail.Com</t>
  </si>
  <si>
    <t>NIZZA FRIZ ANA MARIA</t>
  </si>
  <si>
    <t>NIZZA</t>
  </si>
  <si>
    <t>FRIZ</t>
  </si>
  <si>
    <t>Anamarianizzafriz@Gmail.Com</t>
  </si>
  <si>
    <t>HERRERA FICA PATRICIA ALEJANDRA</t>
  </si>
  <si>
    <t>FICA</t>
  </si>
  <si>
    <t>Patricia Alejandra</t>
  </si>
  <si>
    <t>Patii.Herrera@Gmail.Com</t>
  </si>
  <si>
    <t>COLOMA MORAGA NINNETTE</t>
  </si>
  <si>
    <t>COLOMA</t>
  </si>
  <si>
    <t>Ninnette</t>
  </si>
  <si>
    <t>Colomamoraganinnette@Gmail.Com</t>
  </si>
  <si>
    <t>INZUNZA LOBOS CARLOS RICHARD</t>
  </si>
  <si>
    <t>Carlos Richard</t>
  </si>
  <si>
    <t>Carlos.Inzunza.Lobos@Gmail.Com</t>
  </si>
  <si>
    <t>INZUNZA GUAJARDO MARIA JOSE</t>
  </si>
  <si>
    <t>GUAJARDO</t>
  </si>
  <si>
    <t>Jefe De Venta Connect</t>
  </si>
  <si>
    <t>Coteinzunzag@Gmail.Com</t>
  </si>
  <si>
    <t>JARA BUSTOS SCARLETT CAMILA</t>
  </si>
  <si>
    <t>Scarlett Camila</t>
  </si>
  <si>
    <t>Scarlettjara5@Gmail.Com</t>
  </si>
  <si>
    <t>PACHECO SANZANA CAROLINA ALEJANDRA</t>
  </si>
  <si>
    <t>PACHECO</t>
  </si>
  <si>
    <t>SANZANA</t>
  </si>
  <si>
    <t>Carolina Alejandra</t>
  </si>
  <si>
    <t>Carito.Alejandra.2018@Gmail.Com</t>
  </si>
  <si>
    <t>TENORIO AREVALO MARCELA ALEJANDRA</t>
  </si>
  <si>
    <t>TENORIO</t>
  </si>
  <si>
    <t>AREVALO</t>
  </si>
  <si>
    <t>Marceela.Tenorio@Gmail.Com</t>
  </si>
  <si>
    <t>SANDOVAL TRONCOZO MACARENA MONTSERRAT</t>
  </si>
  <si>
    <t>TRONCOZO</t>
  </si>
  <si>
    <t>Macarena Montserrat</t>
  </si>
  <si>
    <t>Maca.Sandoval21@Gmail.Com</t>
  </si>
  <si>
    <t>LOYOLA ESCOBAR TERESA MARIELLA</t>
  </si>
  <si>
    <t>LOYOLA</t>
  </si>
  <si>
    <t>Teresa Mariella</t>
  </si>
  <si>
    <t>Mariella_Loyola@Hotmail.Com</t>
  </si>
  <si>
    <t>ZAMBRANO VARELIO DANIELA MACARENA</t>
  </si>
  <si>
    <t>Daniela Macarena</t>
  </si>
  <si>
    <t>Daniela.Zvarelio@Gmail.Com</t>
  </si>
  <si>
    <t>VALLEJOS PEREZ LUIS ABRAHAM</t>
  </si>
  <si>
    <t>VALLEJOS</t>
  </si>
  <si>
    <t>Luis Abraham</t>
  </si>
  <si>
    <t>Lvallejosp@Ussmail.Cl</t>
  </si>
  <si>
    <t>SANCHEZ CARRERO REINALDO ANDRES</t>
  </si>
  <si>
    <t>CARRERO</t>
  </si>
  <si>
    <t>Reinaldo Andres</t>
  </si>
  <si>
    <t>Reinaldosanchez2016@Gmail.Com</t>
  </si>
  <si>
    <t>GARRIDO VILLEGAS FRANCO NICOLAS</t>
  </si>
  <si>
    <t>VILLEGAS</t>
  </si>
  <si>
    <t>Franco Nicolas</t>
  </si>
  <si>
    <t>Francogarridovillegas@Gmail.Com</t>
  </si>
  <si>
    <t>ESPARZA DIAZ MICHAEL ALEJANDRO</t>
  </si>
  <si>
    <t>ESPARZA</t>
  </si>
  <si>
    <t>Michael Alejandro</t>
  </si>
  <si>
    <t>Michaelmaed@Gmail.Com</t>
  </si>
  <si>
    <t>GONZALEZ REYES BENJAMIN IGNACIO</t>
  </si>
  <si>
    <t>Benjamin Ignacio</t>
  </si>
  <si>
    <t>Benjamingonzalez5432@Gmail.Com</t>
  </si>
  <si>
    <t>BASTIDAS CID CRISTIAN ALBERTO</t>
  </si>
  <si>
    <t>BASTIDAS</t>
  </si>
  <si>
    <t>Cristian Alberto</t>
  </si>
  <si>
    <t>Cristianbastidasc.Work@Gmail.Com</t>
  </si>
  <si>
    <t>DURAN HIDALGO NAYARETH EUNICE</t>
  </si>
  <si>
    <t>HIDALGO</t>
  </si>
  <si>
    <t>Nayareth Eunice</t>
  </si>
  <si>
    <t>Nayareth_1999@Hotmail.Com</t>
  </si>
  <si>
    <t>ANDRADEZ REBOLLEDO MARISEL DEL CARMEN</t>
  </si>
  <si>
    <t>ANDRADEZ</t>
  </si>
  <si>
    <t>REBOLLEDO</t>
  </si>
  <si>
    <t>Marisel Del Carmen</t>
  </si>
  <si>
    <t>Marisel.Andradez.Rebolledo@Gmail.Com</t>
  </si>
  <si>
    <t>LEIVA HUNTER FRANCISCO NICOLAS</t>
  </si>
  <si>
    <t>LEIVA</t>
  </si>
  <si>
    <t>HUNTER</t>
  </si>
  <si>
    <t>Francisco Nicolas</t>
  </si>
  <si>
    <t>Francisconlh@Gmail.Com</t>
  </si>
  <si>
    <t>CRUCES AGUILERA JOSE LUIS ENRIQUE</t>
  </si>
  <si>
    <t>CRUCES</t>
  </si>
  <si>
    <t>Jose Luis Enrique</t>
  </si>
  <si>
    <t>Jcrucesaguilera@Gmail.Com</t>
  </si>
  <si>
    <t>DURAN VALLADARES JULIO</t>
  </si>
  <si>
    <t>VALLADARES</t>
  </si>
  <si>
    <t>Julio</t>
  </si>
  <si>
    <t>Jd_Durval67@Hotmail.Com</t>
  </si>
  <si>
    <t>ARAVENA ITURRA BERTA DEL PILAR</t>
  </si>
  <si>
    <t>ITURRA</t>
  </si>
  <si>
    <t>Berta Del Pilar</t>
  </si>
  <si>
    <t>Barave74@Gmail.Com</t>
  </si>
  <si>
    <t>PEREZ AYALA CAROLINA DEL PILAR</t>
  </si>
  <si>
    <t>AYALA</t>
  </si>
  <si>
    <t>Carolina Del Pilar</t>
  </si>
  <si>
    <t>Lacaroliina123@Gmail.Com</t>
  </si>
  <si>
    <t>LABRA ALARCON CRISTIAN ARTURO</t>
  </si>
  <si>
    <t>LABRA</t>
  </si>
  <si>
    <t>Cristian Arturo</t>
  </si>
  <si>
    <t>Asistente De Visual</t>
  </si>
  <si>
    <t>Cristianlabra13@Gmail.Com</t>
  </si>
  <si>
    <t>CORDERO TORRES PAMELA ALEJANDRA</t>
  </si>
  <si>
    <t>CORDERO</t>
  </si>
  <si>
    <t>Pamela Alejandra</t>
  </si>
  <si>
    <t>Pamecorderotorres@Gmail.Com</t>
  </si>
  <si>
    <t>SANDOVAL DIAZ FRANCO ESTEBAN</t>
  </si>
  <si>
    <t>Franco Esteban</t>
  </si>
  <si>
    <t>Festeban.D@Hotmail.Com</t>
  </si>
  <si>
    <t>VIVEROS NEIRA VICTOR MANUEL</t>
  </si>
  <si>
    <t>VIVEROS</t>
  </si>
  <si>
    <t>Victor Manuel</t>
  </si>
  <si>
    <t>Vviverosn1979@Gmail.Com</t>
  </si>
  <si>
    <t>CONEJEROS CERDA SOLEDAD DEL CARMEN</t>
  </si>
  <si>
    <t>CONEJEROS</t>
  </si>
  <si>
    <t>Soledad Del Carmen</t>
  </si>
  <si>
    <t>Soledadconejeros25@Gmail.Com</t>
  </si>
  <si>
    <t>DELGADO GONZALEZ PAOLA ANDREA MASSIEL</t>
  </si>
  <si>
    <t>DELGADO</t>
  </si>
  <si>
    <t>Paola Andrea Massiel</t>
  </si>
  <si>
    <t>Paola.Delgado.Gonzalez84@Gmail.Com</t>
  </si>
  <si>
    <t>GONZALEZ ARRATIA MARGARITA PAZ</t>
  </si>
  <si>
    <t>ARRATIA</t>
  </si>
  <si>
    <t>Margarita Paz</t>
  </si>
  <si>
    <t>Margarita.Gonzalez2201@Alumnos.Ubiobio.Cl</t>
  </si>
  <si>
    <t>MENDEZ CUEVAS CAMILA SOLEDAD</t>
  </si>
  <si>
    <t>MENDEZ</t>
  </si>
  <si>
    <t>Camila Soledad</t>
  </si>
  <si>
    <t>Camilasoledad.Mc@Gmail.Com</t>
  </si>
  <si>
    <t>TRIGO GONZALEZ RODRIGO ANDRES</t>
  </si>
  <si>
    <t>TRIGO</t>
  </si>
  <si>
    <t>Rodrigo Andres</t>
  </si>
  <si>
    <t>Ratg.2012@Gmail.Com</t>
  </si>
  <si>
    <t>VARELIO VARELIO JAVIERA FRANCISCA</t>
  </si>
  <si>
    <t>Javiera Francisca</t>
  </si>
  <si>
    <t>Javivarelio@Gmail.Com</t>
  </si>
  <si>
    <t>MELLADO GOMEZ VALERIA VANESA</t>
  </si>
  <si>
    <t>MELLADO</t>
  </si>
  <si>
    <t>GOMEZ</t>
  </si>
  <si>
    <t>Valeria Vanesa</t>
  </si>
  <si>
    <t>Amelladogomez@Gmail.Com</t>
  </si>
  <si>
    <t>BELMAR FLORES MICHELLE CONSTANZA</t>
  </si>
  <si>
    <t>Michelle Constanza</t>
  </si>
  <si>
    <t>Trainee De Seguridad</t>
  </si>
  <si>
    <t>Michelle.Belmar.F@Hotmail.Com</t>
  </si>
  <si>
    <t>SILVA CABEZAS VANIA POLLET</t>
  </si>
  <si>
    <t>Vania Pollet</t>
  </si>
  <si>
    <t>Vannia.Silva@Live.Com</t>
  </si>
  <si>
    <t>ANDRADES CARREÑO DANIEL ALEJANDRO</t>
  </si>
  <si>
    <t>ANDRADES</t>
  </si>
  <si>
    <t>CARREÑO</t>
  </si>
  <si>
    <t>Daniel Alejandro</t>
  </si>
  <si>
    <t>Danielandrades1973@Gmail.Com</t>
  </si>
  <si>
    <t>REBOLLEDO REBOLLEDO JORDY ALEXANDER</t>
  </si>
  <si>
    <t>Jordy Alexander</t>
  </si>
  <si>
    <t>Jordyrebolledor@Gmail.Com</t>
  </si>
  <si>
    <t>RIVAS ALVAREZ SONIA PAOLA</t>
  </si>
  <si>
    <t>Sonia Paola</t>
  </si>
  <si>
    <t>S.Paola.R@Gmail.Com</t>
  </si>
  <si>
    <t>REYES CARVAJAL GUILLERMO AUGUSTO</t>
  </si>
  <si>
    <t>Guillermo Augusto</t>
  </si>
  <si>
    <t>Guillermoreyes986@Gmail.Com</t>
  </si>
  <si>
    <t>AREVALO TOBOSQUE CLAUDIO MAURICIO</t>
  </si>
  <si>
    <t>TOBOSQUE</t>
  </si>
  <si>
    <t>Claudio Mauricio</t>
  </si>
  <si>
    <t>Claudioarevalotob@Gmail.Com</t>
  </si>
  <si>
    <t>MARTINEZ LUENGO ANTONIA ANDREA</t>
  </si>
  <si>
    <t>MARTINEZ</t>
  </si>
  <si>
    <t>LUENGO</t>
  </si>
  <si>
    <t>Antonia Andrea</t>
  </si>
  <si>
    <t>SEGUNDO PLAZO FIJO</t>
  </si>
  <si>
    <t>Rmartinezu7@Gmail.Com</t>
  </si>
  <si>
    <t>ULLOA AVILA CLAUDIA IVONNE</t>
  </si>
  <si>
    <t>AVILA</t>
  </si>
  <si>
    <t>Claudia Ivonne</t>
  </si>
  <si>
    <t>Consultor De Perfumería Mp</t>
  </si>
  <si>
    <t>Ulloaivonn@Gmail.Com</t>
  </si>
  <si>
    <t>CAVIERI GRANDON DAVID ALONSO</t>
  </si>
  <si>
    <t>CAVIERI</t>
  </si>
  <si>
    <t>GRANDON</t>
  </si>
  <si>
    <t>David Alonso</t>
  </si>
  <si>
    <t>Davidcavieri@Hotmail.Com</t>
  </si>
  <si>
    <t>VALDERRAMA HERRERA PAUL ABDON</t>
  </si>
  <si>
    <t>VALDERRAMA</t>
  </si>
  <si>
    <t>Paul Abdon</t>
  </si>
  <si>
    <t>Paul.Abdon.Valderrama.Herrera@Gmail.Com</t>
  </si>
  <si>
    <t>ECHEVERRIA CRUCES YAYSMI DARLENE</t>
  </si>
  <si>
    <t>ECHEVERRIA</t>
  </si>
  <si>
    <t>Yaysmi Darlene</t>
  </si>
  <si>
    <t>Yaysmi.Echeverria@Gmail.Com</t>
  </si>
  <si>
    <t>LARENAS BARRERA VALESKA GABRIELA</t>
  </si>
  <si>
    <t>LARENAS</t>
  </si>
  <si>
    <t>BARRERA</t>
  </si>
  <si>
    <t>Valeska Gabriela</t>
  </si>
  <si>
    <t>Vlarenasb@Gmail.Com</t>
  </si>
  <si>
    <t>NEIRA MENDOZA JANALINNE ANDREA</t>
  </si>
  <si>
    <t>MENDOZA</t>
  </si>
  <si>
    <t>Janalinne Andrea</t>
  </si>
  <si>
    <t>Trainee Tienda</t>
  </si>
  <si>
    <t>Janalinneanm@Gmail.Com</t>
  </si>
  <si>
    <t>BAEZA GATICA SEBASTIAN ALONSO</t>
  </si>
  <si>
    <t>BAEZA</t>
  </si>
  <si>
    <t>Sebastian Alonso</t>
  </si>
  <si>
    <t>Sebastian.Baeza@Virginiogomez.Cl</t>
  </si>
  <si>
    <t>MUNOZ VELOSO RICHARD GERARDO</t>
  </si>
  <si>
    <t>Richard Gerardo</t>
  </si>
  <si>
    <t>Znexel@Hotmail.Com</t>
  </si>
  <si>
    <t>Falabella Temuco</t>
  </si>
  <si>
    <t>ANTILAF ANTILAF LUISA AGUSTINA</t>
  </si>
  <si>
    <t>ANTILAF</t>
  </si>
  <si>
    <t>Luisa Agustina</t>
  </si>
  <si>
    <t>Gerencia Personal Adm. Y Operaciones</t>
  </si>
  <si>
    <t>Luisaantilaf21@Gmail.Com</t>
  </si>
  <si>
    <t>JAQUE BENAVIDES NATHAN MANASES</t>
  </si>
  <si>
    <t>JAQUE</t>
  </si>
  <si>
    <t>BENAVIDES</t>
  </si>
  <si>
    <t>Nathan Manases</t>
  </si>
  <si>
    <t>Nathanjaque70@Gmail.Com</t>
  </si>
  <si>
    <t>ADRIAZOLA PEÑA MARJORIE DEL ROSARIO</t>
  </si>
  <si>
    <t>ADRIAZOLA</t>
  </si>
  <si>
    <t>PEÑA</t>
  </si>
  <si>
    <t>Marjorie Del Rosario</t>
  </si>
  <si>
    <t>Margipena48@Gmail.Com</t>
  </si>
  <si>
    <t>SALGADO VEJAR JONATHAN ALEXIS</t>
  </si>
  <si>
    <t>SALGADO</t>
  </si>
  <si>
    <t>VEJAR</t>
  </si>
  <si>
    <t>Jonathan Alexis</t>
  </si>
  <si>
    <t>Jonyvejar33@Gmail.Com</t>
  </si>
  <si>
    <t>VEJAR MELGAREJO CATHERINE ALEJANDRA</t>
  </si>
  <si>
    <t>MELGAREJO</t>
  </si>
  <si>
    <t>Catherine Alejandra</t>
  </si>
  <si>
    <t>Kathy.17.1990@Gmail.Com</t>
  </si>
  <si>
    <t>GALDAMES GATICA KATHERINE LISETTE</t>
  </si>
  <si>
    <t>GALDAMES</t>
  </si>
  <si>
    <t>Katherine Lisette</t>
  </si>
  <si>
    <t>Kathathalina09ga@Gmail.Com</t>
  </si>
  <si>
    <t>VALDEBENITO GUZMAN KARIN MABEL</t>
  </si>
  <si>
    <t>GUZMAN</t>
  </si>
  <si>
    <t>Karin Mabel</t>
  </si>
  <si>
    <t>Karinvaldebenito9@Gmail.Com</t>
  </si>
  <si>
    <t>SEPULVEDA RIVAS JUANA ELIZABETH</t>
  </si>
  <si>
    <t>Juana Elizabeth</t>
  </si>
  <si>
    <t>Juseri71@Hotmail.Com</t>
  </si>
  <si>
    <t>MENDEZ MENDEZ JORGE ANDRES</t>
  </si>
  <si>
    <t>Jorge Andres</t>
  </si>
  <si>
    <t>Andresmendem@Gmail.Com</t>
  </si>
  <si>
    <t>TRANAMIL HUIRCAPAN YANET EDILIA</t>
  </si>
  <si>
    <t>TRANAMIL</t>
  </si>
  <si>
    <t>HUIRCAPAN</t>
  </si>
  <si>
    <t>Yanet Edilia</t>
  </si>
  <si>
    <t>Yanitranamil@Gmail.Com</t>
  </si>
  <si>
    <t>LLANCAQUEO FERNANDEZ MIGUEL ANGEL</t>
  </si>
  <si>
    <t>LLANCAQUEO</t>
  </si>
  <si>
    <t>Miguel Angel</t>
  </si>
  <si>
    <t>Angelllancaqueof@Gmail.Com</t>
  </si>
  <si>
    <t>COLILLAN HUENUQUEO HORACIO IVAN</t>
  </si>
  <si>
    <t>COLILLAN</t>
  </si>
  <si>
    <t>HUENUQUEO</t>
  </si>
  <si>
    <t>Horacio Ivan</t>
  </si>
  <si>
    <t>Horacio.Ivan42@Gmail.Com</t>
  </si>
  <si>
    <t>GALLEGOS FLORES CLAUDIA ALEJANDRA</t>
  </si>
  <si>
    <t>Claudia Alejandra</t>
  </si>
  <si>
    <t>Claudia.2gallegos.F@Gmail.Com</t>
  </si>
  <si>
    <t>PEREZ LUENGO SUSANA LILIAN</t>
  </si>
  <si>
    <t>Susana Lilian</t>
  </si>
  <si>
    <t>Nisirafe@Gmail.Com</t>
  </si>
  <si>
    <t>CONTRERAS HUENTELEN HECTOR FERNANDO</t>
  </si>
  <si>
    <t>HUENTELEN</t>
  </si>
  <si>
    <t>Hector Fernando</t>
  </si>
  <si>
    <t>Contreras2017h@Gmail.Com</t>
  </si>
  <si>
    <t>ANDRADE NECULQUEO KAREN IDELET</t>
  </si>
  <si>
    <t>ANDRADE</t>
  </si>
  <si>
    <t>NECULQUEO</t>
  </si>
  <si>
    <t>Karen Idelet</t>
  </si>
  <si>
    <t>Karenciitaanahis0790@Gmail.Com</t>
  </si>
  <si>
    <t>VILLALOBOS SANTIBAÑEZ SOL ROMINA</t>
  </si>
  <si>
    <t>SANTIBAÑEZ</t>
  </si>
  <si>
    <t>Sol Romina</t>
  </si>
  <si>
    <t>Solvillalobos31@Gmail.Com</t>
  </si>
  <si>
    <t>SANDOVAL PLACENCIA ELOISA ANDREA</t>
  </si>
  <si>
    <t>PLACENCIA</t>
  </si>
  <si>
    <t>Eloisa Andrea</t>
  </si>
  <si>
    <t>TDA-PERFUMERIA SEMI SELECTIVA GENERICA</t>
  </si>
  <si>
    <t>Andreasandovalplacencia@Gmail.Com</t>
  </si>
  <si>
    <t>GANGA HUINA IGNACIO DARIO</t>
  </si>
  <si>
    <t>GANGA</t>
  </si>
  <si>
    <t>HUINA</t>
  </si>
  <si>
    <t>Ignacio Dario</t>
  </si>
  <si>
    <t>TDA-ISLA FOTOGRAFÍA</t>
  </si>
  <si>
    <t>Ignaciogangah@Gmail.Com</t>
  </si>
  <si>
    <t>PICHIPIL CARCAMAN EVA INES</t>
  </si>
  <si>
    <t>PICHIPIL</t>
  </si>
  <si>
    <t>CARCAMAN</t>
  </si>
  <si>
    <t>Eva Ines</t>
  </si>
  <si>
    <t>Evapc@Live.Cl</t>
  </si>
  <si>
    <t>GAETE AGUILAR JHON JAIRO</t>
  </si>
  <si>
    <t>AGUILAR</t>
  </si>
  <si>
    <t>Jhon Jairo</t>
  </si>
  <si>
    <t>Jairo.Gaeteaguilar@Gmail.Com</t>
  </si>
  <si>
    <t>CANIULAF CATRIFOL MARISOL GLAD</t>
  </si>
  <si>
    <t>CANIULAF</t>
  </si>
  <si>
    <t>CATRIFOL</t>
  </si>
  <si>
    <t>Marisol Glad</t>
  </si>
  <si>
    <t>Marisol.Caniulaf@Gmail.Com</t>
  </si>
  <si>
    <t>GARRIDO NECULMAN HECTOR MAURI</t>
  </si>
  <si>
    <t>NECULMAN</t>
  </si>
  <si>
    <t>Hector Mauri</t>
  </si>
  <si>
    <t>Maurogarrido10@Gmail.Com</t>
  </si>
  <si>
    <t>SEGUEL HINTZ ANA LUISA</t>
  </si>
  <si>
    <t>SEGUEL</t>
  </si>
  <si>
    <t>HINTZ</t>
  </si>
  <si>
    <t>Ana Luisa</t>
  </si>
  <si>
    <t>Aniseguelhintz@Gmail.Com</t>
  </si>
  <si>
    <t>BECERRA CAMPOS BERTA</t>
  </si>
  <si>
    <t>CAMPOS</t>
  </si>
  <si>
    <t>Berta</t>
  </si>
  <si>
    <t>Berta.Becerracampos@Gmail.Com</t>
  </si>
  <si>
    <t>LLANCAVIL QUIDEL MARIA ANGELI</t>
  </si>
  <si>
    <t>LLANCAVIL</t>
  </si>
  <si>
    <t>QUIDEL</t>
  </si>
  <si>
    <t>Maria Angeli</t>
  </si>
  <si>
    <t>Mariaangelicallancavilquidel@Gmail.Com</t>
  </si>
  <si>
    <t>ROLACK SCHULZ ALEXIS FERNANDO</t>
  </si>
  <si>
    <t>ROLACK</t>
  </si>
  <si>
    <t>SCHULZ</t>
  </si>
  <si>
    <t>Alexis Fernando</t>
  </si>
  <si>
    <t>Alexisrolack@Gmail.Com</t>
  </si>
  <si>
    <t>Aportante 100%</t>
  </si>
  <si>
    <t>BASTIA PAINEN HECTOR EDUARDO</t>
  </si>
  <si>
    <t>BASTIA</t>
  </si>
  <si>
    <t>PAINEN</t>
  </si>
  <si>
    <t>Hector Eduardo</t>
  </si>
  <si>
    <t>Bastiapainen@Gmail.Com</t>
  </si>
  <si>
    <t>QUINCHANAO ANCAVIL SILVIA MARGARITA</t>
  </si>
  <si>
    <t>QUINCHANAO</t>
  </si>
  <si>
    <t>ANCAVIL</t>
  </si>
  <si>
    <t>Silvia Margarita</t>
  </si>
  <si>
    <t>Silviamargaritaa@Hotmail.Com</t>
  </si>
  <si>
    <t>ISLA TORRES RODRIGO ALEXI</t>
  </si>
  <si>
    <t>Rodrigo Alexi</t>
  </si>
  <si>
    <t>Rigoislanow@Gmail.Com</t>
  </si>
  <si>
    <t>SEPULVEDA VALDES PRISILA ELIUTH</t>
  </si>
  <si>
    <t>Prisila Eliuth</t>
  </si>
  <si>
    <t>Prisilaeluthsepulveda@Gmail.Com</t>
  </si>
  <si>
    <t>SILVA FULLER LORETO JEANETTE</t>
  </si>
  <si>
    <t>FULLER</t>
  </si>
  <si>
    <t>Loreto Jeanette</t>
  </si>
  <si>
    <t>Loreto_Silva_7@Hotmail.Com</t>
  </si>
  <si>
    <t>OCHOA HURTADO JOSELYN ALEXANDRA</t>
  </si>
  <si>
    <t>OCHOA</t>
  </si>
  <si>
    <t>Joselyn Alexandra</t>
  </si>
  <si>
    <t>Joselynochoa@Gmail.Com</t>
  </si>
  <si>
    <t>PAVEZ MARILUAN MAURICIO BENJAMIN</t>
  </si>
  <si>
    <t>PAVEZ</t>
  </si>
  <si>
    <t>MARILUAN</t>
  </si>
  <si>
    <t>Mauricio Benjamin</t>
  </si>
  <si>
    <t>Mauriciopavez16@Gmail.Com</t>
  </si>
  <si>
    <t>PACHECO REPOL EDUARDO NICOLAS</t>
  </si>
  <si>
    <t>REPOL</t>
  </si>
  <si>
    <t>Eduardo Nicolas</t>
  </si>
  <si>
    <t>Epacheco2016@Alu.Uct.Cl</t>
  </si>
  <si>
    <t>ESPINOZA MONTOYA DEBORA IVONNE</t>
  </si>
  <si>
    <t>MONTOYA</t>
  </si>
  <si>
    <t>Debora Ivonne</t>
  </si>
  <si>
    <t>Deboraivonne2019@Gmail.Com</t>
  </si>
  <si>
    <t>MIRANDA CHAVEZ MARSELLA</t>
  </si>
  <si>
    <t>MIRANDA</t>
  </si>
  <si>
    <t>CHAVEZ</t>
  </si>
  <si>
    <t>Marsella</t>
  </si>
  <si>
    <t>Marsella.Miranda@Hotmail.Com</t>
  </si>
  <si>
    <t>MENDEZ LEAL RAUL ALEX</t>
  </si>
  <si>
    <t>LEAL</t>
  </si>
  <si>
    <t>Raul Alex</t>
  </si>
  <si>
    <t>Mendezlealraulalex@Gmail.Com</t>
  </si>
  <si>
    <t>SAEZ OSORIO RUBEN MAXIMILIANO</t>
  </si>
  <si>
    <t>Ruben Maximiliano</t>
  </si>
  <si>
    <t>Rubensaezosorio@Gmail.Com</t>
  </si>
  <si>
    <t>TAPIA DELGADO ANA LUISA</t>
  </si>
  <si>
    <t>TAPIA</t>
  </si>
  <si>
    <t>Analuisatdel@Gmail.Com</t>
  </si>
  <si>
    <t>VELASQUEZ PEÑA LUIS FERNAND</t>
  </si>
  <si>
    <t>VELASQUEZ</t>
  </si>
  <si>
    <t>Luisvelasp@Gmail.Com</t>
  </si>
  <si>
    <t>MORALES SEPULVEDA ENRIQUE LEONEL</t>
  </si>
  <si>
    <t>MORALES</t>
  </si>
  <si>
    <t>Enrique Leonel</t>
  </si>
  <si>
    <t>Enriquesepulveda222@Gmail.Com</t>
  </si>
  <si>
    <t>SANDOVAL ZUÑIGA SILVIA DEL ROSARIO</t>
  </si>
  <si>
    <t>Silvia Del Rosario</t>
  </si>
  <si>
    <t>S.Sandovalz@Hotmail.Com</t>
  </si>
  <si>
    <t>GUTIERREZ MUNOZ VICTOR FERNANDO</t>
  </si>
  <si>
    <t>Victor Fernando</t>
  </si>
  <si>
    <t>Vigutm7@Gmail.Com</t>
  </si>
  <si>
    <t>GARRIDO VARELA ANDREA LORET</t>
  </si>
  <si>
    <t>VARELA</t>
  </si>
  <si>
    <t>Andrea Loret</t>
  </si>
  <si>
    <t>Agarridovarela980@Gmail.Com</t>
  </si>
  <si>
    <t>MOLINA HARNISCH CARMEN ANITA</t>
  </si>
  <si>
    <t>HARNISCH</t>
  </si>
  <si>
    <t>Carmen Anita</t>
  </si>
  <si>
    <t>Anitacmh447@Gmail.Com</t>
  </si>
  <si>
    <t>PALACIOS LOPEZ VERONICA VIRGINIA</t>
  </si>
  <si>
    <t>PALACIOS</t>
  </si>
  <si>
    <t>LOPEZ</t>
  </si>
  <si>
    <t>Veronica Virginia</t>
  </si>
  <si>
    <t>Veritopalacios20@Gmail.Com</t>
  </si>
  <si>
    <t>SARABIA ELOZ MARCO AURELI</t>
  </si>
  <si>
    <t>SARABIA</t>
  </si>
  <si>
    <t>ELOZ</t>
  </si>
  <si>
    <t>Marco Aureli</t>
  </si>
  <si>
    <t>Marco.Sarabia.161271@Gmail.Com</t>
  </si>
  <si>
    <t>SEPULVEDA BRAVO MARITZA OLGA</t>
  </si>
  <si>
    <t>Maritza Olga</t>
  </si>
  <si>
    <t>Maritzasepulvedabravo@Gmail.Com</t>
  </si>
  <si>
    <t>OTAROLA SAEZ IVAN ANTENOR</t>
  </si>
  <si>
    <t>OTAROLA</t>
  </si>
  <si>
    <t>Ivan Antenor</t>
  </si>
  <si>
    <t>Ivanotarolasaez@Gmail.Com</t>
  </si>
  <si>
    <t>PONCE ACEVEDO MANUEL</t>
  </si>
  <si>
    <t>ACEVEDO</t>
  </si>
  <si>
    <t>Manuel</t>
  </si>
  <si>
    <t>Manuelponce1069@Gmail.Com</t>
  </si>
  <si>
    <t>RIQUELME CUEVAS BEATRIZ DEL</t>
  </si>
  <si>
    <t>Beatriz Del</t>
  </si>
  <si>
    <t>Anillos789@Yahoo.Es</t>
  </si>
  <si>
    <t>MARTIN CATRILEO ELBA SOFIA</t>
  </si>
  <si>
    <t>MARTIN</t>
  </si>
  <si>
    <t>CATRILEO</t>
  </si>
  <si>
    <t>Elba Sofia</t>
  </si>
  <si>
    <t>Elbasofiamartin@Gmail.Com</t>
  </si>
  <si>
    <t>SAEZ OSORIO MARCIA DEL CARMEN</t>
  </si>
  <si>
    <t>Marcia Del Carmen</t>
  </si>
  <si>
    <t>Marciasaez.Falabella@Gmail.Com</t>
  </si>
  <si>
    <t>GAETE MELLADO BLANCA MARGA</t>
  </si>
  <si>
    <t>Blanca Marga</t>
  </si>
  <si>
    <t>Gaeteblanca11@Gmail.Com</t>
  </si>
  <si>
    <t>HUILCAN CUMINIQUIR RENE FRANCISCO</t>
  </si>
  <si>
    <t>HUILCAN</t>
  </si>
  <si>
    <t>CUMINIQUIR</t>
  </si>
  <si>
    <t>Rene Francisco</t>
  </si>
  <si>
    <t>Romario1411@Hotmail.Com</t>
  </si>
  <si>
    <t>MERCADO TRABOL RAUL ENRIQUE</t>
  </si>
  <si>
    <t>MERCADO</t>
  </si>
  <si>
    <t>TRABOL</t>
  </si>
  <si>
    <t>Raul Enrique</t>
  </si>
  <si>
    <t>Mercadoraul24@Gmail.Com</t>
  </si>
  <si>
    <t>PARADA QUILODRAN ALEXIS ROMAN</t>
  </si>
  <si>
    <t>QUILODRAN</t>
  </si>
  <si>
    <t>Alexis Roman</t>
  </si>
  <si>
    <t>Alexisroman4050@Gmail.Com</t>
  </si>
  <si>
    <t>LINCONAO CANIULLAN ANA ROSALBA</t>
  </si>
  <si>
    <t>LINCONAO</t>
  </si>
  <si>
    <t>CANIULLAN</t>
  </si>
  <si>
    <t>Ana Rosalba</t>
  </si>
  <si>
    <t>Anarosalbalinconao1@Gmail.Com</t>
  </si>
  <si>
    <t>VELIS ARRIAGADA ALEJANDRA SOLEDAD</t>
  </si>
  <si>
    <t>VELIS</t>
  </si>
  <si>
    <t>ARRIAGADA</t>
  </si>
  <si>
    <t>Alejandra Soledad</t>
  </si>
  <si>
    <t>Janitavelis.A@Hotmail.Com</t>
  </si>
  <si>
    <t>FERRADA NAHUELFIL SOFIA MARIA</t>
  </si>
  <si>
    <t>FERRADA</t>
  </si>
  <si>
    <t>NAHUELFIL</t>
  </si>
  <si>
    <t>Sofia Maria</t>
  </si>
  <si>
    <t>Sferrada2327@Gmail.Com</t>
  </si>
  <si>
    <t>BORQUEZ RIQUELME JOCELIN ESTRELLA</t>
  </si>
  <si>
    <t>BORQUEZ</t>
  </si>
  <si>
    <t>Jocelin Estrella</t>
  </si>
  <si>
    <t>Yocelynborquez12@Gmail.Com</t>
  </si>
  <si>
    <t>HARNISCH QUIROZ GRACIELA CONSTANZA</t>
  </si>
  <si>
    <t>QUIROZ</t>
  </si>
  <si>
    <t>Graciela Constanza</t>
  </si>
  <si>
    <t>Constanzaharnisch@Gmail.Com</t>
  </si>
  <si>
    <t>LOPEZ MARIN VICTOR OSVALDO</t>
  </si>
  <si>
    <t>MARIN</t>
  </si>
  <si>
    <t>Victor Osvaldo</t>
  </si>
  <si>
    <t>Victor.Lopezm57@Gmail.Com</t>
  </si>
  <si>
    <t>VEGA PINO SYLVIA</t>
  </si>
  <si>
    <t>Sylvia</t>
  </si>
  <si>
    <t>Sylviavegapino@Gmail.Com</t>
  </si>
  <si>
    <t>SOTO MUNOZ JORGE ORLAND</t>
  </si>
  <si>
    <t>Jorge Orland</t>
  </si>
  <si>
    <t>Soto.O@Hotmail.Com</t>
  </si>
  <si>
    <t>BURGOS BAEZA HECTOR RODRIGO</t>
  </si>
  <si>
    <t>Hector Rodrigo</t>
  </si>
  <si>
    <t>Hburgos.Mkt@Gmail.Com</t>
  </si>
  <si>
    <t>ANTIBIL FIGUEROA JUAN PABLO SEGUNDO</t>
  </si>
  <si>
    <t>ANTIBIL</t>
  </si>
  <si>
    <t>Juan Pablo Segundo</t>
  </si>
  <si>
    <t>Juanpabloantibilfigueroa@Gmail.Com</t>
  </si>
  <si>
    <t>HUMANZOR SOTO MARYI BETZABET</t>
  </si>
  <si>
    <t>HUMANZOR</t>
  </si>
  <si>
    <t>Maryi Betzabet</t>
  </si>
  <si>
    <t>Maryihumanzorsoto@Gmail.Com</t>
  </si>
  <si>
    <t>ARRIAGADA NAVIA DAISY ANDREA</t>
  </si>
  <si>
    <t>NAVIA</t>
  </si>
  <si>
    <t>Daisy Andrea</t>
  </si>
  <si>
    <t>Daisy.Concentida29@Gmail.Com</t>
  </si>
  <si>
    <t>LAGOS MATAMALA DANIELA STEPHANIE</t>
  </si>
  <si>
    <t>MATAMALA</t>
  </si>
  <si>
    <t>Daniela Stephanie</t>
  </si>
  <si>
    <t>Danilagos203@Gmail.Com</t>
  </si>
  <si>
    <t>SANDOVAL LOPEZ GERMAN ALEJANDRO</t>
  </si>
  <si>
    <t>German Alejandro</t>
  </si>
  <si>
    <t>Gsandoval3951@Gmail.Com</t>
  </si>
  <si>
    <t>URRUTIA NAHUELFIL GABRIEL ANTONIO</t>
  </si>
  <si>
    <t>URRUTIA</t>
  </si>
  <si>
    <t>Gabriel Antonio</t>
  </si>
  <si>
    <t>Gurrutianahuelfil@Gmail.Com</t>
  </si>
  <si>
    <t>QUIÑEHUAL MANQUEO PEDRO BORIS</t>
  </si>
  <si>
    <t>QUIÑEHUAL</t>
  </si>
  <si>
    <t>MANQUEO</t>
  </si>
  <si>
    <t>Pedro Boris</t>
  </si>
  <si>
    <t>Borisunok@Gmail.Com</t>
  </si>
  <si>
    <t>BARRA MORAGA JUAN PABLO</t>
  </si>
  <si>
    <t>BARRA</t>
  </si>
  <si>
    <t>Juan.Barra09@Gmail.Com</t>
  </si>
  <si>
    <t>RIQUELME VASQUEZ VALENTINA</t>
  </si>
  <si>
    <t>VASQUEZ</t>
  </si>
  <si>
    <t>Valentina</t>
  </si>
  <si>
    <t>Vale20angeles@Icloud.Com</t>
  </si>
  <si>
    <t>MONTECINO ARAVENA ANDREA CAROLINA</t>
  </si>
  <si>
    <t>MONTECINO</t>
  </si>
  <si>
    <t>Andrea Carolina</t>
  </si>
  <si>
    <t>TDA-BENEFIT</t>
  </si>
  <si>
    <t>Cosmetologas</t>
  </si>
  <si>
    <t>Andreamontecinosaravena@Gmail.Com</t>
  </si>
  <si>
    <t>ZAPATA INOSTROZA POLETTE EDUARDA</t>
  </si>
  <si>
    <t>ZAPATA</t>
  </si>
  <si>
    <t>INOSTROZA</t>
  </si>
  <si>
    <t>Polette Eduarda</t>
  </si>
  <si>
    <t>Polethorlik@Gmail.Com</t>
  </si>
  <si>
    <t>BELTRAN HERNANDEZ CONSTANZA NOELIA</t>
  </si>
  <si>
    <t>BELTRAN</t>
  </si>
  <si>
    <t>HERNANDEZ</t>
  </si>
  <si>
    <t>Constanza Noelia</t>
  </si>
  <si>
    <t>Corner Temuco Click &amp; Collect</t>
  </si>
  <si>
    <t>Co.Beltran96@Gmail.Com</t>
  </si>
  <si>
    <t>ALVAREZ ERICES MIRIAM LUZ</t>
  </si>
  <si>
    <t>ERICES</t>
  </si>
  <si>
    <t>Miriam Luz</t>
  </si>
  <si>
    <t>Miriam.Alvarez337@Gmail.Com</t>
  </si>
  <si>
    <t>GAETE LLANQUILEO KATHERINE ROSARIO</t>
  </si>
  <si>
    <t>LLANQUILEO</t>
  </si>
  <si>
    <t>Katherine Rosario</t>
  </si>
  <si>
    <t>Katherinegaete1990@Gmail.Com</t>
  </si>
  <si>
    <t>CIFUENTES MACHUCA JOCELYNE GISELA</t>
  </si>
  <si>
    <t>CIFUENTES</t>
  </si>
  <si>
    <t>MACHUCA</t>
  </si>
  <si>
    <t>Jocelyne Gisela</t>
  </si>
  <si>
    <t>Jcifuentesmachuca@Gmail.Com</t>
  </si>
  <si>
    <t>FLORES BARRA MIRNA ARELI</t>
  </si>
  <si>
    <t>Mirna Areli</t>
  </si>
  <si>
    <t>Afloresb26@Gmail.Com</t>
  </si>
  <si>
    <t>NAVARRETE ZUÑIGA ELIZABETH ODETTE</t>
  </si>
  <si>
    <t>Elizabeth Odette</t>
  </si>
  <si>
    <t>Elinavarretezuniga@Gmail.Com</t>
  </si>
  <si>
    <t>AICHELE MENA DIEGO ALEJANDRO</t>
  </si>
  <si>
    <t>AICHELE</t>
  </si>
  <si>
    <t>MENA</t>
  </si>
  <si>
    <t>Diego Alejandro</t>
  </si>
  <si>
    <t>Encargado De Bodega Electro</t>
  </si>
  <si>
    <t>Diego.Aichele@Gmail.Com</t>
  </si>
  <si>
    <t>UBILLA TORO NINOSKA  IVONNE</t>
  </si>
  <si>
    <t>UBILLA</t>
  </si>
  <si>
    <t>Ninoska  Ivonne</t>
  </si>
  <si>
    <t>Ubillatoro@Gmail.Com</t>
  </si>
  <si>
    <t>ALMENDRAS MARDONES HUGO ENRIQUE</t>
  </si>
  <si>
    <t>ALMENDRAS</t>
  </si>
  <si>
    <t>MARDONES</t>
  </si>
  <si>
    <t>Hugo Enrique</t>
  </si>
  <si>
    <t>Halmendrasm@Gmail.Com</t>
  </si>
  <si>
    <t>BLANCO LIPIN CLAUDIA ANDREA</t>
  </si>
  <si>
    <t>BLANCO</t>
  </si>
  <si>
    <t>LIPIN</t>
  </si>
  <si>
    <t>Claudia Andrea</t>
  </si>
  <si>
    <t>Clauandreablancoo@Gmail.Com</t>
  </si>
  <si>
    <t>FIGUEROA GAJARDO DEISY AILIN</t>
  </si>
  <si>
    <t>GAJARDO</t>
  </si>
  <si>
    <t>Deisy Ailin</t>
  </si>
  <si>
    <t>Cipodais@Hotmail.Com</t>
  </si>
  <si>
    <t>ZAMORANO PINCHEIRA RICARDO ANDRES</t>
  </si>
  <si>
    <t>ZAMORANO</t>
  </si>
  <si>
    <t>PINCHEIRA</t>
  </si>
  <si>
    <t>Ricardo Andres</t>
  </si>
  <si>
    <t>Ricardo.Andres.Zam@Gmail.Com</t>
  </si>
  <si>
    <t>GAMINAO MARIQUEO ISABEL SOLEDAD</t>
  </si>
  <si>
    <t>GAMINAO</t>
  </si>
  <si>
    <t>MARIQUEO</t>
  </si>
  <si>
    <t>Isabel Soledad</t>
  </si>
  <si>
    <t>Solansh_0225@Hotmail.Com</t>
  </si>
  <si>
    <t>VALDERRAMA PEREIRA PABLO ALBERTO</t>
  </si>
  <si>
    <t>Pablo Alberto</t>
  </si>
  <si>
    <t>Valperster@Gmail.Com</t>
  </si>
  <si>
    <t>PROVOSTE FERNANDEZ KATHERINE DEL CARMEN</t>
  </si>
  <si>
    <t>PROVOSTE</t>
  </si>
  <si>
    <t>Katherine Del Carmen</t>
  </si>
  <si>
    <t>Provoste.Katherine@Gmail.Com</t>
  </si>
  <si>
    <t>MARIN TORRES NAYADETH CATALINA</t>
  </si>
  <si>
    <t>Nayadeth Catalina</t>
  </si>
  <si>
    <t>Nayadethmarin@Gmail.Com</t>
  </si>
  <si>
    <t>PEREZ MUÑOZ MARIBEL MARGOTH</t>
  </si>
  <si>
    <t>Maribel Margoth</t>
  </si>
  <si>
    <t>Maribelmargoth25@Hotmail.Com</t>
  </si>
  <si>
    <t>OLIVA RIOS STEFANIA JAVIERA</t>
  </si>
  <si>
    <t>RIOS</t>
  </si>
  <si>
    <t>Stefania Javiera</t>
  </si>
  <si>
    <t>Stteffy.1814@Gmail.Com</t>
  </si>
  <si>
    <t>MOLINA PEREZ CLAUDIA ESTHEFANIE</t>
  </si>
  <si>
    <t>Claudia Esthefanie</t>
  </si>
  <si>
    <t>Claudiamolina0322@Gmail.Com</t>
  </si>
  <si>
    <t>LOPEZ COLLIPAL RUTH ESTER</t>
  </si>
  <si>
    <t>COLLIPAL</t>
  </si>
  <si>
    <t>Ruth Ester</t>
  </si>
  <si>
    <t>Ester.Lopezc89@Gmail.Com</t>
  </si>
  <si>
    <t>RIVAS JARAMILLO LAURA GUILLERMINA</t>
  </si>
  <si>
    <t>Laura Guillermina</t>
  </si>
  <si>
    <t>Laurarivasj@Gmail.Com</t>
  </si>
  <si>
    <t>RIFFO PEDREROS CECILIA EMPERATRIZ</t>
  </si>
  <si>
    <t>PEDREROS</t>
  </si>
  <si>
    <t>Cecilia Emperatriz</t>
  </si>
  <si>
    <t>Supervisor De Cajas</t>
  </si>
  <si>
    <t>Cecyriffo@Gmail.Com</t>
  </si>
  <si>
    <t>ALARCON FUENTES CONSTANZA MARIA FERN</t>
  </si>
  <si>
    <t>Constanza Maria Fern</t>
  </si>
  <si>
    <t>Coni.Alarconfuentes@Gmail.Com</t>
  </si>
  <si>
    <t>RIVERA SALAS LISETTE ANGELICA</t>
  </si>
  <si>
    <t>SALAS</t>
  </si>
  <si>
    <t>Lisette Angelica</t>
  </si>
  <si>
    <t>Coordinadora De Ventas</t>
  </si>
  <si>
    <t>Lisriverasalas@Gmail.Com</t>
  </si>
  <si>
    <t>MONSALVES PINTO MARIA PAZ</t>
  </si>
  <si>
    <t>MONSALVES</t>
  </si>
  <si>
    <t>Maria Paz</t>
  </si>
  <si>
    <t>M.Pazmonsalves@Gmail.Com</t>
  </si>
  <si>
    <t>MELLAO SANDOVAL XIMENA ESTER</t>
  </si>
  <si>
    <t>MELLAO</t>
  </si>
  <si>
    <t>Ximena Ester</t>
  </si>
  <si>
    <t>Xe.Mellao1981@Gmail.Com</t>
  </si>
  <si>
    <t>MORAGA MARTINEZ SANDRA PAOLA</t>
  </si>
  <si>
    <t>Sandra Paola</t>
  </si>
  <si>
    <t>Sandrapaolamoragamartinez@Gmail.Com</t>
  </si>
  <si>
    <t>LANDEROS VALENZUELA CEFERINA MARGARITA</t>
  </si>
  <si>
    <t>LANDEROS</t>
  </si>
  <si>
    <t>Ceferina Margarita</t>
  </si>
  <si>
    <t>Cefhy@Hotmail.Com</t>
  </si>
  <si>
    <t>MANQUIAN PEREZ MARIA SOLEDAD</t>
  </si>
  <si>
    <t>MANQUIAN</t>
  </si>
  <si>
    <t>Maria Soledad</t>
  </si>
  <si>
    <t>Masoledad.Mp@Gmail.Com</t>
  </si>
  <si>
    <t>NAHUELPAN MACHUCA CLAUDIA PAOLA</t>
  </si>
  <si>
    <t>NAHUELPAN</t>
  </si>
  <si>
    <t>Claudia Paola</t>
  </si>
  <si>
    <t>Clau.N@Live.Cl</t>
  </si>
  <si>
    <t>MARTINEZ FLORES YESSICA WALESKA</t>
  </si>
  <si>
    <t>Yessica Waleska</t>
  </si>
  <si>
    <t>Yessicaflores1972@Gmail.Com</t>
  </si>
  <si>
    <t>GONZALEZ TORRES LIGIA PAMELA</t>
  </si>
  <si>
    <t>Ligia Pamela</t>
  </si>
  <si>
    <t>Ligia22121979@Gmail.Com</t>
  </si>
  <si>
    <t>SOTO MORENO JOHANNA ANDREA</t>
  </si>
  <si>
    <t>MORENO</t>
  </si>
  <si>
    <t>Johanna Andrea</t>
  </si>
  <si>
    <t>Jsoto_Moreno@Hotmail.Com</t>
  </si>
  <si>
    <t>ABURTO ABURTO JEANNETTE DEL CARMEN</t>
  </si>
  <si>
    <t>ABURTO</t>
  </si>
  <si>
    <t>Jeannette Del Carmen</t>
  </si>
  <si>
    <t>Aburtojeannette@Gmail.Com</t>
  </si>
  <si>
    <t>PEREZ PINO NICOLE ISALIA</t>
  </si>
  <si>
    <t>Nicole Isalia</t>
  </si>
  <si>
    <t>Nperez2014@Alu.Uct.Cl</t>
  </si>
  <si>
    <t>NOVOA MONCADA NORA DEL CARMEN</t>
  </si>
  <si>
    <t>NOVOA</t>
  </si>
  <si>
    <t>Nora Del Carmen</t>
  </si>
  <si>
    <t>Noranovoamoncada07@Gmail.Com</t>
  </si>
  <si>
    <t>RIVAS ZAPATA NAYADETT EVITA</t>
  </si>
  <si>
    <t>Nayadett Evita</t>
  </si>
  <si>
    <t>Nayarivasz@Gmail.Com</t>
  </si>
  <si>
    <t>QUEZADA HUENCHUAL MARIA MAGDALENA</t>
  </si>
  <si>
    <t>HUENCHUAL</t>
  </si>
  <si>
    <t>Maria Magdalena</t>
  </si>
  <si>
    <t>Mayda.Quezada17@Gmail.Com</t>
  </si>
  <si>
    <t>ARRIAGADA NOVOA JEIDI VALERIA</t>
  </si>
  <si>
    <t>Jeidi Valeria</t>
  </si>
  <si>
    <t>Valerianovoa2020@Gmail.Com</t>
  </si>
  <si>
    <t>PAINEN PAILLAL MAURICIO JAVIER</t>
  </si>
  <si>
    <t>PAILLAL</t>
  </si>
  <si>
    <t>Mauricio Javier</t>
  </si>
  <si>
    <t>Mauricio.Painen21@Gmail.Com</t>
  </si>
  <si>
    <t>REYES NAHUELPAN MIGUEL SERGIO</t>
  </si>
  <si>
    <t>Miguel Sergio</t>
  </si>
  <si>
    <t>Araucania56@Gmail.Com</t>
  </si>
  <si>
    <t>ABARZUA BURGOS PAOLA ESTER</t>
  </si>
  <si>
    <t>ABARZUA</t>
  </si>
  <si>
    <t>Paola Ester</t>
  </si>
  <si>
    <t>P.Abarzua93@Gmail.Com</t>
  </si>
  <si>
    <t>ZAMBRANO VENEGAS ROXANA ANDREA</t>
  </si>
  <si>
    <t>VENEGAS</t>
  </si>
  <si>
    <t>Roxana Andrea</t>
  </si>
  <si>
    <t>Chanyta_1982@Hotmail.Com</t>
  </si>
  <si>
    <t>CID RIVEROS KARLA ELIZABETH</t>
  </si>
  <si>
    <t>RIVEROS</t>
  </si>
  <si>
    <t>Karla Elizabeth</t>
  </si>
  <si>
    <t>Karlitha_Cid@Hotmail.Com</t>
  </si>
  <si>
    <t>ARTIGAS ARTIGAS VICTORIA ANA</t>
  </si>
  <si>
    <t>ARTIGAS</t>
  </si>
  <si>
    <t>Victoria Ana</t>
  </si>
  <si>
    <t>Vikyartigas32@Gmail.Com</t>
  </si>
  <si>
    <t>VIDAL VILLAGRAN LILIAN LORETO</t>
  </si>
  <si>
    <t>VIDAL</t>
  </si>
  <si>
    <t>VILLAGRAN</t>
  </si>
  <si>
    <t>Lilian Loreto</t>
  </si>
  <si>
    <t>Loretovidal74@Gmail.Com</t>
  </si>
  <si>
    <t>LLAUPI ÑANCO REMIGIO ANGEL</t>
  </si>
  <si>
    <t>LLAUPI</t>
  </si>
  <si>
    <t>ÑANCO</t>
  </si>
  <si>
    <t>Remigio Angel</t>
  </si>
  <si>
    <t>Remigiollaupi@Gmail.Com</t>
  </si>
  <si>
    <t>ANTILEF CUEVAS KARIN ANDREA</t>
  </si>
  <si>
    <t>ANTILEF</t>
  </si>
  <si>
    <t>Karin Andrea</t>
  </si>
  <si>
    <t>Antilefkarin@Gmail.Com</t>
  </si>
  <si>
    <t>CONCHA VALLEJOS NICOL DAYANNA</t>
  </si>
  <si>
    <t>Nicol Dayanna</t>
  </si>
  <si>
    <t>Ndcv.2390@Gmail.Com</t>
  </si>
  <si>
    <t>MACHUCA MARTINEZ ELIZABETH ANDREA</t>
  </si>
  <si>
    <t>Elizabeth Andrea</t>
  </si>
  <si>
    <t>Elisamachuca11@Gmail.Com</t>
  </si>
  <si>
    <t>FLORES BARRA ARACELY ESTIVALY</t>
  </si>
  <si>
    <t>Aracely Estivaly</t>
  </si>
  <si>
    <t>Aracelyfloresbarra@Gmail.Com</t>
  </si>
  <si>
    <t>CORDOVA BOOCK CLAUDIA ANDREA</t>
  </si>
  <si>
    <t>CORDOVA</t>
  </si>
  <si>
    <t>BOOCK</t>
  </si>
  <si>
    <t>Cordovaboock@Gmail.Com</t>
  </si>
  <si>
    <t>GONZALEZ DIAZ FRANCISCA BELEN</t>
  </si>
  <si>
    <t>Francisca Belen</t>
  </si>
  <si>
    <t>Franciscagonzalezdls@Gmail.Com</t>
  </si>
  <si>
    <t>JARA SALGADO HERIBERTO ELEAZAR</t>
  </si>
  <si>
    <t>Heriberto Eleazar</t>
  </si>
  <si>
    <t>Heribertojaras@Gmail.Com</t>
  </si>
  <si>
    <t>FLORES HEVIA LISETTE ANDREA</t>
  </si>
  <si>
    <t>HEVIA</t>
  </si>
  <si>
    <t>Lisette Andrea</t>
  </si>
  <si>
    <t>Lisfloreshevia@Gmail.Com</t>
  </si>
  <si>
    <t>GUZMAN JARA PAULINA DEL PILAR</t>
  </si>
  <si>
    <t>Paulina Del Pilar</t>
  </si>
  <si>
    <t>Paulina.Guzmanjara@Gmail.Com</t>
  </si>
  <si>
    <t>TORRE ARRIAGADA CRISTHIAN ENRIQUE</t>
  </si>
  <si>
    <t>TORRE</t>
  </si>
  <si>
    <t>Cristhian Enrique</t>
  </si>
  <si>
    <t>Torrearriagada01@Hotmail.Com</t>
  </si>
  <si>
    <t>GACITUA CEBALLOS YILLE CECIL</t>
  </si>
  <si>
    <t>GACITUA</t>
  </si>
  <si>
    <t>CEBALLOS</t>
  </si>
  <si>
    <t>Yille Cecil</t>
  </si>
  <si>
    <t>Yillegacitua@Gmail.Com</t>
  </si>
  <si>
    <t>HERNANDEZ CONALEF MARGARITA RUTH</t>
  </si>
  <si>
    <t>CONALEF</t>
  </si>
  <si>
    <t>Margarita Ruth</t>
  </si>
  <si>
    <t>Maggy.Cielo@Hotmail.Com</t>
  </si>
  <si>
    <t>PAREDES HENRIQUEZ CAMILA FERNANDA</t>
  </si>
  <si>
    <t>Camila Fernanda</t>
  </si>
  <si>
    <t>Camila.Paredes.20@Gmail.Com</t>
  </si>
  <si>
    <t>COLIÑIR GUTIERREZ GIOVANNA VICTORIA</t>
  </si>
  <si>
    <t>COLIÑIR</t>
  </si>
  <si>
    <t>Giovanna Victoria</t>
  </si>
  <si>
    <t>Giovanna.Colinir.G@Gmail.Com</t>
  </si>
  <si>
    <t>HURTADO ROJAS INOSKA ALEXANDRA</t>
  </si>
  <si>
    <t>Inoska Alexandra</t>
  </si>
  <si>
    <t>Inoskahurtado@Gmail.Com</t>
  </si>
  <si>
    <t>TRIPAYNAO PICHULMAN LIZBETH DEL PILAR</t>
  </si>
  <si>
    <t>TRIPAYNAO</t>
  </si>
  <si>
    <t>PICHULMAN</t>
  </si>
  <si>
    <t>Lizbeth Del Pilar</t>
  </si>
  <si>
    <t>Tripaynaolizbeth@Gmail.Com</t>
  </si>
  <si>
    <t>MUÑOZ NEIRA PAMELA ALEJANDRA</t>
  </si>
  <si>
    <t>Paameelamunozn@Gmail.Com</t>
  </si>
  <si>
    <t>MORALES ALONSO EDWARD BRYAN</t>
  </si>
  <si>
    <t>ALONSO</t>
  </si>
  <si>
    <t>Edward Bryan</t>
  </si>
  <si>
    <t>Eduar.Em7@Gmail.Com</t>
  </si>
  <si>
    <t>MERCADO ARANCIBIA RAUL ALEJANDRO</t>
  </si>
  <si>
    <t>ARANCIBIA</t>
  </si>
  <si>
    <t>Raul Alejandro</t>
  </si>
  <si>
    <t>Raul7437@Gmail.Com</t>
  </si>
  <si>
    <t>ARTEAGA BURGOS JOSE RAFAEL</t>
  </si>
  <si>
    <t>ARTEAGA</t>
  </si>
  <si>
    <t>Jose Rafael</t>
  </si>
  <si>
    <t>Jose.Arteaga.Burgos@Gmail.Com</t>
  </si>
  <si>
    <t>DE LA FUENTE HERNANDEZ CAROLINA</t>
  </si>
  <si>
    <t>DE LA FUENTE</t>
  </si>
  <si>
    <t>Carolina</t>
  </si>
  <si>
    <t>Carolinadelafuente.H@Gmail.Com</t>
  </si>
  <si>
    <t>CONTRERAS AVILA ANYELY CHAILAN</t>
  </si>
  <si>
    <t>Anyely Chailan</t>
  </si>
  <si>
    <t>Anyelycontreras1997@Gmail.Com</t>
  </si>
  <si>
    <t>RUIZ JIMENEZ YOAN EMILIO</t>
  </si>
  <si>
    <t>JIMENEZ</t>
  </si>
  <si>
    <t>Yoan Emilio</t>
  </si>
  <si>
    <t>Emilioojimenez1@Gmail.Com</t>
  </si>
  <si>
    <t>MORENO ROA VANESSA DEL CARMEN</t>
  </si>
  <si>
    <t>Vanessa Del Carmen</t>
  </si>
  <si>
    <t>Moreno-Vane@Hotmail.Com</t>
  </si>
  <si>
    <t>AEDO ACUÑA YENNIFER NICOLE</t>
  </si>
  <si>
    <t>Yennifer Nicole</t>
  </si>
  <si>
    <t>Yaedo.A95@Gmail.Com</t>
  </si>
  <si>
    <t>ROZAS SANDOVAL JASMIN ALEJANDRA</t>
  </si>
  <si>
    <t>ROZAS</t>
  </si>
  <si>
    <t>Jasmin Alejandra</t>
  </si>
  <si>
    <t>Rozadasandovaljassyalejandra@Gmail.Com</t>
  </si>
  <si>
    <t>ASTROZA GONZALEZ JORGE ALEJANDRO</t>
  </si>
  <si>
    <t>ASTROZA</t>
  </si>
  <si>
    <t>Jorge Alejandro</t>
  </si>
  <si>
    <t>Jorge.Astroza.Gonzalez@Gmail.Com</t>
  </si>
  <si>
    <t>NAHUELPAN PILQUINAO CARMEN CEFERINA</t>
  </si>
  <si>
    <t>PILQUINAO</t>
  </si>
  <si>
    <t>Carmen Ceferina</t>
  </si>
  <si>
    <t>C.Nahuelpan@Hotmail.Cl</t>
  </si>
  <si>
    <t>COLOMERA FUENTES SOFIA DENISSE</t>
  </si>
  <si>
    <t>COLOMERA</t>
  </si>
  <si>
    <t>Sofia Denisse</t>
  </si>
  <si>
    <t>TDA - SHIP FROM STORE</t>
  </si>
  <si>
    <t>Sofiacolomera@Hotmail.Es</t>
  </si>
  <si>
    <t>VEGA BARROS VANESSA LORETO</t>
  </si>
  <si>
    <t>BARROS</t>
  </si>
  <si>
    <t>Vanessa Loreto</t>
  </si>
  <si>
    <t>Vanessa.Vega3@Gmail.Com</t>
  </si>
  <si>
    <t>COLILLAN INAL MARGARETH NICOLE</t>
  </si>
  <si>
    <t>INAL</t>
  </si>
  <si>
    <t>Margareth Nicole</t>
  </si>
  <si>
    <t>Colillanmargaret@Gmail.Com</t>
  </si>
  <si>
    <t>SANDOVAL TOLEDO GERZON JEREMY</t>
  </si>
  <si>
    <t>Gerzon Jeremy</t>
  </si>
  <si>
    <t>Gerzon.Rs20@Gmail.Com</t>
  </si>
  <si>
    <t>GUERRA COLIPI VIRGINIA DEL CARMEN</t>
  </si>
  <si>
    <t>GUERRA</t>
  </si>
  <si>
    <t>COLIPI</t>
  </si>
  <si>
    <t>Virginia Del Carmen</t>
  </si>
  <si>
    <t>V.Carmenguerra@Gmail.Com</t>
  </si>
  <si>
    <t>CONTRERAS MONSALVE DANIELA ALEJANDRA</t>
  </si>
  <si>
    <t>MONSALVE</t>
  </si>
  <si>
    <t>Daniela Alejandra</t>
  </si>
  <si>
    <t>Dcontrerasmonsalve@Gmail.Com</t>
  </si>
  <si>
    <t>FUENTEALBA PEÑA JAVIER SEBASTIAN</t>
  </si>
  <si>
    <t>Javier Sebastian</t>
  </si>
  <si>
    <t>Javierfuentealba32@Gmail.Com</t>
  </si>
  <si>
    <t>BASTIAS ALVARADO JENIFFER ANDREA</t>
  </si>
  <si>
    <t>BASTIAS</t>
  </si>
  <si>
    <t>ALVARADO</t>
  </si>
  <si>
    <t>Jeniffer Andrea</t>
  </si>
  <si>
    <t>Jenbastias@Hotmail.Com</t>
  </si>
  <si>
    <t>MONTECINO BIGLIA JUAN MARCELO</t>
  </si>
  <si>
    <t>BIGLIA</t>
  </si>
  <si>
    <t>Juan Marcelo</t>
  </si>
  <si>
    <t>Juanmarcelolontecinobiglia@Gmail.Com</t>
  </si>
  <si>
    <t>NAVARRETE RETAMAL MASLINDA VIOLETA</t>
  </si>
  <si>
    <t>RETAMAL</t>
  </si>
  <si>
    <t>Maslinda Violeta</t>
  </si>
  <si>
    <t>Navarreteretamalvioleta@Gmail.Com</t>
  </si>
  <si>
    <t>MEDINA DIAZ ROCIO DEL PILAR</t>
  </si>
  <si>
    <t>Rocio Del Pilar</t>
  </si>
  <si>
    <t>Rocio.Medina.Diaz@Gmail.Com</t>
  </si>
  <si>
    <t>MEJIAS RIVAS MARIA SOLEDAD</t>
  </si>
  <si>
    <t>MEJIAS</t>
  </si>
  <si>
    <t>TDA - TALLER F</t>
  </si>
  <si>
    <t>Diseñador Experiencia Clientes</t>
  </si>
  <si>
    <t>Msmejiasrivas@Gmail.Com</t>
  </si>
  <si>
    <t>QUEZADA NEUMANN JESSICA IRIS</t>
  </si>
  <si>
    <t>NEUMANN</t>
  </si>
  <si>
    <t>Jessica Iris</t>
  </si>
  <si>
    <t>Quezadajessicairis@Gmail.Com</t>
  </si>
  <si>
    <t>MEZA CARRASCO JORGE IGNACIO</t>
  </si>
  <si>
    <t>MEZA</t>
  </si>
  <si>
    <t>CARRASCO</t>
  </si>
  <si>
    <t>Jorge Ignacio</t>
  </si>
  <si>
    <t>Jorgemeza87@Gmail.Com</t>
  </si>
  <si>
    <t>MUÑOZ PONCE CLAUDIA BEATRIZ</t>
  </si>
  <si>
    <t>Claudia Beatriz</t>
  </si>
  <si>
    <t>Canicaschile@Gmail.Com</t>
  </si>
  <si>
    <t>CARDENAS RUAY DANIELA PAZ</t>
  </si>
  <si>
    <t>CARDENAS</t>
  </si>
  <si>
    <t>RUAY</t>
  </si>
  <si>
    <t>Daniela Paz</t>
  </si>
  <si>
    <t>Danielacardenasruay@Gmail.Com</t>
  </si>
  <si>
    <t>ARIAS GAJARDO FABIOLA ANDREA</t>
  </si>
  <si>
    <t>Fabiola Andrea</t>
  </si>
  <si>
    <t>Fabiolandrea.Ag@Gmail.Com</t>
  </si>
  <si>
    <t>ROJAS PALMA JOCHEBED ALEJANDRA</t>
  </si>
  <si>
    <t>Jochebed Alejandra</t>
  </si>
  <si>
    <t>Jochebed.Rojas@Gmail.Com</t>
  </si>
  <si>
    <t>PACHECO PARRA BELEN CONSTANZA</t>
  </si>
  <si>
    <t>Belen Constanza</t>
  </si>
  <si>
    <t>Belenpachecoo2004@Gmail.Com</t>
  </si>
  <si>
    <t>PIMENTEL MARTINEZ MONICA TERESITA</t>
  </si>
  <si>
    <t>PIMENTEL</t>
  </si>
  <si>
    <t>Monica Teresita</t>
  </si>
  <si>
    <t>Monica.13911@Gmail.Com</t>
  </si>
  <si>
    <t>SALAZAR ARCAYA CRISTINA ELISA</t>
  </si>
  <si>
    <t>ARCAYA</t>
  </si>
  <si>
    <t>Cristina Elisa</t>
  </si>
  <si>
    <t>Elisac606@Gmail.Com</t>
  </si>
  <si>
    <t>MIÑO ARRIAGADA DENISSE MARGARITA</t>
  </si>
  <si>
    <t>MIÑO</t>
  </si>
  <si>
    <t>Denisse Margarita</t>
  </si>
  <si>
    <t>Denmiarr@Gmail.Com</t>
  </si>
  <si>
    <t>NAHUEL CALFIMAN KAREN NATALY</t>
  </si>
  <si>
    <t>NAHUEL</t>
  </si>
  <si>
    <t>CALFIMAN</t>
  </si>
  <si>
    <t>Karen Nataly</t>
  </si>
  <si>
    <t>Karennahuelcalfiman@Gmail.Com</t>
  </si>
  <si>
    <t>GONZALEZ ARRIAGADA ARLETT SOLEDAD</t>
  </si>
  <si>
    <t>Arlett Soledad</t>
  </si>
  <si>
    <t>Arlettesoledad1993@Gmail.Com</t>
  </si>
  <si>
    <t>PINEDA PEÑA ALONSO ANDRES</t>
  </si>
  <si>
    <t>Alonso Andres</t>
  </si>
  <si>
    <t>Counter Manager</t>
  </si>
  <si>
    <t>Alonsopinedapp@Gmail.Com</t>
  </si>
  <si>
    <t>SALGADO HERNANDEZ CESAR ROLANDO FELIPE</t>
  </si>
  <si>
    <t>Cesar Rolando Felipe</t>
  </si>
  <si>
    <t>Beauty Artist</t>
  </si>
  <si>
    <t>Cesar.Sahe90@Gmail.Com</t>
  </si>
  <si>
    <t>PARADA SAN MARTIN CRISTOPHER EMILIO</t>
  </si>
  <si>
    <t>Cristopher Emilio</t>
  </si>
  <si>
    <t>Cristopher.P.Sm@Gmail.Com</t>
  </si>
  <si>
    <t>URRUTIA FLORES GEOVANNY ESAU</t>
  </si>
  <si>
    <t>Geovanny Esau</t>
  </si>
  <si>
    <t>Cognitum901@Outlook.Com</t>
  </si>
  <si>
    <t>CISTERNA BEROIZA ANA BELEN</t>
  </si>
  <si>
    <t>CISTERNA</t>
  </si>
  <si>
    <t>BEROIZA</t>
  </si>
  <si>
    <t>Ana Belen</t>
  </si>
  <si>
    <t>Anacisterna1823@Gmail.Com</t>
  </si>
  <si>
    <t>VALDEBENITO HUECHUCURA ASTRID IRENE</t>
  </si>
  <si>
    <t>HUECHUCURA</t>
  </si>
  <si>
    <t>Astrid Irene</t>
  </si>
  <si>
    <t>Valdebenitoastrid12@Gmail.Com</t>
  </si>
  <si>
    <t>ARIAS FLORES XIOMARA MARGARETT</t>
  </si>
  <si>
    <t>Xiomara Margarett</t>
  </si>
  <si>
    <t>Cajera(O) Eventos Especiales</t>
  </si>
  <si>
    <t>Ariasfloresxiomara@Gmail.Com</t>
  </si>
  <si>
    <t>QUEUPIL REBOLLEDO LUIS MIGUEL</t>
  </si>
  <si>
    <t>QUEUPIL</t>
  </si>
  <si>
    <t>Luis Miguel</t>
  </si>
  <si>
    <t>Rebolledoqueupil@Gmail.Com</t>
  </si>
  <si>
    <t>MULATO HUENCHUN CARLA DANIELLA</t>
  </si>
  <si>
    <t>MULATO</t>
  </si>
  <si>
    <t>HUENCHUN</t>
  </si>
  <si>
    <t>Carla Daniella</t>
  </si>
  <si>
    <t>C.Mulatoh@Gmail.Com</t>
  </si>
  <si>
    <t>Sindicato Otras Tiendas</t>
  </si>
  <si>
    <t>BARROS DURAN ANGELA ISIDORA</t>
  </si>
  <si>
    <t>Angela Isidora</t>
  </si>
  <si>
    <t>Angelaisidora185@Gmail.Com</t>
  </si>
  <si>
    <t>IBARRA NUÑEZ BARBARA DEL PILAR</t>
  </si>
  <si>
    <t>NUÑEZ</t>
  </si>
  <si>
    <t>Barbara Del Pilar</t>
  </si>
  <si>
    <t>Gcia. General T. Pucon</t>
  </si>
  <si>
    <t>Pili.Ibarra.N@Gmail.Com</t>
  </si>
  <si>
    <t>VARGAS RIVAS DIEGO ENRIQUE</t>
  </si>
  <si>
    <t>VARGAS</t>
  </si>
  <si>
    <t>Diego Enrique</t>
  </si>
  <si>
    <t>Diegoenrique.Vargasrivas@Gmail.Com</t>
  </si>
  <si>
    <t>LEIGHTON HIDALGO FRANCISCO JAVIER</t>
  </si>
  <si>
    <t>LEIGHTON</t>
  </si>
  <si>
    <t>Francisco Javier</t>
  </si>
  <si>
    <t>Leightonhidalgo@Gmail.Com</t>
  </si>
  <si>
    <t>DONOSO BALBOA CECILIA BELEN</t>
  </si>
  <si>
    <t>DONOSO</t>
  </si>
  <si>
    <t>BALBOA</t>
  </si>
  <si>
    <t>Cecilia Belen</t>
  </si>
  <si>
    <t>Ceciliadonoso.B.Cdb@Gmail.Com</t>
  </si>
  <si>
    <t>RAIN CAÑUQUIR NORMA CECILIA</t>
  </si>
  <si>
    <t>RAIN</t>
  </si>
  <si>
    <t>CAÑUQUIR</t>
  </si>
  <si>
    <t>Norma Cecilia</t>
  </si>
  <si>
    <t>Normita.Rain@Gmail.Com</t>
  </si>
  <si>
    <t>GARRIDO BASCOUR ELIANA MARCELA</t>
  </si>
  <si>
    <t>BASCOUR</t>
  </si>
  <si>
    <t>Eliana Marcela</t>
  </si>
  <si>
    <t>Eligarrido.Mg@Gmail.Com</t>
  </si>
  <si>
    <t>MORA MELLADO KAREN ANDREA</t>
  </si>
  <si>
    <t>Karenmo@Live.Cl</t>
  </si>
  <si>
    <t>LAGOS LAGOS PATRICIA LORENA</t>
  </si>
  <si>
    <t>Patricia Lorena</t>
  </si>
  <si>
    <t>Pbruggink17@Gmail.Com</t>
  </si>
  <si>
    <t>CID GARRIDO WALTER RUBEN</t>
  </si>
  <si>
    <t>Walter Ruben</t>
  </si>
  <si>
    <t>Jefe De Logistica Omnicanal</t>
  </si>
  <si>
    <t>Waltercid10@Gmail.Com</t>
  </si>
  <si>
    <t>ALIANTE CARES CAROLINA ALEJANDRA</t>
  </si>
  <si>
    <t>ALIANTE</t>
  </si>
  <si>
    <t>CARES</t>
  </si>
  <si>
    <t>Krolalejandra.Z@Gmail.Com</t>
  </si>
  <si>
    <t>MARTINEZ ESPINOZA OCTAVIO DEL CARMEN</t>
  </si>
  <si>
    <t>Octavio Del Carmen</t>
  </si>
  <si>
    <t>O.Martinez.Espinoza781@Gmail.Com</t>
  </si>
  <si>
    <t>RODRIGUEZ AGUILAR YENNIFER CAROLINA</t>
  </si>
  <si>
    <t>Yennifer Carolina</t>
  </si>
  <si>
    <t>Yennifer_Rodriguez_1@Hotmail.Com</t>
  </si>
  <si>
    <t>LLANQUIMAN LLANQUIMAN JACQUELINE ANDREA</t>
  </si>
  <si>
    <t>LLANQUIMAN</t>
  </si>
  <si>
    <t>Jacqueline Andrea</t>
  </si>
  <si>
    <t>Transi1982@Gmail.Com</t>
  </si>
  <si>
    <t>PALAVECINOS SCHWERTER DAVID ORLANDO</t>
  </si>
  <si>
    <t>PALAVECINOS</t>
  </si>
  <si>
    <t>SCHWERTER</t>
  </si>
  <si>
    <t>David Orlando</t>
  </si>
  <si>
    <t>David.Palavecinos@Outlook.Com</t>
  </si>
  <si>
    <t>VALDIVIA LAGOS FRANCISCA LORENA</t>
  </si>
  <si>
    <t>VALDIVIA</t>
  </si>
  <si>
    <t>Francisca Lorena</t>
  </si>
  <si>
    <t>Franvaldivialagos@Gmail.Com</t>
  </si>
  <si>
    <t>QUINTANA MARDONES MOIRA ANDREA</t>
  </si>
  <si>
    <t>QUINTANA</t>
  </si>
  <si>
    <t>Moira Andrea</t>
  </si>
  <si>
    <t>Moiraquintana52@Gmail.Com</t>
  </si>
  <si>
    <t>VIELMA BUSTOS JAVIERA BELEN</t>
  </si>
  <si>
    <t>Javiera Belen</t>
  </si>
  <si>
    <t>Javiera.Vielma05@Gmail.Com</t>
  </si>
  <si>
    <t>LEYTON PEREIRA HERNAN AARON</t>
  </si>
  <si>
    <t>LEYTON</t>
  </si>
  <si>
    <t>Hernan Aaron</t>
  </si>
  <si>
    <t>Illidan.Arthas@Hotmail.Com</t>
  </si>
  <si>
    <t>CASTILLO LLANQUIMAN CLAUDIA TERESA</t>
  </si>
  <si>
    <t>Claudia Teresa</t>
  </si>
  <si>
    <t>Claudia1985teresa@Gmail.Com</t>
  </si>
  <si>
    <t>ALVAREZ SALAMANCA MARIA RAQUEL</t>
  </si>
  <si>
    <t>Maria Raquel</t>
  </si>
  <si>
    <t>Raquel.Salamanca2014@Gmail.Com</t>
  </si>
  <si>
    <t>IBACACHE ROJAS ROXANA PILAR</t>
  </si>
  <si>
    <t>IBACACHE</t>
  </si>
  <si>
    <t>Roxana Pilar</t>
  </si>
  <si>
    <t>Roxana.23.Ibacache@Gmail.Com</t>
  </si>
  <si>
    <t>ARRATIA BURGOS PAOLA JEANETTE</t>
  </si>
  <si>
    <t>Paola Jeanette</t>
  </si>
  <si>
    <t>Pao.J.Arratia@Gmail.Com</t>
  </si>
  <si>
    <t>YAÑEZ SOTO DANIEL ALEJANDRO</t>
  </si>
  <si>
    <t>Daniel.Yanez0688@Gmail.Com</t>
  </si>
  <si>
    <t>COLICOY FUENTES MALEÑ</t>
  </si>
  <si>
    <t>COLICOY</t>
  </si>
  <si>
    <t>Maleñ</t>
  </si>
  <si>
    <t>Mcolicoyf@Gmail.Com</t>
  </si>
  <si>
    <t>NUÑEZ GONZALEZ RAUL FRANCO</t>
  </si>
  <si>
    <t>Raul Franco</t>
  </si>
  <si>
    <t>Raulfng@Gmail.Com</t>
  </si>
  <si>
    <t>BARRIA GARRIDO TIANNY VALENTINA</t>
  </si>
  <si>
    <t>BARRIA</t>
  </si>
  <si>
    <t>Tianny Valentina</t>
  </si>
  <si>
    <t>Corner Pucon Click &amp; Collect</t>
  </si>
  <si>
    <t>Tiannybg@Gmail.Com</t>
  </si>
  <si>
    <t>LLANOS SANTANA PAULA ANDREA</t>
  </si>
  <si>
    <t>LLANOS</t>
  </si>
  <si>
    <t>SANTANA</t>
  </si>
  <si>
    <t>Paula Andrea</t>
  </si>
  <si>
    <t>Llanosp3031@Gmail.Com</t>
  </si>
  <si>
    <t>OÑATE MUÑOZ BARBARA CONSTANZA</t>
  </si>
  <si>
    <t>Barbara Constanza</t>
  </si>
  <si>
    <t>Om5barbara@Gmail.Com</t>
  </si>
  <si>
    <t>RAMOS ARENAS RODRIGO ANTONIO</t>
  </si>
  <si>
    <t>RAMOS</t>
  </si>
  <si>
    <t>ARENAS</t>
  </si>
  <si>
    <t>Rodrigo Antonio</t>
  </si>
  <si>
    <t>Dnrodriramos@Gmail.Com</t>
  </si>
  <si>
    <t>ZERENE ROJAS FERNANDA MORIEL</t>
  </si>
  <si>
    <t>ZERENE</t>
  </si>
  <si>
    <t>Fernanda Moriel</t>
  </si>
  <si>
    <t>Fernandamoriel@Hotmail.Com</t>
  </si>
  <si>
    <t>LIEMPI LLANQUIMAN CARLITA ANDREA</t>
  </si>
  <si>
    <t>LIEMPI</t>
  </si>
  <si>
    <t>Carlita Andrea</t>
  </si>
  <si>
    <t>Carlaliempi@Gmail.Com</t>
  </si>
  <si>
    <t>GONZALEZ DONOSO BEATRIZ MARCELA</t>
  </si>
  <si>
    <t>Beatriz Marcela</t>
  </si>
  <si>
    <t>Beatriz.Gd@Gmail.Com</t>
  </si>
  <si>
    <t>ROMERO QUEZADA GUILLERMO EDUARDO</t>
  </si>
  <si>
    <t>Guillermo Eduardo</t>
  </si>
  <si>
    <t>Gregorygregory96@Gmail.Com</t>
  </si>
  <si>
    <t>ALVAREZ ESPINOSA FRANCISCA PAOLA</t>
  </si>
  <si>
    <t>ESPINOSA</t>
  </si>
  <si>
    <t>Francisca Paola</t>
  </si>
  <si>
    <t>F.Alvarez.Es@Gmail.Com</t>
  </si>
  <si>
    <t>GOMEZ PEÑA CAROLINA ANDREA</t>
  </si>
  <si>
    <t>Carolina Andrea</t>
  </si>
  <si>
    <t>Gomezca1984@Gmail.Com</t>
  </si>
  <si>
    <t>SAAVEDRA SAAVEDRA GUILLERMO ANIBAL</t>
  </si>
  <si>
    <t>Guillermo Anibal</t>
  </si>
  <si>
    <t>Guille.Salesland@Gmail.Com</t>
  </si>
  <si>
    <t>HERRERA HERRERA MAYCOL ISMAEL</t>
  </si>
  <si>
    <t>Maycol Ismael</t>
  </si>
  <si>
    <t>Maycolherrerah@Gmail.Com</t>
  </si>
  <si>
    <t>ASPEE IBAÑEZ CONSUELO ANASTASIA</t>
  </si>
  <si>
    <t>ASPEE</t>
  </si>
  <si>
    <t>IBAÑEZ</t>
  </si>
  <si>
    <t>Consuelo Anastasia</t>
  </si>
  <si>
    <t>Aspee.I@Gmail.Com</t>
  </si>
  <si>
    <t>GIRALDO ALVAREZ OSCAR ANDRES</t>
  </si>
  <si>
    <t>GIRALDO</t>
  </si>
  <si>
    <t>Oscar Andres</t>
  </si>
  <si>
    <t>O.Andresgiraldo@Gmail.Com</t>
  </si>
  <si>
    <t>NORAMBUENA LARA ERIKA DEL CARMEN</t>
  </si>
  <si>
    <t>NORAMBUENA</t>
  </si>
  <si>
    <t>Erika Del Carmen</t>
  </si>
  <si>
    <t>Erika_Noram@Hotmail.Com</t>
  </si>
  <si>
    <t>DURAN MUÑOZ CRISTOFER ALEJANDRO</t>
  </si>
  <si>
    <t>Cristofer Alejandro</t>
  </si>
  <si>
    <t>Cristoferduran3a@Gmail.Com</t>
  </si>
  <si>
    <t>CARMONA LAGOS MARIA ISABEL</t>
  </si>
  <si>
    <t>CARMONA</t>
  </si>
  <si>
    <t>Maria Isabel</t>
  </si>
  <si>
    <t>Issabella51@Gmail.Com</t>
  </si>
  <si>
    <t>IBACACHE ROJAS NICOLAS EDUARDO</t>
  </si>
  <si>
    <t>Nicolas Eduardo</t>
  </si>
  <si>
    <t>Nibacache28@Gmail.Com</t>
  </si>
  <si>
    <t>HERNANDEZ MEJIAS YAZMAR ANGELICA</t>
  </si>
  <si>
    <t>Yazmar Angelica</t>
  </si>
  <si>
    <t>Yazmarh@Gmail.Com</t>
  </si>
  <si>
    <t>Adherente Sindicato N°1</t>
  </si>
  <si>
    <t>GONZALEZ GONZALEZ ALEJANDRA DEL CARMEN</t>
  </si>
  <si>
    <t>Alejandra Del Carmen</t>
  </si>
  <si>
    <t>Janyta07@Gmail.Com</t>
  </si>
  <si>
    <t>PONCE LAGOS WILLIAMS NICOLAS</t>
  </si>
  <si>
    <t>Williams Nicolas</t>
  </si>
  <si>
    <t>Daledh123@Gmail.Com</t>
  </si>
  <si>
    <t>GALLARDO OLIVA TAMARA ANDREA</t>
  </si>
  <si>
    <t>Tamara Andrea</t>
  </si>
  <si>
    <t>Tamygallardooliva@Gmail.Com</t>
  </si>
  <si>
    <t>TUHIZ MONTAÑEZ YURBIS GLEDIMAR</t>
  </si>
  <si>
    <t>TUHIZ</t>
  </si>
  <si>
    <t>MONTAÑEZ</t>
  </si>
  <si>
    <t>Yurbis Gledimar</t>
  </si>
  <si>
    <t>TDA-NIÑAS (8-16)</t>
  </si>
  <si>
    <t>Tyurbis@Gmail.Com</t>
  </si>
  <si>
    <t>GONZALEZ PASTEN TAMAR ABIGAIL</t>
  </si>
  <si>
    <t>PASTEN</t>
  </si>
  <si>
    <t>Tamar Abigail</t>
  </si>
  <si>
    <t>Abigail.Pasten@Gmail.Com</t>
  </si>
  <si>
    <t>MARDONES CERDA DANIELA PAULINA</t>
  </si>
  <si>
    <t>Daniela Paulina</t>
  </si>
  <si>
    <t>Daniela.Mardones.Cerda@Gmail.Com</t>
  </si>
  <si>
    <t>PARRA HERRERA JEANETTE ADRIANA</t>
  </si>
  <si>
    <t>Jeanette Adriana</t>
  </si>
  <si>
    <t>Jeanettejph@Hotmail.Com</t>
  </si>
  <si>
    <t>FUENTEALBA INGLES ESPERANZA REINA</t>
  </si>
  <si>
    <t>INGLES</t>
  </si>
  <si>
    <t>Esperanza Reina</t>
  </si>
  <si>
    <t>Espefuentealba@Gmail.Com</t>
  </si>
  <si>
    <t>SALINAS CARVACHO PALOMA FERNANDA</t>
  </si>
  <si>
    <t>SALINAS</t>
  </si>
  <si>
    <t>CARVACHO</t>
  </si>
  <si>
    <t>Paloma Fernanda</t>
  </si>
  <si>
    <t>Paloma.Salinas.Psc@Gmail.Com</t>
  </si>
  <si>
    <t>Falabella Valdivia</t>
  </si>
  <si>
    <t>JELDRES GONZALEZ FLOR VIOLETA</t>
  </si>
  <si>
    <t>JELDRES</t>
  </si>
  <si>
    <t>Flor Violeta</t>
  </si>
  <si>
    <t>Gerencia Per Adm. Y Operaciones</t>
  </si>
  <si>
    <t>Flor.Jeldres.G@Gmail.Com</t>
  </si>
  <si>
    <t>HENRIQUEZ HENRIQUEZ JOHANA ISABEL</t>
  </si>
  <si>
    <t>Johana Isabel</t>
  </si>
  <si>
    <t>Johanahenriquez712@Gmail.Com</t>
  </si>
  <si>
    <t>CARRASCO LEIVA EUGENIA BEATRIZ</t>
  </si>
  <si>
    <t>Eugenia Beatriz</t>
  </si>
  <si>
    <t>Ecarrascoleiva@Gmail.Com</t>
  </si>
  <si>
    <t>RUIZ QUIL LETICIA DEL CARMEN</t>
  </si>
  <si>
    <t>QUIL</t>
  </si>
  <si>
    <t>Leticia Del Carmen</t>
  </si>
  <si>
    <t>Leticiaruizquil@Gmail.Com</t>
  </si>
  <si>
    <t>FERNANDEZ CARTER ELISABETH ANDREA</t>
  </si>
  <si>
    <t>CARTER</t>
  </si>
  <si>
    <t>Elisabeth Andrea</t>
  </si>
  <si>
    <t>Ely.Andreacarter@Gmail.Com</t>
  </si>
  <si>
    <t>ACUÑA REYES ROXANA ANGELICA</t>
  </si>
  <si>
    <t>Roxana Angelica</t>
  </si>
  <si>
    <t>Marlenxita05@Gmail.Com</t>
  </si>
  <si>
    <t>SOTO SALDIVIA ANDREA PAULINA</t>
  </si>
  <si>
    <t>SALDIVIA</t>
  </si>
  <si>
    <t>Andrea Paulina</t>
  </si>
  <si>
    <t>Corner Valdivia Click &amp; Collect</t>
  </si>
  <si>
    <t>Paulina_1983_Xd@Hotmail.Com</t>
  </si>
  <si>
    <t>TORRES MERA JAVIER ALEJANDRO</t>
  </si>
  <si>
    <t>MERA</t>
  </si>
  <si>
    <t>Javier Alejandro</t>
  </si>
  <si>
    <t>Javiertm76@Gmail.Com</t>
  </si>
  <si>
    <t>RUIZ LAZO JORGE HECTOR</t>
  </si>
  <si>
    <t>LAZO</t>
  </si>
  <si>
    <t>Jorge Hector</t>
  </si>
  <si>
    <t>Jorgeruizlazo2020@Gmail.Com</t>
  </si>
  <si>
    <t>INOSTROZA VASQUEZ YESENIA DEL CARMEN</t>
  </si>
  <si>
    <t>Yesenia Del Carmen</t>
  </si>
  <si>
    <t>Yeseniainostroza76@Gmail.Com</t>
  </si>
  <si>
    <t>HIDALGO MANZANO YASNA MAUREN</t>
  </si>
  <si>
    <t>MANZANO</t>
  </si>
  <si>
    <t>Yasna Mauren</t>
  </si>
  <si>
    <t>Yasnahidalgo12345@Gmail.Com</t>
  </si>
  <si>
    <t>SOTO FIGUEROA MATIAS IGNACIO</t>
  </si>
  <si>
    <t>Matias Ignacio</t>
  </si>
  <si>
    <t>Matiad88@Gmail.Com</t>
  </si>
  <si>
    <t>QUINTANILLA MEZA NICOLE ANDREA</t>
  </si>
  <si>
    <t>QUINTANILLA</t>
  </si>
  <si>
    <t>Nicoleandreaqm@Gmail.Com</t>
  </si>
  <si>
    <t>JIMENEZ NEUMANN RODRIGO JAVIER</t>
  </si>
  <si>
    <t>Rodrigo Javier</t>
  </si>
  <si>
    <t>Rodrigojimenezn@Gmail.Com</t>
  </si>
  <si>
    <t>FLORES GALLARDO ROXANA NATALY</t>
  </si>
  <si>
    <t>Roxana Nataly</t>
  </si>
  <si>
    <t>Roxananataly.Flores@Gmail.Com</t>
  </si>
  <si>
    <t>MARRIL ULLOA OLGA</t>
  </si>
  <si>
    <t>MARRIL</t>
  </si>
  <si>
    <t>Olga</t>
  </si>
  <si>
    <t>Omarril@Hotmail.Com</t>
  </si>
  <si>
    <t>OYARZO GARCES ANA CRISTINA</t>
  </si>
  <si>
    <t>OYARZO</t>
  </si>
  <si>
    <t>Ana Cristina</t>
  </si>
  <si>
    <t>Anycry@Hotmail.Com</t>
  </si>
  <si>
    <t>VARGAS SANCHEZ PAULINA</t>
  </si>
  <si>
    <t>Paulina</t>
  </si>
  <si>
    <t>Paulinavargas967@Gmail.Com</t>
  </si>
  <si>
    <t>ELGUETA VARGAS SERGIO</t>
  </si>
  <si>
    <t>ELGUETA</t>
  </si>
  <si>
    <t>Sergio</t>
  </si>
  <si>
    <t>Sergioelguetavargas1960@Gmail.Com</t>
  </si>
  <si>
    <t>PACHECO VEGA ANA VERONICA</t>
  </si>
  <si>
    <t>Ana Veronica</t>
  </si>
  <si>
    <t>Ana.Veronica.Pacheco.Vega@Live.Com</t>
  </si>
  <si>
    <t>OJEDA OYARZO MAKARENA BERNARDITA</t>
  </si>
  <si>
    <t>OJEDA</t>
  </si>
  <si>
    <t>Makarena Bernardita</t>
  </si>
  <si>
    <t>Ojeda.Makarena@Gmail.Com</t>
  </si>
  <si>
    <t>LEIVA AGUILA RUTH EUGENIA</t>
  </si>
  <si>
    <t>AGUILA</t>
  </si>
  <si>
    <t>Ruth Eugenia</t>
  </si>
  <si>
    <t>Reugenia46@Gmail.Com</t>
  </si>
  <si>
    <t>ALVAREZ MATIAS MARIA EUGENIA</t>
  </si>
  <si>
    <t>MATIAS</t>
  </si>
  <si>
    <t>Maria Eugenia</t>
  </si>
  <si>
    <t>Kieugenia91@Gmail.Com</t>
  </si>
  <si>
    <t>ANGULO ROSAS ENRIQUE FRANCISCO</t>
  </si>
  <si>
    <t>ANGULO</t>
  </si>
  <si>
    <t>ROSAS</t>
  </si>
  <si>
    <t>Enrique Francisco</t>
  </si>
  <si>
    <t>Eangulo317@Gmail.Com</t>
  </si>
  <si>
    <t>VALDES SEPULVEDA VICTOR MANUEL</t>
  </si>
  <si>
    <t>Victorvaldes346@Gmail.Com</t>
  </si>
  <si>
    <t>SANCHEZ RIVAS CLAUDIA ANDR</t>
  </si>
  <si>
    <t>Claudia Andr</t>
  </si>
  <si>
    <t>Claudiasanchezriv2000@Gmail.Com</t>
  </si>
  <si>
    <t>MEDINA CHEUQUIAN LESLIE KATHERINE</t>
  </si>
  <si>
    <t>CHEUQUIAN</t>
  </si>
  <si>
    <t>Leslie Katherine</t>
  </si>
  <si>
    <t>Leslym_90@Hotmail.Com</t>
  </si>
  <si>
    <t>ORELLANA AUCAPAN LAURA UNICE</t>
  </si>
  <si>
    <t>ORELLANA</t>
  </si>
  <si>
    <t>AUCAPAN</t>
  </si>
  <si>
    <t>Laura Unice</t>
  </si>
  <si>
    <t>Lauraunice@Hotmail.Es</t>
  </si>
  <si>
    <t>VARGAS CONTRERAS WALTER JOSE</t>
  </si>
  <si>
    <t>Walter Jose</t>
  </si>
  <si>
    <t>Walter.Vargas03@Gmail.Com</t>
  </si>
  <si>
    <t>ZUÑIGA GUTIERREZ OSCAR ANTONIO</t>
  </si>
  <si>
    <t>Oscar Antonio</t>
  </si>
  <si>
    <t>Oscar.Zuniga.Gutierrez@Gmail.Com</t>
  </si>
  <si>
    <t>GARRIDO OLIVERA NINOSKA ANDREA</t>
  </si>
  <si>
    <t>OLIVERA</t>
  </si>
  <si>
    <t>Ninoska Andrea</t>
  </si>
  <si>
    <t>Ninoskagarrido8416@Gmail.Com</t>
  </si>
  <si>
    <t>KRAUSE SOTO ANNY NATTACHA</t>
  </si>
  <si>
    <t>KRAUSE</t>
  </si>
  <si>
    <t>Anny Nattacha</t>
  </si>
  <si>
    <t>Nattachaks@Gmail.Com</t>
  </si>
  <si>
    <t>BELMAR FIGUEROA NELLY DEL CARMEN</t>
  </si>
  <si>
    <t>Nelly Del Carmen</t>
  </si>
  <si>
    <t>Nbelmarf1@Gmail.Com</t>
  </si>
  <si>
    <t>YAÑEZ TOLEDO NORA ELENA</t>
  </si>
  <si>
    <t>Nora Elena</t>
  </si>
  <si>
    <t>Norayanez8@Gmail.Com</t>
  </si>
  <si>
    <t>LLANQUIMAN MARISLAO VERONICA MARGARITA</t>
  </si>
  <si>
    <t>MARISLAO</t>
  </si>
  <si>
    <t>Veronica Margarita</t>
  </si>
  <si>
    <t>Veronica.M.Ll@Hotmail.Com</t>
  </si>
  <si>
    <t>PINO ROJAS FRANCO IGNACIO</t>
  </si>
  <si>
    <t>Franco Ignacio</t>
  </si>
  <si>
    <t>Franco.Pino@Outlook.Es</t>
  </si>
  <si>
    <t>SANDOVAL SANDOVAL RICARDO HERNAN</t>
  </si>
  <si>
    <t>Ricardo Hernan</t>
  </si>
  <si>
    <t>Ricardofacebook88@Gmail.Com</t>
  </si>
  <si>
    <t>ROMERO SALINAS ERWIN MAURICIO</t>
  </si>
  <si>
    <t>Erwin Mauricio</t>
  </si>
  <si>
    <t>Mauricioerwin2@Gmail.Com</t>
  </si>
  <si>
    <t>CAYUL MILLANAO MARCIA KATHERINE</t>
  </si>
  <si>
    <t>CAYUL</t>
  </si>
  <si>
    <t>MILLANAO</t>
  </si>
  <si>
    <t>Marcia Katherine</t>
  </si>
  <si>
    <t> Kathy.Cayul25@Gmail.Com</t>
  </si>
  <si>
    <t>MENESES HERMOSILLA BAYRON ALBERTH</t>
  </si>
  <si>
    <t>MENESES</t>
  </si>
  <si>
    <t>Bayron Alberth</t>
  </si>
  <si>
    <t>Bayron.Amh@Gmail.Com</t>
  </si>
  <si>
    <t>SANTOS FILGUEIRA ALEXANDRA ROMANE</t>
  </si>
  <si>
    <t>SANTOS</t>
  </si>
  <si>
    <t>FILGUEIRA</t>
  </si>
  <si>
    <t>Alexandra Romane</t>
  </si>
  <si>
    <t>Filgueiraromane@Gmail.Com</t>
  </si>
  <si>
    <t>BARREAU LOPEZ LISSELOTTE ANDREA</t>
  </si>
  <si>
    <t>BARREAU</t>
  </si>
  <si>
    <t>Lisselotte Andrea</t>
  </si>
  <si>
    <t>Liss.Barreau.L@Gmail.Com</t>
  </si>
  <si>
    <t>OBANDO TRUJILLO KATHERINE ALEJANDRA</t>
  </si>
  <si>
    <t>OBANDO</t>
  </si>
  <si>
    <t>TRUJILLO</t>
  </si>
  <si>
    <t>Katherine Alejandra</t>
  </si>
  <si>
    <t> Katty_Tauro5@Hotmail.Com</t>
  </si>
  <si>
    <t>REYES REYES MARLENE NOEMI</t>
  </si>
  <si>
    <t>Marlene Noemi</t>
  </si>
  <si>
    <t>Marlene.Noemi.Reyes@Gmail.Com</t>
  </si>
  <si>
    <t>RIVERA GONZALEZ CRISTIAN MARCELO</t>
  </si>
  <si>
    <t>Cristian Marcelo</t>
  </si>
  <si>
    <t>Cristianmrg_78@Hotmail.Com</t>
  </si>
  <si>
    <t>SOTO LOPEZ MARISEL FABIOLA</t>
  </si>
  <si>
    <t>Marisel Fabiola</t>
  </si>
  <si>
    <t>Marisel.Soto.Lopez@Gmail.Com</t>
  </si>
  <si>
    <t>MUÑOZ GARATE FRANCIA ROSARIO</t>
  </si>
  <si>
    <t>GARATE</t>
  </si>
  <si>
    <t>Francia Rosario</t>
  </si>
  <si>
    <t>Encargado De Bodega</t>
  </si>
  <si>
    <t>Francia197011@Hotmail.Com</t>
  </si>
  <si>
    <t>CARRASCO PINEDA SEBASTIAN IGNACIO</t>
  </si>
  <si>
    <t>Sebastian Ignacio</t>
  </si>
  <si>
    <t>Ventus18kingdom@Gmail.Com</t>
  </si>
  <si>
    <t>ALVARADO BENAVIDES MARIBEL ROXANA</t>
  </si>
  <si>
    <t>Maribel Roxana</t>
  </si>
  <si>
    <t>Maribel.Alvarado@Gmail.Com</t>
  </si>
  <si>
    <t>YAÑEZ BARRERA EDUARDO</t>
  </si>
  <si>
    <t>Eduardo</t>
  </si>
  <si>
    <t>E.Yanezbarrera@Gmail.Com</t>
  </si>
  <si>
    <t>IBAR GUARDA JAIME CESAR</t>
  </si>
  <si>
    <t>IBAR</t>
  </si>
  <si>
    <t>GUARDA</t>
  </si>
  <si>
    <t>Jaime Cesar</t>
  </si>
  <si>
    <t>Jaime.Cibarg@Gmail.Com</t>
  </si>
  <si>
    <t>ALEGRIA CORDERO JUAN EDUARDO</t>
  </si>
  <si>
    <t>ALEGRIA</t>
  </si>
  <si>
    <t>Juan Eduardo</t>
  </si>
  <si>
    <t>Jeac1973@Yahoo.Es</t>
  </si>
  <si>
    <t>MORAGA POVEDA NICOLAS ALEJANDRO</t>
  </si>
  <si>
    <t>POVEDA</t>
  </si>
  <si>
    <t>Nicolas Alejandro</t>
  </si>
  <si>
    <t>Nicolasmoraga301@Gmail.Com</t>
  </si>
  <si>
    <t>VARGAS SANCHEZ JESSICA PAOLA</t>
  </si>
  <si>
    <t>Jessica Paola</t>
  </si>
  <si>
    <t>Yessicavargas1303@Gmail.Com</t>
  </si>
  <si>
    <t>VERA MILLAPAN HILARY YISLEN</t>
  </si>
  <si>
    <t>MILLAPAN</t>
  </si>
  <si>
    <t>Hilary Yislen</t>
  </si>
  <si>
    <t>Hilary.Yislen@Gmail.Com</t>
  </si>
  <si>
    <t>CARO SOTO KARINA ELIZABETH</t>
  </si>
  <si>
    <t>CARO</t>
  </si>
  <si>
    <t>Karina Elizabeth</t>
  </si>
  <si>
    <t>Karinacaro91@Gmail.Com</t>
  </si>
  <si>
    <t>MUÑOZ MUÑOZ JAIME ALFREDO</t>
  </si>
  <si>
    <t>Jaime Alfredo</t>
  </si>
  <si>
    <t>Jaimemunoz4e@Gmail.Com</t>
  </si>
  <si>
    <t>GAJARDO RUIZ MARIANA ALEJANDRA</t>
  </si>
  <si>
    <t>Mariana Alejandra</t>
  </si>
  <si>
    <t>Marianagajardo56@Gmail.Com</t>
  </si>
  <si>
    <t>ROBERTS MARILEO CLAUDIA ANDREA</t>
  </si>
  <si>
    <t>ROBERTS</t>
  </si>
  <si>
    <t>MARILEO</t>
  </si>
  <si>
    <t>Claudiarobertsmarileo@Gmail.Com</t>
  </si>
  <si>
    <t>OJEDA ACOSTA YOSELYN SOLEDAD</t>
  </si>
  <si>
    <t>ACOSTA</t>
  </si>
  <si>
    <t>Yoselyn Soledad</t>
  </si>
  <si>
    <t>Yose.Ojeda05@Gmail.Com</t>
  </si>
  <si>
    <t>ZEPEDA ARAYA MANUEL ALEJANDRO</t>
  </si>
  <si>
    <t>ZEPEDA</t>
  </si>
  <si>
    <t>ARAYA</t>
  </si>
  <si>
    <t>Manuel Alejandro</t>
  </si>
  <si>
    <t>Manuelzepeda230@Gmail.Com</t>
  </si>
  <si>
    <t>CIFUENTES JOFRE BERNARDITA</t>
  </si>
  <si>
    <t>JOFRE</t>
  </si>
  <si>
    <t>Bernii_Vald@Hotmail.Com</t>
  </si>
  <si>
    <t>BARRA FUENTES EMILIO ALEJANDRO</t>
  </si>
  <si>
    <t>Emilio Alejandro</t>
  </si>
  <si>
    <t>Emiliobarraf@Gmail.Com</t>
  </si>
  <si>
    <t>SANTANA BREVIS MARCELA ALEJANDRA</t>
  </si>
  <si>
    <t>BREVIS</t>
  </si>
  <si>
    <t>Marce.Santanabrevis@Gmail.Com</t>
  </si>
  <si>
    <t>LICANDEO VILLEGAS MARCELA DEL PILAR</t>
  </si>
  <si>
    <t>LICANDEO</t>
  </si>
  <si>
    <t>Marcela Del Pilar</t>
  </si>
  <si>
    <t>Marcemlv96@Gmail.Com</t>
  </si>
  <si>
    <t>MATTA MARILEO MICHAEL BRYAN</t>
  </si>
  <si>
    <t>MATTA</t>
  </si>
  <si>
    <t>Michael Bryan</t>
  </si>
  <si>
    <t>Maikelmatta26@Gmail.Com</t>
  </si>
  <si>
    <t>VILLAMANDOS ARAYA RAMIRO ANDRES</t>
  </si>
  <si>
    <t>VILLAMANDOS</t>
  </si>
  <si>
    <t>Ramiro Andres</t>
  </si>
  <si>
    <t>Ramirovillamandos420@Gmail.Com</t>
  </si>
  <si>
    <t>ARIAS SALAS DIEGO JARED</t>
  </si>
  <si>
    <t>Diego Jared</t>
  </si>
  <si>
    <t>Diegoariassalas90@Gmail.Com</t>
  </si>
  <si>
    <t>FLORES VASQUEZ NICOLAS IGNACIO</t>
  </si>
  <si>
    <t>Nicolas Ignacio</t>
  </si>
  <si>
    <t>Nifv1994@Gmail.Com</t>
  </si>
  <si>
    <t>JARAMILLO NAVARRO AXEL EDUARDO</t>
  </si>
  <si>
    <t>Axel Eduardo</t>
  </si>
  <si>
    <t>Axeljaramillo06@Gmail.Com</t>
  </si>
  <si>
    <t>BECERRA CARDENAS MARIELA LORENA</t>
  </si>
  <si>
    <t>Mariela Lorena</t>
  </si>
  <si>
    <t>Marielabc8@Gmail.Com</t>
  </si>
  <si>
    <t>MUÑOZ FUENTES YESSICA FABIOLA</t>
  </si>
  <si>
    <t>Yessica Fabiola</t>
  </si>
  <si>
    <t>Yessicafabiola24@Gmail.Com</t>
  </si>
  <si>
    <t>ARANEDA NUÑEZ JAVIERA PATRICIA</t>
  </si>
  <si>
    <t>ARANEDA</t>
  </si>
  <si>
    <t>Javiera Patricia</t>
  </si>
  <si>
    <t>Jaraneda59@Gmail.Com</t>
  </si>
  <si>
    <t>GALLARDO GEYWITZ JUAN CARLOS</t>
  </si>
  <si>
    <t>GEYWITZ</t>
  </si>
  <si>
    <t>Juan Carlos</t>
  </si>
  <si>
    <t>Jcarlos.19250@Gmail.Com</t>
  </si>
  <si>
    <t>DELGADO CUEVAS PRISCILA KAREN</t>
  </si>
  <si>
    <t>Priscila Karen</t>
  </si>
  <si>
    <t>Priscidelgadoc@Gmail.Com</t>
  </si>
  <si>
    <t>LAGOS PARDO ERWIN FABIAN</t>
  </si>
  <si>
    <t>PARDO</t>
  </si>
  <si>
    <t>Erwin Fabian</t>
  </si>
  <si>
    <t>11juniofabian@Gmail.Com</t>
  </si>
  <si>
    <t>MALIQUEO MUÑOZ GUISELA DEL CARMEN</t>
  </si>
  <si>
    <t>MALIQUEO</t>
  </si>
  <si>
    <t>Guisela Del Carmen</t>
  </si>
  <si>
    <t>Guiselamaliqueo7@Gmail.Com</t>
  </si>
  <si>
    <t>AZOCAR LORCA MATIAS NICOLAS</t>
  </si>
  <si>
    <t>AZOCAR</t>
  </si>
  <si>
    <t>LORCA</t>
  </si>
  <si>
    <t>Matias Nicolas</t>
  </si>
  <si>
    <t>Matiiiazocar@Hotmail.Com</t>
  </si>
  <si>
    <t>AGUILERA SOTO TANIA NICOL</t>
  </si>
  <si>
    <t>Tania Nicol</t>
  </si>
  <si>
    <t>Tania.Aguilera.03@Gmail.Com</t>
  </si>
  <si>
    <t>LABBE BURGOS KARLA ANDREA</t>
  </si>
  <si>
    <t>LABBE</t>
  </si>
  <si>
    <t>Karla Andrea</t>
  </si>
  <si>
    <t>K_Labbe.Burgos@Hotmail.Com</t>
  </si>
  <si>
    <t>PEREZ FUENTES TERESA MACARENA</t>
  </si>
  <si>
    <t>Teresa Macarena</t>
  </si>
  <si>
    <t>Tere.Maca.92@Gmail.Com</t>
  </si>
  <si>
    <t>HERNANDEZ MORA BLANCA ESTELA</t>
  </si>
  <si>
    <t>Blanca Estela</t>
  </si>
  <si>
    <t>Blanki_Estelita96@Hotmail.Com</t>
  </si>
  <si>
    <t>GALLARDO GEYWITZ EDUARDO FELIPE</t>
  </si>
  <si>
    <t>Eduardo Felipe</t>
  </si>
  <si>
    <t>Skanoide14@Gmail.Com</t>
  </si>
  <si>
    <t>SANTANA CORTES JAVIER ANDRES</t>
  </si>
  <si>
    <t>Javier Andres</t>
  </si>
  <si>
    <t>Javier.Jvrdcr@Gmail.Com</t>
  </si>
  <si>
    <t>FUENTEALBA FUENTEALBA PAULA ELIZABETH</t>
  </si>
  <si>
    <t>Paula Elizabeth</t>
  </si>
  <si>
    <t>Fuentealbapaula209@Gmail.Com</t>
  </si>
  <si>
    <t>BUCHIN . DANIELA FERNANDA</t>
  </si>
  <si>
    <t>BUCHIN</t>
  </si>
  <si>
    <t>.</t>
  </si>
  <si>
    <t>Daniela Fernanda</t>
  </si>
  <si>
    <t>Danielafbuchin@Gmail.Com</t>
  </si>
  <si>
    <t>BUTTCOVICH CARDENAS GIANINNA SOLEDAD</t>
  </si>
  <si>
    <t>BUTTCOVICH</t>
  </si>
  <si>
    <t>Gianinna Soledad</t>
  </si>
  <si>
    <t>Yaaaani2001@Gmail.Com</t>
  </si>
  <si>
    <t>VILLAGRA MARDONES VICTORIA</t>
  </si>
  <si>
    <t>VILLAGRA</t>
  </si>
  <si>
    <t>Victoria</t>
  </si>
  <si>
    <t>Victoriavillagra38@Gmail.Com</t>
  </si>
  <si>
    <t>SAN MARTIN GONZALEZ JONATHAN ALEXIS</t>
  </si>
  <si>
    <t>Josanmarting@Gmail.Com</t>
  </si>
  <si>
    <t>BUSTOS POBLETE YENIFERT ELIZABETH</t>
  </si>
  <si>
    <t>Yenifert Elizabeth</t>
  </si>
  <si>
    <t>Yenifertb@Yahoo.Com</t>
  </si>
  <si>
    <t>SEPULVEDA SOLIS CAMILA ANDREA</t>
  </si>
  <si>
    <t>SOLIS</t>
  </si>
  <si>
    <t>Camila Andrea</t>
  </si>
  <si>
    <t>Cass6204@Gmail.Com</t>
  </si>
  <si>
    <t>ABURTO ARROYO DANIELA FERNANDA</t>
  </si>
  <si>
    <t>ARROYO</t>
  </si>
  <si>
    <t>Dany.Aburtoa@Gmail.Com</t>
  </si>
  <si>
    <t>MORALES LLANQUILEF ROXANA MARIA</t>
  </si>
  <si>
    <t>LLANQUILEF</t>
  </si>
  <si>
    <t>Roxana Maria</t>
  </si>
  <si>
    <t>Roxana222146@Gmail.Com</t>
  </si>
  <si>
    <t>VEGA CARREÑO LEONORA CRISTINA</t>
  </si>
  <si>
    <t>Leonora Cristina</t>
  </si>
  <si>
    <t>Leonoravegac@Gmail.Com</t>
  </si>
  <si>
    <t>BRAVO BUSTAMANTE MATIAS ANDRES</t>
  </si>
  <si>
    <t>BUSTAMANTE</t>
  </si>
  <si>
    <t>Matias Andres</t>
  </si>
  <si>
    <t>Matias.Bravo5@Hotmail.Com</t>
  </si>
  <si>
    <t>SOLIS MERCADO MIJAEL JONATHAN</t>
  </si>
  <si>
    <t>Mijael Jonathan</t>
  </si>
  <si>
    <t>Mjl15.Ms@Gmail.Com</t>
  </si>
  <si>
    <t>BRIONES CASTRO BARBARA KARINA</t>
  </si>
  <si>
    <t>BRIONES</t>
  </si>
  <si>
    <t>Barbara Karina</t>
  </si>
  <si>
    <t>Barbarakbrionesc@Gmail.Com</t>
  </si>
  <si>
    <t>AREVALO LIMA PILAR GRISNEIRA</t>
  </si>
  <si>
    <t>LIMA</t>
  </si>
  <si>
    <t>Pilar Grisneira</t>
  </si>
  <si>
    <t>Pilararevalo1992@Gmail.Com</t>
  </si>
  <si>
    <t>ZURITA MUÑOZ MARIA LUISA</t>
  </si>
  <si>
    <t>ZURITA</t>
  </si>
  <si>
    <t>Malu.Zurita2005@Gmail.Com</t>
  </si>
  <si>
    <t>NEUBURG OYARZUN WOLGANG KAREL</t>
  </si>
  <si>
    <t>NEUBURG</t>
  </si>
  <si>
    <t>OYARZUN</t>
  </si>
  <si>
    <t>Wolgang Karel</t>
  </si>
  <si>
    <t>Karelw556@Gmail.Com</t>
  </si>
  <si>
    <t>TRIPAI FILGUEIRA GENESI CAMILA</t>
  </si>
  <si>
    <t>TRIPAI</t>
  </si>
  <si>
    <t>Genesi Camila</t>
  </si>
  <si>
    <t>Genesicamila@Gmail.Com</t>
  </si>
  <si>
    <t>MOLINA SOTO LUCIANA VALENTINA</t>
  </si>
  <si>
    <t>Luciana Valentina</t>
  </si>
  <si>
    <t>Lucianavalentinasoto@Gmail.Com</t>
  </si>
  <si>
    <t>OJEDA CORTES ROXANA ANDREA</t>
  </si>
  <si>
    <t>Roxanitaojeda@Gmail.Com</t>
  </si>
  <si>
    <t>ALVAREZ GONZALEZ MIGUEL ANGEL</t>
  </si>
  <si>
    <t>Miguelswiftwildestdreams13@Gmail.Com</t>
  </si>
  <si>
    <t>CARRASCO RUIZ ORIANA PAOLA</t>
  </si>
  <si>
    <t>Oriana Paola</t>
  </si>
  <si>
    <t>Orianacarrasco93@Gmail.Com</t>
  </si>
  <si>
    <t>BARRIENTOS JARA GLORIA ESTEFANI</t>
  </si>
  <si>
    <t>BARRIENTOS</t>
  </si>
  <si>
    <t>Gloria Estefani</t>
  </si>
  <si>
    <t>G.Estefani.Bj@Gmail.Com</t>
  </si>
  <si>
    <t>BIAVA SALAZAR CATALINA SOLEDAD</t>
  </si>
  <si>
    <t>BIAVA</t>
  </si>
  <si>
    <t>Catalina Soledad</t>
  </si>
  <si>
    <t>Catalina.Biava.1997@Gmail.Com</t>
  </si>
  <si>
    <t>URTUBIA LAVOZ VIVIANA MARISEL</t>
  </si>
  <si>
    <t>URTUBIA</t>
  </si>
  <si>
    <t>LAVOZ</t>
  </si>
  <si>
    <t>Viviana Marisel</t>
  </si>
  <si>
    <t>Viviana_Lavoz29@Hotmail.Com</t>
  </si>
  <si>
    <t>REYES ARMIJO FRANCISCO JAVIER</t>
  </si>
  <si>
    <t>ARMIJO</t>
  </si>
  <si>
    <t>Franciscorarmijo@Gmail.Com</t>
  </si>
  <si>
    <t>ARNALDI GUTIERREZ ANA SOL</t>
  </si>
  <si>
    <t>ARNALDI</t>
  </si>
  <si>
    <t>Ana Sol</t>
  </si>
  <si>
    <t>Anasolgutierrez30@Gmail.Com</t>
  </si>
  <si>
    <t>QUINTERO ROMAN NORMA YALILA</t>
  </si>
  <si>
    <t>QUINTERO</t>
  </si>
  <si>
    <t>ROMAN</t>
  </si>
  <si>
    <t>Norma Yalila</t>
  </si>
  <si>
    <t>Fresi15-15@Hotmail.Com</t>
  </si>
  <si>
    <t>VASQUEZ OSORIO CAROLINA ISABEL</t>
  </si>
  <si>
    <t>Carolina Isabel</t>
  </si>
  <si>
    <t>Carolinavasquez788@Gmail.Com</t>
  </si>
  <si>
    <t>MONCADA MATUS CRISTINA HAYDEE</t>
  </si>
  <si>
    <t>MATUS</t>
  </si>
  <si>
    <t>Cristina Haydee</t>
  </si>
  <si>
    <t>Cristinamoncadamatus@Hotmail.Com</t>
  </si>
  <si>
    <t>MALDONADO FINSCHI CLAUDIO JAVIER</t>
  </si>
  <si>
    <t>MALDONADO</t>
  </si>
  <si>
    <t>FINSCHI</t>
  </si>
  <si>
    <t>Claudio Javier</t>
  </si>
  <si>
    <t>Claudio.Maldonado.Pf@Gmail.Com</t>
  </si>
  <si>
    <t>ESPINDOLA ZAPATA PAZ BELEN</t>
  </si>
  <si>
    <t>ESPINDOLA</t>
  </si>
  <si>
    <t>Paz Belen</t>
  </si>
  <si>
    <t>PRIMER PLAZO FIJO</t>
  </si>
  <si>
    <t>Paz15livo@Gmail.Com</t>
  </si>
  <si>
    <t>ROJAS ROA RUBEN IGNACIO</t>
  </si>
  <si>
    <t>Ruben Ignacio</t>
  </si>
  <si>
    <t>Rubenrojas341@Gmail.Com</t>
  </si>
  <si>
    <t>FLANDEZ VILLAROEL JOSE MAURICIO</t>
  </si>
  <si>
    <t>FLANDEZ</t>
  </si>
  <si>
    <t>VILLAROEL</t>
  </si>
  <si>
    <t>Jose Mauricio</t>
  </si>
  <si>
    <t>Flandezmauricio@Gmail.Com</t>
  </si>
  <si>
    <t>INZUNZA BIAVA CINTIA PAOLA</t>
  </si>
  <si>
    <t>Cintia Paola</t>
  </si>
  <si>
    <t>Inzunzabiavac@Gmail.Com</t>
  </si>
  <si>
    <t>CORTES FERNANDEZ DAVID ALEJANDRO</t>
  </si>
  <si>
    <t>David Alejandro</t>
  </si>
  <si>
    <t>Alej.Davidcortes@Gmail.Com</t>
  </si>
  <si>
    <t>MONSALVE REBOLLEDO NICOLAS IGNACIO</t>
  </si>
  <si>
    <t>Nickomsn91@Gmail.Com</t>
  </si>
  <si>
    <t>TAPIA ACOSTA ANDREA FABIANA</t>
  </si>
  <si>
    <t>Andrea Fabiana</t>
  </si>
  <si>
    <t>Andrea.Fabiana@Hotmail.Es</t>
  </si>
  <si>
    <t>RIQUELME SAEZ ANGELO PAOLO CARLOS</t>
  </si>
  <si>
    <t>Angelo Paolo Carlos</t>
  </si>
  <si>
    <t>Angeloriquelme@Live.Cl</t>
  </si>
  <si>
    <t>SUAREZ MUÑOZ JUAN GABRIEL</t>
  </si>
  <si>
    <t>SUAREZ</t>
  </si>
  <si>
    <t>Juan Gabriel</t>
  </si>
  <si>
    <t>Jgabo.Suarez92@Gmail.Com</t>
  </si>
  <si>
    <t>SALDIVIA SANCHEZ PAULA ALEJANDRA</t>
  </si>
  <si>
    <t>Paula Alejandra</t>
  </si>
  <si>
    <t>Paula.Saldivia.Sanchez@Gmail.Com</t>
  </si>
  <si>
    <t>BARREAU LOPEZ CHARLOTTE CAMILA</t>
  </si>
  <si>
    <t>Charlotte Camila</t>
  </si>
  <si>
    <t>Charlotte.Barreau@Gmail.Com</t>
  </si>
  <si>
    <t>GRANDON ALVAREZ EVELYN VERONICA</t>
  </si>
  <si>
    <t>Evelyn Veronica</t>
  </si>
  <si>
    <t>Evelyngrandon38@Gmail.Com</t>
  </si>
  <si>
    <t>CADIN HERNANDEZ YULY ANAIS</t>
  </si>
  <si>
    <t>CADIN</t>
  </si>
  <si>
    <t>Yuly Anais</t>
  </si>
  <si>
    <t>Yuly.Hernandezhc@Gmail.Com</t>
  </si>
  <si>
    <t>QUIJON MOLINA JAVIERA PAZ SOLEDAD</t>
  </si>
  <si>
    <t>QUIJON</t>
  </si>
  <si>
    <t>Javiera Paz Soledad</t>
  </si>
  <si>
    <t>Quijonj@Gmail.Com</t>
  </si>
  <si>
    <t>PEREZ VILLANELO MACARENA DEL CARMEN</t>
  </si>
  <si>
    <t>VILLANELO</t>
  </si>
  <si>
    <t>Macarena Del Carmen</t>
  </si>
  <si>
    <t>Macarena.Perez22090@Gmail.Com</t>
  </si>
  <si>
    <t>AGUILERA RAMIREZ SEBASTIAN ANDRES</t>
  </si>
  <si>
    <t>Sebastian Andres</t>
  </si>
  <si>
    <t>Jrchilo@Hotmail.Com</t>
  </si>
  <si>
    <t>TENEB TORRES MARIA JOSE</t>
  </si>
  <si>
    <t>TENEB</t>
  </si>
  <si>
    <t>Mariateneb73@Gmail.Com</t>
  </si>
  <si>
    <t>PARRA MACHUCA ALVARO ANDRES</t>
  </si>
  <si>
    <t>Alvaro Andres</t>
  </si>
  <si>
    <t>Alvarobruguero@Icloud.Com</t>
  </si>
  <si>
    <t>RIVERO LOPEZ CAMILA ESPERANZA</t>
  </si>
  <si>
    <t>RIVERO</t>
  </si>
  <si>
    <t>Camila Esperanza</t>
  </si>
  <si>
    <t>Camilariverolopez@Gmail.Com</t>
  </si>
  <si>
    <t>VELASQUEZ BASTIDAS LUIS ANDRES</t>
  </si>
  <si>
    <t>Luis Andres</t>
  </si>
  <si>
    <t>Lvelasquez.Bastidas@Gmail.Com</t>
  </si>
  <si>
    <t>ALVAREZ NEIRA DANAE MARTINA</t>
  </si>
  <si>
    <t>Danae Martina</t>
  </si>
  <si>
    <t>Martinaneira808@Gmail.Com</t>
  </si>
  <si>
    <t>ORELLANA SAN MARTIN ISIDORA CONSTANZA</t>
  </si>
  <si>
    <t>Isidora Constanza</t>
  </si>
  <si>
    <t>Isidoraorellana61@Gmail.Com</t>
  </si>
  <si>
    <t>VALDERRAMA CORONADO CAROL JOCELYN</t>
  </si>
  <si>
    <t>CORONADO</t>
  </si>
  <si>
    <t>Carol Jocelyn</t>
  </si>
  <si>
    <t>Carol.Valderrama.C@Gmail.Com</t>
  </si>
  <si>
    <t>OJEDA FUENTEALBA PATRICIA MARITZA</t>
  </si>
  <si>
    <t>Patricia Maritza</t>
  </si>
  <si>
    <t>Patiojedafuentealba17@Gmail.Com</t>
  </si>
  <si>
    <t>GALLARDO SALGADO CAMILA ARLETTE</t>
  </si>
  <si>
    <t>Camila Arlette</t>
  </si>
  <si>
    <t>Cami.Gallardo66@Gmail.Com</t>
  </si>
  <si>
    <t>VALDERRAMA ANGULO DANAE JOAQUINA</t>
  </si>
  <si>
    <t>Danae Joaquina</t>
  </si>
  <si>
    <t>Dany.Djva@Gmail.Com</t>
  </si>
  <si>
    <t>GARRIDO CEA JOSE IVETH</t>
  </si>
  <si>
    <t>Jose Iveth</t>
  </si>
  <si>
    <t>Joseiveth96@Gmail.Com</t>
  </si>
  <si>
    <t>GUTIERREZ ANCHEO VICTORIA CATALINA</t>
  </si>
  <si>
    <t>ANCHEO</t>
  </si>
  <si>
    <t>Victoria Catalina</t>
  </si>
  <si>
    <t>Ancheovictoria2599@Gmail.Com</t>
  </si>
  <si>
    <t>BELMAR CARRILLO ANTONIA TAMHARA</t>
  </si>
  <si>
    <t>CARRILLO</t>
  </si>
  <si>
    <t>Antonia Tamhara</t>
  </si>
  <si>
    <t>Tamhara.Cbelmar@Gmail.Com</t>
  </si>
  <si>
    <t>JARAMILLO PINEDA GISELLE ALEXANDRA</t>
  </si>
  <si>
    <t>Giselle Alexandra</t>
  </si>
  <si>
    <t>Gisealexandraj32@Gmail.Com</t>
  </si>
  <si>
    <t>NOVOA BASTIAS NATALIA CECILIA</t>
  </si>
  <si>
    <t>Natalia Cecilia</t>
  </si>
  <si>
    <t>Natalianovoab@Gmail.Com</t>
  </si>
  <si>
    <t>BUSTOS FUICA PAULINA STEFANNY</t>
  </si>
  <si>
    <t>FUICA</t>
  </si>
  <si>
    <t>Paulina Stefanny</t>
  </si>
  <si>
    <t>Paulinastefannybustos@Gmail.Com</t>
  </si>
  <si>
    <t>OCAMPO SALINAS KRISHNA VIENESCA</t>
  </si>
  <si>
    <t>OCAMPO</t>
  </si>
  <si>
    <t>Krishna Vienesca</t>
  </si>
  <si>
    <t>Krishnaocamposalinass@Gmail.Com</t>
  </si>
  <si>
    <t>AGUAYO GONZALEZ REAYSHEL SHANNON</t>
  </si>
  <si>
    <t>AGUAYO</t>
  </si>
  <si>
    <t>Reayshel Shannon</t>
  </si>
  <si>
    <t>Reayshellka@Gmail.Com</t>
  </si>
  <si>
    <t>ORTIZ MIRANDA GERARDO ANTONIO</t>
  </si>
  <si>
    <t>Gerardo Antonio</t>
  </si>
  <si>
    <t>Ortizmirandagerardo@Gmail.Com</t>
  </si>
  <si>
    <t>GONZALEZ MATUS FABIANA SOLEDAD</t>
  </si>
  <si>
    <t>Fabiana Soledad</t>
  </si>
  <si>
    <t>Fabianagonzalez870@Gmail.Com</t>
  </si>
  <si>
    <t>BARRIENTOS CUEVAS JIREH ESCARLET</t>
  </si>
  <si>
    <t>Jireh Escarlet</t>
  </si>
  <si>
    <t>Barrientosjireh26@Gmail.Com</t>
  </si>
  <si>
    <t>ALARCON SOTO PILAR CONSTANZA</t>
  </si>
  <si>
    <t>Pilar Constanza</t>
  </si>
  <si>
    <t>Pilarconstanza.Alarcon@Gmail.Com</t>
  </si>
  <si>
    <t>Falabella Pza.Trebol</t>
  </si>
  <si>
    <t>TOLOZA ESPINOZA RICHARD ALEJANDRO</t>
  </si>
  <si>
    <t>TOLOZA</t>
  </si>
  <si>
    <t>Richard Alejandro</t>
  </si>
  <si>
    <t>Teargt@Gmail.Com</t>
  </si>
  <si>
    <t>Sindicato N° 2</t>
  </si>
  <si>
    <t>OLATE BELTRAN LORETO DE LOURDES</t>
  </si>
  <si>
    <t>OLATE</t>
  </si>
  <si>
    <t>Loreto De Lourdes</t>
  </si>
  <si>
    <t>Loretoolate51@Gmail.Com</t>
  </si>
  <si>
    <t>BURGOS SAAVEDRA GUADALUPE DEL CARMEN</t>
  </si>
  <si>
    <t>Guadalupe Del Carmen</t>
  </si>
  <si>
    <t>Lupeburgossaavedra@Hotmail.Com</t>
  </si>
  <si>
    <t>MIRANDA MIRANDA MIGUEL ANGEL</t>
  </si>
  <si>
    <t>Miguel.Miranda261980@Gmail.Com</t>
  </si>
  <si>
    <t>SANHUEZA HORMAZABAL MARIA ANGELICA</t>
  </si>
  <si>
    <t>SANHUEZA</t>
  </si>
  <si>
    <t>Angelinaa5366@Gmail.Com</t>
  </si>
  <si>
    <t>FAUNDES JARA VIVIANA ELIZABETH</t>
  </si>
  <si>
    <t>FAUNDES</t>
  </si>
  <si>
    <t>Viviana Elizabeth</t>
  </si>
  <si>
    <t>Vivianafaundes@Hotmail.Com</t>
  </si>
  <si>
    <t>Beneficios Retail</t>
  </si>
  <si>
    <t>GUTIERREZ POZA CLAUDIA AURORA</t>
  </si>
  <si>
    <t>POZA</t>
  </si>
  <si>
    <t>Claudia Aurora</t>
  </si>
  <si>
    <t>Cgutierrezpoza@Gmail.Com</t>
  </si>
  <si>
    <t>BASTIDAS SANZANA MARCELA ROMAN</t>
  </si>
  <si>
    <t>Marcela Roman</t>
  </si>
  <si>
    <t>Marcelabastidass@Hotmail.Com</t>
  </si>
  <si>
    <t>TORRES HENRIQUEZ MARIA CAROLINA</t>
  </si>
  <si>
    <t>Maria Carolina</t>
  </si>
  <si>
    <t>Mariatorreshenriquez@Gmail.Com</t>
  </si>
  <si>
    <t>PARDO ORTIZ ANA JULIA</t>
  </si>
  <si>
    <t>Ana Julia</t>
  </si>
  <si>
    <t>Anapardoortiz1957@Gmail.Com</t>
  </si>
  <si>
    <t>BELTRAN OSSES ISABEL DEL CARMEN</t>
  </si>
  <si>
    <t>OSSES</t>
  </si>
  <si>
    <t>Isabel Del Carmen</t>
  </si>
  <si>
    <t>Isabelbo4786@Gmail.Com</t>
  </si>
  <si>
    <t>RETAMAL CERDA KATALINA ANDREA</t>
  </si>
  <si>
    <t>Katalina Andrea</t>
  </si>
  <si>
    <t>Katalinaretamal19@Gmail.Com</t>
  </si>
  <si>
    <t>SILVA CISTERNA MARIA ELENA</t>
  </si>
  <si>
    <t>Maria Elena</t>
  </si>
  <si>
    <t>Mariaelena3340@Gmail.Com</t>
  </si>
  <si>
    <t>CAMPOS MUÑOZ CRISTINA ALEJANDRA</t>
  </si>
  <si>
    <t>Cristina Alejandra</t>
  </si>
  <si>
    <t>Ccamposmunoz336@Gmail.Com</t>
  </si>
  <si>
    <t>MELO SCHISANO VIVIANA ROSA</t>
  </si>
  <si>
    <t>MELO</t>
  </si>
  <si>
    <t>SCHISANO</t>
  </si>
  <si>
    <t>Viviana Rosa</t>
  </si>
  <si>
    <t>Vivianmelos@Hotmail.Com</t>
  </si>
  <si>
    <t>ROA SILVA ERIKA MARISO</t>
  </si>
  <si>
    <t>Erika Mariso</t>
  </si>
  <si>
    <t>Erikaroasilva@Hotmail.Com</t>
  </si>
  <si>
    <t>ORTIZ HERNANDEZ XIMENA DEL CARMEN</t>
  </si>
  <si>
    <t>Ximena Del Carmen</t>
  </si>
  <si>
    <t>Xortizhernandez@Gmail.Com</t>
  </si>
  <si>
    <t>DOUPOUY FONTALBA GLADYS LEONO</t>
  </si>
  <si>
    <t>DOUPOUY</t>
  </si>
  <si>
    <t>FONTALBA</t>
  </si>
  <si>
    <t>Gladys Leono</t>
  </si>
  <si>
    <t>Gdoupouy@Gmail.Com</t>
  </si>
  <si>
    <t>CAUCOTA ASTUDILLO BERTA AMANDA</t>
  </si>
  <si>
    <t>CAUCOTA</t>
  </si>
  <si>
    <t>ASTUDILLO</t>
  </si>
  <si>
    <t>Berta Amanda</t>
  </si>
  <si>
    <t>Bertaamandacaucota@Gmail.Com</t>
  </si>
  <si>
    <t>LABBE MUÑOZ LUZ DE LAS MERCEDES</t>
  </si>
  <si>
    <t>Luz De Las Mercedes</t>
  </si>
  <si>
    <t>Luzlabbe30@Gmail.Com</t>
  </si>
  <si>
    <t>MONTENEGRO MALDONADO ALEXIS ORLANDO</t>
  </si>
  <si>
    <t>MONTENEGRO</t>
  </si>
  <si>
    <t>Alexis Orlando</t>
  </si>
  <si>
    <t>Omen487@Hotmail.Com</t>
  </si>
  <si>
    <t>REBOLLEDO SILVA KATHERINE MAGNEY</t>
  </si>
  <si>
    <t>Katherine Magney</t>
  </si>
  <si>
    <t>Katherin.Magney@Gmail.Com</t>
  </si>
  <si>
    <t>ALCACIBAR SEGUEL RICARDO ENRIQUE</t>
  </si>
  <si>
    <t>ALCACIBAR</t>
  </si>
  <si>
    <t>Ricardo Enrique</t>
  </si>
  <si>
    <t>Ralcacibarpayback@Gmail.Com</t>
  </si>
  <si>
    <t>URRA ORTEGA EVELYN NICOLE</t>
  </si>
  <si>
    <t>URRA</t>
  </si>
  <si>
    <t>ORTEGA</t>
  </si>
  <si>
    <t>Evelyn Nicole</t>
  </si>
  <si>
    <t>Evelyn1994.Eu@Gmail.Com</t>
  </si>
  <si>
    <t>BARRIENTOS MUÑOZ CAROL GLORIA</t>
  </si>
  <si>
    <t>Carol Gloria</t>
  </si>
  <si>
    <t>Cbarrientosconval@Gmail.Com</t>
  </si>
  <si>
    <t>LEON MANSILLA JACQUELINE ANDREA</t>
  </si>
  <si>
    <t>LEON</t>
  </si>
  <si>
    <t>MANSILLA</t>
  </si>
  <si>
    <t>TDA-HE</t>
  </si>
  <si>
    <t>Jacquelineleon.1996@Gmail.Com</t>
  </si>
  <si>
    <t>CUADRA MUÑOZ JUAN ALBERTO</t>
  </si>
  <si>
    <t>CUADRA</t>
  </si>
  <si>
    <t>Juan Alberto</t>
  </si>
  <si>
    <t>J.Cuadra_1985@Hotmail.Com</t>
  </si>
  <si>
    <t>PARRA SAN MARTIN MARCELA ISABEL</t>
  </si>
  <si>
    <t>Marcela Isabel</t>
  </si>
  <si>
    <t>Marcelaiparra@Gmail.Com</t>
  </si>
  <si>
    <t>SAZO THIEME STEPHANIE EILEEN</t>
  </si>
  <si>
    <t>SAZO</t>
  </si>
  <si>
    <t>THIEME</t>
  </si>
  <si>
    <t>Stephanie Eileen</t>
  </si>
  <si>
    <t>Sazo.Sskn@Live.Cl</t>
  </si>
  <si>
    <t>ESCOBAR VERGARA MAKARENA FRANCHESCA</t>
  </si>
  <si>
    <t>VERGARA</t>
  </si>
  <si>
    <t>Makarena Franchesca</t>
  </si>
  <si>
    <t>Makarenaesve@Gmail.Com</t>
  </si>
  <si>
    <t>RIQUELME CASTILLO CLAUDIA ALEJANDRA</t>
  </si>
  <si>
    <t>Claucastillo636@Gmail.Com</t>
  </si>
  <si>
    <t>VERGARA BURGOS FABIAN ESTEBAN</t>
  </si>
  <si>
    <t>Fabian Esteban</t>
  </si>
  <si>
    <t>Fa.Vergarab@Gmail.Com</t>
  </si>
  <si>
    <t>JIMENEZ SEPULVEDA NICOLAS ESTEBAN</t>
  </si>
  <si>
    <t>Nicolas Esteban</t>
  </si>
  <si>
    <t>Nicolasjimenezsepulveda@Gmail.Com</t>
  </si>
  <si>
    <t>CARTER RAMIREZ ANA CRISTINA</t>
  </si>
  <si>
    <t>Ana.Carter.Ramirez@Hotmail.Com</t>
  </si>
  <si>
    <t>GAJARDO GARCIA JOANA PAOLA</t>
  </si>
  <si>
    <t>GARCIA</t>
  </si>
  <si>
    <t>Joana Paola</t>
  </si>
  <si>
    <t>Corner Plaza Trebol Click &amp; Collect</t>
  </si>
  <si>
    <t>Joanapgajardo@Live.Com</t>
  </si>
  <si>
    <t>REYES MUÑOZ CLAUDIA PATR</t>
  </si>
  <si>
    <t>Claudia Patr</t>
  </si>
  <si>
    <t>Cpreyesm9@Gmail.Com</t>
  </si>
  <si>
    <t>BORQUEZ CABEZAS SANTIAGO MAX</t>
  </si>
  <si>
    <t>Santiago Max</t>
  </si>
  <si>
    <t>Smborquezc@Gmail.Com</t>
  </si>
  <si>
    <t>HERNANDEZ MARTINEZ GLORIA ELIZA</t>
  </si>
  <si>
    <t>Gloria Eliza</t>
  </si>
  <si>
    <t>TDA-RRHH</t>
  </si>
  <si>
    <t>Coordinador Gestion De Personas</t>
  </si>
  <si>
    <t>Gloriahernandezmartinez@Gmail.Com</t>
  </si>
  <si>
    <t>VASQUEZ MONSALVES INGRID PAMEL</t>
  </si>
  <si>
    <t>Ingrid Pamel</t>
  </si>
  <si>
    <t>Ingerant@Hotmail.Com</t>
  </si>
  <si>
    <t>RODRIGUEZ CONTRERAS GLORIA CECIL</t>
  </si>
  <si>
    <t>Gloria Cecil</t>
  </si>
  <si>
    <t>Lolarodrig3311@Gmail.Com</t>
  </si>
  <si>
    <t>DIAZ PEREZ JOVITA ESTER</t>
  </si>
  <si>
    <t>Jovita Ester</t>
  </si>
  <si>
    <t>Jefe De Serv. Aten. Cliente</t>
  </si>
  <si>
    <t>Joesterdiaz@Yahoo.Es</t>
  </si>
  <si>
    <t>VILLAGRAN CARRASCO ABELARDO ALB</t>
  </si>
  <si>
    <t>Abelardo Alb</t>
  </si>
  <si>
    <t>Abelardo.Villagran.Carrasco@Gmail.Com</t>
  </si>
  <si>
    <t>PEREZ URRUTIA MARGARITA SOLEDAD</t>
  </si>
  <si>
    <t>Margarita Soledad</t>
  </si>
  <si>
    <t>Soledadperezu1970@Gmail.Com</t>
  </si>
  <si>
    <t>GONZALEZ FARIÑA ROSA MERCEDE</t>
  </si>
  <si>
    <t>FARIÑA</t>
  </si>
  <si>
    <t>Rosa Mercede</t>
  </si>
  <si>
    <t>Rosita07101970@Gmail.Com</t>
  </si>
  <si>
    <t>MONCADA OLIVARES CARLOS ALBER</t>
  </si>
  <si>
    <t>OLIVARES</t>
  </si>
  <si>
    <t>Carlos Alber</t>
  </si>
  <si>
    <t>Carlos_Camo1971@Hotmail.Com</t>
  </si>
  <si>
    <t>PEREZ AVILA ROSSANNA JUL</t>
  </si>
  <si>
    <t>Rossanna Jul</t>
  </si>
  <si>
    <t>Rossannaperez25@Gmail.Com</t>
  </si>
  <si>
    <t>ORTIZ QUILODRAN CECILIA AMANDA</t>
  </si>
  <si>
    <t>Cecilia Amanda</t>
  </si>
  <si>
    <t>Cecilia.Amanda.Ortiz@Gmail.Com</t>
  </si>
  <si>
    <t>VALDES URIBE SARA ESTER</t>
  </si>
  <si>
    <t>Sara Ester</t>
  </si>
  <si>
    <t>Svaldesu@Gmail.Com</t>
  </si>
  <si>
    <t>OÑATE AGUAYO PAMELA IVONNE</t>
  </si>
  <si>
    <t>Pamela Ivonne</t>
  </si>
  <si>
    <t>Pameonatea@Gmail.Com</t>
  </si>
  <si>
    <t>MUÑOZ MUÑOZ XIMENA ANDREA</t>
  </si>
  <si>
    <t>Ximena Andrea</t>
  </si>
  <si>
    <t>Ximena.Andrea.Munoz@Gmail.Com</t>
  </si>
  <si>
    <t>SILVA SOLIS SUSSY SANDRA</t>
  </si>
  <si>
    <t>Sussy Sandra</t>
  </si>
  <si>
    <t>Susanasilvasolis@Hotmail.Com</t>
  </si>
  <si>
    <t>ESPINOZA GUTIERREZ GERARDO GONZALO</t>
  </si>
  <si>
    <t>Gerardo Gonzalo</t>
  </si>
  <si>
    <t>Egerardo.Gut@Gmail.Com</t>
  </si>
  <si>
    <t>RIVAS GONZALEZ YARKA MORELLA</t>
  </si>
  <si>
    <t>Yarka Morella</t>
  </si>
  <si>
    <t>Yarkamorella@Gmail.Com</t>
  </si>
  <si>
    <t>THIEME RIQUELME KARIN ETHEL</t>
  </si>
  <si>
    <t>Karin Ethel</t>
  </si>
  <si>
    <t>Thiemesierra@Gmail.Com</t>
  </si>
  <si>
    <t>VASQUEZ OPAZO CATALINA MARIANELA</t>
  </si>
  <si>
    <t>Catalina Marianela</t>
  </si>
  <si>
    <t>Vasquezcatalina183@Gmail.Com</t>
  </si>
  <si>
    <t>GONZALEZ CARRASCO NICOLE MARGARITA</t>
  </si>
  <si>
    <t>Nicole Margarita</t>
  </si>
  <si>
    <t>Nicoletgonzalez1@Gmail.Com</t>
  </si>
  <si>
    <t>SEPULVEDA OPAZO ROSA ANGELICA</t>
  </si>
  <si>
    <t>Rosasepul342@Gmail.Com</t>
  </si>
  <si>
    <t>FUENTES ROBLES PAMELA ANDREA</t>
  </si>
  <si>
    <t>Pamela Andrea</t>
  </si>
  <si>
    <t>Pamelafuentes2002@Gmail.Com</t>
  </si>
  <si>
    <t>DELGADO RUIZ MARIELA SOLEDAD</t>
  </si>
  <si>
    <t>Mariela Soledad</t>
  </si>
  <si>
    <t>Marieladelgadoruiz@Gmail.Com</t>
  </si>
  <si>
    <t>ARRIAGADA MARTINEZ CESAR ANDRES</t>
  </si>
  <si>
    <t>Cesar Andres</t>
  </si>
  <si>
    <t>Cearriagadacondor1983@Gmail.Com</t>
  </si>
  <si>
    <t>AGUILERA TORRES RODRIGO BENI</t>
  </si>
  <si>
    <t>Rodrigo Beni</t>
  </si>
  <si>
    <t>Diecrisba.Ra@Gmail.Com</t>
  </si>
  <si>
    <t>MALLA LUCABECHE MARIA ESTELA</t>
  </si>
  <si>
    <t>MALLA</t>
  </si>
  <si>
    <t>LUCABECHE</t>
  </si>
  <si>
    <t>Maria Estela</t>
  </si>
  <si>
    <t>Mariestelamalla2@Gmail.Com</t>
  </si>
  <si>
    <t>WILLIAMS PALLAGUALA ANTONIO ELOY</t>
  </si>
  <si>
    <t>WILLIAMS</t>
  </si>
  <si>
    <t>PALLAGUALA</t>
  </si>
  <si>
    <t>Antonio Eloy</t>
  </si>
  <si>
    <t>Antonio.Eloy.Toto@Gmail.Com</t>
  </si>
  <si>
    <t>VASQUEZ MELO IVAN ISMAEL</t>
  </si>
  <si>
    <t>Ivan Ismael</t>
  </si>
  <si>
    <t>Ivan.Ivasquez61@Gmail.Com</t>
  </si>
  <si>
    <t>CAMPOS SANDOVAL ORLANDO NARC</t>
  </si>
  <si>
    <t>Orlando Narc</t>
  </si>
  <si>
    <t>Marklincampos@1962gmail.Com</t>
  </si>
  <si>
    <t>VROUVAKIS CARVAJAL ANTONIO</t>
  </si>
  <si>
    <t>VROUVAKIS</t>
  </si>
  <si>
    <t>Vrouvakisa@Gmail.Com</t>
  </si>
  <si>
    <t>SEPULVEDA CHAVEZ JORGE ARTURO</t>
  </si>
  <si>
    <t>Jorge Arturo</t>
  </si>
  <si>
    <t>Jasepulveda.Chavez1962@Gmail.Com</t>
  </si>
  <si>
    <t>ROMERO REYES EVA CAROLINA</t>
  </si>
  <si>
    <t>Eva Carolina</t>
  </si>
  <si>
    <t>Eva.Romero.5@Gmail.Com</t>
  </si>
  <si>
    <t>ORTIZ QUILODRAN MARISA DEL C</t>
  </si>
  <si>
    <t>Marisa Del C</t>
  </si>
  <si>
    <t>Marisaortizq@Gmail.Com</t>
  </si>
  <si>
    <t>VERGARA BERNALES OSCAR MIGUEL</t>
  </si>
  <si>
    <t>BERNALES</t>
  </si>
  <si>
    <t>Oscar Miguel</t>
  </si>
  <si>
    <t>Oscarmiguelvergara@Gmail.Com</t>
  </si>
  <si>
    <t>ALBORNOZ CRISOSTOMO PATRICIA ROSSANA</t>
  </si>
  <si>
    <t>ALBORNOZ</t>
  </si>
  <si>
    <t>CRISOSTOMO</t>
  </si>
  <si>
    <t>Patricia Rossana</t>
  </si>
  <si>
    <t>Pa6965272@Gmail.Com</t>
  </si>
  <si>
    <t>ALARCON LAVIN RAQUEL EDITH</t>
  </si>
  <si>
    <t>LAVIN</t>
  </si>
  <si>
    <t>Raquel Edith</t>
  </si>
  <si>
    <t>Alarconlavinraquel@Gmail.Com</t>
  </si>
  <si>
    <t>GAJARDO GARCIA JACQUELINE ALBION</t>
  </si>
  <si>
    <t>Jacqueline Albion</t>
  </si>
  <si>
    <t>Jacquelineagajardo@Hotmail.Es</t>
  </si>
  <si>
    <t>CIFUENTES CELEDON ANTONIO HERN</t>
  </si>
  <si>
    <t>CELEDON</t>
  </si>
  <si>
    <t>Antonio Hern</t>
  </si>
  <si>
    <t>Celedonantonio967@Gmail.Com</t>
  </si>
  <si>
    <t>GRANDON SEPULVEDA JEANNETTE AN</t>
  </si>
  <si>
    <t>Jeannette An</t>
  </si>
  <si>
    <t>Jgrandon2303@Gmail.Com</t>
  </si>
  <si>
    <t>BECERRA AEDO ESTEBAN EDUARDO</t>
  </si>
  <si>
    <t>Esteban Eduardo</t>
  </si>
  <si>
    <t>Estebaneba1@Yahoo.Es</t>
  </si>
  <si>
    <t>FERNANDEZ URRUTIA YON ERIC</t>
  </si>
  <si>
    <t>Yon Eric</t>
  </si>
  <si>
    <t>Yonf12345@Gmail.Com</t>
  </si>
  <si>
    <t>BURGOS SILVA JOSE GABRIEL</t>
  </si>
  <si>
    <t>Jose Gabriel</t>
  </si>
  <si>
    <t>Burgossilvag@Gmail.Com</t>
  </si>
  <si>
    <t>GUERRERO PARRA CRISTIAN RODRIGO</t>
  </si>
  <si>
    <t>GUERRERO</t>
  </si>
  <si>
    <t>Cristian Rodrigo</t>
  </si>
  <si>
    <t>Crguerrero75@Gmail.Com</t>
  </si>
  <si>
    <t>QUEZADA ULLOA NORMA ESTER</t>
  </si>
  <si>
    <t>Norma Ester</t>
  </si>
  <si>
    <t>Normaquezadaulloa@Gmail.Com</t>
  </si>
  <si>
    <t>MELLADO DEMULEO INES SOLEDAD</t>
  </si>
  <si>
    <t>DEMULEO</t>
  </si>
  <si>
    <t>Ines Soledad</t>
  </si>
  <si>
    <t>Juancifuentes462@Gmail.Com</t>
  </si>
  <si>
    <t>PUENTES OSSES ERIKA DEL CARMEN</t>
  </si>
  <si>
    <t>PUENTES</t>
  </si>
  <si>
    <t>E.Puentesosses@Gmail.Com</t>
  </si>
  <si>
    <t>ARAYA GOMEZ MARCELA ROSA</t>
  </si>
  <si>
    <t>Marcela Rosa</t>
  </si>
  <si>
    <t>Marcela-Arayagomez@Hotmail.Com</t>
  </si>
  <si>
    <t>RIQUELME FIGUEROA SEBASTIAN ABELARDO</t>
  </si>
  <si>
    <t>Sebastian Abelardo</t>
  </si>
  <si>
    <t>Sebariquelmef@Hotmail.Com</t>
  </si>
  <si>
    <t>GONZALEZ MUÑOZ CARLA LORENA</t>
  </si>
  <si>
    <t>Carla Lorena</t>
  </si>
  <si>
    <t>Clorgonzalez@Gmail.Com</t>
  </si>
  <si>
    <t>DIAZ JARA GLADYS NOEMI</t>
  </si>
  <si>
    <t>Gladys Noemi</t>
  </si>
  <si>
    <t>Gladysdiazjara58@Gmail.Com</t>
  </si>
  <si>
    <t>MARTINEZ ANTIMAN JUAN GABRIEL</t>
  </si>
  <si>
    <t>ANTIMAN</t>
  </si>
  <si>
    <t>Juan.Martinez.A30@Gmail.Com</t>
  </si>
  <si>
    <t>MUÑOZ ROA EDITA DEL CARMEN</t>
  </si>
  <si>
    <t>Edita Del Carmen</t>
  </si>
  <si>
    <t>Munozedita79@Gmail.Com</t>
  </si>
  <si>
    <t>RIQUELME CHAVEZ GISELA ALEJANDRA</t>
  </si>
  <si>
    <t>Gisela Alejandra</t>
  </si>
  <si>
    <t>Alejandragisela2003@Gmail.Com</t>
  </si>
  <si>
    <t>AREVALO CARRASCO CLAUDIA NICOL</t>
  </si>
  <si>
    <t>Claudia Nicol</t>
  </si>
  <si>
    <t>Claudia.Arevaloc15@Gmail.Com</t>
  </si>
  <si>
    <t>GONZALEZ MUÑOZ ELIZABETH RUTH</t>
  </si>
  <si>
    <t>Elizabeth Ruth</t>
  </si>
  <si>
    <t>Eligonz092627@Gmail.Com</t>
  </si>
  <si>
    <t>GAVILAN GONZALEZ JOSE ALEJANDRO</t>
  </si>
  <si>
    <t>GAVILAN</t>
  </si>
  <si>
    <t>Jose Alejandro</t>
  </si>
  <si>
    <t>Ale_1724@Hotmail.Es</t>
  </si>
  <si>
    <t>GATICA REBOLLEDO GERARDO IVAN</t>
  </si>
  <si>
    <t>Gerardo Ivan</t>
  </si>
  <si>
    <t>Gerardogatica@Me.Com</t>
  </si>
  <si>
    <t>TORO TORO ANA LUISA</t>
  </si>
  <si>
    <t>Analuisatoro2013@Gmail.Com</t>
  </si>
  <si>
    <t>SILVA RIQUELME PAMELA CAROLINA</t>
  </si>
  <si>
    <t>Pamela Carolina</t>
  </si>
  <si>
    <t>Pamelaca123@Hotmail.Com</t>
  </si>
  <si>
    <t>ESPINOZA BENAVENTE PAULA CAMILA</t>
  </si>
  <si>
    <t>BENAVENTE</t>
  </si>
  <si>
    <t>Paula Camila</t>
  </si>
  <si>
    <t>Paula.Vet@Live.Cl</t>
  </si>
  <si>
    <t>VERA MORAGA MARCIAL ANTONIO</t>
  </si>
  <si>
    <t>Marcial Antonio</t>
  </si>
  <si>
    <t>Marcial.Vera.Moraga@Gmail.Com</t>
  </si>
  <si>
    <t>OLIVA SILVA LILIANA VERONICA</t>
  </si>
  <si>
    <t>Liliana Veronica</t>
  </si>
  <si>
    <t>Loliva1967@Gmail.Com</t>
  </si>
  <si>
    <t>TORRES LEIVA MAGDALENA ALICIA</t>
  </si>
  <si>
    <t>Magdalena Alicia</t>
  </si>
  <si>
    <t>Magdalena.Aliciatorres@Gmail.Com</t>
  </si>
  <si>
    <t>SANCHEZ BELMAR VALESKA ISABEL</t>
  </si>
  <si>
    <t>Valeska Isabel</t>
  </si>
  <si>
    <t>Facundo.Osses@Gmail.Com</t>
  </si>
  <si>
    <t>CIPOLLONE . CARINA LORENA</t>
  </si>
  <si>
    <t>CIPOLLONE</t>
  </si>
  <si>
    <t>Carina Lorena</t>
  </si>
  <si>
    <t>Caricipollone@Gmail.Com</t>
  </si>
  <si>
    <t>PARRA JARA WALESKA ALEJANDRA</t>
  </si>
  <si>
    <t>Waleska Alejandra</t>
  </si>
  <si>
    <t>Waleska.A@Hotmail.Es</t>
  </si>
  <si>
    <t>ARANEDA SOLIS MARCELO ALEJANDRO</t>
  </si>
  <si>
    <t>Marcelo Alejandro</t>
  </si>
  <si>
    <t>Maranedasolis1910@Gmail.Com</t>
  </si>
  <si>
    <t>BASTIDAS LAURIE DANIELA</t>
  </si>
  <si>
    <t>LAURIE</t>
  </si>
  <si>
    <t>Daniela</t>
  </si>
  <si>
    <t>D.Bastidas.Laurie@Gmail.Com</t>
  </si>
  <si>
    <t>CARRASCO SOTO ELIZABETH DEL CARMEN</t>
  </si>
  <si>
    <t>Elizabeth Del Carmen</t>
  </si>
  <si>
    <t>Elitacarrasco.S@Hotmail.Com</t>
  </si>
  <si>
    <t>VILLANUEVA FERNANDEZ MARIO FRANCISCO</t>
  </si>
  <si>
    <t>VILLANUEVA</t>
  </si>
  <si>
    <t>Mario Francisco</t>
  </si>
  <si>
    <t>Mariofranciscovillanuevafernan@Gmail.Com</t>
  </si>
  <si>
    <t>HORMAZABAL BELMAR ELIANA DEL CARMEN</t>
  </si>
  <si>
    <t>Eliana Del Carmen</t>
  </si>
  <si>
    <t>Eliany___@Hotmail.Com</t>
  </si>
  <si>
    <t>PEREIRA MASAUR VALENTINA ALEJANDRA</t>
  </si>
  <si>
    <t>MASAUR</t>
  </si>
  <si>
    <t>Valentina Alejandra</t>
  </si>
  <si>
    <t>Valentinapereiramasaur@Gmail.Com</t>
  </si>
  <si>
    <t>DURAN JARAMILLO MARIA LUISA</t>
  </si>
  <si>
    <t>Luisaduranmaria45@Gmail.Com</t>
  </si>
  <si>
    <t>SAEZ ROCA CELIA EMILIA</t>
  </si>
  <si>
    <t>ROCA</t>
  </si>
  <si>
    <t>Celia Emilia</t>
  </si>
  <si>
    <t>Saezroca.Emily@Gmail.Com</t>
  </si>
  <si>
    <t>FERNANDEZ OYARZUN JOSE MIGUEL</t>
  </si>
  <si>
    <t>Jose Miguel</t>
  </si>
  <si>
    <t>Jm.Fernandez.Oyarzun@Gmail.Com</t>
  </si>
  <si>
    <t>HERRERA OSES SERGIO ADAN</t>
  </si>
  <si>
    <t>OSES</t>
  </si>
  <si>
    <t>Sergio Adan</t>
  </si>
  <si>
    <t>Sergioadanherrera18@Gmail.Com</t>
  </si>
  <si>
    <t>RODRIGUEZ MEZA GERALDINE SCARLET</t>
  </si>
  <si>
    <t>Geraldine Scarlet</t>
  </si>
  <si>
    <t>Rodriguezmezageraldine@Gmail.Com</t>
  </si>
  <si>
    <t>VALDEBENITO GODOY PATRICIA AURORA</t>
  </si>
  <si>
    <t>Patricia Aurora</t>
  </si>
  <si>
    <t>Valdebenito.Pats@Hotmail.Com</t>
  </si>
  <si>
    <t>JARA INOSTROZA LORETO PAMELA</t>
  </si>
  <si>
    <t>Loreto Pamela</t>
  </si>
  <si>
    <t>Loretojarainostroza@Gmail.Com</t>
  </si>
  <si>
    <t>BENELLI PACHECO ENRIQUE ALFONSO</t>
  </si>
  <si>
    <t>BENELLI</t>
  </si>
  <si>
    <t>Enrique Alfonso</t>
  </si>
  <si>
    <t>Enriquebenelli@Gmail.Com</t>
  </si>
  <si>
    <t>PEREZ ARAVENA CRISTIAN ALEJANDRO</t>
  </si>
  <si>
    <t>Cristian Alejandro</t>
  </si>
  <si>
    <t>Cristiaan.Alejandro@Gmail.Com</t>
  </si>
  <si>
    <t>MOYA DURAN SILVANA ISABEL</t>
  </si>
  <si>
    <t>MOYA</t>
  </si>
  <si>
    <t>Silvana Isabel</t>
  </si>
  <si>
    <t>Silvana1985_23@Hotmail.Com</t>
  </si>
  <si>
    <t>ACEVEDO DELGADO CECILIA DE LAS MERCE</t>
  </si>
  <si>
    <t>Cecilia De Las Merce</t>
  </si>
  <si>
    <t>C.Acevedo.D@Hotmail.Com</t>
  </si>
  <si>
    <t>CUEVAS HENRIQUEZ MELISSA ELIZABETH</t>
  </si>
  <si>
    <t>Melissa Elizabeth</t>
  </si>
  <si>
    <t>Melissa.Elizabeth.Hc@Gmail.Com</t>
  </si>
  <si>
    <t>RUIZ SAN MARTIN VIRGINIA ROSSANA</t>
  </si>
  <si>
    <t>Virginia Rossana</t>
  </si>
  <si>
    <t>Vrossana_40@Hotmail.Com</t>
  </si>
  <si>
    <t>CISTERNAS ULLOA CARMEN GLORIA</t>
  </si>
  <si>
    <t>Carmengloria.Cu@Gmail.Com</t>
  </si>
  <si>
    <t>MUÑOZ SEPULVEDA JUANA ELIZABETH</t>
  </si>
  <si>
    <t>Juanaaaaa.2632@Gmmail.Com</t>
  </si>
  <si>
    <t>PEREZ PEZO FRESIA XIMENA</t>
  </si>
  <si>
    <t>PEZO</t>
  </si>
  <si>
    <t>Fresia Ximena</t>
  </si>
  <si>
    <t>Fifi.Fx-01@Hotmail.Com</t>
  </si>
  <si>
    <t>HENRIQUEZ FICA NINETTE PAOLA</t>
  </si>
  <si>
    <t>Ninette Paola</t>
  </si>
  <si>
    <t>Ninette_Bkn@Hotmail.Com</t>
  </si>
  <si>
    <t>VELASQUEZ FIGUEROA FABIOLA ANDREA</t>
  </si>
  <si>
    <t>Andruvelasquezfigueroa@Gmail.Com</t>
  </si>
  <si>
    <t>OLATE MEDINA CESAR DANILO</t>
  </si>
  <si>
    <t>Cesar Danilo</t>
  </si>
  <si>
    <t>Olatemedina86@Gmail.Com</t>
  </si>
  <si>
    <t>CIFUENTES CARO MARIA SOLEDAD</t>
  </si>
  <si>
    <t>Solecifuentescaro@Gmail.Com</t>
  </si>
  <si>
    <t>CHAVEZ SANTIBAÑEZ CECILIA DEL CARMEN</t>
  </si>
  <si>
    <t>Cecilia Del Carmen</t>
  </si>
  <si>
    <t>Ceciliachavez@Hotmail.Cl</t>
  </si>
  <si>
    <t>AREVALO GONZALEZ ANA MITTZY</t>
  </si>
  <si>
    <t>Ana Mittzy</t>
  </si>
  <si>
    <t>Anarevalogonzalez@Hotmail.Com</t>
  </si>
  <si>
    <t>CISTERNA SOTO CINTHIA MAKARENA</t>
  </si>
  <si>
    <t>Cinthia Makarena</t>
  </si>
  <si>
    <t>Cinthia.Cisterna@Gmail.Com</t>
  </si>
  <si>
    <t>SANHUEZA MELGAREJO KATHERINE MARGOT</t>
  </si>
  <si>
    <t>Katherine Margot</t>
  </si>
  <si>
    <t>TDA-PLATAFORMA BEBE</t>
  </si>
  <si>
    <t>Sanhuezakatherine27@Gmail.Com</t>
  </si>
  <si>
    <t>MOSCOSO RIOSECO MARTA IVONNE</t>
  </si>
  <si>
    <t>MOSCOSO</t>
  </si>
  <si>
    <t>RIOSECO</t>
  </si>
  <si>
    <t>Mrt4mr@Hotmail.Es</t>
  </si>
  <si>
    <t>ARAVENA FUENTES JOAQUIN IGNACIO</t>
  </si>
  <si>
    <t>Joaquin Ignacio</t>
  </si>
  <si>
    <t>Joaquinignacioaravena@Gmail.Com</t>
  </si>
  <si>
    <t>FICA ARRIAZA LORETO ALEJANDRA</t>
  </si>
  <si>
    <t>ARRIAZA</t>
  </si>
  <si>
    <t>Loreto Alejandra</t>
  </si>
  <si>
    <t>Loretoficaarriaza@Gmail.Com</t>
  </si>
  <si>
    <t>FERRARI JARA MARCELA MIREYA</t>
  </si>
  <si>
    <t>FERRARI</t>
  </si>
  <si>
    <t>Marcela Mireya</t>
  </si>
  <si>
    <t>Marcelaferrarij@Gmail.Com</t>
  </si>
  <si>
    <t>LEVIQUEO PAINEMIL JIMMY ABEL</t>
  </si>
  <si>
    <t>LEVIQUEO</t>
  </si>
  <si>
    <t>PAINEMIL</t>
  </si>
  <si>
    <t>Jimmy Abel</t>
  </si>
  <si>
    <t>Jimmylevii782@Gmail.Com</t>
  </si>
  <si>
    <t>ALVAREZ PINCHEIRA RICHARD BRIAN</t>
  </si>
  <si>
    <t>Richard Brian</t>
  </si>
  <si>
    <t>R.Alvarezpincheira@Gmail.Com</t>
  </si>
  <si>
    <t>CASTILLO FIGUEROA MIRNA MARYALI</t>
  </si>
  <si>
    <t>Mirna Maryali</t>
  </si>
  <si>
    <t>Mryacas@Gmail.Com</t>
  </si>
  <si>
    <t>RETAMAL COLLIPAL NUBIA ANDREA</t>
  </si>
  <si>
    <t>Nubia Andrea</t>
  </si>
  <si>
    <t>Nubiaretamal75@Gmail.Com</t>
  </si>
  <si>
    <t>PAREDES CARABANTES INGRID ELIZABETH</t>
  </si>
  <si>
    <t>CARABANTES</t>
  </si>
  <si>
    <t>Ingrid Elizabeth</t>
  </si>
  <si>
    <t>Ingrid_59_60@Hotmail.Com</t>
  </si>
  <si>
    <t>ORBENES MUÑOZ CRISTINA ANDREA</t>
  </si>
  <si>
    <t>ORBENES</t>
  </si>
  <si>
    <t>Cristina Andrea</t>
  </si>
  <si>
    <t>Cristina_Orbenes@Hotmail.Com</t>
  </si>
  <si>
    <t>CUEVAS REYES MARTA EMA</t>
  </si>
  <si>
    <t>Marta Ema</t>
  </si>
  <si>
    <t>Mauanye@Gmail.Com</t>
  </si>
  <si>
    <t>CASTRO FIGUEROA MARIA INES</t>
  </si>
  <si>
    <t>Maria Ines</t>
  </si>
  <si>
    <t>Mariainescastro.F@Gmail.Com</t>
  </si>
  <si>
    <t>PIZARRO GARAY JEIMIE PAULINA</t>
  </si>
  <si>
    <t>PIZARRO</t>
  </si>
  <si>
    <t>GARAY</t>
  </si>
  <si>
    <t>Jeimie Paulina</t>
  </si>
  <si>
    <t>TDA-MANGO KIDS</t>
  </si>
  <si>
    <t>Paulina.Pizarrog24@Gmail.Com</t>
  </si>
  <si>
    <t>NAVARRETE LEIVA SANDRA MARCELA</t>
  </si>
  <si>
    <t>Sandra Marcela</t>
  </si>
  <si>
    <t>Marcelanavarreteleiva@Gmail.Com</t>
  </si>
  <si>
    <t>SANHUEZA ALARCON GRACIELA DEL CARMEN</t>
  </si>
  <si>
    <t>Graciela Del Carmen</t>
  </si>
  <si>
    <t>Graciela.Sanhueza@Hotmail.Com</t>
  </si>
  <si>
    <t>TRANAMIL SANHUEZA ISABEL DEL CARMEN</t>
  </si>
  <si>
    <t>Isabelinda375@Gmail.Com</t>
  </si>
  <si>
    <t>PAZ ARRATIA VERONICA DEL CARMEN</t>
  </si>
  <si>
    <t>PAZ</t>
  </si>
  <si>
    <t>Veronica Del Carmen</t>
  </si>
  <si>
    <t>Veronicacpaz50@Gmail.Com</t>
  </si>
  <si>
    <t>SAAVEDRA CEBALLOS JONATHAN DAVID</t>
  </si>
  <si>
    <t>Jonathan David</t>
  </si>
  <si>
    <t>Jonsaavedra@Gmail.Com</t>
  </si>
  <si>
    <t>ACEITUNO MORA MIRSA JACQUELINE</t>
  </si>
  <si>
    <t>ACEITUNO</t>
  </si>
  <si>
    <t>Mirsa Jacqueline</t>
  </si>
  <si>
    <t>Mirsa.Aceituno@Gmail.Com</t>
  </si>
  <si>
    <t>LARA SAN MARTIN ERNA MARCELA</t>
  </si>
  <si>
    <t>Erna Marcela</t>
  </si>
  <si>
    <t>Marcelalara70@Gmail.Com</t>
  </si>
  <si>
    <t>ROZAS ROZAS EMILIANA DEL CARMEN</t>
  </si>
  <si>
    <t>Emiliana Del Carmen</t>
  </si>
  <si>
    <t>Emilianadelcrozas@Gmail.Com</t>
  </si>
  <si>
    <t>LIZAMA CISTERNA MARCIA JACQUELINE</t>
  </si>
  <si>
    <t>LIZAMA</t>
  </si>
  <si>
    <t>Marcia Jacqueline</t>
  </si>
  <si>
    <t>M.Lizama0706@Hotmail.Com</t>
  </si>
  <si>
    <t>HERMOSILLA ORTEGA JARELLI ALEJANDRA</t>
  </si>
  <si>
    <t>Jarelli Alejandra</t>
  </si>
  <si>
    <t>Jarellihermosilla.Jm@Gmail.Com</t>
  </si>
  <si>
    <t>TOLEDO RAMIREZ SANDRA JUDITH</t>
  </si>
  <si>
    <t>Sandra Judith</t>
  </si>
  <si>
    <t>Sajutora@Gmail.Com</t>
  </si>
  <si>
    <t>SANHUEZA ESTRADA JAZMIN DANIELA</t>
  </si>
  <si>
    <t>ESTRADA</t>
  </si>
  <si>
    <t>Jazmin Daniela</t>
  </si>
  <si>
    <t>Jacinta.123es@Gmail.Com</t>
  </si>
  <si>
    <t>FUENTEALBA VENEGAS ROSA DEL PILAR</t>
  </si>
  <si>
    <t>Rosa Del Pilar</t>
  </si>
  <si>
    <t>Pilifuentealba@Gmail.Com</t>
  </si>
  <si>
    <t>BARRIENTOS ACUÑA KAREN STEPHANIE</t>
  </si>
  <si>
    <t>Karen Stephanie</t>
  </si>
  <si>
    <t>Barrientoskaren6@Gmail.Com</t>
  </si>
  <si>
    <t>CARVAJAL CARVAJAL MARIBEL DEL CARMEN</t>
  </si>
  <si>
    <t>Maribel Del Carmen</t>
  </si>
  <si>
    <t>Maribelcarvajalolivares@Gmail.Com</t>
  </si>
  <si>
    <t>SOTO TRIVIÑO MARISOL SANDRA</t>
  </si>
  <si>
    <t>TRIVIÑO</t>
  </si>
  <si>
    <t>Marisol Sandra</t>
  </si>
  <si>
    <t>Marisolsototrivino@Gmail.Com</t>
  </si>
  <si>
    <t>ESCOBAR VALENZUELA JESSICA ALEJANDRA</t>
  </si>
  <si>
    <t>Jessica Alejandra</t>
  </si>
  <si>
    <t>Jessvalen181@Gmail.Com</t>
  </si>
  <si>
    <t>VALERIA ESPINOZA MARGARITA ALEJANDRA</t>
  </si>
  <si>
    <t>VALERIA</t>
  </si>
  <si>
    <t>Margarita Alejandra</t>
  </si>
  <si>
    <t>Mvaleriaespinoza@Gmail.Com</t>
  </si>
  <si>
    <t>ARELLANO ARELLANO SAMUEL ESTEBAN</t>
  </si>
  <si>
    <t>ARELLANO</t>
  </si>
  <si>
    <t>Samuel Esteban</t>
  </si>
  <si>
    <t>Samuelhulk8765@Gmail.Com</t>
  </si>
  <si>
    <t>GONZALEZ ARANEDA URSULA ANDREA</t>
  </si>
  <si>
    <t>Ursula Andrea</t>
  </si>
  <si>
    <t>Franyursu2000@Gmail.Com</t>
  </si>
  <si>
    <t>VALDEBENITO FERNANDEZ MOIRA CARMEN</t>
  </si>
  <si>
    <t>Moira Carmen</t>
  </si>
  <si>
    <t>Moiravaldebenito@Gmail.Com</t>
  </si>
  <si>
    <t>MACHUCA BRIONES MARIBEL SOLEDAD</t>
  </si>
  <si>
    <t>Maribel Soledad</t>
  </si>
  <si>
    <t>Maribel_29_29@Hotmail.Com</t>
  </si>
  <si>
    <t>CERLIANI MOCOCAIN CAROLINA MARGOT</t>
  </si>
  <si>
    <t>CERLIANI</t>
  </si>
  <si>
    <t>MOCOCAIN</t>
  </si>
  <si>
    <t>Carolina Margot</t>
  </si>
  <si>
    <t>Ccerlianim@Vtr.Net</t>
  </si>
  <si>
    <t>VERA AGUAYO VERONICA ELIZABETH</t>
  </si>
  <si>
    <t>Veronica Elizabeth</t>
  </si>
  <si>
    <t>Veroveraa25@Gmail.Com</t>
  </si>
  <si>
    <t>DIAZ SILVA MARIELA ANDREA</t>
  </si>
  <si>
    <t>Mariela Andrea</t>
  </si>
  <si>
    <t>Andrea19822009@Hotmail.Com</t>
  </si>
  <si>
    <t>ARIAS BERNAL ALVARO JAVIER</t>
  </si>
  <si>
    <t>BERNAL</t>
  </si>
  <si>
    <t>Alvaro Javier</t>
  </si>
  <si>
    <t>Aariaspublicidad@Gmail.Com</t>
  </si>
  <si>
    <t>ROMERO VERA RICARDO ANTONIO</t>
  </si>
  <si>
    <t>Ricardo Antonio</t>
  </si>
  <si>
    <t>Ricardoantonio.Romero@Gmail.Com</t>
  </si>
  <si>
    <t>GARCIA ROJAS LUISA MARCELA</t>
  </si>
  <si>
    <t>Luisa Marcela</t>
  </si>
  <si>
    <t>Marce.Garcia44@Gmail.Com</t>
  </si>
  <si>
    <t>RUIZ OLIVA JIMENA DEL ROSARIO</t>
  </si>
  <si>
    <t>Jimena Del Rosario</t>
  </si>
  <si>
    <t>Jimenaruiz864@Gmail.Com</t>
  </si>
  <si>
    <t>ESPINOZA REBOLLEDO ILSE IRENE</t>
  </si>
  <si>
    <t>Ilse Irene</t>
  </si>
  <si>
    <t>Ilse.Irene@Hotmail.Com</t>
  </si>
  <si>
    <t>LEVIQUEO PAINEMIL MANUELY ALEJANDRA</t>
  </si>
  <si>
    <t>Manuely Alejandra</t>
  </si>
  <si>
    <t>1993aleelevi17@Gmail.Com</t>
  </si>
  <si>
    <t>FLORES DIAZ LIDIA DEL PILAR</t>
  </si>
  <si>
    <t>Lidia Del Pilar</t>
  </si>
  <si>
    <t>Lidia.Ajk06@Gmail.Com</t>
  </si>
  <si>
    <t>HORMAZABAL CONSTANZO FRANCISCA DEL CARMEN</t>
  </si>
  <si>
    <t>CONSTANZO</t>
  </si>
  <si>
    <t>Francisca Del Carmen</t>
  </si>
  <si>
    <t>Franciska2016@Outlook.Cl</t>
  </si>
  <si>
    <t>URRUTIA IBAÑEZ VILMA ELIN ROY</t>
  </si>
  <si>
    <t>Vilma Elin Roy</t>
  </si>
  <si>
    <t>Vlmelinroy@Hotmail.Com</t>
  </si>
  <si>
    <t>CONTRERAS CONSTANZO JOSSELINE NICOLE</t>
  </si>
  <si>
    <t>Josseline Nicole</t>
  </si>
  <si>
    <t>Contrerasjosseline22@Gmail.Com</t>
  </si>
  <si>
    <t>PEUKER DURAN JESSICA VALENTINA</t>
  </si>
  <si>
    <t>PEUKER</t>
  </si>
  <si>
    <t>Jessica Valentina</t>
  </si>
  <si>
    <t>Jessica_Val1978@Hotmail.Com</t>
  </si>
  <si>
    <t>PEREZ VALENZUELA MARCOS FERNANDO</t>
  </si>
  <si>
    <t>Marcos Fernando</t>
  </si>
  <si>
    <t>Marcos.Perez.Valenzuela@Gmail.Com</t>
  </si>
  <si>
    <t>DURAN ALARCON SEGUNDO BELARMINO</t>
  </si>
  <si>
    <t>Segundo Belarmino</t>
  </si>
  <si>
    <t>S.Duranalarcon@Gmail.Com</t>
  </si>
  <si>
    <t>DELGADO TAPIA CAROLINA ANDREA</t>
  </si>
  <si>
    <t>Caro_Lina81@Live.Cl       </t>
  </si>
  <si>
    <t>ALARCON BADILLA MARISOL DEL CARMEN</t>
  </si>
  <si>
    <t>BADILLA</t>
  </si>
  <si>
    <t>Marisol Del Carmen</t>
  </si>
  <si>
    <t>Carmela.Alarcon66@Gmail.Com</t>
  </si>
  <si>
    <t>BELMAR ALARCON ALEJANDRA ANDREA</t>
  </si>
  <si>
    <t>Alejandra Andrea</t>
  </si>
  <si>
    <t>Alebelmara1971@Gmail.Com</t>
  </si>
  <si>
    <t>VALENZUELA MARTINEZ SONIA ELIZABETH</t>
  </si>
  <si>
    <t>Sonia Elizabeth</t>
  </si>
  <si>
    <t>Chonivalentines@Gmail.Com</t>
  </si>
  <si>
    <t>BELTRAN TAPIA FRANCISCO JAVIER</t>
  </si>
  <si>
    <t>Loica.Estampados@Gmail.Com</t>
  </si>
  <si>
    <t>GARCES OSSADEY GONZALO ENRIQUE</t>
  </si>
  <si>
    <t>OSSADEY</t>
  </si>
  <si>
    <t>Gonzalo Enrique</t>
  </si>
  <si>
    <t>Gonzalo.Garces20@Gmail.Com</t>
  </si>
  <si>
    <t>CELEDON DURAN STHEVEN JESUS</t>
  </si>
  <si>
    <t>Stheven Jesus</t>
  </si>
  <si>
    <t>Stheven.Celedon@Gmail.Com</t>
  </si>
  <si>
    <t>DURAN ALEGRIA YENIFER PAOLA</t>
  </si>
  <si>
    <t>Yenifer Paola</t>
  </si>
  <si>
    <t>Ypdurana@Gmail.Com</t>
  </si>
  <si>
    <t>BENAVENTE OTAROLA PRISCILLA MASSIEL</t>
  </si>
  <si>
    <t>Priscilla Massiel</t>
  </si>
  <si>
    <t>TDA-JUGUETERIA</t>
  </si>
  <si>
    <t>Priscillabenaventeotarola28@Gmail.Com</t>
  </si>
  <si>
    <t>URIBE LOPEZ DIEGO IGNACIO</t>
  </si>
  <si>
    <t>Diego Ignacio</t>
  </si>
  <si>
    <t>Uribelopezdiego2@Gmail.Com</t>
  </si>
  <si>
    <t>FERREIRA PINTO CLAUDIO IVAN</t>
  </si>
  <si>
    <t>FERREIRA</t>
  </si>
  <si>
    <t>Claudio Ivan</t>
  </si>
  <si>
    <t>Clot.Ferreira@Hotmail.Com</t>
  </si>
  <si>
    <t>FIERRO FUENTES ALEXIS EXCEQUIEL</t>
  </si>
  <si>
    <t>Alexis Excequiel</t>
  </si>
  <si>
    <t>A.E.Fierro@Hotmail.Com</t>
  </si>
  <si>
    <t>MUÑOZ MELLA DANIELA ALEJANDRA</t>
  </si>
  <si>
    <t>MELLA</t>
  </si>
  <si>
    <t>Danielaalejandramella@Gmail.Com</t>
  </si>
  <si>
    <t>INOSTROZA VENEGAS MARIA JOSE</t>
  </si>
  <si>
    <t>Mj.Inostroza91@Gmail.Com</t>
  </si>
  <si>
    <t>SANTI VIDAL LUZ MARGARITA</t>
  </si>
  <si>
    <t>SANTI</t>
  </si>
  <si>
    <t>Luz Margarita</t>
  </si>
  <si>
    <t>Luzmargaritasantiv@Gmail.Com</t>
  </si>
  <si>
    <t>ARANEDA PEDREROS MARGARITA ELIANA</t>
  </si>
  <si>
    <t>Margarita Eliana</t>
  </si>
  <si>
    <t>Ma_Araneda_P@Hotmail.Com</t>
  </si>
  <si>
    <t>RIVERA CERDA MARIA JOSE</t>
  </si>
  <si>
    <t>Mariajose.Riveracerda@Gmail.Com</t>
  </si>
  <si>
    <t>URIBE LARA BERTA MARGARITA</t>
  </si>
  <si>
    <t>Berta Margarita</t>
  </si>
  <si>
    <t>Bertauribel@Gmail.Com</t>
  </si>
  <si>
    <t>ORMEÑO RODRIGUEZ MARIA VICTORIA</t>
  </si>
  <si>
    <t>Maria Victoria</t>
  </si>
  <si>
    <t>Victoria94.Or@Gmail.Com</t>
  </si>
  <si>
    <t>DELGADO PRADO ESTER ADRIANA</t>
  </si>
  <si>
    <t>PRADO</t>
  </si>
  <si>
    <t>Ester Adriana</t>
  </si>
  <si>
    <t>Esterdelgadoprado@Gmail.Com</t>
  </si>
  <si>
    <t>CARRILLO CARRASCO MARIA ANGELICA</t>
  </si>
  <si>
    <t>Macarrilloc0409@Gmail.Com</t>
  </si>
  <si>
    <t>ARAVENA BUSTOS CATALINA ANDREA</t>
  </si>
  <si>
    <t>Catalina Andrea</t>
  </si>
  <si>
    <t>Catalina.Aravenabustos@Gmail.Com</t>
  </si>
  <si>
    <t>MARTINEZ BUSTOS LUCIA ANDREA</t>
  </si>
  <si>
    <t>Lucia Andrea</t>
  </si>
  <si>
    <t>Luciaandreamartinezbustos20@Gmail.Com</t>
  </si>
  <si>
    <t>SERON REYES ONOFRE ALEJANDRO</t>
  </si>
  <si>
    <t>Onofre Alejandro</t>
  </si>
  <si>
    <t>Yeremiaronseron@Gmail.Com</t>
  </si>
  <si>
    <t>OBREQUE SANHUEZA PATRICIO ALEJANDRO</t>
  </si>
  <si>
    <t>OBREQUE</t>
  </si>
  <si>
    <t>Patricio Alejandro</t>
  </si>
  <si>
    <t>Patricioobrequesanhueza@Gmail.Com</t>
  </si>
  <si>
    <t>VILLARROEL VILLARROEL VALERIA ANDREA</t>
  </si>
  <si>
    <t>VILLARROEL</t>
  </si>
  <si>
    <t>Valeria Andrea</t>
  </si>
  <si>
    <t>Valeriavillarroell@Hotmail.Com</t>
  </si>
  <si>
    <t>PAREDES RODRIGUEZ ANGELICA MARISOL</t>
  </si>
  <si>
    <t>Angelica Marisol</t>
  </si>
  <si>
    <t>Paredesangelika@Gmail.Com</t>
  </si>
  <si>
    <t>HERNANDEZ PRIETO CATALINA ALMENDRA</t>
  </si>
  <si>
    <t>PRIETO</t>
  </si>
  <si>
    <t>Catalina Almendra</t>
  </si>
  <si>
    <t>Caherpri@Gmail.Com</t>
  </si>
  <si>
    <t>FICA CIFUENTES GUILLERMO NICOLAS</t>
  </si>
  <si>
    <t>Guillermo Nicolas</t>
  </si>
  <si>
    <t>Gficacifuentes@Gmail.Com</t>
  </si>
  <si>
    <t>LAGOS PACHECO VICTORIA</t>
  </si>
  <si>
    <t>Victoria.Lagosp@Live.Cl</t>
  </si>
  <si>
    <t>GATICA JELDRES CINDY KAREN</t>
  </si>
  <si>
    <t>Cindy Karen</t>
  </si>
  <si>
    <t>Ckgatica@Gmail.Com</t>
  </si>
  <si>
    <t>TOLOZA MONTECINOS JAVIERA BELEN</t>
  </si>
  <si>
    <t>Javieratolozamontecinos@Gmail.Com</t>
  </si>
  <si>
    <t>URIBE ULLOA CHRISTOPHER</t>
  </si>
  <si>
    <t>Christopher</t>
  </si>
  <si>
    <t>Psuribeulloa@Gmail.Com</t>
  </si>
  <si>
    <t>SEGURA PEREZ CONSTANZA SOLEDAD</t>
  </si>
  <si>
    <t>SEGURA</t>
  </si>
  <si>
    <t>Constanza Soledad</t>
  </si>
  <si>
    <t>Constanza.Segura21@Gmail.Com</t>
  </si>
  <si>
    <t>MOSCOSO FLORES DONATILA DEL CARMEN</t>
  </si>
  <si>
    <t>Donatila Del Carmen</t>
  </si>
  <si>
    <t>Donamoscoso@Gmail.Com</t>
  </si>
  <si>
    <t>RODRIGUEZ RODRIGUEZ MARIA ALICIA</t>
  </si>
  <si>
    <t>Maria Alicia</t>
  </si>
  <si>
    <t>Imarhiaaa@Gmail.Com</t>
  </si>
  <si>
    <t>POBLETE QUIROZ SOFIA FRANCISCA</t>
  </si>
  <si>
    <t>Sofia Francisca</t>
  </si>
  <si>
    <t>Sofi.Poblete97@Gmail.Com</t>
  </si>
  <si>
    <t>CONSTANZO ROMERO MAURICIO FERNANDO</t>
  </si>
  <si>
    <t>Mauricio Fernando</t>
  </si>
  <si>
    <t>Mauro.Constanzo92@Gmail.Com</t>
  </si>
  <si>
    <t>LÓPEZ DURAN CARLA ANDREA</t>
  </si>
  <si>
    <t>LÓPEZ</t>
  </si>
  <si>
    <t>Carla Andrea</t>
  </si>
  <si>
    <t>Carlesssviolin@Gmail.Com</t>
  </si>
  <si>
    <t>VEGA PEREZ CLAUDIO ANDRES</t>
  </si>
  <si>
    <t>Claudio Andres</t>
  </si>
  <si>
    <t>Eurocvpmx@Gmail.Com</t>
  </si>
  <si>
    <t>GUZMAN SARAVIA VICTOR MANUEL</t>
  </si>
  <si>
    <t>SARAVIA</t>
  </si>
  <si>
    <t>V.Guzman373@Gmail.Com</t>
  </si>
  <si>
    <t>REYES VENEGAS LUIS HERNALDO</t>
  </si>
  <si>
    <t>Luis Hernaldo</t>
  </si>
  <si>
    <t>Luis.Reyes.Lhrv@Gmail.Com</t>
  </si>
  <si>
    <t>URIBE QUEZADA YOHANA DEL CARMEN</t>
  </si>
  <si>
    <t>Yohana Del Carmen</t>
  </si>
  <si>
    <t>Yohanauribe15@Gmail.Com</t>
  </si>
  <si>
    <t>FUENTEALBA OLIVARES CARMEN JESSICA</t>
  </si>
  <si>
    <t>Carmen Jessica</t>
  </si>
  <si>
    <t>Consuelo-36@Hotmail.Com</t>
  </si>
  <si>
    <t>ESPINOZA MORALES NICOLAS ANDRES</t>
  </si>
  <si>
    <t>Nicolas Andres</t>
  </si>
  <si>
    <t>Nespinozaam@Gmail.Com</t>
  </si>
  <si>
    <t>ANTINAO PINCHEIRA ALEX REINALDO</t>
  </si>
  <si>
    <t>Alex Reinaldo</t>
  </si>
  <si>
    <t>Arantinao10@Gmail.Com</t>
  </si>
  <si>
    <t>SANDOVAL GONZALEZ CECILIA ALEJANDRA</t>
  </si>
  <si>
    <t>Cecilia Alejandra</t>
  </si>
  <si>
    <t>Cecilialejandra.G@Gmail.Com</t>
  </si>
  <si>
    <t>CARTES SANTIBAÑEZ LUIS RODRIGO</t>
  </si>
  <si>
    <t>Luis Rodrigo</t>
  </si>
  <si>
    <t>Titeycony@Yahoo.Es</t>
  </si>
  <si>
    <t>GONZALEZ GOLARTE CONSTANZA VALENTINA</t>
  </si>
  <si>
    <t>GOLARTE</t>
  </si>
  <si>
    <t>Constanza Valentina</t>
  </si>
  <si>
    <t>Cgonzalez.Golarte@Gmail.Com</t>
  </si>
  <si>
    <t>HERRERA GOURDET ANA DELIA</t>
  </si>
  <si>
    <t>GOURDET</t>
  </si>
  <si>
    <t>Ana Delia</t>
  </si>
  <si>
    <t>CARTERS</t>
  </si>
  <si>
    <t>Ana.Hererag@Gmail.Com</t>
  </si>
  <si>
    <t>DOMINGUEZ HENRIQUEZ VALENTINA IGNACIA</t>
  </si>
  <si>
    <t>DOMINGUEZ</t>
  </si>
  <si>
    <t>Valentina Ignacia</t>
  </si>
  <si>
    <t>Valentinadominguezh@Gmail.Com</t>
  </si>
  <si>
    <t>PAREDES ARTEAGA CATALINA VICTORIA</t>
  </si>
  <si>
    <t>Catalina Victoria</t>
  </si>
  <si>
    <t>Wallsart.Contacto@Gmail.Com</t>
  </si>
  <si>
    <t>FIGUEROA CAAMAÑO PAMELA MARISOL</t>
  </si>
  <si>
    <t>CAAMAÑO</t>
  </si>
  <si>
    <t>Pamela Marisol</t>
  </si>
  <si>
    <t>Pame2017sd@Gmail.Com</t>
  </si>
  <si>
    <t>BARRA VALENZUELA MARIA PAZ</t>
  </si>
  <si>
    <t>Paz.Valenzuelaaa1@Gmail.Com</t>
  </si>
  <si>
    <t>SAAVEDRA ACUÑA MARIA MAGDALENA</t>
  </si>
  <si>
    <t>Maria.Saavedra.A1997@Gmail.Com</t>
  </si>
  <si>
    <t>MUÑOZ SOTO GIOVANNA ANDREA</t>
  </si>
  <si>
    <t>Giovanna Andrea</t>
  </si>
  <si>
    <t>Giovanna2001andrea@Gmail.Com</t>
  </si>
  <si>
    <t>WOLLERMANN ZAPATA ADOLFO EDUARDO</t>
  </si>
  <si>
    <t>WOLLERMANN</t>
  </si>
  <si>
    <t>Adolfo Eduardo</t>
  </si>
  <si>
    <t>Adolfo.Eduardo@Live.Com</t>
  </si>
  <si>
    <t>HUEMUR CASTRO ANTONIO NAHUEL</t>
  </si>
  <si>
    <t>HUEMUR</t>
  </si>
  <si>
    <t>Antonio Nahuel</t>
  </si>
  <si>
    <t>Antoniohuemur@Gmail.Com</t>
  </si>
  <si>
    <t>ARAVENA HENRIQUEZ ALEXIS ANDRES</t>
  </si>
  <si>
    <t>Alexis Andres</t>
  </si>
  <si>
    <t>Andresaravenah@Gmail.Com</t>
  </si>
  <si>
    <t>LAGOS YAÑEZ KARLA AYLINE</t>
  </si>
  <si>
    <t>Karla Ayline</t>
  </si>
  <si>
    <t>Karlaayline0@Gmail.Com</t>
  </si>
  <si>
    <t>BUSTOS POBLETE ARACELLI DEL CARMEN</t>
  </si>
  <si>
    <t>Aracelli Del Carmen</t>
  </si>
  <si>
    <t>Aracellisbp@Gmail.Com</t>
  </si>
  <si>
    <t>ANDRADE MOROS MARTHA YULIMAR</t>
  </si>
  <si>
    <t>MOROS</t>
  </si>
  <si>
    <t>Martha Yulimar</t>
  </si>
  <si>
    <t>Martika_B14@Hotmail.Com</t>
  </si>
  <si>
    <t>SAAVEDRA MIRANDA JORGE OMAR</t>
  </si>
  <si>
    <t>Jorge Omar</t>
  </si>
  <si>
    <t>Grantornado@Gmail.Com</t>
  </si>
  <si>
    <t>URIBE PAREDES CONSTANZA DENISSE</t>
  </si>
  <si>
    <t>Constanza Denisse</t>
  </si>
  <si>
    <t>Personal Shopper</t>
  </si>
  <si>
    <t>Constanza.Denisse.U@Gmail.Com</t>
  </si>
  <si>
    <t>ROJAS CUEVAS LUIS ALFREDO</t>
  </si>
  <si>
    <t>Luis Alfredo</t>
  </si>
  <si>
    <t>Luisrojasc89@Gmail.Com</t>
  </si>
  <si>
    <t>AREVALO GONZALEZ FABIAN ANDRES</t>
  </si>
  <si>
    <t>Fabian Andres</t>
  </si>
  <si>
    <t>Fabianarevalog@Gmail.Com</t>
  </si>
  <si>
    <t>CONCHA CORTES PEDRO JOSE</t>
  </si>
  <si>
    <t>Pedro Jose</t>
  </si>
  <si>
    <t>Josenograro7@Gmail.Com</t>
  </si>
  <si>
    <t>CARTES PINEDA TOMAS ISAIAS</t>
  </si>
  <si>
    <t>Tomas Isaias</t>
  </si>
  <si>
    <t>Tomasxcartes@Gmail.Com</t>
  </si>
  <si>
    <t>ZABALA CERLIANI NICOLAS RODRIGO</t>
  </si>
  <si>
    <t>ZABALA</t>
  </si>
  <si>
    <t>Nicolas Rodrigo</t>
  </si>
  <si>
    <t>Zabalanicolas009@Gmail.Com</t>
  </si>
  <si>
    <t>GUAJARDO GONZALEZ FRANCISCO ANDRES</t>
  </si>
  <si>
    <t>Francisco Andres</t>
  </si>
  <si>
    <t>Pancho.Guajardo.1989@Gmail.Com</t>
  </si>
  <si>
    <t>MELLADO NUÑEZ RAQUEL ISABEL</t>
  </si>
  <si>
    <t>Raquel Isabel</t>
  </si>
  <si>
    <t>Raq.Mellado@Duocuc.Cl</t>
  </si>
  <si>
    <t>AMIGO PEÑA JOSE LEONARDO</t>
  </si>
  <si>
    <t>AMIGO</t>
  </si>
  <si>
    <t>Jose Leonardo</t>
  </si>
  <si>
    <t>Jose.Ap2110@Gmail.Com</t>
  </si>
  <si>
    <t>SEGURA NUÑEZ MARLENE ELISA</t>
  </si>
  <si>
    <t>Marlene Elisa</t>
  </si>
  <si>
    <t>Marlenesegu@Gmail.Com</t>
  </si>
  <si>
    <t>ZAVALA RIVAS CELINDA DEL ROSARIO</t>
  </si>
  <si>
    <t>ZAVALA</t>
  </si>
  <si>
    <t>Celinda Del Rosario</t>
  </si>
  <si>
    <t>Celindazavalarivas@Gmail.Com</t>
  </si>
  <si>
    <t>OSSES ZENTENO ELIECER EDUARDO</t>
  </si>
  <si>
    <t>ZENTENO</t>
  </si>
  <si>
    <t>Eliecer Eduardo</t>
  </si>
  <si>
    <t>Eosses95@Gmail.Com</t>
  </si>
  <si>
    <t>LAGOS PACHECO SARA CRISTINA</t>
  </si>
  <si>
    <t>Sara Cristina</t>
  </si>
  <si>
    <t>Saralagos1978@Gmail.Com</t>
  </si>
  <si>
    <t>PELLET CARDENAS PIA FRANCISCA</t>
  </si>
  <si>
    <t>PELLET</t>
  </si>
  <si>
    <t>Pia Francisca</t>
  </si>
  <si>
    <t>Ppellet2019@Udec.Cl</t>
  </si>
  <si>
    <t>GRANDON IBAÑEZ ELIZABETH JACLYN</t>
  </si>
  <si>
    <t>Elizabeth Jaclyn</t>
  </si>
  <si>
    <t>Elizaevans99@Hotmail.Com</t>
  </si>
  <si>
    <t>Falabella Osorno</t>
  </si>
  <si>
    <t>GALLARDO COLIHUECHUN ROXANA MARIA</t>
  </si>
  <si>
    <t>COLIHUECHUN</t>
  </si>
  <si>
    <t>Gerencia Per.Adm. Y Operaciones</t>
  </si>
  <si>
    <t>Pekeagus0705@Gmail.Com</t>
  </si>
  <si>
    <t>YAÑEZ YAÑEZ CESAR GABRIEL</t>
  </si>
  <si>
    <t>Cesar Gabriel</t>
  </si>
  <si>
    <t>Cesar.Yanez549@Gmail.Com</t>
  </si>
  <si>
    <t>GARCIA PAREDES MARITZA SOLEDAD</t>
  </si>
  <si>
    <t>Maritza Soledad</t>
  </si>
  <si>
    <t>Sholegarcia81@Gmail.Com</t>
  </si>
  <si>
    <t>PRIETO BRAVO VERONICA SOLEDAD</t>
  </si>
  <si>
    <t>Veronica Soledad</t>
  </si>
  <si>
    <t>Vero_Xony@Hotmail.Com</t>
  </si>
  <si>
    <t>MARDONES RIVERA YOHNNY HERNAN</t>
  </si>
  <si>
    <t>Yohnny Hernan</t>
  </si>
  <si>
    <t>Yohnnymard.10@Gmail.Com</t>
  </si>
  <si>
    <t>MANQUIAN RIVERA IGNACIO ANDRES</t>
  </si>
  <si>
    <t>Ignacio Andres</t>
  </si>
  <si>
    <t>Corner Osorno Click &amp; Collect</t>
  </si>
  <si>
    <t>Ignandres.Mr@Outlook.Com</t>
  </si>
  <si>
    <t>ADRIAZOLA MENDOZA JACQUELYN</t>
  </si>
  <si>
    <t>Jacquelyn</t>
  </si>
  <si>
    <t>Jaquelineadriazola073@Gmail.Com</t>
  </si>
  <si>
    <t>BARRIENTOS YEFI ELIZABETH VIVIANA</t>
  </si>
  <si>
    <t>YEFI</t>
  </si>
  <si>
    <t>Elizabeth Viviana</t>
  </si>
  <si>
    <t>Ellybarrientosyefi@Gmail.Com</t>
  </si>
  <si>
    <t>GODOY DIAZ NORA AMELIA</t>
  </si>
  <si>
    <t>Nora Amelia</t>
  </si>
  <si>
    <t>Noragodoydiaz01@Gmail.Com</t>
  </si>
  <si>
    <t>VIDAL ALVAREZ ELIAS ALFONSO</t>
  </si>
  <si>
    <t>Elias Alfonso</t>
  </si>
  <si>
    <t>Elias_Vidal83@Hotmail.Com</t>
  </si>
  <si>
    <t>VARGAS FLORES NANCY LILIANA</t>
  </si>
  <si>
    <t>Nancy Liliana</t>
  </si>
  <si>
    <t>Nvnvargas121@Gmail.Com</t>
  </si>
  <si>
    <t>URIBE SALAZAR SAMUEL AUGUSTO</t>
  </si>
  <si>
    <t>Samuel Augusto</t>
  </si>
  <si>
    <t>Samueluribe687@Gmail.Com</t>
  </si>
  <si>
    <t>ROMERO FERNANDEZ MARITZA CECILIA</t>
  </si>
  <si>
    <t>Maritza Cecilia</t>
  </si>
  <si>
    <t>Maritzapucon@Gmail.Com</t>
  </si>
  <si>
    <t>BARRIA QUINCHAMAN MARIA GABRIELA</t>
  </si>
  <si>
    <t>QUINCHAMAN</t>
  </si>
  <si>
    <t>Maria Gabriela</t>
  </si>
  <si>
    <t>Gabrielabarria1966@Gmail.Com</t>
  </si>
  <si>
    <t>VASQUEZ AGUERO LORENA ARLETTE</t>
  </si>
  <si>
    <t>AGUERO</t>
  </si>
  <si>
    <t>Lorena Arlette</t>
  </si>
  <si>
    <t>Lorenaa.1981@Gmail.Com</t>
  </si>
  <si>
    <t>SEPULVEDA CARDENAS JUANA MACARENA</t>
  </si>
  <si>
    <t>Juana Macarena</t>
  </si>
  <si>
    <t>Juanamac1995@Icloud.Com</t>
  </si>
  <si>
    <t>ROSAS MARTINEZ MAURICIO ALFONSO</t>
  </si>
  <si>
    <t>Mauricio Alfonso</t>
  </si>
  <si>
    <t>Mauricio.Rosas1992@Gmail.Com</t>
  </si>
  <si>
    <t>SANTANA SANTANA CAMELIA BELEN</t>
  </si>
  <si>
    <t>Camelia Belen</t>
  </si>
  <si>
    <t>Cameliabelen20@Gmail.Com</t>
  </si>
  <si>
    <t>BARRIENTOS BLANCO CAROLINA ALEJANDRA</t>
  </si>
  <si>
    <t>Carolina_Bb_1@Hotmail.Com</t>
  </si>
  <si>
    <t>SOLIS CARRION MIGUEL ELIAS</t>
  </si>
  <si>
    <t>CARRION</t>
  </si>
  <si>
    <t>Miguel Elias</t>
  </si>
  <si>
    <t>Migueleliassolis17@Gmail.Com</t>
  </si>
  <si>
    <t>CICARELLI CID MARIA ADRIANA</t>
  </si>
  <si>
    <t>CICARELLI</t>
  </si>
  <si>
    <t>Maria Adriana</t>
  </si>
  <si>
    <t>Adrianacicarelli09@Gmail.Com</t>
  </si>
  <si>
    <t>ROJAS ANTIAS SUSANA LEONOR</t>
  </si>
  <si>
    <t>ANTIAS</t>
  </si>
  <si>
    <t>Susana Leonor</t>
  </si>
  <si>
    <t>Leonor_Susy@Hotmail.Com</t>
  </si>
  <si>
    <t>OPORTUS MUÑOZ OLGA MARIA</t>
  </si>
  <si>
    <t>OPORTUS</t>
  </si>
  <si>
    <t>Olga Maria</t>
  </si>
  <si>
    <t>Olgamariaoportus@Gmail.Com</t>
  </si>
  <si>
    <t>HOPE MOLINA CLAUDIA LILI</t>
  </si>
  <si>
    <t>HOPE</t>
  </si>
  <si>
    <t>Claudia Lili</t>
  </si>
  <si>
    <t>Claudiahopemolina@Gmail.Com</t>
  </si>
  <si>
    <t>BARRIA MANCILLA BLANCA SOLED</t>
  </si>
  <si>
    <t>MANCILLA</t>
  </si>
  <si>
    <t>Blanca Soled</t>
  </si>
  <si>
    <t>Gerente De Logistica Omnicanal</t>
  </si>
  <si>
    <t>Soledadbarria91@Gmail.Com</t>
  </si>
  <si>
    <t>TORRES TRIVIÑO LUIS ALFONSO</t>
  </si>
  <si>
    <t>Luis Alfonso</t>
  </si>
  <si>
    <t>Latt@Live.Cl</t>
  </si>
  <si>
    <t>ROMERO ANDRADE YANETH ANGEL</t>
  </si>
  <si>
    <t>Yaneth Angel</t>
  </si>
  <si>
    <t>Yanethromero055@Gmail.Com</t>
  </si>
  <si>
    <t>VIDAL CORONADO YERTYS BEAT</t>
  </si>
  <si>
    <t>Yertys Beat</t>
  </si>
  <si>
    <t>Yvidal@Live.Cl</t>
  </si>
  <si>
    <t>BAÑAREZ NAVARRO CLAUDIA ANDR</t>
  </si>
  <si>
    <t>BAÑAREZ</t>
  </si>
  <si>
    <t>Claudsspaz@Gmail.Com</t>
  </si>
  <si>
    <t>AGUILAR ANGULO CAROLA ANDRE</t>
  </si>
  <si>
    <t>Carola Andre</t>
  </si>
  <si>
    <t>Carolaaguilar76@Gmail.Com</t>
  </si>
  <si>
    <t>ARISMENDI LOPEZ ELIZABETH PR</t>
  </si>
  <si>
    <t>ARISMENDI</t>
  </si>
  <si>
    <t>Elizabeth Pr</t>
  </si>
  <si>
    <t>Arismendi.Elizabeth.13@Gmail.Com</t>
  </si>
  <si>
    <t>MOLINA SOLIS JACQUELINE NORKA</t>
  </si>
  <si>
    <t>Jacqueline Norka</t>
  </si>
  <si>
    <t>Jnmolina@Hotmail.Com</t>
  </si>
  <si>
    <t>VIDAL CARDENAS CLAUDIA ANDREA</t>
  </si>
  <si>
    <t>Claudita_Vidal_@Hotmail.Com</t>
  </si>
  <si>
    <t>SOTO AILEF ELIANA EUGENIA</t>
  </si>
  <si>
    <t>AILEF</t>
  </si>
  <si>
    <t>Eliana Eugenia</t>
  </si>
  <si>
    <t>Esoto2614@Gmail.Com</t>
  </si>
  <si>
    <t>DIAZ DIAZ YENNY DEL CARMEN</t>
  </si>
  <si>
    <t>Yenny Del Carmen</t>
  </si>
  <si>
    <t>Yenny16d@Hotmail.Com</t>
  </si>
  <si>
    <t>SANTIS YARU VALENTINA ALICIA</t>
  </si>
  <si>
    <t>SANTIS</t>
  </si>
  <si>
    <t>YARU</t>
  </si>
  <si>
    <t>Valentina Alicia</t>
  </si>
  <si>
    <t>Valsantis@Gmail.Com</t>
  </si>
  <si>
    <t>BARRA PRIETO ELISABETH DE LOURDES</t>
  </si>
  <si>
    <t>Elisabeth De Lourdes</t>
  </si>
  <si>
    <t>Barraelisabeth799@Gmail.Com</t>
  </si>
  <si>
    <t>CARDENAS RODRIGUEZ YESENIA DEL CARMEN</t>
  </si>
  <si>
    <t>Y.Cardenasrodriguez.Yc@Gmail.Com</t>
  </si>
  <si>
    <t>WERNER VALDEAVELLANO EDUARDO JOSE</t>
  </si>
  <si>
    <t>WERNER</t>
  </si>
  <si>
    <t>VALDEAVELLANO</t>
  </si>
  <si>
    <t>Eduardo Jose</t>
  </si>
  <si>
    <t>Eduardowerner86@Gmail.Com</t>
  </si>
  <si>
    <t>CEA YEFI LUIS JAVIER</t>
  </si>
  <si>
    <t>Luis Javier</t>
  </si>
  <si>
    <t>Luis16ceayefi@Gmail.Com</t>
  </si>
  <si>
    <t>VALDES MENESES SERGIO OMAR</t>
  </si>
  <si>
    <t>Sergio Omar</t>
  </si>
  <si>
    <t>Sergio10omar21@Gmail.Com</t>
  </si>
  <si>
    <t>VARGAS CARDENAS EUNICE PAOLA</t>
  </si>
  <si>
    <t>Eunice Paola</t>
  </si>
  <si>
    <t>Eunicevargasvargas97@Gmail.Com</t>
  </si>
  <si>
    <t>GUTIERREZ HUAITRO ROBINSON ARIEL</t>
  </si>
  <si>
    <t>HUAITRO</t>
  </si>
  <si>
    <t>Robinson Ariel</t>
  </si>
  <si>
    <t>Piporobin@Yahoo.Es</t>
  </si>
  <si>
    <t>AGUILERA ALTAMIRANO CESAR ERNESTO</t>
  </si>
  <si>
    <t>ALTAMIRANO</t>
  </si>
  <si>
    <t>Cesar Ernesto</t>
  </si>
  <si>
    <t>Ceaguilera@Hotmail.Com</t>
  </si>
  <si>
    <t>BAHAMONDEZ MATAMALA SANDRA ERICA</t>
  </si>
  <si>
    <t>BAHAMONDEZ</t>
  </si>
  <si>
    <t>Sandra Erica</t>
  </si>
  <si>
    <t>Ericasandramatamala@Gmail.Com</t>
  </si>
  <si>
    <t>ROSAS AGUILAR YONATHAN ANDRES</t>
  </si>
  <si>
    <t>Yonathan Andres</t>
  </si>
  <si>
    <t>Yonafire89@Gmail.Com</t>
  </si>
  <si>
    <t>NAVARRO SILVA LILIANA DEL CARMEN</t>
  </si>
  <si>
    <t>Liliana Del Carmen</t>
  </si>
  <si>
    <t>Lilinavarrosilva@Gmail.Com</t>
  </si>
  <si>
    <t>LEMUI ABELLO SILVIA SOLEDAD</t>
  </si>
  <si>
    <t>LEMUI</t>
  </si>
  <si>
    <t>ABELLO</t>
  </si>
  <si>
    <t>Silvia Soledad</t>
  </si>
  <si>
    <t>Silvia.Lemui@Gmail.Com</t>
  </si>
  <si>
    <t>ROSAS DELGADO ALBERTO SEBASTIAN</t>
  </si>
  <si>
    <t>Alberto Sebastian</t>
  </si>
  <si>
    <t>Albertoeon.2016@Gmail.Com</t>
  </si>
  <si>
    <t>MUÑOZ MOREIRA JESSICA IRENE</t>
  </si>
  <si>
    <t>MOREIRA</t>
  </si>
  <si>
    <t>Jessica Irene</t>
  </si>
  <si>
    <t>Yessicamoreira117@Gmail.Com</t>
  </si>
  <si>
    <t>ANDRADE PAILLALEF PAMELA DEL ROSARIO</t>
  </si>
  <si>
    <t>PAILLALEF</t>
  </si>
  <si>
    <t>Pamela Del Rosario</t>
  </si>
  <si>
    <t>Mjva2009@Hotmail.Com</t>
  </si>
  <si>
    <t>YANTANI ILLANES SANDRA JEANNETTE</t>
  </si>
  <si>
    <t>YANTANI</t>
  </si>
  <si>
    <t>ILLANES</t>
  </si>
  <si>
    <t>Sandra Jeannette</t>
  </si>
  <si>
    <t>Sandrayantani@Gmail.Com</t>
  </si>
  <si>
    <t>FERNANDEZ SANTIBAÑEZ KAREN PATRICIA</t>
  </si>
  <si>
    <t>Karen Patricia</t>
  </si>
  <si>
    <t>Karenfersan84@Gmail.Com</t>
  </si>
  <si>
    <t>LOAIZA VERA VALERIA ELIZABETH</t>
  </si>
  <si>
    <t>LOAIZA</t>
  </si>
  <si>
    <t>Valeria Elizabeth</t>
  </si>
  <si>
    <t>Loaizavera@Icloud.Com</t>
  </si>
  <si>
    <t>CARDENAS OLIVARES FLOR MARIA</t>
  </si>
  <si>
    <t>Flor Maria</t>
  </si>
  <si>
    <t>Flor_Inda43@Hotmail.Com</t>
  </si>
  <si>
    <t>CARCAMO FIGUEROA MARCELA ALEJANDRA</t>
  </si>
  <si>
    <t>CARCAMO</t>
  </si>
  <si>
    <t>Marcela.Alejandracf@Gmail.Com</t>
  </si>
  <si>
    <t>GOMEZ VILLANUEVA JORGE RICARDO</t>
  </si>
  <si>
    <t>Jorge Ricardo</t>
  </si>
  <si>
    <t>Jorgegomez0411@Gmail.Com</t>
  </si>
  <si>
    <t>RUPAYAN CALIXTO ELDA RAQUEL</t>
  </si>
  <si>
    <t>RUPAYAN</t>
  </si>
  <si>
    <t>CALIXTO</t>
  </si>
  <si>
    <t>Elda Raquel</t>
  </si>
  <si>
    <t>Calixtoraquel32@Gmail.Com</t>
  </si>
  <si>
    <t>BESEMER PINOL SCARLET CAMILA</t>
  </si>
  <si>
    <t>BESEMER</t>
  </si>
  <si>
    <t>PINOL</t>
  </si>
  <si>
    <t>Scarlet Camila</t>
  </si>
  <si>
    <t>Camila.Besemer@Gmail.Com</t>
  </si>
  <si>
    <t>DEL RIO HINOSTROZA RAFAEL FERNANDO</t>
  </si>
  <si>
    <t>DEL RIO</t>
  </si>
  <si>
    <t>HINOSTROZA</t>
  </si>
  <si>
    <t>Rafael Fernando</t>
  </si>
  <si>
    <t>Rafaelfernado82@Gmail.Com</t>
  </si>
  <si>
    <t>VERA SOTO MARIANE</t>
  </si>
  <si>
    <t>Mariane</t>
  </si>
  <si>
    <t>Marianevera123@Gmail.Com</t>
  </si>
  <si>
    <t>RIVERA UNION PATRICIA JEANNETTE</t>
  </si>
  <si>
    <t>UNION</t>
  </si>
  <si>
    <t>Patricia Jeannette</t>
  </si>
  <si>
    <t>Patriciarivera1976@Hotmail.Com</t>
  </si>
  <si>
    <t>ESCOBAR PEREZ LILIANA LISSETTE</t>
  </si>
  <si>
    <t>Liliana Lissette</t>
  </si>
  <si>
    <t>Escobarliliana.Lissette@Gmail.Com</t>
  </si>
  <si>
    <t>MANCILLA MOL JESSICA EDITH</t>
  </si>
  <si>
    <t>MOL</t>
  </si>
  <si>
    <t>Jessica Edith</t>
  </si>
  <si>
    <t>Jesi.Mancilla@Gmail.Com</t>
  </si>
  <si>
    <t>ANTIPAN RIQUELME CARLA DEL PILAR</t>
  </si>
  <si>
    <t>ANTIPAN</t>
  </si>
  <si>
    <t>Carla Del Pilar</t>
  </si>
  <si>
    <t>Carlitadp_Ar_19@Hotmail.Com</t>
  </si>
  <si>
    <t>TRINA HUENUANCA CECILIA DEL CARMEN</t>
  </si>
  <si>
    <t>TRINA</t>
  </si>
  <si>
    <t>HUENUANCA</t>
  </si>
  <si>
    <t>Cecilia.Trina17@Gmail.Com</t>
  </si>
  <si>
    <t>MARTINEZ RODAS SUSANA DEL PILAR</t>
  </si>
  <si>
    <t>RODAS</t>
  </si>
  <si>
    <t>Susana Del Pilar</t>
  </si>
  <si>
    <t>Susanamartinezrodas7@Gmail.Com</t>
  </si>
  <si>
    <t>NAVARRO SILVA PAULINA ANDREA</t>
  </si>
  <si>
    <t>Paulina Andrea</t>
  </si>
  <si>
    <t>Paulinaandresnavarro@Gmail.Com</t>
  </si>
  <si>
    <t>ELGUETA RIOS VERONICA MARCELA</t>
  </si>
  <si>
    <t>Veronica Marcela</t>
  </si>
  <si>
    <t>Vmelgueta_Igi@Hotmail.Com</t>
  </si>
  <si>
    <t>ORELLANA MUÑOZ CLAUDIO MARCELO</t>
  </si>
  <si>
    <t>Claudio Marcelo</t>
  </si>
  <si>
    <t>Claudiorell.M@Gmail.Com</t>
  </si>
  <si>
    <t>BONTES NAIPAYAN ANA ISABEL</t>
  </si>
  <si>
    <t>BONTES</t>
  </si>
  <si>
    <t>NAIPAYAN</t>
  </si>
  <si>
    <t>Ana Isabel</t>
  </si>
  <si>
    <t>Anabontesflo@Gmail.Com</t>
  </si>
  <si>
    <t>RIOS SOLIS YENNIFER VANESSA</t>
  </si>
  <si>
    <t>Yennifer Vanessa</t>
  </si>
  <si>
    <t>Yennifer.Rios20@Gmail.Com</t>
  </si>
  <si>
    <t>VARGAS GUZMAN ARMIN GABRIEL</t>
  </si>
  <si>
    <t>Armin Gabriel</t>
  </si>
  <si>
    <t>Analista De Inventario</t>
  </si>
  <si>
    <t>Armingabriel18@Gmail.Com</t>
  </si>
  <si>
    <t>CAÑETE CAAMAÑO MANUEL ALFONSO</t>
  </si>
  <si>
    <t>CAÑETE</t>
  </si>
  <si>
    <t>Manuel Alfonso</t>
  </si>
  <si>
    <t>Mcanete865@Gmail.Com</t>
  </si>
  <si>
    <t>DIAZ GARCIA CAMILA SOLEDAD</t>
  </si>
  <si>
    <t>Camys.Diazg@Gmail.Com</t>
  </si>
  <si>
    <t>PAILAHUEQUE ACUM YESENIA LISSETTE</t>
  </si>
  <si>
    <t>PAILAHUEQUE</t>
  </si>
  <si>
    <t>ACUM</t>
  </si>
  <si>
    <t>Yesenia Lissette</t>
  </si>
  <si>
    <t>Yesenia.Aaron.Yp@Gmail.Com</t>
  </si>
  <si>
    <t>RODRIGUEZ LICANDEO SOLEDAD DEL CARMEN</t>
  </si>
  <si>
    <t>Baobad7@Gmail.Com</t>
  </si>
  <si>
    <t>LOPEZ LORCA KAREN PRISILLA</t>
  </si>
  <si>
    <t>Karen Prisilla</t>
  </si>
  <si>
    <t>Krnlopez661981@Gmail.Com</t>
  </si>
  <si>
    <t>GODOY DIAZ ANGELIN MATILDE</t>
  </si>
  <si>
    <t>Angelin Matilde</t>
  </si>
  <si>
    <t>Angelinmgodoy@Gmail.Com</t>
  </si>
  <si>
    <t>RIQUELME SAGREDO PAOLA TATIANA</t>
  </si>
  <si>
    <t>SAGREDO</t>
  </si>
  <si>
    <t>Paola Tatiana</t>
  </si>
  <si>
    <t>Paolatatiana16@Gmail.Com</t>
  </si>
  <si>
    <t>DITZEL TECA ELIANA MARISOL</t>
  </si>
  <si>
    <t>DITZEL</t>
  </si>
  <si>
    <t>TECA</t>
  </si>
  <si>
    <t>Eliana Marisol</t>
  </si>
  <si>
    <t>Elianaditzel@Gmail.Com</t>
  </si>
  <si>
    <t>UZABEAGA CORREA JAQUELINE VIRGINIA</t>
  </si>
  <si>
    <t>UZABEAGA</t>
  </si>
  <si>
    <t>CORREA</t>
  </si>
  <si>
    <t>Jaqueline Virginia</t>
  </si>
  <si>
    <t>Jakisita2191@Gmail.Com</t>
  </si>
  <si>
    <t>GUARDA BRANDAGO VERONICA ANDREA</t>
  </si>
  <si>
    <t>BRANDAGO</t>
  </si>
  <si>
    <t>Veronica Andrea</t>
  </si>
  <si>
    <t>Guardabrandago.Veronica@Gmail.Com</t>
  </si>
  <si>
    <t>BARRERA CHACON FRANCISCA JACQUELINE</t>
  </si>
  <si>
    <t>CHACON</t>
  </si>
  <si>
    <t>Francisca Jacqueline</t>
  </si>
  <si>
    <t>Franciscabarrera2013@Hotmail.Com</t>
  </si>
  <si>
    <t>ARAYA COFIAN JAIME EDUARDO</t>
  </si>
  <si>
    <t>COFIAN</t>
  </si>
  <si>
    <t>Jaime Eduardo</t>
  </si>
  <si>
    <t>Jaimearaya627@Gmail.Com</t>
  </si>
  <si>
    <t>TRECAQUISTA CAYUHUAN CAMILA ANDREA</t>
  </si>
  <si>
    <t>TRECAQUISTA</t>
  </si>
  <si>
    <t>CAYUHUAN</t>
  </si>
  <si>
    <t>Camila.Trecaquista@Gmail.Com</t>
  </si>
  <si>
    <t>VALLEJOS MILLAN KATHERINE ANDREA</t>
  </si>
  <si>
    <t>MILLAN</t>
  </si>
  <si>
    <t>Katherine Andrea</t>
  </si>
  <si>
    <t>Katherine.V@Outlook.Es</t>
  </si>
  <si>
    <t>NEGRON SALCEDO VIVIANA LUCIA</t>
  </si>
  <si>
    <t>NEGRON</t>
  </si>
  <si>
    <t>SALCEDO</t>
  </si>
  <si>
    <t>Viviana Lucia</t>
  </si>
  <si>
    <t>Vnegrons@Hotmail.Com</t>
  </si>
  <si>
    <t>ANTICURA MILLAQUEO KATHERINE ANDREA</t>
  </si>
  <si>
    <t>ANTICURA</t>
  </si>
  <si>
    <t>MILLAQUEO</t>
  </si>
  <si>
    <t>Katherine.Anticura@Gmail.Com</t>
  </si>
  <si>
    <t>GONZALEZ MANSILLA PATRICIO SEBASTIAN</t>
  </si>
  <si>
    <t>Patricio Sebastian</t>
  </si>
  <si>
    <t>Gonzalezmansilla1989@Gmail.Com</t>
  </si>
  <si>
    <t>VIDAL VIDAL BRENDA INES</t>
  </si>
  <si>
    <t>Brenda Ines</t>
  </si>
  <si>
    <t>Brendavidal487@Gmail.Com</t>
  </si>
  <si>
    <t>FERNANDEZ ALVARADO YENNIFER ALEJANDRA</t>
  </si>
  <si>
    <t>Yennifer Alejandra</t>
  </si>
  <si>
    <t>Fernandezalvaradoyennifer@Gmail.Com</t>
  </si>
  <si>
    <t>BESEMER ANGULO ROSA LIDIA</t>
  </si>
  <si>
    <t>Rosa Lidia</t>
  </si>
  <si>
    <t>Rositalidia1979@Gmail.Com</t>
  </si>
  <si>
    <t>MARQUEZ DIAZ SANDRA ESTERLINA</t>
  </si>
  <si>
    <t>MARQUEZ</t>
  </si>
  <si>
    <t>Sandra Esterlina</t>
  </si>
  <si>
    <t>Sandra_Mardiz@Hotmail.Com</t>
  </si>
  <si>
    <t>RIVAL PEREZ NATALIA MARISEL</t>
  </si>
  <si>
    <t>RIVAL</t>
  </si>
  <si>
    <t>Natalia Marisel</t>
  </si>
  <si>
    <t>Nrival.P@Hotmail.Es</t>
  </si>
  <si>
    <t>RUIZ ALVARADO ADELIA DEL CARMEN</t>
  </si>
  <si>
    <t>Adelia Del Carmen</t>
  </si>
  <si>
    <t>Adeliaruizalvarado@Gmail.Com</t>
  </si>
  <si>
    <t>OYARZO SOTO LUIS ALEJANDRO</t>
  </si>
  <si>
    <t>Luis Alejandro</t>
  </si>
  <si>
    <t>Z.Luiiis@Gmail.Com</t>
  </si>
  <si>
    <t>VARGAS FUENTEALBA EVELYN FLOR</t>
  </si>
  <si>
    <t>Evelyn Flor</t>
  </si>
  <si>
    <t>Evelynvargasf@Gmail.Com</t>
  </si>
  <si>
    <t>SILVA BARRIA DENISSE ROCIO</t>
  </si>
  <si>
    <t>Denisse Rocio</t>
  </si>
  <si>
    <t>Denissesilva171@Gmail.Com</t>
  </si>
  <si>
    <t>ANCAPAN ARCOS RUTH PAULINA</t>
  </si>
  <si>
    <t>ANCAPAN</t>
  </si>
  <si>
    <t>ARCOS</t>
  </si>
  <si>
    <t>Ruth Paulina</t>
  </si>
  <si>
    <t>Ruth1512@Icloud.Com</t>
  </si>
  <si>
    <t>ARRIAGADA ALMONACID PAOLA YOHELIT</t>
  </si>
  <si>
    <t>ALMONACID</t>
  </si>
  <si>
    <t>Paola Yohelit</t>
  </si>
  <si>
    <t>Arriagadapaola84@Gmail.Com</t>
  </si>
  <si>
    <t>VARGAS GUZMAN RICARDO PATRICIO</t>
  </si>
  <si>
    <t>Ricardo Patricio</t>
  </si>
  <si>
    <t>Rpvargas1983@Gmail.Com</t>
  </si>
  <si>
    <t>DIAZ GUEIQUEN SEBASTIAN IGNACIO</t>
  </si>
  <si>
    <t>GUEIQUEN</t>
  </si>
  <si>
    <t>Seba_Diaz96@Hotmail.Com</t>
  </si>
  <si>
    <t>VEAS CONTRERAS NICOLAS ALVARO</t>
  </si>
  <si>
    <t>VEAS</t>
  </si>
  <si>
    <t>Nicolas Alvaro</t>
  </si>
  <si>
    <t>Nicolasveas.Contreras@Gmail.Com</t>
  </si>
  <si>
    <t>RIOS BURGOS SEBASTIAN IGNACIO</t>
  </si>
  <si>
    <t>Zebaig@Hotmail.Com</t>
  </si>
  <si>
    <t>ARRATE VERA GLADYS</t>
  </si>
  <si>
    <t>ARRATE</t>
  </si>
  <si>
    <t>Gladysarrate15@Gmail.Com</t>
  </si>
  <si>
    <t>ORELLANA URRA JUANA DEL CARMEN</t>
  </si>
  <si>
    <t>Juana Del Carmen</t>
  </si>
  <si>
    <t>Juani77orellana@Gmail.Com</t>
  </si>
  <si>
    <t>FERNANDEZ SANTIBAÑEZ WALESKA DENISSE</t>
  </si>
  <si>
    <t>Waleska Denisse</t>
  </si>
  <si>
    <t>Wdfs290299@Hotmail.Com</t>
  </si>
  <si>
    <t>MARTINEZ OBANDO RITA DEL CARMEN</t>
  </si>
  <si>
    <t>Rita Del Carmen</t>
  </si>
  <si>
    <t>Rita.Marti99@Gmail.Com</t>
  </si>
  <si>
    <t>BARRIA QUINCHAMAN RAQUEL ODETH</t>
  </si>
  <si>
    <t>Raquel Odeth</t>
  </si>
  <si>
    <t>Raquelobarria@Gmail.Com</t>
  </si>
  <si>
    <t>MUÑOZ DELGADO LISSETTE ALEJANDRA</t>
  </si>
  <si>
    <t>Lissette Alejandra</t>
  </si>
  <si>
    <t>Liss.Alejandra1999@Gmail.Com</t>
  </si>
  <si>
    <t>TORRES LINAY ROSANA BEATRIZ</t>
  </si>
  <si>
    <t>LINAY</t>
  </si>
  <si>
    <t>Rosana Beatriz</t>
  </si>
  <si>
    <t>Ross.Torreslinay@Gmail.Com</t>
  </si>
  <si>
    <t>VARGAS IGLESIAS KATERINE YANETT</t>
  </si>
  <si>
    <t>IGLESIAS</t>
  </si>
  <si>
    <t>Katerine Yanett</t>
  </si>
  <si>
    <t>Katerinevargas594@Gmail.Com</t>
  </si>
  <si>
    <t>PARRA NAVARRETE FABIAN SEGUNDO</t>
  </si>
  <si>
    <t>Fabian Segundo</t>
  </si>
  <si>
    <t>Fabian.Parra.Navarrete@Gmail.Com</t>
  </si>
  <si>
    <t>ANTILEF ROBARTE CRISTIAN BERNARDO</t>
  </si>
  <si>
    <t>ROBARTE</t>
  </si>
  <si>
    <t>Cristian Bernardo</t>
  </si>
  <si>
    <t>Antilef.Cristian@Gmail.Com</t>
  </si>
  <si>
    <t>HERNANDEZ HERNANDEZ PATRICIO MIGUEL</t>
  </si>
  <si>
    <t>Patricio Miguel</t>
  </si>
  <si>
    <t>Pattohernandez1985@Gmail.Com</t>
  </si>
  <si>
    <t>CERNA NEGUIMAN CLAUDIO ARMANDO</t>
  </si>
  <si>
    <t>CERNA</t>
  </si>
  <si>
    <t>NEGUIMAN</t>
  </si>
  <si>
    <t>Claudio Armando</t>
  </si>
  <si>
    <t>Claudio.Cerna.Neguiman@Gmail.Com</t>
  </si>
  <si>
    <t>BARRIENTOS ADAMAS HENRY DANILO</t>
  </si>
  <si>
    <t>ADAMAS</t>
  </si>
  <si>
    <t>Henry Danilo</t>
  </si>
  <si>
    <t>Henrybosorno@Gmail.Com</t>
  </si>
  <si>
    <t>KILMAN BRAVO XIMENA ANDREA</t>
  </si>
  <si>
    <t>KILMAN</t>
  </si>
  <si>
    <t>Xakilman77@Gmail.Com</t>
  </si>
  <si>
    <t>ANCAPAN SILVA YOSELYN NICOLE</t>
  </si>
  <si>
    <t>Yoselyn Nicole</t>
  </si>
  <si>
    <t>Yose.Ancapan@Gmail.Com</t>
  </si>
  <si>
    <t>RUIZ RUIZ ALBERTO ANDRES</t>
  </si>
  <si>
    <t>Alberto Andres</t>
  </si>
  <si>
    <t>Albertoa.Ruizr@Gmail.Com</t>
  </si>
  <si>
    <t>MUÑOZ ELMES CARLA EVELYN</t>
  </si>
  <si>
    <t>ELMES</t>
  </si>
  <si>
    <t>Carla Evelyn</t>
  </si>
  <si>
    <t>C.Elmes.M@Hotmail.Com</t>
  </si>
  <si>
    <t>HENRIQUEZ LOPEZ CHRISTIAN RODOLFO</t>
  </si>
  <si>
    <t>Christian Rodolfo</t>
  </si>
  <si>
    <t>C_Henriquez@Live.Cl</t>
  </si>
  <si>
    <t>TORO DELGADO ADRIAN ENRIQUE</t>
  </si>
  <si>
    <t>Adrian Enrique</t>
  </si>
  <si>
    <t>Adrian.Toro.D@Gmail.Com</t>
  </si>
  <si>
    <t>ALVAREZ RUIZ JONATHAN EDUARDO</t>
  </si>
  <si>
    <t>Jonathan Eduardo</t>
  </si>
  <si>
    <t>Jonaruiz300@Gmail.Com</t>
  </si>
  <si>
    <t>LEFI MAITRE BAYRON AARON</t>
  </si>
  <si>
    <t>LEFI</t>
  </si>
  <si>
    <t>MAITRE</t>
  </si>
  <si>
    <t>Bayron Aaron</t>
  </si>
  <si>
    <t>Bayronlefimaitre@Gmail.Com</t>
  </si>
  <si>
    <t>LESPAI LESPAI IGNACIO ALEJANDRO</t>
  </si>
  <si>
    <t>LESPAI</t>
  </si>
  <si>
    <t>Ignacio Alejandro</t>
  </si>
  <si>
    <t>Ignaciolespai@Gmail.Com</t>
  </si>
  <si>
    <t>ROJEL COLIAO CONSTANZA SCARLETT</t>
  </si>
  <si>
    <t>ROJEL</t>
  </si>
  <si>
    <t>COLIAO</t>
  </si>
  <si>
    <t>Constanza Scarlett</t>
  </si>
  <si>
    <t>Constanzarojel1@Gmail.Com</t>
  </si>
  <si>
    <t>PAVEZ MONTERO MARIA ALEJANDRA</t>
  </si>
  <si>
    <t>MONTERO</t>
  </si>
  <si>
    <t>Maria Alejandra</t>
  </si>
  <si>
    <t>Mariapavez84@Gmail.Com</t>
  </si>
  <si>
    <t>JARA ARRATE FABIOLA DEL CARMEN</t>
  </si>
  <si>
    <t>Fabiola Del Carmen</t>
  </si>
  <si>
    <t>Fabiola.Jaraarrate28@Gmail.Com</t>
  </si>
  <si>
    <t>MEDINA BARRA SILVIA CAROLINA</t>
  </si>
  <si>
    <t>Silvia Carolina</t>
  </si>
  <si>
    <t>Carola_Osorno@Hotmail.Com</t>
  </si>
  <si>
    <t>PUÑANCO LEON SEBASTIAN ALFONSO</t>
  </si>
  <si>
    <t>PUÑANCO</t>
  </si>
  <si>
    <t>Sebastian Alfonso</t>
  </si>
  <si>
    <t>Sebastian.Punanco@Gmail.Com</t>
  </si>
  <si>
    <t>ALVAREZ MUÑOZ ALEC JAIME</t>
  </si>
  <si>
    <t>Alec Jaime</t>
  </si>
  <si>
    <t>Alecjaime@Hotmail.Com</t>
  </si>
  <si>
    <t>HERRERA IGOR KARINA ALEJANDRA</t>
  </si>
  <si>
    <t>IGOR</t>
  </si>
  <si>
    <t>Karina Alejandra</t>
  </si>
  <si>
    <t>Karina_Herreraigorr@Hotmail.Com</t>
  </si>
  <si>
    <t>GARNICA VARGAS PAULA ANDREA</t>
  </si>
  <si>
    <t>GARNICA</t>
  </si>
  <si>
    <t>Andrea.Garnica17@Gmail.Com</t>
  </si>
  <si>
    <t>CASAS ROJEL KARLA ANDREA</t>
  </si>
  <si>
    <t>CASAS</t>
  </si>
  <si>
    <t>Karlacr837@Gmail.Com</t>
  </si>
  <si>
    <t>GONZALEZ SOTO SCARLETT ALEXANDRA</t>
  </si>
  <si>
    <t>Scarlett Alexandra</t>
  </si>
  <si>
    <t>Scarlett_Gs@Outlook.Com</t>
  </si>
  <si>
    <t>RODRIGUEZ LEIVA GERMAN NESTOR</t>
  </si>
  <si>
    <t>German Nestor</t>
  </si>
  <si>
    <t>Rodriguez.G1742@Gmail.Com</t>
  </si>
  <si>
    <t>ALVARADO ROSAS JESSICA ALEJANDRA</t>
  </si>
  <si>
    <t>Ale.Alvarado075@Gmail.Com</t>
  </si>
  <si>
    <t>ESPAÑA ROJAS CARLA DANIELA</t>
  </si>
  <si>
    <t>ESPAÑA</t>
  </si>
  <si>
    <t>Carla Daniela</t>
  </si>
  <si>
    <t>Carla.Espana12@Gmail.Com</t>
  </si>
  <si>
    <t>ALBARRAN ALBARRAN VANESA NICOL</t>
  </si>
  <si>
    <t>ALBARRAN</t>
  </si>
  <si>
    <t>Vanesa Nicol</t>
  </si>
  <si>
    <t>Albarranvanesa4@Gmail.Com</t>
  </si>
  <si>
    <t>VIDAL SANTIBAÑEZ GAMADIEL ABIRAM</t>
  </si>
  <si>
    <t>Gamadiel Abiram</t>
  </si>
  <si>
    <t>Gvida002@Hotmail.Com</t>
  </si>
  <si>
    <t>BAZAN MARMOLEJO KARLA DANIELA</t>
  </si>
  <si>
    <t>BAZAN</t>
  </si>
  <si>
    <t>MARMOLEJO</t>
  </si>
  <si>
    <t>Karla Daniela</t>
  </si>
  <si>
    <t>Karladaniela.Bazan@Gmail.Com</t>
  </si>
  <si>
    <t>SOTO AGUILA RAYEN JESUS</t>
  </si>
  <si>
    <t>Rayen Jesus</t>
  </si>
  <si>
    <t>Rayen.S.Aguila@Gmail.Com</t>
  </si>
  <si>
    <t>CADEGAN NAVARRETE ERNESTO ALFONSO</t>
  </si>
  <si>
    <t>CADEGAN</t>
  </si>
  <si>
    <t>Ernesto Alfonso</t>
  </si>
  <si>
    <t>Ernesto.Cadegan@Live.Com</t>
  </si>
  <si>
    <t>CORREA CRUCES EDITTA ELENA</t>
  </si>
  <si>
    <t>Editta Elena</t>
  </si>
  <si>
    <t>Editta2013@Hotmail.Com</t>
  </si>
  <si>
    <t>ARIAS SEPULVEDA JOCELYN NATALIA</t>
  </si>
  <si>
    <t>Jocelyn Natalia</t>
  </si>
  <si>
    <t>Joce.Arias@Icloud.Com</t>
  </si>
  <si>
    <t>RAMIREZ ASENJO YARIZA MARIBEL</t>
  </si>
  <si>
    <t>ASENJO</t>
  </si>
  <si>
    <t>Yariza Maribel</t>
  </si>
  <si>
    <t>Yarizaramirezasenjo@Gmail.Com</t>
  </si>
  <si>
    <t>ZELAYA MORALES CAROLINA ANDREA</t>
  </si>
  <si>
    <t>ZELAYA</t>
  </si>
  <si>
    <t>Carolina.Zelaya362@Gmail.Com</t>
  </si>
  <si>
    <t>AROS CALISTRO PAOLA BEATRIZ</t>
  </si>
  <si>
    <t>AROS</t>
  </si>
  <si>
    <t>CALISTRO</t>
  </si>
  <si>
    <t>Paola Beatriz</t>
  </si>
  <si>
    <t>Paolabeatrizaroscalistro@Gmail.Com</t>
  </si>
  <si>
    <t>FONTEALBA GONZALEZ ARMIN IGNACIO</t>
  </si>
  <si>
    <t>FONTEALBA</t>
  </si>
  <si>
    <t>Armin Ignacio</t>
  </si>
  <si>
    <t>Armin.Fontealba@Gmail.Com</t>
  </si>
  <si>
    <t>HERNANDEZ NUÑEZ CRISTINA VERONICA</t>
  </si>
  <si>
    <t>Cristina Veronica</t>
  </si>
  <si>
    <t>Hernandez.Cristinaveronica@Gmail.Com</t>
  </si>
  <si>
    <t>SCHMOLZ VARGAS HECTOR BERNARDO</t>
  </si>
  <si>
    <t>SCHMOLZ</t>
  </si>
  <si>
    <t>Hector Bernardo</t>
  </si>
  <si>
    <t>Bernardo.Schmolz@Gmail.Com</t>
  </si>
  <si>
    <t>RAMIREZ VILLALONGA MARCOS ANTONIO</t>
  </si>
  <si>
    <t>VILLALONGA</t>
  </si>
  <si>
    <t>Marcos Antonio</t>
  </si>
  <si>
    <t>Marcramirezvi@Gmail.Com</t>
  </si>
  <si>
    <t>FUENTES ROZAS JOSE MANUEL</t>
  </si>
  <si>
    <t>Jose Manuel</t>
  </si>
  <si>
    <t>Fuentesjosemanuel24@Gmail.Com</t>
  </si>
  <si>
    <t>PEREZ REYES SUSAN ALEJANDRA</t>
  </si>
  <si>
    <t>Susan Alejandra</t>
  </si>
  <si>
    <t>Susan0814107@Gmail.Com</t>
  </si>
  <si>
    <t>BARRIA URRA MYRIAM EVELYN</t>
  </si>
  <si>
    <t>Myriam Evelyn</t>
  </si>
  <si>
    <t>Evelin.Barria@Gmail.Com</t>
  </si>
  <si>
    <t>VARGAS BRIONES SIRKA BERNABETT</t>
  </si>
  <si>
    <t>Sirka Bernabett</t>
  </si>
  <si>
    <t>Sirkavargas70@Gmail.Com</t>
  </si>
  <si>
    <t>ESTRADA DELGADO BLANCA MINERVA</t>
  </si>
  <si>
    <t>Blanca Minerva</t>
  </si>
  <si>
    <t>Blancaestrada201731@Gmail.Com</t>
  </si>
  <si>
    <t>ZAPATA CUMIAN RENATO ANDRES</t>
  </si>
  <si>
    <t>CUMIAN</t>
  </si>
  <si>
    <t>Renato Andres</t>
  </si>
  <si>
    <t>Renatoandreszc@Gmail.Com</t>
  </si>
  <si>
    <t>VELASQUEZ ALLENDE GUILLERMO ANDRES</t>
  </si>
  <si>
    <t>ALLENDE</t>
  </si>
  <si>
    <t>Guillermo Andres</t>
  </si>
  <si>
    <t>Memoandres400@Gmail.Com</t>
  </si>
  <si>
    <t>MARIPAN VALENCIA ANDRES ABELINO</t>
  </si>
  <si>
    <t>MARIPAN</t>
  </si>
  <si>
    <t>VALENCIA</t>
  </si>
  <si>
    <t>Andres Abelino</t>
  </si>
  <si>
    <t>Andresmv2475@Gmail.Com</t>
  </si>
  <si>
    <t>OYARZUN ESCOBAR YASNA CRISTINA</t>
  </si>
  <si>
    <t>Yasna Cristina</t>
  </si>
  <si>
    <t>Yasnita.Rumiko@Gmail.Com</t>
  </si>
  <si>
    <t>BENAVIDES CAAMAÑO JULIETH MASSIEL</t>
  </si>
  <si>
    <t>Julieth Massiel</t>
  </si>
  <si>
    <t>Julymonserrat26@Hotmail.Com</t>
  </si>
  <si>
    <t>VARGAS SANTIBAÑEZ CONSTANZA NICOL</t>
  </si>
  <si>
    <t>Constanza Nicol</t>
  </si>
  <si>
    <t>Conyv.Santib@Gmail.Com</t>
  </si>
  <si>
    <t>NEGRON ARISMENDI MATIAS DANIEL</t>
  </si>
  <si>
    <t>Matias Daniel</t>
  </si>
  <si>
    <t>Matiasnegron09@Gmail.Com</t>
  </si>
  <si>
    <t>CARDENAS CROT JORGE ESTEBAN</t>
  </si>
  <si>
    <t>CROT</t>
  </si>
  <si>
    <t>Jorge Esteban</t>
  </si>
  <si>
    <t>Jorgeccrot@Gmail.Com</t>
  </si>
  <si>
    <t>SANCHEZ CUMIAN MARIELA MARGARITA</t>
  </si>
  <si>
    <t>Mariela Margarita</t>
  </si>
  <si>
    <t>Marielasancu@Gmail.Com</t>
  </si>
  <si>
    <t>LLAITUL CASTILLO GALILEY ORLANDA</t>
  </si>
  <si>
    <t>LLAITUL</t>
  </si>
  <si>
    <t>Galiley Orlanda</t>
  </si>
  <si>
    <t>Galileylc@Gmail.Com</t>
  </si>
  <si>
    <t>WEVAR CARRASCO VALENTINA MONSERRAT</t>
  </si>
  <si>
    <t>WEVAR</t>
  </si>
  <si>
    <t>Valentina Monserrat</t>
  </si>
  <si>
    <t>Valentinawevar@Gmail.Com</t>
  </si>
  <si>
    <t>ARCE PEREZ SUJEY</t>
  </si>
  <si>
    <t>ARCE</t>
  </si>
  <si>
    <t>Sujey</t>
  </si>
  <si>
    <t>Sujeyarce1204@Gmail.Com</t>
  </si>
  <si>
    <t>MARTINEZ GAMIN VICENTE FERNANDO</t>
  </si>
  <si>
    <t>GAMIN</t>
  </si>
  <si>
    <t>Vicente Fernando</t>
  </si>
  <si>
    <t>Vicentemgamin@Gmail.Com</t>
  </si>
  <si>
    <t>ZUÑIGA CABEZA SERENA JACOBA</t>
  </si>
  <si>
    <t>CABEZA</t>
  </si>
  <si>
    <t>Serena Jacoba</t>
  </si>
  <si>
    <t>Serenajacoba19@Gmail.Com</t>
  </si>
  <si>
    <t>VILLANUEVA CARCAMO JOSEFA IGNACIA</t>
  </si>
  <si>
    <t>Josefa Ignacia</t>
  </si>
  <si>
    <t>Josefa.Villanuevacarcamo@Gmail.Com</t>
  </si>
  <si>
    <t>ARRIAGADA TRIVIÑO SERGIO NICOLAS</t>
  </si>
  <si>
    <t>Sergio Nicolas</t>
  </si>
  <si>
    <t>Sergioarriagadalol@Gmail.Com</t>
  </si>
  <si>
    <t>FIGUEROA CASTILLO ALVARO NICOLAS</t>
  </si>
  <si>
    <t>Alvaro Nicolas</t>
  </si>
  <si>
    <t>Alvaronfc12@Gmail.Com</t>
  </si>
  <si>
    <t>QUEUPUAN TRIVIÑO SANDRA ELIANA</t>
  </si>
  <si>
    <t>QUEUPUAN</t>
  </si>
  <si>
    <t>Sandra Eliana</t>
  </si>
  <si>
    <t>Sequeupuan@Gmail.Com</t>
  </si>
  <si>
    <t>Falabella Chillan</t>
  </si>
  <si>
    <t>PEREZ BASCUNAN SOLEDAD MABEL</t>
  </si>
  <si>
    <t>BASCUNAN</t>
  </si>
  <si>
    <t>Soledad Mabel</t>
  </si>
  <si>
    <t>Sperezb@Falabella.Cl</t>
  </si>
  <si>
    <t>FERNANDEZ MOLINA MARIA CECILIA</t>
  </si>
  <si>
    <t>Maria Cecilia</t>
  </si>
  <si>
    <t>Cceciliafernandez@Gmail.Com</t>
  </si>
  <si>
    <t>GUZMAN JARA MARTA ELENA</t>
  </si>
  <si>
    <t>Marta Elena</t>
  </si>
  <si>
    <t>Martita12977@Gmail.Com</t>
  </si>
  <si>
    <t>SOTO CANDIA MAURICIO ANDRES</t>
  </si>
  <si>
    <t>CANDIA</t>
  </si>
  <si>
    <t>Mauricio Andres</t>
  </si>
  <si>
    <t>Mauricio.Soto.Candia76@Gmail.Com</t>
  </si>
  <si>
    <t>HEVIA OÑATE GABRIELA</t>
  </si>
  <si>
    <t>Gabriela</t>
  </si>
  <si>
    <t>Gabrielahevia477@Gmail.Com</t>
  </si>
  <si>
    <t>SEGUEL GARAY DANIEL ALONSO</t>
  </si>
  <si>
    <t>Daniel Alonso</t>
  </si>
  <si>
    <t>Dseguel09@Gmail.Com</t>
  </si>
  <si>
    <t>BASTIAS VASQUEZ YESENIA ALEJANDRA</t>
  </si>
  <si>
    <t>Yesenia Alejandra</t>
  </si>
  <si>
    <t>Yessibastias@Gmail.Com</t>
  </si>
  <si>
    <t>SEPULVEDA CONTRERAS FERNANDO</t>
  </si>
  <si>
    <t>Fernando</t>
  </si>
  <si>
    <t>Nandosepulveda04@Gmail.Com</t>
  </si>
  <si>
    <t>CASTRO MORA GIESELA</t>
  </si>
  <si>
    <t>Giesela</t>
  </si>
  <si>
    <t>Cuarzo_Rosado@Hotmail.Com</t>
  </si>
  <si>
    <t>ZAPATA RIVAS YAMILETTE LOURDES</t>
  </si>
  <si>
    <t>Yamilette Lourdes</t>
  </si>
  <si>
    <t>Yamiletzapata05@Gmail.Com</t>
  </si>
  <si>
    <t>VASQUEZ JARA MARIANETE DEL CARMEN</t>
  </si>
  <si>
    <t>Marianete Del Carmen</t>
  </si>
  <si>
    <t>Marianete.Vasquez.66@Gmail.Com</t>
  </si>
  <si>
    <t>CONTRERAS AEDO CIRILEINE ESTEFANIA</t>
  </si>
  <si>
    <t>Cirileine Estefania</t>
  </si>
  <si>
    <t>Ciri.Contrerasaedo@Gmail.Com</t>
  </si>
  <si>
    <t>SALAZAR MUÑOZ ADELINA DEL CARMEN</t>
  </si>
  <si>
    <t>Adelina Del Carmen</t>
  </si>
  <si>
    <t>Acsalazarmunoz@Gmail.Com</t>
  </si>
  <si>
    <t>SEPULVEDA SAEZ CHRISTIAN DUART</t>
  </si>
  <si>
    <t>Christian Duart</t>
  </si>
  <si>
    <t>Sepulvedasaezc@Gmail.Com</t>
  </si>
  <si>
    <t>HURTADO RODRIGUEZ PEDRO ENRIQU</t>
  </si>
  <si>
    <t>Pedro Enriqu</t>
  </si>
  <si>
    <t>Rodriguezyeyo1945@Gmail.Com</t>
  </si>
  <si>
    <t>MINTE MONTAÑA KARIN VIOLETA</t>
  </si>
  <si>
    <t>MINTE</t>
  </si>
  <si>
    <t>MONTAÑA</t>
  </si>
  <si>
    <t>Karin Violeta</t>
  </si>
  <si>
    <t>Kminte32@Icloud.Com</t>
  </si>
  <si>
    <t>AVILEZ GUTIERREZ ISABEL DEL CARMEN</t>
  </si>
  <si>
    <t>AVILEZ</t>
  </si>
  <si>
    <t>Iavilezg@Hotmail.Com</t>
  </si>
  <si>
    <t>CHAMBLAS GUTIERREZ MARIA CRISTINA</t>
  </si>
  <si>
    <t>CHAMBLAS</t>
  </si>
  <si>
    <t>Maria Cristina</t>
  </si>
  <si>
    <t>Mchamblas@Falabella.Cl</t>
  </si>
  <si>
    <t>SAAVEDRA MUÑOZ LLISLEN DEL CARMEN</t>
  </si>
  <si>
    <t>Llislen Del Carmen</t>
  </si>
  <si>
    <t>Llislensaavedramunoz@Gmail.Com</t>
  </si>
  <si>
    <t>HUENUAN LEPUMAN SONIA VICTORIA</t>
  </si>
  <si>
    <t>HUENUAN</t>
  </si>
  <si>
    <t>LEPUMAN</t>
  </si>
  <si>
    <t>Sonia Victoria</t>
  </si>
  <si>
    <t>Soniatrami1@Gmail.Com</t>
  </si>
  <si>
    <t>ESCOBAR TORO KARINA SOLEDAD</t>
  </si>
  <si>
    <t>Karina Soledad</t>
  </si>
  <si>
    <t>Karycata@Gmail.Com</t>
  </si>
  <si>
    <t>CARES GUTIERREZ PAULINA SOLEDAD</t>
  </si>
  <si>
    <t>Paulina Soledad</t>
  </si>
  <si>
    <t>Paulinacaresguti@Gmail.Com</t>
  </si>
  <si>
    <t>MARQUEZ ROJAS VERONICA SORAYA</t>
  </si>
  <si>
    <t>Veronica Soraya</t>
  </si>
  <si>
    <t>Veritomarquezrojas@Gmail.Com</t>
  </si>
  <si>
    <t>VERGARA ACUÑA DANIELA FERNANDA</t>
  </si>
  <si>
    <t>Danifer_Vergara@Hotmail.Com</t>
  </si>
  <si>
    <t>GONZALEZ SOTO ROSA ESTER</t>
  </si>
  <si>
    <t>Rosa Ester</t>
  </si>
  <si>
    <t>Esthergonzalez.Soto11@Gmail.Com</t>
  </si>
  <si>
    <t>FUENTES ROCA CLAUDIO RUBEN</t>
  </si>
  <si>
    <t>Claudio Ruben</t>
  </si>
  <si>
    <t>Claudioruben1812@Gmail.Com</t>
  </si>
  <si>
    <t>GARRIDO GALDAMES LUISA DEL CARMEN</t>
  </si>
  <si>
    <t>Luisa Del Carmen</t>
  </si>
  <si>
    <t>Luisacgarrido@Gmail.Com</t>
  </si>
  <si>
    <t>CANCINO GATICA ETELINDA</t>
  </si>
  <si>
    <t>CANCINO</t>
  </si>
  <si>
    <t>Etelinda</t>
  </si>
  <si>
    <t>Cancinopilar9@Gmail.Com</t>
  </si>
  <si>
    <t>VALENZUELA SOTO FRANCISCO ANDRES</t>
  </si>
  <si>
    <t>Fvalenzuela1626@Gmail.Com</t>
  </si>
  <si>
    <t>SAN MARTIN HENRIQUEZ JACQUELINE</t>
  </si>
  <si>
    <t>Jacqueline</t>
  </si>
  <si>
    <t>Jaquitos.Sm@Gmail.Com</t>
  </si>
  <si>
    <t>SAN MARTIN JARA SEGUNDO EUFR</t>
  </si>
  <si>
    <t>Segundo Eufr</t>
  </si>
  <si>
    <t>Segundo.Sanmartin.Jara@Gmail.Com</t>
  </si>
  <si>
    <t>VENEGAS VASQUEZ JENNY ALEJAN</t>
  </si>
  <si>
    <t>Jenny Alejan</t>
  </si>
  <si>
    <t>Jenyvenegas3248@Gmail.Com</t>
  </si>
  <si>
    <t>PARRA RODRIGUEZ JUAN CARLOS</t>
  </si>
  <si>
    <t>Gatojuank@Gmail.Com</t>
  </si>
  <si>
    <t>ARIAS NAVARRETE VIVIANA</t>
  </si>
  <si>
    <t>Viviana</t>
  </si>
  <si>
    <t>Viviana.Ariasn@Gmail.Com</t>
  </si>
  <si>
    <t>ALBORNOZ DOMINGUEZ PAULA JEANET</t>
  </si>
  <si>
    <t>Paula Jeanet</t>
  </si>
  <si>
    <t>Paula.Albornozd@Hotmail.Com</t>
  </si>
  <si>
    <t>CARTES DURAN MARINA GLADI</t>
  </si>
  <si>
    <t>Marina Gladi</t>
  </si>
  <si>
    <t>M.Cartes@Live.Cl</t>
  </si>
  <si>
    <t>RUIZ CONCHA LUIS PATRICI</t>
  </si>
  <si>
    <t>Luis Patrici</t>
  </si>
  <si>
    <t>Patricioruiz008@Gmail.Com</t>
  </si>
  <si>
    <t>HERMOSILLA NAVARRETE VICTORIA EUGENIA</t>
  </si>
  <si>
    <t>Victoria Eugenia</t>
  </si>
  <si>
    <t>Vickhermo22@Hotmail.Com</t>
  </si>
  <si>
    <t>PELLET SANDOVAL FABIOLA SOLEDAD</t>
  </si>
  <si>
    <t>Fabiola Soledad</t>
  </si>
  <si>
    <t>Pelletsandovalf@Gmail.Com</t>
  </si>
  <si>
    <t>VIDAL ALVAREZ JOSE LUIS</t>
  </si>
  <si>
    <t>Jose Luis</t>
  </si>
  <si>
    <t>Joseluisvidalalvarez5@Gmail.Com</t>
  </si>
  <si>
    <t>ACUNA SEPULVEDA LIDIA AURORA</t>
  </si>
  <si>
    <t>ACUNA</t>
  </si>
  <si>
    <t>Lidia Aurora</t>
  </si>
  <si>
    <t>Nicomacacris@Gmail.Com</t>
  </si>
  <si>
    <t>PARRA SEPULVEDA PAOLA ANDREA</t>
  </si>
  <si>
    <t>Paola Andrea</t>
  </si>
  <si>
    <t>Conejitaandrea1237@Gmail.Com</t>
  </si>
  <si>
    <t>MORALES CARRASCO NELSON ANTONIO</t>
  </si>
  <si>
    <t>Nelson Antonio</t>
  </si>
  <si>
    <t>Nelsonmoralescarrasco@Gmail.Com</t>
  </si>
  <si>
    <t>MONROY MARQUEZ MAGALY ALEJANDRA</t>
  </si>
  <si>
    <t>MONROY</t>
  </si>
  <si>
    <t>Magaly Alejandra</t>
  </si>
  <si>
    <t>Magalymonroy-@Hotmail.Es</t>
  </si>
  <si>
    <t>NEIRA MEDINA CLAUDIA ANDREA</t>
  </si>
  <si>
    <t>Claudianeiramm@Gmail.Com</t>
  </si>
  <si>
    <t>RODRIGUEZ RIVAS AUGUSTO JOSE</t>
  </si>
  <si>
    <t>Augusto Jose</t>
  </si>
  <si>
    <t>Aj_Rodriguez_31@Hotmail.Com</t>
  </si>
  <si>
    <t>GONZALEZ GODOY PAULA ELOISA</t>
  </si>
  <si>
    <t>Paula Eloisa</t>
  </si>
  <si>
    <t>Gonzalezpaula0427@Gmail.Com</t>
  </si>
  <si>
    <t>TROPA MARIANGEL EMA OTILIA</t>
  </si>
  <si>
    <t>TROPA</t>
  </si>
  <si>
    <t>MARIANGEL</t>
  </si>
  <si>
    <t>Ema Otilia</t>
  </si>
  <si>
    <t>Panxa1792@Gmail.Com</t>
  </si>
  <si>
    <t>FIGUEROA MUÑOZ LILIAN MARIA</t>
  </si>
  <si>
    <t>Lilian Maria</t>
  </si>
  <si>
    <t>Lilian.Figueroa89@Gmail.Com</t>
  </si>
  <si>
    <t>ESPINOZA MARDONES EDUARDO NICOLAS</t>
  </si>
  <si>
    <t>Eduardo2801espinoza@Gmail.Com</t>
  </si>
  <si>
    <t>RIVAS LEZANA YANET</t>
  </si>
  <si>
    <t>LEZANA</t>
  </si>
  <si>
    <t>Yanet</t>
  </si>
  <si>
    <t>Janetrivaslezana@Gmail.Com</t>
  </si>
  <si>
    <t>ARIAS FERRADA MARIA CECILIA</t>
  </si>
  <si>
    <t>Ceciariasferrada@Gmail.Com</t>
  </si>
  <si>
    <t>GARCIA GARCIA EDITH ELISETT</t>
  </si>
  <si>
    <t>Edith Elisett</t>
  </si>
  <si>
    <t>Edithgarcia18@Gmail.Com</t>
  </si>
  <si>
    <t>SOTO TORO MARCELA DE LAS MERCE</t>
  </si>
  <si>
    <t>Marcela De Las Merce</t>
  </si>
  <si>
    <t>Sotomarcela1976@Gmail.Com</t>
  </si>
  <si>
    <t>JARA CANALES RAFAEL EUGENIO</t>
  </si>
  <si>
    <t>CANALES</t>
  </si>
  <si>
    <t>Rafael Eugenio</t>
  </si>
  <si>
    <t>Rjaracanales34@Gmail.Com</t>
  </si>
  <si>
    <t>GACITUA GONZALEZ CAROLINA EVELYN</t>
  </si>
  <si>
    <t>Carolina Evelyn</t>
  </si>
  <si>
    <t>Carolinaegacitua@Gmail.Com</t>
  </si>
  <si>
    <t>OYARCE DIAZ PRISCILA BEATRIZ</t>
  </si>
  <si>
    <t>OYARCE</t>
  </si>
  <si>
    <t>Priscila Beatriz</t>
  </si>
  <si>
    <t>Priscilaoyarce@Hotmail.Cl</t>
  </si>
  <si>
    <t>SAAVEDRA JIMENEZ FABIOLA ANDREA</t>
  </si>
  <si>
    <t>Fabiola1468@Hotmail.Com</t>
  </si>
  <si>
    <t>CADIZ ARRIAGADA JOHANNA ANDREA</t>
  </si>
  <si>
    <t>CADIZ</t>
  </si>
  <si>
    <t>Joby.Kadiz@Gmail.Com</t>
  </si>
  <si>
    <t>PEREZ NAVARRETE DANIEL ALEX</t>
  </si>
  <si>
    <t>Daniel Alex</t>
  </si>
  <si>
    <t>Dpereznavar@Gmail.Com</t>
  </si>
  <si>
    <t>QUIJADA CUADRA KATHERIN ALICIA</t>
  </si>
  <si>
    <t>QUIJADA</t>
  </si>
  <si>
    <t>Katherin Alicia</t>
  </si>
  <si>
    <t>Katherinquijada@Gmail.Com</t>
  </si>
  <si>
    <t>POBLETE TIZNADO YESSICA INES</t>
  </si>
  <si>
    <t>Yessica Ines</t>
  </si>
  <si>
    <t>Yepotiz@Gmail.Com</t>
  </si>
  <si>
    <t>ESCOBAR TORO OSCAR ANDRES</t>
  </si>
  <si>
    <t>Oscarescobartoro2017@Gmail.Com</t>
  </si>
  <si>
    <t>RODRIGUEZ RODRIGUEZ PAULINA MICHELLE</t>
  </si>
  <si>
    <t>Paulina Michelle</t>
  </si>
  <si>
    <t>Paulinarodriguez0870@Gmail.Com</t>
  </si>
  <si>
    <t>LAGOS MUÑOZ MADISON JULIET</t>
  </si>
  <si>
    <t>Madison Juliet</t>
  </si>
  <si>
    <t>Madison_Juliet20@Hotmail.Com</t>
  </si>
  <si>
    <t>MARTINEZ BRAVO MATIAS ISMAEL</t>
  </si>
  <si>
    <t>Matias Ismael</t>
  </si>
  <si>
    <t>Matiasmimb2013@Gmail.Com</t>
  </si>
  <si>
    <t>TORRES SAN MARTIN CLAUDIO ANDRES</t>
  </si>
  <si>
    <t>Catsm01@Gmail.Com</t>
  </si>
  <si>
    <t>MONROY MARQUEZ YANET PATRICIA</t>
  </si>
  <si>
    <t>Yanet Patricia</t>
  </si>
  <si>
    <t>Yanetmonroy22@Gmail.Com</t>
  </si>
  <si>
    <t>ACUÑA LUENGO LEYLA PAMELA</t>
  </si>
  <si>
    <t>Leyla Pamela</t>
  </si>
  <si>
    <t>Leylapamela@Gmail.Com</t>
  </si>
  <si>
    <t>VIELMA GARCIA ESTEFANIA DE LOURDES</t>
  </si>
  <si>
    <t>Estefania De Lourdes</t>
  </si>
  <si>
    <t>Teffi.17vielma@Gmail.Com</t>
  </si>
  <si>
    <t>ALVIAL CANCINO CARLA VALESKA</t>
  </si>
  <si>
    <t>ALVIAL</t>
  </si>
  <si>
    <t>Carla Valeska</t>
  </si>
  <si>
    <t>Carla.Alvial.Cancino@Gmail.Com</t>
  </si>
  <si>
    <t>ALARCON SUAZO BARBARA JESUS</t>
  </si>
  <si>
    <t>SUAZO</t>
  </si>
  <si>
    <t>Barbara Jesus</t>
  </si>
  <si>
    <t>Alarconbarbarajesus28@Gmail.Com</t>
  </si>
  <si>
    <t>ZAPATA PASTEN ROBERTO CARLOS</t>
  </si>
  <si>
    <t>Roberto Carlos</t>
  </si>
  <si>
    <t>Zapata.Roberto1919@Gmail.Com</t>
  </si>
  <si>
    <t>ORTEGA PEDRAZA CARMEN LEONOR</t>
  </si>
  <si>
    <t>PEDRAZA</t>
  </si>
  <si>
    <t>Carmen Leonor</t>
  </si>
  <si>
    <t>Bencar@Live.Cl</t>
  </si>
  <si>
    <t>RODRIGUEZ ZAPATA DANIELA ANGELINA</t>
  </si>
  <si>
    <t>Daniela Angelina</t>
  </si>
  <si>
    <t>Danii.Rodriguez970@Gmail.Com</t>
  </si>
  <si>
    <t>MARDONEZ VASQUEZ HUGO LEONARDO</t>
  </si>
  <si>
    <t>MARDONEZ</t>
  </si>
  <si>
    <t>Hugo Leonardo</t>
  </si>
  <si>
    <t>Hugomardonezv@Gmail.Com</t>
  </si>
  <si>
    <t>ROMERO ROMERO CINTHIA CASANDRA</t>
  </si>
  <si>
    <t>Cinthia Casandra</t>
  </si>
  <si>
    <t>Romero.Cinthya3@Gmail.Com</t>
  </si>
  <si>
    <t>PARADA PARADA FRANCIS JHONNA</t>
  </si>
  <si>
    <t>Francis Jhonna</t>
  </si>
  <si>
    <t>Francisparadapa@Gmail.Com</t>
  </si>
  <si>
    <t>ULLOA ESPINOZA BETSABET ROXANA</t>
  </si>
  <si>
    <t>Betsabet Roxana</t>
  </si>
  <si>
    <t>Betsyulloa29@Gmail.Com</t>
  </si>
  <si>
    <t>ROJAS GAJARDO ANGELICA YANNET</t>
  </si>
  <si>
    <t>Angelica Yannet</t>
  </si>
  <si>
    <t>Angegajardo81@Gmail.Com</t>
  </si>
  <si>
    <t>LEIVA SANDOVAL LUZ ELIANA</t>
  </si>
  <si>
    <t>Luz Eliana</t>
  </si>
  <si>
    <t>Luzleiva1967@Hotmail.Com</t>
  </si>
  <si>
    <t>TEJEDA ARIAS ROMINA NATALIA</t>
  </si>
  <si>
    <t>TEJEDA</t>
  </si>
  <si>
    <t>Romina Natalia</t>
  </si>
  <si>
    <t>Rominatejedaa@Gmail.Com</t>
  </si>
  <si>
    <t>CAMPOS RAMOS RODRIGO TADEO</t>
  </si>
  <si>
    <t>Rodrigo Tadeo</t>
  </si>
  <si>
    <t>Rodrigocampos6t@Gmail.Com</t>
  </si>
  <si>
    <t>TORRES SANTANDER MARIA LORENA</t>
  </si>
  <si>
    <t>SANTANDER</t>
  </si>
  <si>
    <t>Maria Lorena</t>
  </si>
  <si>
    <t>Loreto1979sa@Gmail.Com</t>
  </si>
  <si>
    <t>PALMA PARRA IVONNE ANDREA</t>
  </si>
  <si>
    <t>Ivonne Andrea</t>
  </si>
  <si>
    <t>Ivonne-Iapp1@Hotmail.Cl</t>
  </si>
  <si>
    <t>SALAZAR BARRIGA CLAUDIA ANDREA</t>
  </si>
  <si>
    <t>BARRIGA</t>
  </si>
  <si>
    <t>Claudiasalazar34552@Gmail.Com</t>
  </si>
  <si>
    <t>CASTILLO COFRE PAOLA XIMENA</t>
  </si>
  <si>
    <t>COFRE</t>
  </si>
  <si>
    <t>Paola Ximena</t>
  </si>
  <si>
    <t>Pcastillo.Cofre@Gmail.Com</t>
  </si>
  <si>
    <t>VALENZUELA ACUÑA ALICIA DEL ROSARIO</t>
  </si>
  <si>
    <t>Alicia Del Rosario</t>
  </si>
  <si>
    <t>Saraaliciavalenzuela@Gmail.Com</t>
  </si>
  <si>
    <t>FERNANDEZ AEDO EVELYN DEL CARMEN</t>
  </si>
  <si>
    <t>Evelyn Del Carmen</t>
  </si>
  <si>
    <t>Beba_Ni@Hotmail.Com</t>
  </si>
  <si>
    <t>ESPINOZA ESPINOZA CAROLINA ANDREA</t>
  </si>
  <si>
    <t>Franmancar@Hotmail.Com</t>
  </si>
  <si>
    <t>ARRIAGADA AGUILERA PAULA ANDREA</t>
  </si>
  <si>
    <t>Paulaandreaarrigadaaguilera@Gmail.Com</t>
  </si>
  <si>
    <t>ORTEGA CASTRO KATHERINE NICOLE</t>
  </si>
  <si>
    <t>Katherine Nicole</t>
  </si>
  <si>
    <t>Kathe.Ortegac@Hotmail.Com</t>
  </si>
  <si>
    <t>GUAJARDO GALLEGOS NICOLE ANDREA</t>
  </si>
  <si>
    <t>Nicole.Guajardo.G@Gmail.Com</t>
  </si>
  <si>
    <t>GANGA PARRA MARIA GRACIELA</t>
  </si>
  <si>
    <t>Maria Graciela</t>
  </si>
  <si>
    <t>Mariagraciela.Ganga@Gmail.Com</t>
  </si>
  <si>
    <t>MARTINEZ ESPINOZA ANA MARIA</t>
  </si>
  <si>
    <t>Anita_Knela@Hotmail.Com</t>
  </si>
  <si>
    <t>MIRANDA BUSTOS DANIELA ANDREA</t>
  </si>
  <si>
    <t>Daniela Andrea</t>
  </si>
  <si>
    <t>Danielamiranda.Bustos@Gmail.Com</t>
  </si>
  <si>
    <t>SOLIS GUAJARDO FRANCISCO ANDRES</t>
  </si>
  <si>
    <t>Fsolisg91@Gmail.Com</t>
  </si>
  <si>
    <t>CERDA LAGOS JIMENA PAOLA</t>
  </si>
  <si>
    <t>Jimena Paola</t>
  </si>
  <si>
    <t>Jimecerda88@Gmail.Com</t>
  </si>
  <si>
    <t>CAÑOLES MONTERO RODRIGO ANDRES</t>
  </si>
  <si>
    <t>CAÑOLES</t>
  </si>
  <si>
    <t>R.Cmontero@Icloud.Com</t>
  </si>
  <si>
    <t>CERDA SAN MARTIN VALESKA DE LAS MARIA</t>
  </si>
  <si>
    <t>Valeska De Las Maria</t>
  </si>
  <si>
    <t>Valeska-301983@Hotmail.Com</t>
  </si>
  <si>
    <t>ORTIZ CORREA MARIANELA YOLANDA</t>
  </si>
  <si>
    <t>Marianela Yolanda</t>
  </si>
  <si>
    <t>Nelacorreaortiz@Gmail.Com</t>
  </si>
  <si>
    <t>GONZALEZ SAAVEDRA OSCAR ULISES</t>
  </si>
  <si>
    <t>Oscar Ulises</t>
  </si>
  <si>
    <t>Ulises.Gonzalez77@Gmail.Com</t>
  </si>
  <si>
    <t>NORAMBUENA SANCHEZ CAROL</t>
  </si>
  <si>
    <t>Carol</t>
  </si>
  <si>
    <t>Carol.Narambuena@Gmail.Com</t>
  </si>
  <si>
    <t>LILLO LILLO DANISSA ANDREA</t>
  </si>
  <si>
    <t>LILLO</t>
  </si>
  <si>
    <t>Danissa Andrea</t>
  </si>
  <si>
    <t>Danitasag82@Hotmail.Com</t>
  </si>
  <si>
    <t>VALDEBENITO ROJAS DANIELA BELEN</t>
  </si>
  <si>
    <t>Daniela Belen</t>
  </si>
  <si>
    <t>Belendaniella21@Gmail.Com</t>
  </si>
  <si>
    <t>PADILLA CID CARLA ESTEFANY</t>
  </si>
  <si>
    <t>PADILLA</t>
  </si>
  <si>
    <t>Carla Estefany</t>
  </si>
  <si>
    <t>Carlapadillacid@Gmail.Com</t>
  </si>
  <si>
    <t>MENDEZ GATICA YERTTY MARIBEL</t>
  </si>
  <si>
    <t>Yertty Maribel</t>
  </si>
  <si>
    <t>Yerttymendezg1@Icloud.Com</t>
  </si>
  <si>
    <t>FERRADA CARO CECILIA ISABEL</t>
  </si>
  <si>
    <t>Cecilia Isabel</t>
  </si>
  <si>
    <t>Ceferrada1@Gmail.Com</t>
  </si>
  <si>
    <t>CANCINO REYES NANCY DEYANIRA</t>
  </si>
  <si>
    <t>Nancy Deyanira</t>
  </si>
  <si>
    <t>Nancycanncino@Gmail.Com</t>
  </si>
  <si>
    <t>VELOSO OSORIO NILSA SOLEDAD</t>
  </si>
  <si>
    <t>Nilsa Soledad</t>
  </si>
  <si>
    <t>Nsvo7797@Gmail.Com</t>
  </si>
  <si>
    <t>RODRIGUEZ SEPULVEDA NATALY DEL CARMEN</t>
  </si>
  <si>
    <t>Nataly Del Carmen</t>
  </si>
  <si>
    <t>Natalyrose1996@Gmail.Com</t>
  </si>
  <si>
    <t>LOPEZ VASQUEZ LESLIE MARIANET</t>
  </si>
  <si>
    <t>Leslie Marianet</t>
  </si>
  <si>
    <t>Leslie_04_5@Hotmail.Com</t>
  </si>
  <si>
    <t>BUSTOS MENDEZ CAROLINA DEL PILAR</t>
  </si>
  <si>
    <t>Carolina_Bustosmendez@Hotmail.Com</t>
  </si>
  <si>
    <t>SEPULVEDA CERDA NORMA ESTER</t>
  </si>
  <si>
    <t>Normy.S.C@Gmail.Com</t>
  </si>
  <si>
    <t>VIVALLOS CARRASCO VIRGINIA DEL CARMEN</t>
  </si>
  <si>
    <t>VIVALLOS</t>
  </si>
  <si>
    <t>Vivallitos38@Gmail.Com</t>
  </si>
  <si>
    <t>LIBERON MORAGA ANA BEATRIZ</t>
  </si>
  <si>
    <t>LIBERON</t>
  </si>
  <si>
    <t>Ana Beatriz</t>
  </si>
  <si>
    <t>Moragamoragaanabeatriz@Gmail.Com</t>
  </si>
  <si>
    <t>MANRIQUEZ RODRIGUEZ KATHERINNE SOLEDAD</t>
  </si>
  <si>
    <t>MANRIQUEZ</t>
  </si>
  <si>
    <t>Katherinne Soledad</t>
  </si>
  <si>
    <t>Katherinnemanriquez@Gmail.Com</t>
  </si>
  <si>
    <t>DE LA FUENTE CONTRERAS MATIAS FABIAN</t>
  </si>
  <si>
    <t>Matias Fabian</t>
  </si>
  <si>
    <t>Matias.C.Dlf@Gmail.Com</t>
  </si>
  <si>
    <t>SANHUEZA NEIRA MARIA MERCEDES</t>
  </si>
  <si>
    <t>Maria Mercedes</t>
  </si>
  <si>
    <t>Mariasanhuezaneira@Gmail.Com</t>
  </si>
  <si>
    <t>SEPULVEDA CONTRERAS LEA FERNANDA</t>
  </si>
  <si>
    <t>Lea Fernanda</t>
  </si>
  <si>
    <t>Leasepulveda72@Gmail.Com</t>
  </si>
  <si>
    <t>CONTRERAS ARIAS VALENTIN ESTEBAN</t>
  </si>
  <si>
    <t>Valentin Esteban</t>
  </si>
  <si>
    <t>Contrerasvalentin93@Gmail.Com</t>
  </si>
  <si>
    <t>PALOMINOS TAPIA ROCIO ANNELISE</t>
  </si>
  <si>
    <t>PALOMINOS</t>
  </si>
  <si>
    <t>Rocio Annelise</t>
  </si>
  <si>
    <t>Rociopalominos@Gmail.Com</t>
  </si>
  <si>
    <t>FLORES GUTIERREZ GONZALO JESUS</t>
  </si>
  <si>
    <t>Gonzalo Jesus</t>
  </si>
  <si>
    <t>Gonzalofloresg1989@Gmail.Com</t>
  </si>
  <si>
    <t>MEDINA MEDINA ROSA PAULINA</t>
  </si>
  <si>
    <t>Rosa Paulina</t>
  </si>
  <si>
    <t>Pauly.Phillipp07@Gmail.Com</t>
  </si>
  <si>
    <t>PEREZ GRANDON HELLEN JAVIERA</t>
  </si>
  <si>
    <t>Hellen Javiera</t>
  </si>
  <si>
    <t>Corner Chillan Click &amp; Collect</t>
  </si>
  <si>
    <t>Hellenjaviera22@Gmail.Com</t>
  </si>
  <si>
    <t>DROGUETT ORMEÑO KAREN ALEJANDRA</t>
  </si>
  <si>
    <t>DROGUETT</t>
  </si>
  <si>
    <t>Karen Alejandra</t>
  </si>
  <si>
    <t>Karendroguettzr@Gmail.Com</t>
  </si>
  <si>
    <t>LLANOS PARADA PALOMA CONSTANZA</t>
  </si>
  <si>
    <t>Paloma Constanza</t>
  </si>
  <si>
    <t>Paloma.Llanosp@Gmail.Com</t>
  </si>
  <si>
    <t>BUSTOS OCAMPO PATRICIO EDGARDO</t>
  </si>
  <si>
    <t>Patricio Edgardo</t>
  </si>
  <si>
    <t>Sintrasel2006@Hotmail.Com</t>
  </si>
  <si>
    <t>LEIVA ROJAS HORACIO ARTURO</t>
  </si>
  <si>
    <t>Horacio Arturo</t>
  </si>
  <si>
    <t>Hleivarojas@Gmail.Com</t>
  </si>
  <si>
    <t>ESCOBAR BENAVIDES ERIC IGNACIO</t>
  </si>
  <si>
    <t>Eric Ignacio</t>
  </si>
  <si>
    <t>Nachoazul18@Hotmail.Com</t>
  </si>
  <si>
    <t>PAVEZ MUÑOZ VANESA ANDREA</t>
  </si>
  <si>
    <t>Vanesa Andrea</t>
  </si>
  <si>
    <t>Vanesapavez@Icloud.Com</t>
  </si>
  <si>
    <t>MUÑOZ FLORES FRANCISCO ANDRES</t>
  </si>
  <si>
    <t>Andresfrancisco607@Gmail.Com</t>
  </si>
  <si>
    <t>ROJAS RIQUELME MARIANELA FERNANDA</t>
  </si>
  <si>
    <t>Marianela Fernanda</t>
  </si>
  <si>
    <t>Marianfer.Rojas@Gmail.Com</t>
  </si>
  <si>
    <t>TORRES ZAPATA SIXTO ANDRES</t>
  </si>
  <si>
    <t>Sixto Andres</t>
  </si>
  <si>
    <t>Sixto.Torres.1996@Gmail.Com</t>
  </si>
  <si>
    <t>FUENZALIDA QUIJADA JORGE ALBERTO</t>
  </si>
  <si>
    <t>Jorge Alberto</t>
  </si>
  <si>
    <t>Fuenzaqui@Gmail.Com</t>
  </si>
  <si>
    <t>AGUILERA MATAMALA VALERIA ELIZABETH</t>
  </si>
  <si>
    <t>Valeria.Aguilera91@Outlook.Es</t>
  </si>
  <si>
    <t>SOTO ZENTENO VIVIANA</t>
  </si>
  <si>
    <t>Vivisoto.Ze@Gmail.Com</t>
  </si>
  <si>
    <t>ROMERO GUTIERREZ BERENICE ISABEL</t>
  </si>
  <si>
    <t>Berenice Isabel</t>
  </si>
  <si>
    <t>Berenice.Isabel1219@Gmail.Com</t>
  </si>
  <si>
    <t>SUAZO YELORM DIEGO ANDRES</t>
  </si>
  <si>
    <t>YELORM</t>
  </si>
  <si>
    <t>Diego Andres</t>
  </si>
  <si>
    <t>Suazoyelorm@Hotmail.Com</t>
  </si>
  <si>
    <t>VALENCIA SAN MARTIN CLAUDIA EVELYN</t>
  </si>
  <si>
    <t>Claudia Evelyn</t>
  </si>
  <si>
    <t>Claudiavalenciasanmartin@Gmail.Com</t>
  </si>
  <si>
    <t>HENRIQUEZ SUAREZ CLAUDIA JAVIERA</t>
  </si>
  <si>
    <t>Claudia Javiera</t>
  </si>
  <si>
    <t>Javiera992512@Gmail.Com</t>
  </si>
  <si>
    <t>MUÑOZ GUTIERREZ MARCELA ALEJANDRA</t>
  </si>
  <si>
    <t>Gutierrezmarcela079.123@Gmail.Com</t>
  </si>
  <si>
    <t>MORENO VALENZUELA ALEXIS ANTONIO</t>
  </si>
  <si>
    <t>Alexis Antonio</t>
  </si>
  <si>
    <t>Alexis24_Moreno@Hotmail.Com</t>
  </si>
  <si>
    <t>ARIAS SEPULVEDA ALBERTO IGNACIO</t>
  </si>
  <si>
    <t>Alberto Ignacio</t>
  </si>
  <si>
    <t>Alberto.Arias.Sepulveda.95@Gmail.Com</t>
  </si>
  <si>
    <t>LAGOS SALGADO JAVIERA MABEL</t>
  </si>
  <si>
    <t>Javiera Mabel</t>
  </si>
  <si>
    <t>Jmls.Javi@Gmail.Com</t>
  </si>
  <si>
    <t>PARRA SEPÚLVEDA SOLANGE MAGDALENA</t>
  </si>
  <si>
    <t>SEPÚLVEDA</t>
  </si>
  <si>
    <t>Solange Magdalena</t>
  </si>
  <si>
    <t>Sole_Sps1311@Hotmail.Com</t>
  </si>
  <si>
    <t>CHAMORRO ZARATE ALAN ALEXIS</t>
  </si>
  <si>
    <t>CHAMORRO</t>
  </si>
  <si>
    <t>ZARATE</t>
  </si>
  <si>
    <t>Alan Alexis</t>
  </si>
  <si>
    <t>Alanagustinchamorro@Gmail.Com</t>
  </si>
  <si>
    <t>SEPULVEDA ALARCON OSCAR ANTONIO</t>
  </si>
  <si>
    <t>Osepulvedaalarcon@Gmail.Com</t>
  </si>
  <si>
    <t>OLAVE SAN MARTIN DANIELA ALEJANDRA</t>
  </si>
  <si>
    <t>OLAVE</t>
  </si>
  <si>
    <t>Daniela.Olave@Hotmail.Com</t>
  </si>
  <si>
    <t>HENRIQUEZ PUENTES ROCIO STEPHANY</t>
  </si>
  <si>
    <t>Rocio Stephany</t>
  </si>
  <si>
    <t>Rociohenriquezp@Gmail.Com</t>
  </si>
  <si>
    <t>ARANGUIZ ALVEAR JOSE ELIAS</t>
  </si>
  <si>
    <t>ARANGUIZ</t>
  </si>
  <si>
    <t>ALVEAR</t>
  </si>
  <si>
    <t>Jose Elias</t>
  </si>
  <si>
    <t>Aranguizjose297@Gmail.Com</t>
  </si>
  <si>
    <t>MARDONES PEREZ SEBASTIAN DAGOBERTO</t>
  </si>
  <si>
    <t>Sebastian Dagoberto</t>
  </si>
  <si>
    <t>Seba_93x100@Hotmail.Com</t>
  </si>
  <si>
    <t>VASQUEZ GONZALEZ PEDRO ADOLFO</t>
  </si>
  <si>
    <t>Pedro Adolfo</t>
  </si>
  <si>
    <t>Pedrobulla68@Gmail.Com</t>
  </si>
  <si>
    <t>RODRIGUEZ VALDES MARIA FERNANDA</t>
  </si>
  <si>
    <t>Maria Fernanda</t>
  </si>
  <si>
    <t>Mfernandardg@Gmail.Com</t>
  </si>
  <si>
    <t>VALENZUELA GUTIERREZ FRANCHESCA FABIOLA</t>
  </si>
  <si>
    <t>Franchesca Fabiola</t>
  </si>
  <si>
    <t>Fran.Valenz.Guti081114@Gmail.Com</t>
  </si>
  <si>
    <t>HERRERA LIENCHEO DANIEL ALEJANDRO</t>
  </si>
  <si>
    <t>LIENCHEO</t>
  </si>
  <si>
    <t>Daniel29.Dhl@Gmail.Com</t>
  </si>
  <si>
    <t>CONCHA CABEZAS JOSE ANTONIO</t>
  </si>
  <si>
    <t>Jose Antonio</t>
  </si>
  <si>
    <t>Iongann.Jc.Jc@Gmail.Com</t>
  </si>
  <si>
    <t>LAGOS BIZAMA EDUARDO ALFREDO</t>
  </si>
  <si>
    <t>BIZAMA</t>
  </si>
  <si>
    <t>Eduardo Alfredo</t>
  </si>
  <si>
    <t>Lagos91@Gmail.Com</t>
  </si>
  <si>
    <t>NAVARRETE RIQUELME VALENTINA PAZ</t>
  </si>
  <si>
    <t>Valentina Paz</t>
  </si>
  <si>
    <t>Valentinapaznavarrete@Gmail.Com</t>
  </si>
  <si>
    <t>LLANO ULLOA PRISCILA ANAIS</t>
  </si>
  <si>
    <t>LLANO</t>
  </si>
  <si>
    <t>Priscila Anais</t>
  </si>
  <si>
    <t>Annappllanoulloa07@Gmail.Com</t>
  </si>
  <si>
    <t>NOVOA BURGOS MARTA ANGELICA</t>
  </si>
  <si>
    <t>Marta Angelica</t>
  </si>
  <si>
    <t>Martanovoa38@Gmail.Com</t>
  </si>
  <si>
    <t>DAZA SAN MARTIN CAROL ANDREA</t>
  </si>
  <si>
    <t>DAZA</t>
  </si>
  <si>
    <t>Carol Andrea</t>
  </si>
  <si>
    <t>Cdaza@Alumnos.Ubiobio.Cl</t>
  </si>
  <si>
    <t>PINO MORALES DANILO ANTONIO</t>
  </si>
  <si>
    <t>Danilo Antonio</t>
  </si>
  <si>
    <t>Daniloantonio0300@Gmail.Com</t>
  </si>
  <si>
    <t>MORA FUENTES MATIAS BENJAMIN</t>
  </si>
  <si>
    <t>Matias Benjamin</t>
  </si>
  <si>
    <t>Matyas.Mora.Fuentes@Gmail.Com</t>
  </si>
  <si>
    <t>OYARCE VENEGAS NATHALY SUSANA</t>
  </si>
  <si>
    <t>Nathaly Susana</t>
  </si>
  <si>
    <t>Nathalyoyarcev@Gmail.Com</t>
  </si>
  <si>
    <t>ROMERO FIGUEROA MARIO HUMBERTO</t>
  </si>
  <si>
    <t>Mario Humberto</t>
  </si>
  <si>
    <t>Marioagustinromero784@Gmail.Com</t>
  </si>
  <si>
    <t>ZUÑIGA ASTUDILLO YASNA PAOLA</t>
  </si>
  <si>
    <t>Yasna Paola</t>
  </si>
  <si>
    <t>Zunigayasna983@Gmail.Com</t>
  </si>
  <si>
    <t>GUERRA PINILLA MILTON EUGENIO</t>
  </si>
  <si>
    <t>PINILLA</t>
  </si>
  <si>
    <t>Milton Eugenio</t>
  </si>
  <si>
    <t>Miltoneugenioguerrapinilla@Gmail.Com</t>
  </si>
  <si>
    <t>MUÑOZ FUENTES MARIA JOSE</t>
  </si>
  <si>
    <t>Ma.Josemunozf@Gmail.Com</t>
  </si>
  <si>
    <t>OYARCE RIVAS RODRIGO IGNACIO</t>
  </si>
  <si>
    <t>Rodrigo Ignacio</t>
  </si>
  <si>
    <t>R.Oyarcerivas@Hotmail.Com</t>
  </si>
  <si>
    <t>ROMERO NAVARRETE CRISTIAN ENRIQUE</t>
  </si>
  <si>
    <t>Cristian Enrique</t>
  </si>
  <si>
    <t>Enriquecristian221995@Gmail.Com</t>
  </si>
  <si>
    <t>BUSTAMANTE DIAZ CARLOS FELIPE</t>
  </si>
  <si>
    <t>Carlos Felipe</t>
  </si>
  <si>
    <t>Fbc20235@Gmail.Com</t>
  </si>
  <si>
    <t>YRAUSQUIN PADILLA ALISCAHIL JESUS</t>
  </si>
  <si>
    <t>YRAUSQUIN</t>
  </si>
  <si>
    <t>Aliscahil Jesus</t>
  </si>
  <si>
    <t>Aliscahilyrausquin@Gmail.Com</t>
  </si>
  <si>
    <t>MUÑOZ AREJULA DANIELA STEFANIE</t>
  </si>
  <si>
    <t>AREJULA</t>
  </si>
  <si>
    <t>Daniela Stefanie</t>
  </si>
  <si>
    <t>Danielitam820@Gmail.Com</t>
  </si>
  <si>
    <t>MOLINA HIDALGO KRISHNA MARICEL</t>
  </si>
  <si>
    <t>Krishna Maricel</t>
  </si>
  <si>
    <t>Krishnamaricel@Gmail.Com</t>
  </si>
  <si>
    <t>GONZALEZ UBAL ALAN GUILLERMO</t>
  </si>
  <si>
    <t>UBAL</t>
  </si>
  <si>
    <t>Alan Guillermo</t>
  </si>
  <si>
    <t>Alan.Gonzalez@Icloud.Com</t>
  </si>
  <si>
    <t>PERALTA OLIVA RODRIGO ANDRES</t>
  </si>
  <si>
    <t>PERALTA</t>
  </si>
  <si>
    <t>Rperaltaoliva@Gmail.Com</t>
  </si>
  <si>
    <t>SANDOVAL CASTILLO FRANCISCO ALEJANDRO</t>
  </si>
  <si>
    <t>Francisco Alejandro</t>
  </si>
  <si>
    <t>Pepe.Cm70@Gmail.Com</t>
  </si>
  <si>
    <t>MORALES CHEIX CRISTIAN MATÍAS</t>
  </si>
  <si>
    <t>CHEIX</t>
  </si>
  <si>
    <t>Cristian Matías</t>
  </si>
  <si>
    <t>Cristianmoralescheix710@Gmail.Com</t>
  </si>
  <si>
    <t>PEREZ OLMEDO VALERIA ALEJANDRA</t>
  </si>
  <si>
    <t>OLMEDO</t>
  </si>
  <si>
    <t>Valeria Alejandra</t>
  </si>
  <si>
    <t>Valeriaperez972019@Hotmail.Com</t>
  </si>
  <si>
    <t>HENRIQUEZ FIERRO GABRIEL IGNACIO</t>
  </si>
  <si>
    <t>Gabriel Ignacio</t>
  </si>
  <si>
    <t>Gabrielhenriquezsk8@Gmail.Com</t>
  </si>
  <si>
    <t>TORRES BASCUÑAN OSCAR ANGELO</t>
  </si>
  <si>
    <t>Oscar Angelo</t>
  </si>
  <si>
    <t>Oscarbascu.Seg@Gmail.Com</t>
  </si>
  <si>
    <t>CONTRERAS QUEZADA SEBASTIAN IGNACIO</t>
  </si>
  <si>
    <t>Seba99biker@Gmail.Com</t>
  </si>
  <si>
    <t>Falabella P. Arenas</t>
  </si>
  <si>
    <t>RUBILAR GARCES LORETO ALASCA</t>
  </si>
  <si>
    <t>RUBILAR</t>
  </si>
  <si>
    <t>Loreto Alasca</t>
  </si>
  <si>
    <t>Gcia. Per. Adm. Y Oper. T. Punta Arenas</t>
  </si>
  <si>
    <t>Loretorubilar_@Hotmail.Com</t>
  </si>
  <si>
    <t>OBANDO SIERPE MIREYA DEL CARMEN</t>
  </si>
  <si>
    <t>SIERPE</t>
  </si>
  <si>
    <t>Mireya Del Carmen</t>
  </si>
  <si>
    <t>Miobando1958@Gmail.Com</t>
  </si>
  <si>
    <t>SANHUEZA SALDIVIA SANDRA LORENA</t>
  </si>
  <si>
    <t>Sandra Lorena</t>
  </si>
  <si>
    <t>Ssanhuezas1406@Gmail.Com</t>
  </si>
  <si>
    <t>ROCHA VALDES MANUEL CALIXTO</t>
  </si>
  <si>
    <t>Manuel Calixto</t>
  </si>
  <si>
    <t>Manu1973.Rocha@Gmail.Com</t>
  </si>
  <si>
    <t>BARRIENTOS BARRIENTOS SANDRA YANETT</t>
  </si>
  <si>
    <t>Sandra Yanett</t>
  </si>
  <si>
    <t>Btosb67@Hotmail.Com</t>
  </si>
  <si>
    <t>PALAZUELOS SEGURA CATALINA</t>
  </si>
  <si>
    <t>PALAZUELOS</t>
  </si>
  <si>
    <t>Catalina</t>
  </si>
  <si>
    <t>Cata_Palazuelos@Hotmail.Com</t>
  </si>
  <si>
    <t>MILLAPEL MILLAPEL PAULINA JANETH</t>
  </si>
  <si>
    <t>MILLAPEL</t>
  </si>
  <si>
    <t>Paulina Janeth</t>
  </si>
  <si>
    <t>Pauly20.F.C@Gmail.Com</t>
  </si>
  <si>
    <t>SEPULVEDA VELASQUEZ JAVIERA ESTEFANIA</t>
  </si>
  <si>
    <t>Javiera Estefania</t>
  </si>
  <si>
    <t>Javierasepulvedavelasquez@Gmail.Com</t>
  </si>
  <si>
    <t>BARRIA CARDENAS MATHIAS NICOLAS</t>
  </si>
  <si>
    <t>Mathias Nicolas</t>
  </si>
  <si>
    <t>Mathiasbarria7@Gmail.Com</t>
  </si>
  <si>
    <t>LOAIZA MEDINA ESTEBAN CAMILO</t>
  </si>
  <si>
    <t>Esteban Camilo</t>
  </si>
  <si>
    <t>Estebancamilolm@Gmail.Com</t>
  </si>
  <si>
    <t>GONZALEZ MILLAPINDA MATIAS ALEJANDRO</t>
  </si>
  <si>
    <t>MILLAPINDA</t>
  </si>
  <si>
    <t>Matias Alejandro</t>
  </si>
  <si>
    <t>Matigonz@Umag.Cl</t>
  </si>
  <si>
    <t>PEÑA MERCADO CAMILA DE LO ANGELES</t>
  </si>
  <si>
    <t>Camila De Lo Angeles</t>
  </si>
  <si>
    <t>Delosangeles.Camila94@Gmail.Com</t>
  </si>
  <si>
    <t>QUINTERO BRACHO ROXWIL ALEXANDER</t>
  </si>
  <si>
    <t>BRACHO</t>
  </si>
  <si>
    <t>Roxwil Alexander</t>
  </si>
  <si>
    <t>Roxwilq@Hotmail.Com</t>
  </si>
  <si>
    <t>LINCOMAN BELTRAN CONSTANZA ALEJANDRA</t>
  </si>
  <si>
    <t>LINCOMAN</t>
  </si>
  <si>
    <t>Constanza Alejandra</t>
  </si>
  <si>
    <t>Coniilincomanbeltran@Gmail.Com</t>
  </si>
  <si>
    <t>GALLARDO VELASQUEZ EDWARD DANIEL</t>
  </si>
  <si>
    <t>Edward Daniel</t>
  </si>
  <si>
    <t>Edwarsgalves@Hotmail.Com</t>
  </si>
  <si>
    <t>CANALES AVENDAÑO ROCIO GERALDINE</t>
  </si>
  <si>
    <t>AVENDAÑO</t>
  </si>
  <si>
    <t>Rocio Geraldine</t>
  </si>
  <si>
    <t>Rocioocana01@Gmail.Com</t>
  </si>
  <si>
    <t>REYES MILLAFIL AUGUSTO ENRIQUE</t>
  </si>
  <si>
    <t>MILLAFIL</t>
  </si>
  <si>
    <t>Augusto Enrique</t>
  </si>
  <si>
    <t>Augustoreym@Hotmail.Com</t>
  </si>
  <si>
    <t>MUÑOZ GARCIA MACARENA VALENTINA</t>
  </si>
  <si>
    <t>Macarena Valentina</t>
  </si>
  <si>
    <t>Macarena.Munoz.Garcia.Umag@Gmail.Com</t>
  </si>
  <si>
    <t>MIRANDA AREVALO JORGE ANDRES</t>
  </si>
  <si>
    <t>Nightmarevp@Gmail.Com</t>
  </si>
  <si>
    <t>BARRIA BARRIENTOS ANA ROSA</t>
  </si>
  <si>
    <t>Ana Rosa</t>
  </si>
  <si>
    <t>Garribarr_58@Hotmail.Com</t>
  </si>
  <si>
    <t>MARQUEZ CARCAMO CARLOS ANIBAL</t>
  </si>
  <si>
    <t>Carlos Anibal</t>
  </si>
  <si>
    <t>Carlosmc_1974@Yahoo.Es</t>
  </si>
  <si>
    <t>TRUJILLO SAPUNAR CAROLINA GEOMARA</t>
  </si>
  <si>
    <t>SAPUNAR</t>
  </si>
  <si>
    <t>Carolina Geomara</t>
  </si>
  <si>
    <t>TDA-CONFECCION HOMBRES GENERICO</t>
  </si>
  <si>
    <t>K_Rolita60@Hotmail.Com</t>
  </si>
  <si>
    <t>GONZALEZ MUÑOZ SANDRA ALICIA</t>
  </si>
  <si>
    <t>Sandra Alicia</t>
  </si>
  <si>
    <t>Sandragm1628@Gmail.Com</t>
  </si>
  <si>
    <t>MELLA PEREZ ANYELA CECILIA</t>
  </si>
  <si>
    <t>Anyela Cecilia</t>
  </si>
  <si>
    <t>Amellap-2312@Hotmail.Cl</t>
  </si>
  <si>
    <t>BARRIA BARRIA DANIELA BEATRIZ</t>
  </si>
  <si>
    <t>Daniela Beatriz</t>
  </si>
  <si>
    <t>Daniellabarria098@Gmail.Com</t>
  </si>
  <si>
    <t>CONTRERAS CONTRERAS YARITZA BELEN</t>
  </si>
  <si>
    <t>Yaritza Belen</t>
  </si>
  <si>
    <t>Yaritza.Ccontreras9917@Gmail.Com</t>
  </si>
  <si>
    <t>GUINEO IGOR MERY ELIANA</t>
  </si>
  <si>
    <t>GUINEO</t>
  </si>
  <si>
    <t>Mery Eliana</t>
  </si>
  <si>
    <t>Meryguineo2019@Gmail.Com</t>
  </si>
  <si>
    <t>SOTO RODRIGUEZ CAMILA FABIOLA</t>
  </si>
  <si>
    <t>Camila Fabiola</t>
  </si>
  <si>
    <t>Casoto.Csr@Gmail.Com</t>
  </si>
  <si>
    <t>DONAIRE SALGADO SOFIA VICTORIA</t>
  </si>
  <si>
    <t>DONAIRE</t>
  </si>
  <si>
    <t>Sofia Victoria</t>
  </si>
  <si>
    <t>Sofadonsa@Gmail.Com</t>
  </si>
  <si>
    <t>SOTO MEDINA LISSET GRACIELA</t>
  </si>
  <si>
    <t>Lisset Graciela</t>
  </si>
  <si>
    <t>Lisset031278@Gmail.Com</t>
  </si>
  <si>
    <t>QUELIN QUELIN CLAUDIA BEATRIZ</t>
  </si>
  <si>
    <t>QUELIN</t>
  </si>
  <si>
    <t>Claudia.Quelin@Live.Cl</t>
  </si>
  <si>
    <t>ANDRADE BARRIENTOS JUAN ANDRES</t>
  </si>
  <si>
    <t>Juan Andres</t>
  </si>
  <si>
    <t>Juanandradebtos@Outlook.Com</t>
  </si>
  <si>
    <t>DOMINGUEZ FUENTES PATRICIA DEL CARMEN</t>
  </si>
  <si>
    <t>Patricia Del Carmen</t>
  </si>
  <si>
    <t>Patydominguezfuentes@Gmail.Com</t>
  </si>
  <si>
    <t>ALVARADO BAHAMONDE RICHARD MARCELO</t>
  </si>
  <si>
    <t>BAHAMONDE</t>
  </si>
  <si>
    <t>Richard Marcelo</t>
  </si>
  <si>
    <t>Richardalvaradob@Icloud.Com</t>
  </si>
  <si>
    <t>AGUILAR GUTIERREZ PAOLA CRISTINA</t>
  </si>
  <si>
    <t>Paola Cristina</t>
  </si>
  <si>
    <t>Paguilargutierrez7@Gmail.Com</t>
  </si>
  <si>
    <t>NAVARRO RAIPANE KATHYA CAROLINA</t>
  </si>
  <si>
    <t>RAIPANE</t>
  </si>
  <si>
    <t>Kathya Carolina</t>
  </si>
  <si>
    <t>Kathyanavarro1983@Gmail.Com</t>
  </si>
  <si>
    <t>MENDOZA VIDAL IGNACIO LERNER</t>
  </si>
  <si>
    <t>Ignacio Lerner</t>
  </si>
  <si>
    <t>Nacho25@Live.Com</t>
  </si>
  <si>
    <t>MONTOYA BARRERA PAULA ALEXANDRA</t>
  </si>
  <si>
    <t>Paula Alexandra</t>
  </si>
  <si>
    <t>Paulamontoyab87@Gmail.Com</t>
  </si>
  <si>
    <t>CONCHA MONTECINOS NICOLE YESSENIA</t>
  </si>
  <si>
    <t>Nicole Yessenia</t>
  </si>
  <si>
    <t>Nicole.Concha_19@Yahoo.Es</t>
  </si>
  <si>
    <t>VARGAS MUÑOZ PRISCILA</t>
  </si>
  <si>
    <t>P.Vargas.Munoz@Gmail.Com</t>
  </si>
  <si>
    <t>Beneficio Retail</t>
  </si>
  <si>
    <t>OJEDA PAREDES IVONNE DEL CARMEN</t>
  </si>
  <si>
    <t>Ivonne Del Carmen</t>
  </si>
  <si>
    <t>Ivonne.Ojeda@Hotmail.Es</t>
  </si>
  <si>
    <t>CARRASCO MARTINEZ LIDIA MARGARITA</t>
  </si>
  <si>
    <t>Lidia Margarita</t>
  </si>
  <si>
    <t>Lidia.Carrasco.1964@Gmail.Com</t>
  </si>
  <si>
    <t>MIRANDA SOTO LUCERINA DEL CARMEN</t>
  </si>
  <si>
    <t>Lucerina Del Carmen</t>
  </si>
  <si>
    <t>Consultoraesika2013@Gmail.Com</t>
  </si>
  <si>
    <t>PAREDES MORAGA GONZALO ALBERTO</t>
  </si>
  <si>
    <t>Gonzalo Alberto</t>
  </si>
  <si>
    <t>Gonzaloparedes1988@Gmail.Com</t>
  </si>
  <si>
    <t>MANSILLA HERNANDEZ ANDREA CAROLA</t>
  </si>
  <si>
    <t>Andrea Carola</t>
  </si>
  <si>
    <t>Mansillaa1976@Gmail.Com</t>
  </si>
  <si>
    <t>MUÑOZ ALTAMIRANO GONZALO ANDRES</t>
  </si>
  <si>
    <t>Gonzalo Andres</t>
  </si>
  <si>
    <t>Gonmunozalta@Gmail.Com</t>
  </si>
  <si>
    <t>BARRIENTOS OJEDA ADRIANA MARIBEL</t>
  </si>
  <si>
    <t>Adriana Maribel</t>
  </si>
  <si>
    <t>Adriana_Mbo@Hotmail.Com</t>
  </si>
  <si>
    <t>VALDEBENITO ALVAREZ CECILIA DEL CARMEN</t>
  </si>
  <si>
    <t>Ceciliavaldebenito@Hotmail.Es</t>
  </si>
  <si>
    <t>GONZALEZ VILLARROEL NATHALY MELISSA</t>
  </si>
  <si>
    <t>Nathaly Melissa</t>
  </si>
  <si>
    <t>Nathaly_G_V_@Hotmail.Com</t>
  </si>
  <si>
    <t>VELASQUEZ VARGAS CECILIA SUSANA</t>
  </si>
  <si>
    <t>Cecilia Susana</t>
  </si>
  <si>
    <t>Cecilia.Velasquez2572@Gmail.Com</t>
  </si>
  <si>
    <t>MANSILLA PEREZ ANA MARIA</t>
  </si>
  <si>
    <t>Mansillaanita@Gmail.Com</t>
  </si>
  <si>
    <t>ESTEFO OPAZO FELIX ALEJANDRO</t>
  </si>
  <si>
    <t>ESTEFO</t>
  </si>
  <si>
    <t>Felix Alejandro</t>
  </si>
  <si>
    <t>Faeo721@Gmail.Com</t>
  </si>
  <si>
    <t>JAIME OVALLE YARITZA MARISEL</t>
  </si>
  <si>
    <t>JAIME</t>
  </si>
  <si>
    <t>OVALLE</t>
  </si>
  <si>
    <t>Yaritza Marisel</t>
  </si>
  <si>
    <t>Yaritza.Marisel@Live.Cl</t>
  </si>
  <si>
    <t>GARCES VILLARROEL RICARDO MARCOS</t>
  </si>
  <si>
    <t>Ricardo Marcos</t>
  </si>
  <si>
    <t>Richardmarcos2015@Gmail.Com</t>
  </si>
  <si>
    <t>HERRERA HERRERA DANIELA SCARLETT</t>
  </si>
  <si>
    <t>Daniela Scarlett</t>
  </si>
  <si>
    <t>Tallerlaboral@Rehabilitamos.Org</t>
  </si>
  <si>
    <t>OYARZO OYARZO VIOLETA OLIVIA</t>
  </si>
  <si>
    <t>Violeta Olivia</t>
  </si>
  <si>
    <t>Voyarzoo@Outlook.Cl</t>
  </si>
  <si>
    <t>LEIVA MANCILLA CESAR ANTONIO</t>
  </si>
  <si>
    <t>Cesar Antonio</t>
  </si>
  <si>
    <t>Cesar_Leiva.M@Hotmail.Com</t>
  </si>
  <si>
    <t>GUTIERREZ AVENDAÑO CLAUDIO PATRICIO</t>
  </si>
  <si>
    <t>Claudio Patricio</t>
  </si>
  <si>
    <t>Claudiogutierrezavendano@Gmail.Com</t>
  </si>
  <si>
    <t>CANIZA CARCAMO JENNIFER ANTONELLA</t>
  </si>
  <si>
    <t>CANIZA</t>
  </si>
  <si>
    <t>Jennifer Antonella</t>
  </si>
  <si>
    <t>Jennifer.Caniza00@Gmail.Com</t>
  </si>
  <si>
    <t>HERRERA OYARZUN CRISTIAN</t>
  </si>
  <si>
    <t>Cristian.Herrera1294@Gmail.Com</t>
  </si>
  <si>
    <t>GUENTELICAN MARILICAN CLAUDIO ARIEL</t>
  </si>
  <si>
    <t>GUENTELICAN</t>
  </si>
  <si>
    <t>MARILICAN</t>
  </si>
  <si>
    <t>Claudio Ariel</t>
  </si>
  <si>
    <t>C.Guentel@Gmail.Com</t>
  </si>
  <si>
    <t>REYES MANZANO JAVIER</t>
  </si>
  <si>
    <t>Javierreyesm3@Gmail.Com</t>
  </si>
  <si>
    <t>VERA FUENTEALBA CLAUDINA</t>
  </si>
  <si>
    <t>Claudina</t>
  </si>
  <si>
    <t>Claudinadelrosario@Gmail.Com</t>
  </si>
  <si>
    <t>ESPINOZA JIMENEZ ALEJANDRO</t>
  </si>
  <si>
    <t>Alejandro</t>
  </si>
  <si>
    <t>Hellkaiser1988@Gmail.Com</t>
  </si>
  <si>
    <t>CARDENAS RAMIREZ EMILIA IGNACIA</t>
  </si>
  <si>
    <t>Emilia Ignacia</t>
  </si>
  <si>
    <t>Emiliavvb@Gmail.Com</t>
  </si>
  <si>
    <t>POLANCO POLANCO PAULA NICOLE</t>
  </si>
  <si>
    <t>POLANCO</t>
  </si>
  <si>
    <t>Paula Nicole</t>
  </si>
  <si>
    <t>Paulapolancop@Gmail.Com</t>
  </si>
  <si>
    <t>PULGAR VERA ARACELI CATALINA</t>
  </si>
  <si>
    <t>PULGAR</t>
  </si>
  <si>
    <t>Araceli Catalina</t>
  </si>
  <si>
    <t>Apulgar@Umag.Cl</t>
  </si>
  <si>
    <t>GARCIA URRUTIA MARISOL DEL CARMEN</t>
  </si>
  <si>
    <t>Mary.Mari.Sol@Gmail.Com</t>
  </si>
  <si>
    <t>AVENDAÑO RUIZ CAROLINA ALEJANDRA</t>
  </si>
  <si>
    <t>Carolina.Aven.R@Gmail.Com</t>
  </si>
  <si>
    <t>AGUILAR AGUILAR MARIA DE LOS ANGELES</t>
  </si>
  <si>
    <t>Maria De Los Angeles</t>
  </si>
  <si>
    <t>Ma.Aguilar0409@Gmail.Com</t>
  </si>
  <si>
    <t>VILLARROEL GONZALEZ GRISSELL ALEJANDRA</t>
  </si>
  <si>
    <t>Grissell Alejandra</t>
  </si>
  <si>
    <t>Grissell_Villa@Hotmail.Com</t>
  </si>
  <si>
    <t>VILLARROEL BRIONES GISELLE MELISSA</t>
  </si>
  <si>
    <t>Giselle Melissa</t>
  </si>
  <si>
    <t>Villarroelb.G@Gmail.Com</t>
  </si>
  <si>
    <t>QUINTERO DE SANCHEZ MARYORY GABRIELA</t>
  </si>
  <si>
    <t>DE SANCHEZ</t>
  </si>
  <si>
    <t>Maryory Gabriela</t>
  </si>
  <si>
    <t>Mgabrielaq1405@Gmail.Com</t>
  </si>
  <si>
    <t>DOMKE OVANDO CECILIA MILITA</t>
  </si>
  <si>
    <t>DOMKE</t>
  </si>
  <si>
    <t>OVANDO</t>
  </si>
  <si>
    <t>Cecilia Milita</t>
  </si>
  <si>
    <t>Milita2023@Gmail.Com</t>
  </si>
  <si>
    <t>GARRIDO SAN MARTIN YOSELYN ESTEFANIA</t>
  </si>
  <si>
    <t>Yoselyn Estefania</t>
  </si>
  <si>
    <t>Yoselyngsanmartin@Gmail.Com</t>
  </si>
  <si>
    <t>MIRANDA SANCHEZ SEBASTIAN IGNACIO</t>
  </si>
  <si>
    <t>Sebaastiaan.00@Gmail.Com</t>
  </si>
  <si>
    <t>GOMEZ RAVENA TIARE CATALINA</t>
  </si>
  <si>
    <t>RAVENA</t>
  </si>
  <si>
    <t>Tiare Catalina</t>
  </si>
  <si>
    <t>Thiiareravena@Gmail.Com</t>
  </si>
  <si>
    <t>ESPINOZA FLORES RENE IGNACIO</t>
  </si>
  <si>
    <t>Rene Ignacio</t>
  </si>
  <si>
    <t>Reny0702espinoza@Gmail.Com</t>
  </si>
  <si>
    <t>PARRA CUMIN BARBARA NICOLE</t>
  </si>
  <si>
    <t>CUMIN</t>
  </si>
  <si>
    <t>Barbara Nicole</t>
  </si>
  <si>
    <t>Bnparracumin@Gmail.Com</t>
  </si>
  <si>
    <t>VASQUEZ GALLARDO DAPHNE ABIGAIL</t>
  </si>
  <si>
    <t>Daphne Abigail</t>
  </si>
  <si>
    <t>Daphnevasquezg@Gmail.Com</t>
  </si>
  <si>
    <t>OYARZO BAHAMONDE SAMANTHA LADY</t>
  </si>
  <si>
    <t>Samantha Lady</t>
  </si>
  <si>
    <t>Samuconu@Gmail.Com</t>
  </si>
  <si>
    <t>VIDELA GODOY JAVIERA ALEJANDRA</t>
  </si>
  <si>
    <t>VIDELA</t>
  </si>
  <si>
    <t>Javiera Alejandra</t>
  </si>
  <si>
    <t>Javidelagodoy@Gmail.Com</t>
  </si>
  <si>
    <t>GUTIERREZ ARRIAGADA NICOL DE LOS ANGELES</t>
  </si>
  <si>
    <t>Nicol De Los Angeles</t>
  </si>
  <si>
    <t>Ngutierrezarriagada@Gmail.Com</t>
  </si>
  <si>
    <t>CHAURA NAUTO ROSA EDITH</t>
  </si>
  <si>
    <t>CHAURA</t>
  </si>
  <si>
    <t>NAUTO</t>
  </si>
  <si>
    <t>Rosa Edith</t>
  </si>
  <si>
    <t>Rosachaura47@Gmail.Com</t>
  </si>
  <si>
    <t>MUÑOZ HERNANDEZ JAVIERA ALEJANDRA</t>
  </si>
  <si>
    <t>Javitha1423@Gmail.Com</t>
  </si>
  <si>
    <t>AICON DIAZ ASTRID CONSTANZA</t>
  </si>
  <si>
    <t>AICON</t>
  </si>
  <si>
    <t>Astrid Constanza</t>
  </si>
  <si>
    <t>Aiconconstanza81@Gmail.Com</t>
  </si>
  <si>
    <t>ARTHUR CODOCEO CONSTANZA JESUS</t>
  </si>
  <si>
    <t>ARTHUR</t>
  </si>
  <si>
    <t>CODOCEO</t>
  </si>
  <si>
    <t>Constanza Jesus</t>
  </si>
  <si>
    <t>Constanzarthur@Gmail.Com</t>
  </si>
  <si>
    <t>QUITIAN AMORTEGUI GLADYS ESTELA</t>
  </si>
  <si>
    <t>QUITIAN</t>
  </si>
  <si>
    <t>AMORTEGUI</t>
  </si>
  <si>
    <t>Gladys Estela</t>
  </si>
  <si>
    <t>Quityamor424@Gmail.Com</t>
  </si>
  <si>
    <t>PEDRAZA MEDINA MATIAS IGNACIO</t>
  </si>
  <si>
    <t>Pedraza.Matias06@Gmail.Com</t>
  </si>
  <si>
    <t>VILLALBA SOLIS ROCIO DAHIANA</t>
  </si>
  <si>
    <t>VILLALBA</t>
  </si>
  <si>
    <t>Rocio Dahiana</t>
  </si>
  <si>
    <t>Rochi_Solis93@Hotmail.Com</t>
  </si>
  <si>
    <t>VIDAL SIERPE SEBASTIAN NICOLAS</t>
  </si>
  <si>
    <t>Sebastian Nicolas</t>
  </si>
  <si>
    <t>Svidalsierpe@Gmail.Com</t>
  </si>
  <si>
    <t>ALMONACID DIAZ EMILIA BELEN</t>
  </si>
  <si>
    <t>Emilia Belen</t>
  </si>
  <si>
    <t>Emiliabelen563@Gmail.Com</t>
  </si>
  <si>
    <t>BAHAMONDE MASCAREÑO JAVIERA PAZ</t>
  </si>
  <si>
    <t>MASCAREÑO</t>
  </si>
  <si>
    <t>Javiera Paz</t>
  </si>
  <si>
    <t>Javierabahamonde4@Gmail.Com</t>
  </si>
  <si>
    <t>GONZALEZ AICON VALENTINA IGNACIA</t>
  </si>
  <si>
    <t>Valentinagonzalez.A64@Gmail.Com</t>
  </si>
  <si>
    <t>CAIGUAN BARRIENTOS MARCELO OMAR</t>
  </si>
  <si>
    <t>Marcelo Omar</t>
  </si>
  <si>
    <t>Marcelocaiguanbarrientos@Gmail.Com</t>
  </si>
  <si>
    <t>VELASQUEZ GUERRERO YEANIRA LISETTE</t>
  </si>
  <si>
    <t>Yeanira Lisette</t>
  </si>
  <si>
    <t>Yeanira.Velasquez.1994@Gmail.Com</t>
  </si>
  <si>
    <t>YAÑEZ VILLEGAS ANDREA ELIZABETH</t>
  </si>
  <si>
    <t>Andrea Elizabeth</t>
  </si>
  <si>
    <t>Andrea.E.Y.V@Gmail.Com</t>
  </si>
  <si>
    <t>Falabella Curico</t>
  </si>
  <si>
    <t>ARIN IBAÑEZ HERLINDA ROSA</t>
  </si>
  <si>
    <t>ARIN</t>
  </si>
  <si>
    <t>Herlinda Rosa</t>
  </si>
  <si>
    <t>Gcia. Per.Adm. Y Oper. Curico</t>
  </si>
  <si>
    <t>Titi_Arin@Hotmail.Com</t>
  </si>
  <si>
    <t>MARTINEZ VALENZUELA CLAUDIA PAZ DEL CARM</t>
  </si>
  <si>
    <t>Claudia Paz Del Carm</t>
  </si>
  <si>
    <t>Ojos-Negros1.2@Hotmail.Com</t>
  </si>
  <si>
    <t>Rigoberto Esteban</t>
  </si>
  <si>
    <t>Rreyesaravena@Yahoo.Com</t>
  </si>
  <si>
    <t>Anibal Ramon</t>
  </si>
  <si>
    <t>Anibalramon.66@Gmail.Com</t>
  </si>
  <si>
    <t>Cholcarrasco@Gmail.Com</t>
  </si>
  <si>
    <t>FUENZALIDA FUENZALIDA MARTA ELENA</t>
  </si>
  <si>
    <t>Martafuenzalida@Gmail.Com</t>
  </si>
  <si>
    <t>MANZO</t>
  </si>
  <si>
    <t>Cecimanzo@Gmail.Com</t>
  </si>
  <si>
    <t>VILCHES BUSTAMANTE VERONICA ANDREA</t>
  </si>
  <si>
    <t>VILCHES</t>
  </si>
  <si>
    <t>Vvilchesb2005@Gmail.Com</t>
  </si>
  <si>
    <t>ESPINOZA PUENTES CLAUDIA GUISELA</t>
  </si>
  <si>
    <t>Claudia Guisela</t>
  </si>
  <si>
    <t>Espinozaclaudia015@Gmail.Com</t>
  </si>
  <si>
    <t>RAMIREZ MORALES CARLOS DAVID</t>
  </si>
  <si>
    <t>Carlos David</t>
  </si>
  <si>
    <t>Deividcar@Hotmail.Com</t>
  </si>
  <si>
    <t>VARGAS COFRE JUAN PABLO</t>
  </si>
  <si>
    <t>Jvargascof@Gmail.Com</t>
  </si>
  <si>
    <t>SERRANO OLIVERA HENRY RODRIGO</t>
  </si>
  <si>
    <t>SERRANO</t>
  </si>
  <si>
    <t>Henry Rodrigo</t>
  </si>
  <si>
    <t>Henserol@Hotmail.Com</t>
  </si>
  <si>
    <t>Christian Gabriel</t>
  </si>
  <si>
    <t>Christorfu@Gmail.Com</t>
  </si>
  <si>
    <t>Luis Osvaldo</t>
  </si>
  <si>
    <t>Loduranv5@Gmail.Com</t>
  </si>
  <si>
    <t>ARRIAGADA BRAVO MARIA ANDREA</t>
  </si>
  <si>
    <t>Maria Andrea</t>
  </si>
  <si>
    <t>Mab@Live.Cl</t>
  </si>
  <si>
    <t>ITURRIAGA GARRIDO INGRID VANESSA</t>
  </si>
  <si>
    <t>ITURRIAGA</t>
  </si>
  <si>
    <t>Ingrid Vanessa</t>
  </si>
  <si>
    <t>I.Iturriagagarrido@Gmail.Com</t>
  </si>
  <si>
    <t>ESPINOZA MANRIQUEZ MARIA JOSE</t>
  </si>
  <si>
    <t>Espinozamanriquezjo@Gmail.Com</t>
  </si>
  <si>
    <t>NUÑEZ RAMIREZ ROBERTO EDUARDO</t>
  </si>
  <si>
    <t>Roberto Eduardo</t>
  </si>
  <si>
    <t>Amandi.Pascalle@Gmail.Com</t>
  </si>
  <si>
    <t>REYES SAAVEDRA NATALIA SUSANA</t>
  </si>
  <si>
    <t>Natalia Susana</t>
  </si>
  <si>
    <t>Nreyessaavedra@Gmail.Com</t>
  </si>
  <si>
    <t>Valeska Claudia</t>
  </si>
  <si>
    <t>Valeska.Parraquiroz@Gmail.Com</t>
  </si>
  <si>
    <t>REVECO</t>
  </si>
  <si>
    <t>Carolina Jondys</t>
  </si>
  <si>
    <t>Carolinareveco24@Gmail.Com</t>
  </si>
  <si>
    <t>LUEIZA</t>
  </si>
  <si>
    <t>Elisa Natalia</t>
  </si>
  <si>
    <t>Ly.Nlgpagliaro@Gmail.Com</t>
  </si>
  <si>
    <t>MOZO VALENZUELA MARCELA PAZ</t>
  </si>
  <si>
    <t>MOZO</t>
  </si>
  <si>
    <t>Marcela Paz</t>
  </si>
  <si>
    <t>Marcemozocurico@Gmail.Com</t>
  </si>
  <si>
    <t>VELIZ ROJAS CLAUDIA TERESA</t>
  </si>
  <si>
    <t>VELIZ</t>
  </si>
  <si>
    <t>Velizclaudia95@Gmail.Com</t>
  </si>
  <si>
    <t>GONZALEZ LOYOLA RICARDO ANTONIO</t>
  </si>
  <si>
    <t>Ricardoloyola75@Gmail.Com</t>
  </si>
  <si>
    <t>HERNANDEZ GUTIERREZ VIVIAN JOHANNA</t>
  </si>
  <si>
    <t>Vivian Johanna</t>
  </si>
  <si>
    <t>Vivian_2778@Hotmail.Com</t>
  </si>
  <si>
    <t>DIAZ GONZALEZ IRMA MARCELA</t>
  </si>
  <si>
    <t>Irma Marcela</t>
  </si>
  <si>
    <t>Marceladiazg13@Gmail.Com</t>
  </si>
  <si>
    <t>FAUNDEZ</t>
  </si>
  <si>
    <t>Guillermo Esteban</t>
  </si>
  <si>
    <t>Guillermofaundez65@Gmail.Com</t>
  </si>
  <si>
    <t>Valesca Alejandra</t>
  </si>
  <si>
    <t>Valescagonzalez25@Gmail.Com</t>
  </si>
  <si>
    <t>Alexia Fabiola</t>
  </si>
  <si>
    <t>Alexia.Contreras23@Hotmail.Com</t>
  </si>
  <si>
    <t>Georgina Alejandrina</t>
  </si>
  <si>
    <t>Geozamorano865@Gmail.Com</t>
  </si>
  <si>
    <t>FIGUEROA PETEY XIMENA DEL PILAR</t>
  </si>
  <si>
    <t>PETEY</t>
  </si>
  <si>
    <t>Ximena Del Pilar</t>
  </si>
  <si>
    <t>Xfigueroap44@Gmail.Com</t>
  </si>
  <si>
    <t>Ignacio Bernardino</t>
  </si>
  <si>
    <t>Corner Curico Click &amp; Collect</t>
  </si>
  <si>
    <t>Ignaciotoledoreyes@Gmail.Com</t>
  </si>
  <si>
    <t>Bravojosem89@Gmail.Com</t>
  </si>
  <si>
    <t>VILLASECA RAMOS GUSTAVO ALONSO</t>
  </si>
  <si>
    <t>VILLASECA</t>
  </si>
  <si>
    <t>Gustavo Alonso</t>
  </si>
  <si>
    <t>Gvillasecaramos@Gmail.Com</t>
  </si>
  <si>
    <t>NUÑEZ GRANIFO RODRIGO BENITO</t>
  </si>
  <si>
    <t>GRANIFO</t>
  </si>
  <si>
    <t>Rodrigo Benito</t>
  </si>
  <si>
    <t>Rodrigobenito81@Gmail.Com</t>
  </si>
  <si>
    <t>GONZALEZ AEDO NATALY</t>
  </si>
  <si>
    <t>Nataly</t>
  </si>
  <si>
    <t>Natalygonzalezaedo@Gmail.Com</t>
  </si>
  <si>
    <t>DUARTE</t>
  </si>
  <si>
    <t>Prisila Del Carmen</t>
  </si>
  <si>
    <t>Prisiduartem@Gmail.Com</t>
  </si>
  <si>
    <t>BRAVO VERGARA LUZ MARIA</t>
  </si>
  <si>
    <t>Luz Maria</t>
  </si>
  <si>
    <t>Luzmariabravovergara@Gmail.Com</t>
  </si>
  <si>
    <t>CERECEDA</t>
  </si>
  <si>
    <t>Luis Felix</t>
  </si>
  <si>
    <t>Felix69@Live.Cl</t>
  </si>
  <si>
    <t>MUÑOZ DIEDRICHS ALISSON JEANNETTE</t>
  </si>
  <si>
    <t>DIEDRICHS</t>
  </si>
  <si>
    <t>Alisson Jeannette</t>
  </si>
  <si>
    <t>Alisson.Diedrichs68@Gmail.Com</t>
  </si>
  <si>
    <t>MELLADO OLIVOS BERTA DEL CARMEN</t>
  </si>
  <si>
    <t>OLIVOS</t>
  </si>
  <si>
    <t>Berta Del Carmen</t>
  </si>
  <si>
    <t>Bertha.Mellado@Gmail.Com</t>
  </si>
  <si>
    <t>Rositavargas007@Gmail.Com</t>
  </si>
  <si>
    <t>Angelo Enrique</t>
  </si>
  <si>
    <t>Angeloherrera1985@Gmail.Com</t>
  </si>
  <si>
    <t>Tatiana Isabel</t>
  </si>
  <si>
    <t>Tatianaibarra1962@Gmail.Com</t>
  </si>
  <si>
    <t>VALDES FUENTES FERNANDA DEL PILAR</t>
  </si>
  <si>
    <t>Fernanda Del Pilar</t>
  </si>
  <si>
    <t>Fernandavaldesf@Gmail.Com</t>
  </si>
  <si>
    <t>FUENTE</t>
  </si>
  <si>
    <t>Ruhama Paulina</t>
  </si>
  <si>
    <t>Mamita_Junio22@Hotmail.Com</t>
  </si>
  <si>
    <t>SOLIS ESPINOZA ANDRES ALEJANDRO</t>
  </si>
  <si>
    <t>Andres Alejandro</t>
  </si>
  <si>
    <t>Aasolis077@Gmail.Com</t>
  </si>
  <si>
    <t>REYES NAVARRO LORENA ESTER</t>
  </si>
  <si>
    <t>Lorena Ester</t>
  </si>
  <si>
    <t>Lorenaereyesn@Gmail.Com</t>
  </si>
  <si>
    <t>APABLAZA</t>
  </si>
  <si>
    <t>RUZ</t>
  </si>
  <si>
    <t>Maria Ximena</t>
  </si>
  <si>
    <t>Ximena.Apablaza@Hotmail.Com</t>
  </si>
  <si>
    <t>GODOY GAJARDO MATIAS RODRIGO</t>
  </si>
  <si>
    <t>Matias Rodrigo</t>
  </si>
  <si>
    <t>Matyas.Godoy@Gmail.Com</t>
  </si>
  <si>
    <t>CORNEJO CONTRERAS CATALINA FERNANDA</t>
  </si>
  <si>
    <t>CORNEJO</t>
  </si>
  <si>
    <t>Catalina Fernanda</t>
  </si>
  <si>
    <t>Cornejo.Catalina21@Gmail.Com</t>
  </si>
  <si>
    <t>LUNA</t>
  </si>
  <si>
    <t>Edith De Las Mercede</t>
  </si>
  <si>
    <t>Eluna2008luna@Gmail.Com</t>
  </si>
  <si>
    <t>OSORIO BRAVO MARITZA IVONNE</t>
  </si>
  <si>
    <t>Maritza Ivonne</t>
  </si>
  <si>
    <t>Maritza_5@Msn.Com</t>
  </si>
  <si>
    <t>Joceline Del Carmen</t>
  </si>
  <si>
    <t>Jocelinevilches@Hotmail.Com</t>
  </si>
  <si>
    <t>FARIAS</t>
  </si>
  <si>
    <t>Ingrid Soledad</t>
  </si>
  <si>
    <t>Ingridsoledad85@Hotmail.Com</t>
  </si>
  <si>
    <t>GARRIDO HABACH MILENA ANDREA</t>
  </si>
  <si>
    <t>HABACH</t>
  </si>
  <si>
    <t>Milena Andrea</t>
  </si>
  <si>
    <t>DE MONTOYA</t>
  </si>
  <si>
    <t>Nicmary Loren</t>
  </si>
  <si>
    <t>Nicmaryp@Hotmail.Com</t>
  </si>
  <si>
    <t>ENCINA</t>
  </si>
  <si>
    <t>Andrea Patricia</t>
  </si>
  <si>
    <t>Andreasilvaencina@Gmail.Com</t>
  </si>
  <si>
    <t>Jeremy Alexsander</t>
  </si>
  <si>
    <t>Aguilera.Jeremy@Gmail.Com</t>
  </si>
  <si>
    <t>Abraham Elias</t>
  </si>
  <si>
    <t>Aegonzalezsilva@Gmail.Com</t>
  </si>
  <si>
    <t>Sofiamorismunoz@Gmail.Com</t>
  </si>
  <si>
    <t>CACERES HERNANDEZ MICHAEL VALENTIN</t>
  </si>
  <si>
    <t>CACERES</t>
  </si>
  <si>
    <t>Michael Valentin</t>
  </si>
  <si>
    <t>Mixelpunto19@Gmail.Com</t>
  </si>
  <si>
    <t>Loreto San Juan</t>
  </si>
  <si>
    <t>Loreaguilar1005@Gmail.Com</t>
  </si>
  <si>
    <t>HERRERA NORAMBUENA SANDRA LILA</t>
  </si>
  <si>
    <t>Sandra Lila</t>
  </si>
  <si>
    <t>Familia.Opazoherrera@Gmail.Com</t>
  </si>
  <si>
    <t>Denisse Natalie</t>
  </si>
  <si>
    <t>Nataliescrf@Gmail.Com</t>
  </si>
  <si>
    <t>VILLACURA LECAROS FRANCISCA ALEJAND</t>
  </si>
  <si>
    <t>VILLACURA</t>
  </si>
  <si>
    <t>LECAROS</t>
  </si>
  <si>
    <t>Francisca Alejand</t>
  </si>
  <si>
    <t>Francyscaalejandra@Gmail.Com</t>
  </si>
  <si>
    <t>QUEZADA ALMUNA YISLEN ANN</t>
  </si>
  <si>
    <t>ALMUNA</t>
  </si>
  <si>
    <t>Yislen Ann</t>
  </si>
  <si>
    <t>Yislenquezada@Hotmail.Com</t>
  </si>
  <si>
    <t>LOPEZ MANCILLA JEIMY PAOLA</t>
  </si>
  <si>
    <t>Jeimy Paola</t>
  </si>
  <si>
    <t>Jlmancilla1992@Gmail.Com</t>
  </si>
  <si>
    <t>MORALES SALINAS MARIA FERNANDA</t>
  </si>
  <si>
    <t>M.Fernandams09@Gmail.Com</t>
  </si>
  <si>
    <t>CORREA CANALES ANTONIETA DEL PILAR</t>
  </si>
  <si>
    <t>Antonieta Del Pilar</t>
  </si>
  <si>
    <t>Antocorreacanales1@Gmail.Com</t>
  </si>
  <si>
    <t>CONTRERAS CONTALBA NICOL DEL CARMEN</t>
  </si>
  <si>
    <t>CONTALBA</t>
  </si>
  <si>
    <t>Nicol Del Carmen</t>
  </si>
  <si>
    <t>Contreras.Nicol@Gmail.Com</t>
  </si>
  <si>
    <t>GALLEGOS BRAVO GASTON LEONELO</t>
  </si>
  <si>
    <t>Gaston Leonelo</t>
  </si>
  <si>
    <t>Leonelgallegobravo@Gmail.Com</t>
  </si>
  <si>
    <t>ORMAZABAL MENDEZ KARINA DEL ROSARIO</t>
  </si>
  <si>
    <t>ORMAZABAL</t>
  </si>
  <si>
    <t>Karina Del Rosario</t>
  </si>
  <si>
    <t>Karina_Ormazabal_M@Hotmail.Com</t>
  </si>
  <si>
    <t>MURUA FABREGAS JORGE RODRIGO</t>
  </si>
  <si>
    <t>MURUA</t>
  </si>
  <si>
    <t>FABREGAS</t>
  </si>
  <si>
    <t>Jorge Rodrigo</t>
  </si>
  <si>
    <t>Jorgemurua811@Gmail.Com</t>
  </si>
  <si>
    <t>RIQUELME RIQUELME LUIS MAURICIO</t>
  </si>
  <si>
    <t>Luis Mauricio</t>
  </si>
  <si>
    <t>Luisriquelme342@Gmail.Com</t>
  </si>
  <si>
    <t>GONZALEZ GONZALEZ CARLOS MARTIN</t>
  </si>
  <si>
    <t>Carlos Martin</t>
  </si>
  <si>
    <t>Carlosgonzalez100@Gmail.Com</t>
  </si>
  <si>
    <t>Roxana Paola</t>
  </si>
  <si>
    <t>Roypoxi1@Gmail.Com</t>
  </si>
  <si>
    <t>Isabelgavilanrojas0206@Gmail.Com</t>
  </si>
  <si>
    <t>Rita Norma</t>
  </si>
  <si>
    <t>R23232016@Gmail.Com</t>
  </si>
  <si>
    <t>POBLETE SOTO MARIA FERNANDA</t>
  </si>
  <si>
    <t>Mfernanda.Psoto@Gmail.Com</t>
  </si>
  <si>
    <t>PACHECO FUENZALIDA MARCELA PAZ</t>
  </si>
  <si>
    <t>Marpachefu@Hotmail.Com</t>
  </si>
  <si>
    <t>Maaria.Elenaa@Gmail.Com</t>
  </si>
  <si>
    <t>GALLARDO VALENZUELA MARIA FERNANDA</t>
  </si>
  <si>
    <t>Fergallardova@Gmail.Com</t>
  </si>
  <si>
    <t>MUÑOZ PEREZ JUAN GABRIEL</t>
  </si>
  <si>
    <t>Jmunozperez1982@Gmail.Com</t>
  </si>
  <si>
    <t>GARRIDO CASTRO DANIELA ESTER</t>
  </si>
  <si>
    <t>Daniela Ester</t>
  </si>
  <si>
    <t>Danielagarridocastro@Gmail.Com</t>
  </si>
  <si>
    <t>Carolina Constanza</t>
  </si>
  <si>
    <t>Ccot.2701@Gmail.Com</t>
  </si>
  <si>
    <t>PEREZ AGUILAR ANGELA GRIMANESA</t>
  </si>
  <si>
    <t>Angela Grimanesa</t>
  </si>
  <si>
    <t>Angepaguilar14@Gmail.Com</t>
  </si>
  <si>
    <t>Miriam Del Carmen</t>
  </si>
  <si>
    <t>Miriam.Diedrichs@Gmail.Com</t>
  </si>
  <si>
    <t>AVILES</t>
  </si>
  <si>
    <t>Lopezromina1402@Gmail.Com</t>
  </si>
  <si>
    <t>CESPEDES FUENZALIDA CATALINA DEL PILAR</t>
  </si>
  <si>
    <t>CESPEDES</t>
  </si>
  <si>
    <t>Catalina Del Pilar</t>
  </si>
  <si>
    <t>Fcespedescata@Gmail.Com</t>
  </si>
  <si>
    <t>CABRERA RIQUELME VALENTINA IGNACIA</t>
  </si>
  <si>
    <t>Valentina.Cr12@Gmail.Com</t>
  </si>
  <si>
    <t>MIRANDA BRAVO JOHANNA NICOLE</t>
  </si>
  <si>
    <t>Johanna Nicole</t>
  </si>
  <si>
    <t>Nicolemirandabravo@Gmail.Com</t>
  </si>
  <si>
    <t>Juan Rosendo</t>
  </si>
  <si>
    <t>Juan.Echeverrianunez.12@Gmail.Com</t>
  </si>
  <si>
    <t>Maririve81@Gmail.Com</t>
  </si>
  <si>
    <t>JARA BRAVO CONSTANZA JAVIERA</t>
  </si>
  <si>
    <t>Constanza Javiera</t>
  </si>
  <si>
    <t>Conni.Javiera@Gmail.Com</t>
  </si>
  <si>
    <t>MARIN SOTO PATRICIA CAROLINA</t>
  </si>
  <si>
    <t>Patricia Carolina</t>
  </si>
  <si>
    <t>Patriciacarolina.Pcm@Gmail.Com</t>
  </si>
  <si>
    <t>Karina Maribel</t>
  </si>
  <si>
    <t>Msfalabella616@Gmail.Com</t>
  </si>
  <si>
    <t>VALENZUELA VALENZUELA PAMELA ANDREA</t>
  </si>
  <si>
    <t>Andrea.Pamela.Valenzuela@Gmail.Com</t>
  </si>
  <si>
    <t>PEREDO NUÑEZ ESTEFANIA DE LA LUZ</t>
  </si>
  <si>
    <t>PEREDO</t>
  </si>
  <si>
    <t>Estefania De La Luz</t>
  </si>
  <si>
    <t>Peredo.Estefania@Gmail.Com</t>
  </si>
  <si>
    <t>OYARZUN IBARRA HERNAN ANDRES</t>
  </si>
  <si>
    <t>Hernan Andres</t>
  </si>
  <si>
    <t>Blancaibarraramirez1@Gmail.Com</t>
  </si>
  <si>
    <t>PALMA PACHECO RUTH NOEMI</t>
  </si>
  <si>
    <t>Ruth Noemi</t>
  </si>
  <si>
    <t>Rpalmapach@Gmail.Com</t>
  </si>
  <si>
    <t>GANGA MUÑOZ LISSETT ALEJANDRA</t>
  </si>
  <si>
    <t>Lissett Alejandra</t>
  </si>
  <si>
    <t>Lissett.G.M@Hotmail.Com</t>
  </si>
  <si>
    <t>ROJAS GUERRERO CAROLINA DEL PILAR</t>
  </si>
  <si>
    <t>Carolinarojasgue@Gmail.Com</t>
  </si>
  <si>
    <t>AVENDAÑO POBLETE VIVIANA PAZ</t>
  </si>
  <si>
    <t>Viviana Paz</t>
  </si>
  <si>
    <t>Paz.Avendano@Hotmail.Com</t>
  </si>
  <si>
    <t>CARDENAS VENTEO PATRICIA VALESKA</t>
  </si>
  <si>
    <t>VENTEO</t>
  </si>
  <si>
    <t>Patricia Valeska</t>
  </si>
  <si>
    <t>Muriel_1107@Hotmail.Com</t>
  </si>
  <si>
    <t>Antonio Segundo</t>
  </si>
  <si>
    <t>Antonioperalta1989@Gmail.Com</t>
  </si>
  <si>
    <t>CANDIA JOFRE EUGENIA DEL CARMEN</t>
  </si>
  <si>
    <t>Eugenia Del Carmen</t>
  </si>
  <si>
    <t>Edc.Candiaj@Gmail.Com</t>
  </si>
  <si>
    <t>VALENZUELA ZAPATA MERY YANINA</t>
  </si>
  <si>
    <t>Mery Yanina</t>
  </si>
  <si>
    <t>Meryvalenzuelazapata@Gmail.Com</t>
  </si>
  <si>
    <t>LEDESMA BARRIOS PAOLA VALERIA</t>
  </si>
  <si>
    <t>LEDESMA</t>
  </si>
  <si>
    <t>BARRIOS</t>
  </si>
  <si>
    <t>Paola Valeria</t>
  </si>
  <si>
    <t>Pao.Lede8@Gmail.Com</t>
  </si>
  <si>
    <t>Purisima De Las Merc</t>
  </si>
  <si>
    <t>Puricontrerasp@Gmail.Com</t>
  </si>
  <si>
    <t>FLORES RIVEROS ROCIO NICOLE</t>
  </si>
  <si>
    <t>Rocio Nicole</t>
  </si>
  <si>
    <t>Rociofloresriveros.Rfr@Gmail.Com</t>
  </si>
  <si>
    <t>CORREA LABBE EXEQUIEL FERNANDO</t>
  </si>
  <si>
    <t>Exequiel Fernando</t>
  </si>
  <si>
    <t>Quelitolabbe@Gmail.Com</t>
  </si>
  <si>
    <t>Constanza Nicole</t>
  </si>
  <si>
    <t>Constanza.H19@Gmail.Com</t>
  </si>
  <si>
    <t>CERNA CAMPOS JOSE JERONIMO</t>
  </si>
  <si>
    <t>Jose Jeronimo</t>
  </si>
  <si>
    <t>Xeocer@Gmail.Com</t>
  </si>
  <si>
    <t>DAZA DE LA FUENTE RODOLFO ANDRES</t>
  </si>
  <si>
    <t>Rodolfo Andres</t>
  </si>
  <si>
    <t>Rodolfo.Daza@Hotmail.Com</t>
  </si>
  <si>
    <t>JUICA</t>
  </si>
  <si>
    <t>Carolinacanales30@Gmail.Com</t>
  </si>
  <si>
    <t>Karol Nidia</t>
  </si>
  <si>
    <t>Karolcornejo7@Gmail.Com</t>
  </si>
  <si>
    <t>MORA ROJAS MARICELA DEL PILAR</t>
  </si>
  <si>
    <t>Maricela Del Pilar</t>
  </si>
  <si>
    <t>Maricelamorarojas2059@Gmail.Com</t>
  </si>
  <si>
    <t>Jordan Alan</t>
  </si>
  <si>
    <t>Jordan_D45@Hotmail.Com</t>
  </si>
  <si>
    <t>AMPUERO HERNANDEZ SCARLLETE IGNACIA</t>
  </si>
  <si>
    <t>AMPUERO</t>
  </si>
  <si>
    <t>Scarllete Ignacia</t>
  </si>
  <si>
    <t>Scarletampuero20@Gmail.Com</t>
  </si>
  <si>
    <t>PEÑA MUNDACA HIARA IGNACIA</t>
  </si>
  <si>
    <t>MUNDACA</t>
  </si>
  <si>
    <t>Hiara Ignacia</t>
  </si>
  <si>
    <t>Hipena@Udec.Cl</t>
  </si>
  <si>
    <t>Jaime Andres</t>
  </si>
  <si>
    <t>Jperedohernandez@Gmail.Com</t>
  </si>
  <si>
    <t>Www.Cotetita_2007@Live.Com</t>
  </si>
  <si>
    <t>HERRERA ROJAS SOLANGE ANDREA</t>
  </si>
  <si>
    <t>Solange Andrea</t>
  </si>
  <si>
    <t>S.Andreaherrerarojas@Gmail.Com</t>
  </si>
  <si>
    <t>VERGARA BARRIENTOS FERNANDA CAMILA</t>
  </si>
  <si>
    <t>Fernanda Camila</t>
  </si>
  <si>
    <t>Fernanda.Vergarabarrientos@Gmail.Com</t>
  </si>
  <si>
    <t>NUÑEZ GUTIERREZ BERNARDITA</t>
  </si>
  <si>
    <t>Abernycurico@Gmail.Com</t>
  </si>
  <si>
    <t>VIDAL GUTIERREZ DIEGO IGNACIO</t>
  </si>
  <si>
    <t>Dievidal1993@Gmail.Com</t>
  </si>
  <si>
    <t>BUENO</t>
  </si>
  <si>
    <t>CUETO</t>
  </si>
  <si>
    <t>Rbuenocueto@Gmail.Com</t>
  </si>
  <si>
    <t>VALDES BURGOS DAMARIS FRANCISCA</t>
  </si>
  <si>
    <t>Damaris Francisca</t>
  </si>
  <si>
    <t>TDA-VIDEO JUEGOS/CONSOLAS</t>
  </si>
  <si>
    <t>Damarisfrancisca.1994@Gmail.Com</t>
  </si>
  <si>
    <t>ALCAINO ALDANA LUIS ALEXANDER</t>
  </si>
  <si>
    <t>ALCAINO</t>
  </si>
  <si>
    <t>ALDANA</t>
  </si>
  <si>
    <t>Luis Alexander</t>
  </si>
  <si>
    <t>Luiz.Alcaino@Gmail.Com</t>
  </si>
  <si>
    <t>RIVERA ROJAS SERGIO FELIPE</t>
  </si>
  <si>
    <t>Sergio Felipe</t>
  </si>
  <si>
    <t>Sergioriverarojas@Gmail.Com</t>
  </si>
  <si>
    <t>Luis Felipe</t>
  </si>
  <si>
    <t>Felipeldleiva@Gmail.Com</t>
  </si>
  <si>
    <t>ACEVEDO PEREZ NICOLAS</t>
  </si>
  <si>
    <t>Nicolas</t>
  </si>
  <si>
    <t>Nicoperez10mlnjr@Gmail.Com</t>
  </si>
  <si>
    <t>ELUCHANS</t>
  </si>
  <si>
    <t>Herta Elena</t>
  </si>
  <si>
    <t>Camila.Hert@Hotmail.Com</t>
  </si>
  <si>
    <t>Vania Alejandra</t>
  </si>
  <si>
    <t>Vaniasaavedraj@Gmail.Com</t>
  </si>
  <si>
    <t>Jaqueline Del Carmen</t>
  </si>
  <si>
    <t>Jaconcas42@Hotmail.Com</t>
  </si>
  <si>
    <t>Dgrafico.Catalina@Gmail.Com</t>
  </si>
  <si>
    <t>ARANIZ</t>
  </si>
  <si>
    <t>Denisse Vanessa</t>
  </si>
  <si>
    <t>Denissearanizmartinez@Gmail.Com</t>
  </si>
  <si>
    <t>BECERRA BECERRA KARIN CAMILA</t>
  </si>
  <si>
    <t>Karin Camila</t>
  </si>
  <si>
    <t>Karincamilab@Outlook.Com</t>
  </si>
  <si>
    <t>CALIBAR</t>
  </si>
  <si>
    <t>Barbara Consuelo</t>
  </si>
  <si>
    <t>Bccalibarj@Gmail.Com</t>
  </si>
  <si>
    <t>VEAS PALACIOS KAREM ANDREA</t>
  </si>
  <si>
    <t>Karem Andrea</t>
  </si>
  <si>
    <t>Karem.Av@Gmail.Com</t>
  </si>
  <si>
    <t>Varelabustos12@Gmail.Com</t>
  </si>
  <si>
    <t>VALENZUELA MOLINA DAMIAN JESUS</t>
  </si>
  <si>
    <t>Damian Jesus</t>
  </si>
  <si>
    <t>Damianvalenzuelar@Gmail.Com</t>
  </si>
  <si>
    <t>CARIAGA</t>
  </si>
  <si>
    <t>Genesis Isamar</t>
  </si>
  <si>
    <t>Genesiscariaga2109@Gmail.Com</t>
  </si>
  <si>
    <t>VERDUGO AMIGO CONSTANZA ANAHIS</t>
  </si>
  <si>
    <t>VERDUGO</t>
  </si>
  <si>
    <t>Constanza Anahis</t>
  </si>
  <si>
    <t>Conytamigo212004@Gmail.Com</t>
  </si>
  <si>
    <t>JIMENEZ CORREA FRANCISCA ANDREA</t>
  </si>
  <si>
    <t>Francisca Andrea</t>
  </si>
  <si>
    <t>Franciscajimenez1303@Gmail.Com</t>
  </si>
  <si>
    <t>Emily Angeluz</t>
  </si>
  <si>
    <t>Anto08881@Gmail.Com</t>
  </si>
  <si>
    <t>Leonor Mackarena</t>
  </si>
  <si>
    <t>Leo.Mack.D.S@Gmail.Com</t>
  </si>
  <si>
    <t>Cristobal Ignacio</t>
  </si>
  <si>
    <t>Onate.Cristobal1999@Gmail.Com</t>
  </si>
  <si>
    <t>CONCHA MARCHANT ANGELY BELEN</t>
  </si>
  <si>
    <t>MARCHANT</t>
  </si>
  <si>
    <t>Angely Belen</t>
  </si>
  <si>
    <t>Angely.Jya@Gmail.Com</t>
  </si>
  <si>
    <t>GONZALEZ AGUILAR MARIA SOLEDAD</t>
  </si>
  <si>
    <t>Msoledad.Gonzalez.Aguilar@Gmail.Com</t>
  </si>
  <si>
    <t>CASTRO MUÑOZ CRISTHIAN ALEJANDRO</t>
  </si>
  <si>
    <t>Cristhian Alejandro</t>
  </si>
  <si>
    <t>Cristhiancastro1987@Gmail.Com</t>
  </si>
  <si>
    <t>PLAZA</t>
  </si>
  <si>
    <t>Tamara Belen</t>
  </si>
  <si>
    <t>Tamarabelenps@Hotmail.Com</t>
  </si>
  <si>
    <t>CELEDON MARDONES NATALIA NOEMI</t>
  </si>
  <si>
    <t>Natalia Noemi</t>
  </si>
  <si>
    <t>Natalia.Celedon.Mardones@Gmail.Com</t>
  </si>
  <si>
    <t>SIERRA ANGEL PILAR ANDREA</t>
  </si>
  <si>
    <t>SIERRA</t>
  </si>
  <si>
    <t>ANGEL</t>
  </si>
  <si>
    <t>Pilar Andrea</t>
  </si>
  <si>
    <t>Fjsebas4@Gmail.Com</t>
  </si>
  <si>
    <t>BAHAMONDES</t>
  </si>
  <si>
    <t>Luisfelipebernalb@Gmail.Com</t>
  </si>
  <si>
    <t>ALISTE</t>
  </si>
  <si>
    <t>Bravoalistec@Gmail.Com</t>
  </si>
  <si>
    <t>VALENZUELA PARRA CESAR ANTONIO</t>
  </si>
  <si>
    <t>Cesar.Valenzuela.Parra@Gmail.Com</t>
  </si>
  <si>
    <t>YAÑEZ VILLENA PEDRO ALEJANDRO</t>
  </si>
  <si>
    <t>VILLENA</t>
  </si>
  <si>
    <t>Pedro Alejandro</t>
  </si>
  <si>
    <t>Pyanezv@Outlook.Com</t>
  </si>
  <si>
    <t>Trinidad Catalina</t>
  </si>
  <si>
    <t>Trivillegasd@Gmail.Com</t>
  </si>
  <si>
    <t>GALEANO</t>
  </si>
  <si>
    <t>Freddy Omar</t>
  </si>
  <si>
    <t>Freddyzambrano94@Gmail.Com</t>
  </si>
  <si>
    <t>LLEVENES</t>
  </si>
  <si>
    <t>Escarlet Belen</t>
  </si>
  <si>
    <t>Escarletbelenc@Gmail.Com</t>
  </si>
  <si>
    <t>RODRIGUEZ TORRES MATIAS ANDRES</t>
  </si>
  <si>
    <t>Matias.Rodriguezt2014@Gmail.Com</t>
  </si>
  <si>
    <t>BARRIOS REYES JOAQUIN FERNANDO</t>
  </si>
  <si>
    <t>Joaquin Fernando</t>
  </si>
  <si>
    <t>Joakobreyes@Gmail.Com</t>
  </si>
  <si>
    <t>HERRERA LEAL MARCELO ALBERTO</t>
  </si>
  <si>
    <t>Marcelo Alberto</t>
  </si>
  <si>
    <t>Maherrera@Falabella.Cl</t>
  </si>
  <si>
    <t>Falabella Pto Montt</t>
  </si>
  <si>
    <t>LAGOS LINCURA YESSICA PAMELA</t>
  </si>
  <si>
    <t>LINCURA</t>
  </si>
  <si>
    <t>Yessica Pamela</t>
  </si>
  <si>
    <t>Tienda Castro</t>
  </si>
  <si>
    <t>Lagoslincurayessicapamela@Gmail.Com</t>
  </si>
  <si>
    <t>Sindicato N° 3</t>
  </si>
  <si>
    <t>LOPEZ LOPEZ CRISTIAN ALEJANDRO</t>
  </si>
  <si>
    <t>Cristicroxi@Gmail.Com</t>
  </si>
  <si>
    <t>DIAZ GUAQUIN CAROLA JOCELYN</t>
  </si>
  <si>
    <t>GUAQUIN</t>
  </si>
  <si>
    <t>Carola Jocelyn</t>
  </si>
  <si>
    <t>Cjdiaz2021@Icloud.Com</t>
  </si>
  <si>
    <t>Aportante Sindicato N°3</t>
  </si>
  <si>
    <t>CARDENAS SANCHEZ GRICELDA MARILYN</t>
  </si>
  <si>
    <t>Gricelda Marilyn</t>
  </si>
  <si>
    <t>Gricel1502@Gmail.Com</t>
  </si>
  <si>
    <t>SANTANDER AVILA URSULA ANDREA</t>
  </si>
  <si>
    <t>Ursula.Santander.Avila@Gmail.Com</t>
  </si>
  <si>
    <t>TECAS TECAS JOCELYN MAKARENA</t>
  </si>
  <si>
    <t>TECAS</t>
  </si>
  <si>
    <t>Jocelyn Makarena</t>
  </si>
  <si>
    <t>Jocelyntecas30@Gmail.Com</t>
  </si>
  <si>
    <t>CHODIL CARCAMO MARIANA PAOLA</t>
  </si>
  <si>
    <t>CHODIL</t>
  </si>
  <si>
    <t>Mariana Paola</t>
  </si>
  <si>
    <t>Corner Castro Click &amp; Collect</t>
  </si>
  <si>
    <t>Mariana_Zaira17@Hotmail.Com</t>
  </si>
  <si>
    <t>LANGENBACH BRINTRUP KARINA ANDREA</t>
  </si>
  <si>
    <t>LANGENBACH</t>
  </si>
  <si>
    <t>BRINTRUP</t>
  </si>
  <si>
    <t>Karina Andrea</t>
  </si>
  <si>
    <t>Karinalangenbach27@Gmail.Com</t>
  </si>
  <si>
    <t>CARO MUÑOZ XIMENA ALEJANDRA</t>
  </si>
  <si>
    <t>Ximena Alejandra</t>
  </si>
  <si>
    <t>X.Caromunoz@Gmail.Com</t>
  </si>
  <si>
    <t>CARDENAS OYARZUN ANDREA MARISOL</t>
  </si>
  <si>
    <t>Andrea Marisol</t>
  </si>
  <si>
    <t>Andrea_Fack@Hotmail.Com</t>
  </si>
  <si>
    <t>VASQUEZ JOFRE BRENDA CORINA</t>
  </si>
  <si>
    <t>Brenda Corina</t>
  </si>
  <si>
    <t>Bvasquez.Jofre8@Gmail.Com</t>
  </si>
  <si>
    <t>TREUQUE MAYORGA VALERIA DE LOS ANGEL</t>
  </si>
  <si>
    <t>TREUQUE</t>
  </si>
  <si>
    <t>MAYORGA</t>
  </si>
  <si>
    <t>Valeria De Los Angel</t>
  </si>
  <si>
    <t>Beellota4@Gmail.Com</t>
  </si>
  <si>
    <t>CID BARRIENTOS JOSE AUGUSTO</t>
  </si>
  <si>
    <t>Jose Augusto</t>
  </si>
  <si>
    <t>Jcidb@Hotmail.Com</t>
  </si>
  <si>
    <t>HARO CHEUQUEPIL KAREN PATRICIA</t>
  </si>
  <si>
    <t>HARO</t>
  </si>
  <si>
    <t>CHEUQUEPIL</t>
  </si>
  <si>
    <t>Karenharo1996@Gmail.Com</t>
  </si>
  <si>
    <t>ROMERO SANCHEZ YASMIN ARACELLI</t>
  </si>
  <si>
    <t>Yasmin Aracelli</t>
  </si>
  <si>
    <t>Yasminromerosan14@Gmail.Com</t>
  </si>
  <si>
    <t>GUZMAN RAMOS DUWRASKA DEL JESUS</t>
  </si>
  <si>
    <t>Duwraska Del Jesus</t>
  </si>
  <si>
    <t>Duwraska@Hotmail.Com</t>
  </si>
  <si>
    <t>MORA ZAMBRANO FRANCY ISLEY</t>
  </si>
  <si>
    <t>Francy Isley</t>
  </si>
  <si>
    <t>Isleymora21@Gmail.Com</t>
  </si>
  <si>
    <t>DURAN SANCHEZ CAROLINA HORTENCIA</t>
  </si>
  <si>
    <t>Carolina Hortencia</t>
  </si>
  <si>
    <t>Karo28.Kd@Gmail.Com</t>
  </si>
  <si>
    <t>PAIDANCA PAIDANCA JOSELYN DEL CARMEN</t>
  </si>
  <si>
    <t>PAIDANCA</t>
  </si>
  <si>
    <t>Joselyn Del Carmen</t>
  </si>
  <si>
    <t>Joselyn.Paidanca@Gmail.Com</t>
  </si>
  <si>
    <t>TORRES CARCAMO JENNIFER VICTORIA</t>
  </si>
  <si>
    <t>Jennifer Victoria</t>
  </si>
  <si>
    <t>Jennitorres88@Gmail.Com</t>
  </si>
  <si>
    <t>VERA BARRIA ANGELA DE LAS NIEVES</t>
  </si>
  <si>
    <t>Angela De Las Nieves</t>
  </si>
  <si>
    <t>Angelaverabarria@Gmail.Com</t>
  </si>
  <si>
    <t>CHIGUAY MARIPILLAN JESICA GLORIA</t>
  </si>
  <si>
    <t>CHIGUAY</t>
  </si>
  <si>
    <t>MARIPILLAN</t>
  </si>
  <si>
    <t>Jesica Gloria</t>
  </si>
  <si>
    <t>Yesicachi@Yahoo.Es</t>
  </si>
  <si>
    <t>RAQUIL GUENUL JUANA DENIS</t>
  </si>
  <si>
    <t>RAQUIL</t>
  </si>
  <si>
    <t>GUENUL</t>
  </si>
  <si>
    <t>Juana Denis</t>
  </si>
  <si>
    <t>Juanaraquilguenul@Gmail.Com</t>
  </si>
  <si>
    <t>ALVARADO CARDENAS PABLO IGNACIO</t>
  </si>
  <si>
    <t>Pablo Ignacio</t>
  </si>
  <si>
    <t>Ignacioalvarado_86@Hotmail.Com</t>
  </si>
  <si>
    <t>BRUN MEDINA SCARLET ANDREINA</t>
  </si>
  <si>
    <t>BRUN</t>
  </si>
  <si>
    <t>Scarlet Andreina</t>
  </si>
  <si>
    <t>Scarlet080191@Gmail.Com</t>
  </si>
  <si>
    <t>SALDIVIA RIVERA BENITO MANUEL</t>
  </si>
  <si>
    <t>Benito Manuel</t>
  </si>
  <si>
    <t>Metalnel_18@Hotmail.Com</t>
  </si>
  <si>
    <t>AGUILAR DELGADO CRISTIAN ADRIAN</t>
  </si>
  <si>
    <t>Cristian Adrian</t>
  </si>
  <si>
    <t>Cristianadrianaguilar@Gmail.Com</t>
  </si>
  <si>
    <t>HERNANDEZ EGNEN FRANCISCO HORACIO</t>
  </si>
  <si>
    <t>EGNEN</t>
  </si>
  <si>
    <t>Francisco Horacio</t>
  </si>
  <si>
    <t>Fhernandeze@Gmail.Com</t>
  </si>
  <si>
    <t>ALDERETE MILLATUREO JESSICA ANDREA</t>
  </si>
  <si>
    <t>ALDERETE</t>
  </si>
  <si>
    <t>MILLATUREO</t>
  </si>
  <si>
    <t>Jessica Andrea</t>
  </si>
  <si>
    <t>Jessicaandrea.Alderete@Gmail.Com</t>
  </si>
  <si>
    <t>AGUERO CARDENAS ROSA MIGUELINA</t>
  </si>
  <si>
    <t>Rosa Miguelina</t>
  </si>
  <si>
    <t>Rosalive21@Hotmail.Com</t>
  </si>
  <si>
    <t>PARRA VARGAS VIVIANA ELIZABETH</t>
  </si>
  <si>
    <t>Vparravargas421@Gmail.Com</t>
  </si>
  <si>
    <t>REHBEIN GALLARDO ALICIA MARLENE</t>
  </si>
  <si>
    <t>REHBEIN</t>
  </si>
  <si>
    <t>Alicia Marlene</t>
  </si>
  <si>
    <t>Aliciarehbein73@Gmail.Com</t>
  </si>
  <si>
    <t>SEPULVEDA MARQUEZ JOSE ALONSO</t>
  </si>
  <si>
    <t>Jose Alonso</t>
  </si>
  <si>
    <t>Josesepulvedamarquez@Gmail.Com</t>
  </si>
  <si>
    <t>ALVARADO VARGAS GABRIELA SOLEDAD</t>
  </si>
  <si>
    <t>Gabriela Soledad</t>
  </si>
  <si>
    <t>Gaabyalvarado@Gmail.Com</t>
  </si>
  <si>
    <t>NAHUEL YAÑEZ MARISELLA ALEJANDRA</t>
  </si>
  <si>
    <t>Marisella Alejandra</t>
  </si>
  <si>
    <t>Mary.Jebn@Gmail.Com</t>
  </si>
  <si>
    <t>NORAMBUENA ESCOBAR CLAUDIO ALEJANDRO</t>
  </si>
  <si>
    <t>Claudio Alejandro</t>
  </si>
  <si>
    <t>Claudio1972norambuena@Gmail.Com</t>
  </si>
  <si>
    <t>ISLA ANTINAO CARIOLA YOSELIN</t>
  </si>
  <si>
    <t>Cariola Yoselin</t>
  </si>
  <si>
    <t>Cariola.Cyia33@Gmail.Com</t>
  </si>
  <si>
    <t>ARIAS ARIAS LORETTO STEPHANNE</t>
  </si>
  <si>
    <t>Loretto Stephanne</t>
  </si>
  <si>
    <t>Lorettostephanee@Gmail.Com</t>
  </si>
  <si>
    <t>BRICEÑO ALARCON LORENA RAQUEL</t>
  </si>
  <si>
    <t>BRICEÑO</t>
  </si>
  <si>
    <t>Lorena Raquel</t>
  </si>
  <si>
    <t>Lorenabricenoalarcon@Gmail.Com</t>
  </si>
  <si>
    <t>BARRIENTOS HINOSTROZA CATHERINE ANDREA</t>
  </si>
  <si>
    <t>Catherine Andrea</t>
  </si>
  <si>
    <t>Catherinebarrientos59@Gmail.Com</t>
  </si>
  <si>
    <t>MUÑOZ BARRIA CARLOS ANDRES</t>
  </si>
  <si>
    <t>Carlos Andres</t>
  </si>
  <si>
    <t>Charlot94munoz@Gmail.Com</t>
  </si>
  <si>
    <t>HERNANDEZ MARICOY RAUL ANTONIO</t>
  </si>
  <si>
    <t>MARICOY</t>
  </si>
  <si>
    <t>Raul Antonio</t>
  </si>
  <si>
    <t>Raulhernandezm28@Gmail.Com</t>
  </si>
  <si>
    <t>ÑANCUL GUEICHATUREO ANDREA DE LOURDES</t>
  </si>
  <si>
    <t>ÑANCUL</t>
  </si>
  <si>
    <t>GUEICHATUREO</t>
  </si>
  <si>
    <t>Andrea De Lourdes</t>
  </si>
  <si>
    <t>Andrenancg7@Gmail.Com</t>
  </si>
  <si>
    <t>GUERRA VARGAS RIOLA CECILIA</t>
  </si>
  <si>
    <t>Riola Cecilia</t>
  </si>
  <si>
    <t>Riolaguerra23@Gmail.Com</t>
  </si>
  <si>
    <t>ROJAS BARRERA SUSANA MARLENE</t>
  </si>
  <si>
    <t>Susana Marlene</t>
  </si>
  <si>
    <t>Susana_2009.11@Hotmail.Com</t>
  </si>
  <si>
    <t>MORALES SEPULVEDA HUGO EDUARDO</t>
  </si>
  <si>
    <t>Hugo Eduardo</t>
  </si>
  <si>
    <t>Msep.Hugo@Gmail.Com</t>
  </si>
  <si>
    <t>ALMONACID GUEICHA SANDRA PAOLA</t>
  </si>
  <si>
    <t>GUEICHA</t>
  </si>
  <si>
    <t>Spaola.Almonacid.G@Gmail.Com</t>
  </si>
  <si>
    <t>IZAGUIRRE MANCILLA GERARDO SEBASTIAN</t>
  </si>
  <si>
    <t>IZAGUIRRE</t>
  </si>
  <si>
    <t>Gerardo Sebastian</t>
  </si>
  <si>
    <t>Gizaguirre007@Gmail.Com</t>
  </si>
  <si>
    <t>NAVARRETE VALDEVENITO CECILIA ANDREA</t>
  </si>
  <si>
    <t>VALDEVENITO</t>
  </si>
  <si>
    <t>Cecilia Andrea</t>
  </si>
  <si>
    <t>Ceciliaandreanavarretevaldeben@Gmail.Com</t>
  </si>
  <si>
    <t>CALDERON PACHECO DIEGO ALEJANDRO</t>
  </si>
  <si>
    <t>CALDERON</t>
  </si>
  <si>
    <t>Diegocalderon420sw@Gmail.Com</t>
  </si>
  <si>
    <t>MILLAN TORREZ CAROLINA MARIBEL</t>
  </si>
  <si>
    <t>TORREZ</t>
  </si>
  <si>
    <t>Carolina Maribel</t>
  </si>
  <si>
    <t>Carolina21296@Gmail.Com</t>
  </si>
  <si>
    <t>TORRES FRIAS CAROL</t>
  </si>
  <si>
    <t>FRIAS</t>
  </si>
  <si>
    <t> Venus7senses@Gmail.Com</t>
  </si>
  <si>
    <t>MELGAREJO CAIPILLAN CAMILO ANDRES</t>
  </si>
  <si>
    <t>CAIPILLAN</t>
  </si>
  <si>
    <t>Camilo Andres</t>
  </si>
  <si>
    <t>Camilomelgarejo1@Gmail.Com</t>
  </si>
  <si>
    <t>LEVITUREO UNICAHUIN TRINIDAD RAYEN</t>
  </si>
  <si>
    <t>LEVITUREO</t>
  </si>
  <si>
    <t>UNICAHUIN</t>
  </si>
  <si>
    <t>Trinidad Rayen</t>
  </si>
  <si>
    <t>Trinilevitureo@Gmail.Com</t>
  </si>
  <si>
    <t>SALAS CARO MONICA FRANCISCA</t>
  </si>
  <si>
    <t>Monica Francisca</t>
  </si>
  <si>
    <t>Salasc.Monica@Gmail.Com</t>
  </si>
  <si>
    <t>FACK CARDENAS IAN ANDRES</t>
  </si>
  <si>
    <t>FACK</t>
  </si>
  <si>
    <t>Ian Andres</t>
  </si>
  <si>
    <t>Ianfackcastro726@Gmail.Com</t>
  </si>
  <si>
    <t>MUÑOZ GUENTELICAN GUILLERMO ANTONIO</t>
  </si>
  <si>
    <t>Guillermo Antonio</t>
  </si>
  <si>
    <t>Guillermo.Mu.1996@Gmail.Com</t>
  </si>
  <si>
    <t>GONZALEZ MIRANDA MONSSERRAT ANTONIA</t>
  </si>
  <si>
    <t>Monsserrat Antonia</t>
  </si>
  <si>
    <t>Monse.Antonia1@Gmail.Com</t>
  </si>
  <si>
    <t>CARDENAS VEJAR MARIA ESTER</t>
  </si>
  <si>
    <t>Maria Ester</t>
  </si>
  <si>
    <t>Cardenasmariaester@Gmail.Com</t>
  </si>
  <si>
    <t>TORRES MALDONADO PAOLA YANET</t>
  </si>
  <si>
    <t>Paola Yanet</t>
  </si>
  <si>
    <t>Paolayanetto@Gmail.Com</t>
  </si>
  <si>
    <t>SARMIENTO IRARRAZABAL ANGELA FERNANDA</t>
  </si>
  <si>
    <t>SARMIENTO</t>
  </si>
  <si>
    <t>IRARRAZABAL</t>
  </si>
  <si>
    <t>Angela Fernanda</t>
  </si>
  <si>
    <t>Fernanda31sarmiento@Gmail.Com</t>
  </si>
  <si>
    <t>OPAZO GUTIERREZ VICENTE MAURICIO</t>
  </si>
  <si>
    <t>Vicente Mauricio</t>
  </si>
  <si>
    <t>Vopazo096@Gmail.Com</t>
  </si>
  <si>
    <t>ALBORNOZ SANTANDER FERNANDA ANDREA</t>
  </si>
  <si>
    <t>Fernanda Andrea</t>
  </si>
  <si>
    <t>Fernanda.Albornoz.Santander@Gmail.Com</t>
  </si>
  <si>
    <t>SERPA CASTILLO ENRIQUE JAVIER</t>
  </si>
  <si>
    <t>SERPA</t>
  </si>
  <si>
    <t>Enrique Javier</t>
  </si>
  <si>
    <t>Javierserpa95@Gmail.Com</t>
  </si>
  <si>
    <t>PEREZ ALVARADO MATIAS SEBASTIAN</t>
  </si>
  <si>
    <t>Matias Sebastian</t>
  </si>
  <si>
    <t>Consultor De Perfumeria</t>
  </si>
  <si>
    <t>Misaya.Erreape@Gmail.Com</t>
  </si>
  <si>
    <t>BECERRA NOFAL YAIMA NOHANSEN</t>
  </si>
  <si>
    <t>NOFAL</t>
  </si>
  <si>
    <t>Yaima Nohansen</t>
  </si>
  <si>
    <t>Yaima.Nohansen1970@Gmail.Com</t>
  </si>
  <si>
    <t>MONTIEL ROJAS KATIUSCA YAQUELIN</t>
  </si>
  <si>
    <t>MONTIEL</t>
  </si>
  <si>
    <t>Katiusca Yaquelin</t>
  </si>
  <si>
    <t>Katiuscamontiel842@Gmail.Com</t>
  </si>
  <si>
    <t>CASTRO CHACANO KEVIN FABIAN</t>
  </si>
  <si>
    <t>CHACANO</t>
  </si>
  <si>
    <t>Kevin Fabian</t>
  </si>
  <si>
    <t>Kevinf_Castro@Icloud.Com</t>
  </si>
  <si>
    <t>VARGAS CHAVEZ JASMIN ARACELY</t>
  </si>
  <si>
    <t>Jasmin Aracely</t>
  </si>
  <si>
    <t>Jasminchavez266@Gmail.Com</t>
  </si>
  <si>
    <t>TOLOZA ANTISOLY NURIS NATALI</t>
  </si>
  <si>
    <t>ANTISOLY</t>
  </si>
  <si>
    <t>Nuris Natali</t>
  </si>
  <si>
    <t>Natty.Toloza@Gmail.Com</t>
  </si>
  <si>
    <t>FRIAS CARDENAS BASTIAN NICOLAS</t>
  </si>
  <si>
    <t>Bastian Nicolas</t>
  </si>
  <si>
    <t>Bastianzxc99@Gmail.Com</t>
  </si>
  <si>
    <t>QUINAN MILLATUREO MANUEL ALEJANDRO</t>
  </si>
  <si>
    <t>QUINAN</t>
  </si>
  <si>
    <t>Quinan_Alrodi@Hotmail.Com</t>
  </si>
  <si>
    <t>CHACON HUENCHULLANCA PAMELA BERNARDITA</t>
  </si>
  <si>
    <t>HUENCHULLANCA</t>
  </si>
  <si>
    <t>Pamela Bernardita</t>
  </si>
  <si>
    <t>Pamelachacon00@Gmail.Com</t>
  </si>
  <si>
    <t>LEPE UNICAHUIN MARA MARISOL</t>
  </si>
  <si>
    <t>LEPE</t>
  </si>
  <si>
    <t>Mara Marisol</t>
  </si>
  <si>
    <t>Lepemara27@Gmail.Com</t>
  </si>
  <si>
    <t>SERPA LEVICAN AIXA YADHIRA</t>
  </si>
  <si>
    <t>LEVICAN</t>
  </si>
  <si>
    <t>Aixa Yadhira</t>
  </si>
  <si>
    <t>Yadhixx0@Gmail.Com</t>
  </si>
  <si>
    <t>RICARDI GUENTELICAN LUISA DE LOURDES</t>
  </si>
  <si>
    <t>RICARDI</t>
  </si>
  <si>
    <t>Luisa De Lourdes</t>
  </si>
  <si>
    <t>Ricardi.Luisa2016@Gmail.Com</t>
  </si>
  <si>
    <t>GARCIA PERANCHIGUAY NICOLAS IGNACIO</t>
  </si>
  <si>
    <t>PERANCHIGUAY</t>
  </si>
  <si>
    <t>Nicolasignaciogarciap@Gmail.Com</t>
  </si>
  <si>
    <t>GUEICO BELTRAN YERSON WLADIMIR</t>
  </si>
  <si>
    <t>GUEICO</t>
  </si>
  <si>
    <t>Yerson Wladimir</t>
  </si>
  <si>
    <t>Yersongueico@Gmail.Com</t>
  </si>
  <si>
    <t>SANTANA MALDONADO NORMA PATRICIA</t>
  </si>
  <si>
    <t>Norma Patricia</t>
  </si>
  <si>
    <t>Normasantana689@Gmail.Com</t>
  </si>
  <si>
    <t>AGUILAR PILLAMPEL NORMA PAMELA</t>
  </si>
  <si>
    <t>PILLAMPEL</t>
  </si>
  <si>
    <t>Norma Pamela</t>
  </si>
  <si>
    <t>Norma.Pillampel@Gmail.Com</t>
  </si>
  <si>
    <t>VARGAS OJEDA SIMON ESTEBAN</t>
  </si>
  <si>
    <t>Simon Esteban</t>
  </si>
  <si>
    <t>Simon.Vargas.Ojeda.95@Gmail.Com</t>
  </si>
  <si>
    <t>OYARZO MANCILLA VALENTINA IGNACIA</t>
  </si>
  <si>
    <t>Valentinaoyarzo41@Gmail.Com</t>
  </si>
  <si>
    <t>VILLALON TORO ALFONSO ANDRES</t>
  </si>
  <si>
    <t>VILLALON</t>
  </si>
  <si>
    <t>Alfonso Andres</t>
  </si>
  <si>
    <t>Alfonsovillalontoro@Gmail.Com</t>
  </si>
  <si>
    <t>VELASQUEZ TOLEDO PABLO ANDRES</t>
  </si>
  <si>
    <t>Pablo Andres</t>
  </si>
  <si>
    <t>Pabloandres.Adm@Gmail.Com</t>
  </si>
  <si>
    <t>OYARZO VERA BRAMKO LUIS</t>
  </si>
  <si>
    <t>Bramko Luis</t>
  </si>
  <si>
    <t>Bramkooyarzov@Gmail.Com</t>
  </si>
  <si>
    <t>ESPINOZA TURRIETA FELIPE ESTEBAN</t>
  </si>
  <si>
    <t>TURRIETA</t>
  </si>
  <si>
    <t>Felipe Esteban</t>
  </si>
  <si>
    <t>Felo.Espinoza.Tr@Gmail.Com</t>
  </si>
  <si>
    <t>DIAZ MONJE LALESHKA ARACELY</t>
  </si>
  <si>
    <t>MONJE</t>
  </si>
  <si>
    <t>Laleshka Aracely</t>
  </si>
  <si>
    <t>Laleshkaadiazm@Gmail.Com</t>
  </si>
  <si>
    <t>SOTOMAYOR SALDIVIA HECTOR ALFREDO</t>
  </si>
  <si>
    <t>SOTOMAYOR</t>
  </si>
  <si>
    <t>Hector Alfredo</t>
  </si>
  <si>
    <t>Hsotomayor583@Gmail.Com</t>
  </si>
  <si>
    <t>HINOSTROZA BARRIENTOS ELISA</t>
  </si>
  <si>
    <t>Elisa</t>
  </si>
  <si>
    <t>Gcia. Per.Adm. Y Oper. Puerto Montt</t>
  </si>
  <si>
    <t>Elisa.Hinostroza144@Gmail.Com</t>
  </si>
  <si>
    <t>HERNANDEZ ARTEAGA LUIS ORLANDO</t>
  </si>
  <si>
    <t>Luis Orlando</t>
  </si>
  <si>
    <t>Lorlandohdez@Gmail.Com</t>
  </si>
  <si>
    <t>ALARCON FIERRO ANA VERONICA</t>
  </si>
  <si>
    <t>Ana.V.Alarcon.F@Gmail.Com</t>
  </si>
  <si>
    <t>CHAVEZ ASCENCIO INGRID YANETH</t>
  </si>
  <si>
    <t>ASCENCIO</t>
  </si>
  <si>
    <t>Ingrid Yaneth</t>
  </si>
  <si>
    <t>Ingridjchavez@Gmail.Com</t>
  </si>
  <si>
    <t>CARDENAS VARGAS HERTA XIMENA</t>
  </si>
  <si>
    <t>Herta Ximena</t>
  </si>
  <si>
    <t>Xcardenas75@Gmail.Com</t>
  </si>
  <si>
    <t>PEREZ GONZALEZ BERTA NOEMI</t>
  </si>
  <si>
    <t>Berta Noemi</t>
  </si>
  <si>
    <t>Bnperezj@Gmail.Com</t>
  </si>
  <si>
    <t>NAVARRO CHANDIA JOSE VICTOR</t>
  </si>
  <si>
    <t>CHANDIA</t>
  </si>
  <si>
    <t>Jose Victor</t>
  </si>
  <si>
    <t>Jvnavarroc.2404@Gmail.Com</t>
  </si>
  <si>
    <t>ORTIZ MUÑOZ NICOLLE ALEJANDRA</t>
  </si>
  <si>
    <t>Nicolle Alejandra</t>
  </si>
  <si>
    <t>Nicolle_Ortiz@Hotmail.Com</t>
  </si>
  <si>
    <t>RIVERA RIVEROS KAREN CATALINA</t>
  </si>
  <si>
    <t>Karen Catalina</t>
  </si>
  <si>
    <t>Karenrivera95@Gmail.Com</t>
  </si>
  <si>
    <t>VARGAS ARGEL JUANA DEL CARMEN</t>
  </si>
  <si>
    <t>ARGEL</t>
  </si>
  <si>
    <t>Juanita.Vargas.Ar@Gmail.Com</t>
  </si>
  <si>
    <t>ZARATE BRITO RITA LUZGARDA</t>
  </si>
  <si>
    <t>BRITO</t>
  </si>
  <si>
    <t>Rita Luzgarda</t>
  </si>
  <si>
    <t>Luzgardazarate@Gmail.Com</t>
  </si>
  <si>
    <t>SOTO LEIVA GLADYS ELIANA</t>
  </si>
  <si>
    <t>Gladys Eliana</t>
  </si>
  <si>
    <t>Gladyssleiva71@Gmail.Com</t>
  </si>
  <si>
    <t>OVANDO HUENANTE INGRID DEL CARMEN</t>
  </si>
  <si>
    <t>HUENANTE</t>
  </si>
  <si>
    <t>Ingrid Del Carmen</t>
  </si>
  <si>
    <t>Ingridovando090@Gmail.Com</t>
  </si>
  <si>
    <t>HERNANDEZ IGOR GLADIS YANET</t>
  </si>
  <si>
    <t>Gladis Yanet</t>
  </si>
  <si>
    <t>Gladis70h@Gmail.Com</t>
  </si>
  <si>
    <t>LEVICOY MANCILLA MARIA PAZ</t>
  </si>
  <si>
    <t>LEVICOY</t>
  </si>
  <si>
    <t>M.Levicoym@Gmail.Com</t>
  </si>
  <si>
    <t>YUBANO BEELS NICOL MICHELLE</t>
  </si>
  <si>
    <t>YUBANO</t>
  </si>
  <si>
    <t>BEELS</t>
  </si>
  <si>
    <t>Nicol Michelle</t>
  </si>
  <si>
    <t>Nicol.Yubanobeels@Gmail.Com</t>
  </si>
  <si>
    <t>MARDONES GALLARDO MANUEL ALEJANDRO</t>
  </si>
  <si>
    <t>Mamardones3@Gmail.Com</t>
  </si>
  <si>
    <t>DIAZ VELIZ ALEJANDRA YAEL</t>
  </si>
  <si>
    <t>Alejandra Yael</t>
  </si>
  <si>
    <t>Adiaz8918@Gmail.Com</t>
  </si>
  <si>
    <t>NAVARRETE ROJAS DELMIRA EUGENIA</t>
  </si>
  <si>
    <t>Delmira Eugenia</t>
  </si>
  <si>
    <t>Dnavarrete95@Gmail.Com</t>
  </si>
  <si>
    <t>ARANCIBIA HERNANDEZ ANDREA ALEJANDRA</t>
  </si>
  <si>
    <t>Andrea Alejandra</t>
  </si>
  <si>
    <t>Aaah1980@Gmail.Com</t>
  </si>
  <si>
    <t>GUTIERREZ ESPINOZA ANDREA SOLEDAD</t>
  </si>
  <si>
    <t>Andrea Soledad</t>
  </si>
  <si>
    <t>Andreagutie1941@Gmail.Com</t>
  </si>
  <si>
    <t>MUÑOZ HUINIAGUE GLADYS ELIZABETH</t>
  </si>
  <si>
    <t>HUINIAGUE</t>
  </si>
  <si>
    <t>Gladys Elizabeth</t>
  </si>
  <si>
    <t>Gladysmunozhuiniague@Gmail.Com</t>
  </si>
  <si>
    <t>ROJAS AGUILA ENZO DANIEL</t>
  </si>
  <si>
    <t>Enzo Daniel</t>
  </si>
  <si>
    <t>Enzodaniel_33@Outlook.Com</t>
  </si>
  <si>
    <t>AZOCAR FARIAS CATALINA FERNANDA</t>
  </si>
  <si>
    <t>Corner Puerto Montt Click &amp; Collect</t>
  </si>
  <si>
    <t>Fariascatalina71@Gmail.Com</t>
  </si>
  <si>
    <t>ANDRADE ARAVENA MARTIN EDUARDO</t>
  </si>
  <si>
    <t>Martin Eduardo</t>
  </si>
  <si>
    <t>Martinandrade852@Gmail.Com</t>
  </si>
  <si>
    <t>RISCO VIDAL MAURICIO GUILLERMO</t>
  </si>
  <si>
    <t>RISCO</t>
  </si>
  <si>
    <t>Mauricio Guillermo</t>
  </si>
  <si>
    <t>Mauricioguillermoriscovidal@Gmail.Com</t>
  </si>
  <si>
    <t>GALLARDO VARGAS JOSE MAURICIO</t>
  </si>
  <si>
    <t>Jgallardo12345@Gmail.Com</t>
  </si>
  <si>
    <t>VINET LEVIÑANCO EDUARDO ANTONIO</t>
  </si>
  <si>
    <t>VINET</t>
  </si>
  <si>
    <t>LEVIÑANCO</t>
  </si>
  <si>
    <t>Eduardo Antonio</t>
  </si>
  <si>
    <t>Antuanvinet001@Gmail.Com</t>
  </si>
  <si>
    <t>MARTINEZ SOTO LAURA SABRINA</t>
  </si>
  <si>
    <t>Laura Sabrina</t>
  </si>
  <si>
    <t>Familiavinetmartinez@Gmail.Com</t>
  </si>
  <si>
    <t>VILLAGRAN FERNANDEZ CLAUDIA ISABEL</t>
  </si>
  <si>
    <t>Claudia Isabel</t>
  </si>
  <si>
    <t>Claudia.Is.Villagran@Gmail.Com</t>
  </si>
  <si>
    <t>VARGAS NAHUELCAR ELIANA MARGOTH</t>
  </si>
  <si>
    <t>NAHUELCAR</t>
  </si>
  <si>
    <t>Eliana Margoth</t>
  </si>
  <si>
    <t>Elianavargasn@Hotmail.Com</t>
  </si>
  <si>
    <t>MESA CALISTO IVETTE ANDREA</t>
  </si>
  <si>
    <t>MESA</t>
  </si>
  <si>
    <t>CALISTO</t>
  </si>
  <si>
    <t>Ivette Andrea</t>
  </si>
  <si>
    <t>Ivettemesac@Gmail.Com</t>
  </si>
  <si>
    <t>FUENTEALBA BUSTOS SANDRA DEL CARMEN</t>
  </si>
  <si>
    <t>Sandra Del Carmen</t>
  </si>
  <si>
    <t>Sandrukybell@Gmail.Com</t>
  </si>
  <si>
    <t>LAGOS GONZALEZ YASNA PAMELA</t>
  </si>
  <si>
    <t>Yasna Pamela</t>
  </si>
  <si>
    <t>Yasnalagos88@Gmail.Com</t>
  </si>
  <si>
    <t>RICOUZ GOMEZ VALESKA IVON</t>
  </si>
  <si>
    <t>RICOUZ</t>
  </si>
  <si>
    <t>Valeska Ivon</t>
  </si>
  <si>
    <t>Varicouz@Gmail.Com</t>
  </si>
  <si>
    <t>RIVERA GUTIERREZ BORIS ALONSO</t>
  </si>
  <si>
    <t>Boris Alonso</t>
  </si>
  <si>
    <t>Borisriveragutierrez@Gmail.Com</t>
  </si>
  <si>
    <t>SALDIVIA CARCAMO CAROLINA LEONOR</t>
  </si>
  <si>
    <t>Carolina Leonor</t>
  </si>
  <si>
    <t>Kharoll135@Gmail.Com</t>
  </si>
  <si>
    <t>VERA PARRA JACQUELINE PATRICIA</t>
  </si>
  <si>
    <t>Jacqueline Patricia</t>
  </si>
  <si>
    <t>Jacqvera67@Gmail.Com</t>
  </si>
  <si>
    <t>SOTO RODRIGUEZ JAIME IVAN</t>
  </si>
  <si>
    <t>Jaime Ivan</t>
  </si>
  <si>
    <t>Jaime_Ivan72@Hotmail.Com</t>
  </si>
  <si>
    <t>AÑAZCO CHAVEZ BERNARDITA DE LOURDE</t>
  </si>
  <si>
    <t>AÑAZCO</t>
  </si>
  <si>
    <t>Bernardita De Lourde</t>
  </si>
  <si>
    <t>Bknanazco@Gmail.Com</t>
  </si>
  <si>
    <t>MARTINEZ MANCILLA BLANCA ADOLFINA</t>
  </si>
  <si>
    <t>Blanca Adolfina</t>
  </si>
  <si>
    <t>Blancaamartinezm@Gmail.Com</t>
  </si>
  <si>
    <t>GUARDA MALDONADO MARCIA ALEJANDRA</t>
  </si>
  <si>
    <t>Marcia Alejandra</t>
  </si>
  <si>
    <t>TDA-ROPA INTERIOR NIÑOS</t>
  </si>
  <si>
    <t>Marciaguardamaldonado@Gmail.Com</t>
  </si>
  <si>
    <t>AGUERO MEDINA BLANCA ELENA</t>
  </si>
  <si>
    <t>Blanca Elena</t>
  </si>
  <si>
    <t>Bagueromedina@Gmail.Com</t>
  </si>
  <si>
    <t>SANTANA FUENTES VIVIANA DEL TRANSITO</t>
  </si>
  <si>
    <t>Viviana Del Transito</t>
  </si>
  <si>
    <t>S.Manita30@Gmail.Com</t>
  </si>
  <si>
    <t>AZOCAR AZOCAR MACARENA ANDREA</t>
  </si>
  <si>
    <t>Macarena Andrea</t>
  </si>
  <si>
    <t>Mac_Azocar@Hotmail.Com</t>
  </si>
  <si>
    <t>ASENCIO ALVARADO HERNAN EDUARDO</t>
  </si>
  <si>
    <t>ASENCIO</t>
  </si>
  <si>
    <t>Hernan Eduardo</t>
  </si>
  <si>
    <t>Hasencio@Gmail.Com</t>
  </si>
  <si>
    <t>PAREDES CARCAMO NATALIA CONSTANZA</t>
  </si>
  <si>
    <t>Natalia Constanza</t>
  </si>
  <si>
    <t>Natalia.Paredes@Cicpm.Cl</t>
  </si>
  <si>
    <t>CERDA MUÑOZ PAULA CATALINA</t>
  </si>
  <si>
    <t>Paula Catalina</t>
  </si>
  <si>
    <t>Paulacatalina03@Gmail.Com</t>
  </si>
  <si>
    <t>AYAN HIGUERA BARBARA CAMILA</t>
  </si>
  <si>
    <t>AYAN</t>
  </si>
  <si>
    <t>HIGUERA</t>
  </si>
  <si>
    <t>Barbara Camila</t>
  </si>
  <si>
    <t>Ayan.Barbara@Gmail.Com</t>
  </si>
  <si>
    <t>PINO HERNANDEZ CAROLINA ESTEFANIA</t>
  </si>
  <si>
    <t>Carolina Estefania</t>
  </si>
  <si>
    <t>Carolinapino1997@Gmail.Com</t>
  </si>
  <si>
    <t>FAUNDEZ GONZALEZ FELIPE IGNACIO</t>
  </si>
  <si>
    <t>Felipe Ignacio</t>
  </si>
  <si>
    <t>Felipefaundez130@Gmail.Com</t>
  </si>
  <si>
    <t>REYES MANSILLA FABIAN GUILLERMO</t>
  </si>
  <si>
    <t>Fabian Guillermo</t>
  </si>
  <si>
    <t>Hell.Hunter_@Hotmail.Com</t>
  </si>
  <si>
    <t>BARRIA BUSTAMANTE LUCIA PAZ</t>
  </si>
  <si>
    <t>Lucia Paz</t>
  </si>
  <si>
    <t>Barrialucy58@Gmail.Com</t>
  </si>
  <si>
    <t>LAFUENTE QUEZADA KARINA JUDITH</t>
  </si>
  <si>
    <t>LAFUENTE</t>
  </si>
  <si>
    <t>Karina Judith</t>
  </si>
  <si>
    <t>Karinalafuente1.Kl@Gmail.Com</t>
  </si>
  <si>
    <t>ASENCIO GONZALEZ FRANCISCA FLORENTINA</t>
  </si>
  <si>
    <t>Francisca Florentina</t>
  </si>
  <si>
    <t>Franciscasencio.G@Gmail.Com</t>
  </si>
  <si>
    <t>MAÑAO SILVA RAQUEL ESTER</t>
  </si>
  <si>
    <t>MAÑAO</t>
  </si>
  <si>
    <t>Raquel Ester</t>
  </si>
  <si>
    <t>Raaquelmanao.S@Gmail.Com</t>
  </si>
  <si>
    <t>ABELLO ANCALEF GABRIEL HERNAN</t>
  </si>
  <si>
    <t>ANCALEF</t>
  </si>
  <si>
    <t>Gabriel Hernan</t>
  </si>
  <si>
    <t>Gabrielabello2020@Gmail.Com</t>
  </si>
  <si>
    <t>ZUÑIGA CACERES BARBARA FERNANDA</t>
  </si>
  <si>
    <t>Barbara Fernanda</t>
  </si>
  <si>
    <t>Barbarafernanda.Caceres@Gmail.Com</t>
  </si>
  <si>
    <t>CID ALTAMIRANO KATHERINE CAMILA</t>
  </si>
  <si>
    <t>Katherine Camila</t>
  </si>
  <si>
    <t>Katherine.Cid9@Gmail.Com</t>
  </si>
  <si>
    <t>VILLEGAS ANDRADE IVONNE ESTRELLA</t>
  </si>
  <si>
    <t>Ivonne Estrella</t>
  </si>
  <si>
    <t>Villegasestrella353@Gmail.Com</t>
  </si>
  <si>
    <t>GUTIERREZ GUTIERREZ CRISTINA DE LOS ANGE</t>
  </si>
  <si>
    <t>Cristina De Los Ange</t>
  </si>
  <si>
    <t>Cristinitaguti26@Gmail.Com</t>
  </si>
  <si>
    <t>MOLINA CASIN VICTOR ALEXIS</t>
  </si>
  <si>
    <t>CASIN</t>
  </si>
  <si>
    <t>Victor Alexis</t>
  </si>
  <si>
    <t>Alexis.Molin4i7@Gmail.Com</t>
  </si>
  <si>
    <t>ASTUDILLO ALVAREZ ROMINA ELCIRA</t>
  </si>
  <si>
    <t>Romina Elcira</t>
  </si>
  <si>
    <t>Romyastudillo@Gmail.Com</t>
  </si>
  <si>
    <t>DIAZ CARRASCO SUSANA BEATRIZ</t>
  </si>
  <si>
    <t>Susana Beatriz</t>
  </si>
  <si>
    <t>S.Beatriz.Carrasco12@Gmail.Com</t>
  </si>
  <si>
    <t>CARRASCO ALVARADO TAMARA FRANCISCA</t>
  </si>
  <si>
    <t>Tamara Francisca</t>
  </si>
  <si>
    <t>Tamarafrancisca.Alvarado18@Gmail.Com</t>
  </si>
  <si>
    <t>HIDALGO ZUÑIGA BERNARDITA</t>
  </si>
  <si>
    <t>Bernarditahidalgo29@Gmail.Com</t>
  </si>
  <si>
    <t>CARCAMO SOLAR MIGUEL SEBASTIAN</t>
  </si>
  <si>
    <t>SOLAR</t>
  </si>
  <si>
    <t>Miguel Sebastian</t>
  </si>
  <si>
    <t>Mscarcamos@Gmail.Com</t>
  </si>
  <si>
    <t>OJEDA CASANOVA LORENA DEL CARMEN</t>
  </si>
  <si>
    <t>CASANOVA</t>
  </si>
  <si>
    <t>Lorena Del Carmen</t>
  </si>
  <si>
    <t>Lorena.Ojeda.Casanova@Gmail.Com</t>
  </si>
  <si>
    <t>BAVESTRELLO PELAYO GIOVANNI GIUSSEPE</t>
  </si>
  <si>
    <t>BAVESTRELLO</t>
  </si>
  <si>
    <t>PELAYO</t>
  </si>
  <si>
    <t>Giovanni Giussepe</t>
  </si>
  <si>
    <t>G.Bavestrello.P@Gmail.Com</t>
  </si>
  <si>
    <t>PEREZ SOTO CRISTINA ANDREA</t>
  </si>
  <si>
    <t>Cristinaaperez@Gmail.Com</t>
  </si>
  <si>
    <t>GAEZ OJEDA JAVIER EDUARDO</t>
  </si>
  <si>
    <t>GAEZ</t>
  </si>
  <si>
    <t>Javier Eduardo</t>
  </si>
  <si>
    <t>Javiergaez47@Gmail.Com</t>
  </si>
  <si>
    <t>SOTO HERNANDEZ NANCY CORINA</t>
  </si>
  <si>
    <t>Nancy Corina</t>
  </si>
  <si>
    <t>Nanita.1942@Hotmail.Com</t>
  </si>
  <si>
    <t>SOTO CHAVEZ YASNA DENISSE</t>
  </si>
  <si>
    <t>Yasna Denisse</t>
  </si>
  <si>
    <t>Yasnadenisse.Soto@Gmail.Com</t>
  </si>
  <si>
    <t>VERA CARDENAS MARIA LUCINDA</t>
  </si>
  <si>
    <t>Maria Lucinda</t>
  </si>
  <si>
    <t>Maria74chile@Gmail.Com</t>
  </si>
  <si>
    <t>PACHECO GUTIERREZ RODRIGO ALEJANDRO</t>
  </si>
  <si>
    <t>Rodrigo Alejandro</t>
  </si>
  <si>
    <t>Rodrigopacheco897@Gmail.Com</t>
  </si>
  <si>
    <t>PAREDES ARAYA SYLVIA ELICENIA</t>
  </si>
  <si>
    <t>Sylvia Elicenia</t>
  </si>
  <si>
    <t>Syvi@Live.Cl</t>
  </si>
  <si>
    <t>GOMEZ GOMEZ EDUARDO JAVIER</t>
  </si>
  <si>
    <t>Eduardo Javier</t>
  </si>
  <si>
    <t>Eadweard2028@Gmail.Com</t>
  </si>
  <si>
    <t>MANSILLA MANCILLA LUIS FRANCISCO</t>
  </si>
  <si>
    <t>Luis Francisco</t>
  </si>
  <si>
    <t>Fransiscomansilla.2018@Gmail.Com</t>
  </si>
  <si>
    <t>MANSILLA VILLABLANCA MARIA CECILIA</t>
  </si>
  <si>
    <t>VILLABLANCA</t>
  </si>
  <si>
    <t>Ceciliamansilla73@Gmail.Com</t>
  </si>
  <si>
    <t>ABELLO ANCALEF ALEJANDRA ISABEL</t>
  </si>
  <si>
    <t>Alejandra Isabel</t>
  </si>
  <si>
    <t>Aleeabello1997@Gmail.Com</t>
  </si>
  <si>
    <t>DIAZ BAÑARES SEBASTIAN ENRIQUE</t>
  </si>
  <si>
    <t>BAÑARES</t>
  </si>
  <si>
    <t>Sebastian Enrique</t>
  </si>
  <si>
    <t>Seebastian0792@Gmail.Com</t>
  </si>
  <si>
    <t>PARRA MAYORGA DIANA ALEJANDRA</t>
  </si>
  <si>
    <t>Diana Alejandra</t>
  </si>
  <si>
    <t>Didi_Parra@Hotmail.Com</t>
  </si>
  <si>
    <t>PEREZ GALLARDO SANDRA ADRIANA</t>
  </si>
  <si>
    <t>Sandra Adriana</t>
  </si>
  <si>
    <t>Sandraperezgallardo68@Gmail.Com</t>
  </si>
  <si>
    <t>LIZAMA ISLA CRISTIAN ANDRES</t>
  </si>
  <si>
    <t>Cristian Andres</t>
  </si>
  <si>
    <t>Cristianlizamaisla@Gmail.Com</t>
  </si>
  <si>
    <t>CASTILLO GOMEZ CAROLINA ALEJANDRA</t>
  </si>
  <si>
    <t>Karol199028@Gmail.Com</t>
  </si>
  <si>
    <t>CARRASCO NAVARRO BENJAMIN ALEJANDRO</t>
  </si>
  <si>
    <t>Benjamin Alejandro</t>
  </si>
  <si>
    <t>Bealcana97@Gmail.Com</t>
  </si>
  <si>
    <t>GONZALEZ DIAZ CRISTIAN MANUEL</t>
  </si>
  <si>
    <t>Cristian Manuel</t>
  </si>
  <si>
    <t>Cristiangonz1991@Gmail.Com</t>
  </si>
  <si>
    <t>CORTEZ GUTIERREZ MARCO AURELIO</t>
  </si>
  <si>
    <t>CORTEZ</t>
  </si>
  <si>
    <t>Marco Aurelio</t>
  </si>
  <si>
    <t>Cortezm112@Gmail.Com</t>
  </si>
  <si>
    <t>MANCILLA SUAZO EVELYN JAVIERA</t>
  </si>
  <si>
    <t>Evelyn Javiera</t>
  </si>
  <si>
    <t>Evelynmancilla775@Gmail.Com</t>
  </si>
  <si>
    <t>MARTINEZ MARIMAN PAOLA ANDREA</t>
  </si>
  <si>
    <t>MARIMAN</t>
  </si>
  <si>
    <t>Pm7201578@Gmail.Com</t>
  </si>
  <si>
    <t>CARDENAS MANSILLA CLAUDIA DEL CARMEN</t>
  </si>
  <si>
    <t>Claudia Del Carmen</t>
  </si>
  <si>
    <t>Claudia-Cm@Hotmail.Es</t>
  </si>
  <si>
    <t>VARGAS MANSILLA NEFI RUBEN</t>
  </si>
  <si>
    <t>Nefi Ruben</t>
  </si>
  <si>
    <t>Nefi.Vargas@Gmail.Com</t>
  </si>
  <si>
    <t>CACERES ARENAS JOSEFINA JUDITH</t>
  </si>
  <si>
    <t>Josefina Judith</t>
  </si>
  <si>
    <t>Mpepi74@Hotmail.Com</t>
  </si>
  <si>
    <t>PERALTA ALARCON CELESTE AMAPOLA</t>
  </si>
  <si>
    <t>Celeste Amapola</t>
  </si>
  <si>
    <t>Celeste.Peralta91@Gmail.Com</t>
  </si>
  <si>
    <t>VILLANUEVA MANSILLA RODRIGO YOVANI</t>
  </si>
  <si>
    <t>Rodrigo Yovani</t>
  </si>
  <si>
    <t>Villanuevayovani.15@Gmail.Com</t>
  </si>
  <si>
    <t>MORALES CATALAN CAROLINA ANDREA</t>
  </si>
  <si>
    <t>CATALAN</t>
  </si>
  <si>
    <t>Caro_Morales83@Live.Com</t>
  </si>
  <si>
    <t>AGUERO AGUERO DANIA YISELL</t>
  </si>
  <si>
    <t>Dania Yisell</t>
  </si>
  <si>
    <t>Dania.Aguero17@Gmail.Com</t>
  </si>
  <si>
    <t>CARDENAS GALLARDO ANA XIMENA</t>
  </si>
  <si>
    <t>Ana Ximena</t>
  </si>
  <si>
    <t>Xcardenas865@Gmail.Com</t>
  </si>
  <si>
    <t>BARRIA SAMANIEGO ELIZABETH CAMILA</t>
  </si>
  <si>
    <t>SAMANIEGO</t>
  </si>
  <si>
    <t>Elizabeth Camila</t>
  </si>
  <si>
    <t>Ecbarriasama@Gmail.Com</t>
  </si>
  <si>
    <t>CHACON VELASQUEZ YOHANA MARLENE</t>
  </si>
  <si>
    <t>Yohana Marlene</t>
  </si>
  <si>
    <t>Yovichacon09@Gmail.Com</t>
  </si>
  <si>
    <t>VILLARROEL BORQUEZ CLAUDIA ANDREA</t>
  </si>
  <si>
    <t>Andru.Villarroel1@Gmail.Com</t>
  </si>
  <si>
    <t>SANDOVAL URIBE HANS RUDIGUER</t>
  </si>
  <si>
    <t>Hans Rudiguer</t>
  </si>
  <si>
    <t>Huns.Sandoval88@Gmail.Com</t>
  </si>
  <si>
    <t>VARGAS ULLOA FELIPE EDUARDO</t>
  </si>
  <si>
    <t>Felipe Eduardo</t>
  </si>
  <si>
    <t>Felipe.Vargassu@Gmail.Com</t>
  </si>
  <si>
    <t>BARRIA AMPUERO JOSE ELADIO</t>
  </si>
  <si>
    <t>Jose Eladio</t>
  </si>
  <si>
    <t>Barriajose743@Gmail.Com</t>
  </si>
  <si>
    <t>SANDOVAL GONZALEZ PATRICIO ANDRES</t>
  </si>
  <si>
    <t>Patricio Andres</t>
  </si>
  <si>
    <t>Cloudleonhart26@Gmail.Com</t>
  </si>
  <si>
    <t>TAPIA GUZMAN EMMANUEL LUCIANO</t>
  </si>
  <si>
    <t>Emmanuel Luciano</t>
  </si>
  <si>
    <t>Emmanueltapia30@Gmail.Com</t>
  </si>
  <si>
    <t>GONZALEZ FLORES CAMILA NATALIA</t>
  </si>
  <si>
    <t>Camila Natalia</t>
  </si>
  <si>
    <t>Camila.Gf26@Gmail.Com</t>
  </si>
  <si>
    <t>BARRIENTOS VARGAS VALENTINA ANDREA</t>
  </si>
  <si>
    <t>Valentina Andrea</t>
  </si>
  <si>
    <t>Barrientosvalentinaa@Gmail.Com</t>
  </si>
  <si>
    <t>BARRIA ARGEL DIANA FRIDA</t>
  </si>
  <si>
    <t>Diana Frida</t>
  </si>
  <si>
    <t>Dianabarria9@Gmail.Com</t>
  </si>
  <si>
    <t>GONZALEZ BARRIA PATRICIA PAOLA</t>
  </si>
  <si>
    <t>Patricia Paola</t>
  </si>
  <si>
    <t>Paola.Gon.Barria@Gmail.Com</t>
  </si>
  <si>
    <t>OJEDA OYARZO TAMARA LENIBETH</t>
  </si>
  <si>
    <t>Tamara Lenibeth</t>
  </si>
  <si>
    <t>Tamaralenibeth18@Gmail.Com</t>
  </si>
  <si>
    <t>SANTIBAÑEZ HERNANDEZ BASTIAN ANDRES</t>
  </si>
  <si>
    <t>Bastian Andres</t>
  </si>
  <si>
    <t>Basti.Santibanez@Gmail.Com</t>
  </si>
  <si>
    <t>PULIDO CASIQUE FRANCIRYS YEZEBELT</t>
  </si>
  <si>
    <t>PULIDO</t>
  </si>
  <si>
    <t>CASIQUE</t>
  </si>
  <si>
    <t>Francirys Yezebelt</t>
  </si>
  <si>
    <t>Franciryspulido@Gmail.Com</t>
  </si>
  <si>
    <t>CARDENAS GALLARDO FELIX EDUARDO</t>
  </si>
  <si>
    <t>Felix Eduardo</t>
  </si>
  <si>
    <t>Felixyayitox@Gmail.Com</t>
  </si>
  <si>
    <t>AGUERO BUSTAMANTE JAIME ANDRES</t>
  </si>
  <si>
    <t>Personalsurstore@Gmail.Com</t>
  </si>
  <si>
    <t>ESCALANTE SUAREZ GRECIA</t>
  </si>
  <si>
    <t>ESCALANTE</t>
  </si>
  <si>
    <t>Grecia</t>
  </si>
  <si>
    <t>Greciaescalante2019@Gmail.Com</t>
  </si>
  <si>
    <t>OSORIO ROMERO STEVEN ALEJANDRO</t>
  </si>
  <si>
    <t>Steven Alejandro</t>
  </si>
  <si>
    <t>Stevenosorio1994vnz@Gmail.Com</t>
  </si>
  <si>
    <t>MORALES MORALES JESSICA PAOLA</t>
  </si>
  <si>
    <t>Jessikmm2005@Gmail.Com</t>
  </si>
  <si>
    <t>MANSILLA HERMOSILLA CESAR ANTONIO</t>
  </si>
  <si>
    <t>Cesarmansillah12@Gmail.Com</t>
  </si>
  <si>
    <t>MARABOLI MACAYA JOAQUIN FELIPE</t>
  </si>
  <si>
    <t>MARABOLI</t>
  </si>
  <si>
    <t>Joaquin Felipe</t>
  </si>
  <si>
    <t>Joaquinmaraboli13@Gmail.Com</t>
  </si>
  <si>
    <t>CARDENAS BAHAMONDE ESTEFANIA IGNACIA</t>
  </si>
  <si>
    <t>Estefania Ignacia</t>
  </si>
  <si>
    <t>Estefaniaicb@Gmail.Com</t>
  </si>
  <si>
    <t>CARCAMO OJEDA MATIAS IGNACIO</t>
  </si>
  <si>
    <t>Matiascarcamo2016@Gmail.Com</t>
  </si>
  <si>
    <t>ZUÑIGA OJEDA LUZ ELIANA</t>
  </si>
  <si>
    <t>Eliana1985e@Gmail.Com</t>
  </si>
  <si>
    <t>GOMEZ SANCHEZ MARTIN ALFREDO</t>
  </si>
  <si>
    <t>Martin Alfredo</t>
  </si>
  <si>
    <t>Martin2002alfredo@Gmail.Com</t>
  </si>
  <si>
    <t>CARTER CARMONA EVELYN ARLETTE</t>
  </si>
  <si>
    <t>Evelyn Arlette</t>
  </si>
  <si>
    <t>Carterevelyn20@Gmail.Com</t>
  </si>
  <si>
    <t>HENRIQUEZ GONZALEZ LILIAN ANDREA</t>
  </si>
  <si>
    <t>Lilian Andrea</t>
  </si>
  <si>
    <t>Epuyao23@Gmail.Com</t>
  </si>
  <si>
    <t>BORQUEZ MOYA LORENA BELEN</t>
  </si>
  <si>
    <t>Lorena Belen</t>
  </si>
  <si>
    <t>Noelia_Moyal@Hotmail.Com</t>
  </si>
  <si>
    <t>ANGULO AGUILAR LORETO DENISSE</t>
  </si>
  <si>
    <t>Loreto Denisse</t>
  </si>
  <si>
    <t>Angulo.Loreto02@Gmail.Com</t>
  </si>
  <si>
    <t>SAN MARTIN LAGOS GENESIS BELEN</t>
  </si>
  <si>
    <t>Genesis Belen</t>
  </si>
  <si>
    <t>Gensanmartinl@Gmail.Com</t>
  </si>
  <si>
    <t>SALDIVIA VILLAGRAN NERENA IVONNE</t>
  </si>
  <si>
    <t>Nerena Ivonne</t>
  </si>
  <si>
    <t>Nene.Saldivia@Gmail.Com</t>
  </si>
  <si>
    <t>GONZALEZ SANCHEZ JENIFER LIDIA</t>
  </si>
  <si>
    <t>Jenifer Lidia</t>
  </si>
  <si>
    <t>Gonzalez.Jenifer1985@Gmail.Com</t>
  </si>
  <si>
    <t>ARIAS ARANEDA MARILYN VALESKA</t>
  </si>
  <si>
    <t>Marilyn Valeska</t>
  </si>
  <si>
    <t>M.Arias.Araneda@Gmail.Com</t>
  </si>
  <si>
    <t>CARDENAS ALARCON ESTRELLA ALEXSANDRA</t>
  </si>
  <si>
    <t>Estrella Alexsandra</t>
  </si>
  <si>
    <t>Estrella.A.Cardenas@Gmail.Com</t>
  </si>
  <si>
    <t>SOTO GALLARDO JOSE LUIS</t>
  </si>
  <si>
    <t>Jlsgallardo@Gmail.Com</t>
  </si>
  <si>
    <t>CASTILLO ALARCON PATRICIA ANDREA</t>
  </si>
  <si>
    <t>Patricia Andrea</t>
  </si>
  <si>
    <t>Castillo.Acpa@Gmail.Com</t>
  </si>
  <si>
    <t>AVILA FLORES SEBASTIAN FERNANDO</t>
  </si>
  <si>
    <t>Sebastian Fernando</t>
  </si>
  <si>
    <t>Seba.Fernando13@Gmail.Com</t>
  </si>
  <si>
    <t>CASTRO ALVAREZ CLAUDIA JULIA</t>
  </si>
  <si>
    <t>Claudia Julia</t>
  </si>
  <si>
    <t>Cjca73@Gmail.Com</t>
  </si>
  <si>
    <t>LUQUE GONZALEZ SAMUEL ALEJANDRO</t>
  </si>
  <si>
    <t>LUQUE</t>
  </si>
  <si>
    <t>Samuel Alejandro</t>
  </si>
  <si>
    <t>Sluque.Gonzalez@Gmail.Com</t>
  </si>
  <si>
    <t>FLORES MUÑOZ JOAQUIN EDUARDO</t>
  </si>
  <si>
    <t>Joaquin Eduardo</t>
  </si>
  <si>
    <t>Joaquingjclb@Gmail.Com</t>
  </si>
  <si>
    <t>GONZALEZ GONZALEZ CLAUDIA PATRICIA</t>
  </si>
  <si>
    <t>Claudia Patricia</t>
  </si>
  <si>
    <t>Clau_Ilove@Hotmail.Com.Ar</t>
  </si>
  <si>
    <t>TRUJILLO ALARCON JOCELYN ANDREA</t>
  </si>
  <si>
    <t>Jocelyn Andrea</t>
  </si>
  <si>
    <t>Jtrujilloalarcon001@Gmail.Com</t>
  </si>
  <si>
    <t>DIAZ ALVAREZ JOSE MATIAS</t>
  </si>
  <si>
    <t>Jose Matias</t>
  </si>
  <si>
    <t>Bardack1989@Gmail.Com</t>
  </si>
  <si>
    <t>MONTIEL MORALES CAMILA FERNANDA</t>
  </si>
  <si>
    <t>Camilamontiel34@Gmail.Com</t>
  </si>
  <si>
    <t>WILHELM ANDRADE YENIFER KARINA</t>
  </si>
  <si>
    <t>WILHELM</t>
  </si>
  <si>
    <t>Yenifer Karina</t>
  </si>
  <si>
    <t>Karina.Wilhelm98@Gmail.Com</t>
  </si>
  <si>
    <t>ANTIÑIR FLORES CAMILA IGNACIA</t>
  </si>
  <si>
    <t>ANTIÑIR</t>
  </si>
  <si>
    <t>Camila Ignacia</t>
  </si>
  <si>
    <t>Camila.Flores0801@Gmail.Com</t>
  </si>
  <si>
    <t>INOSTROZA PEREZ LUISA ERCIRA</t>
  </si>
  <si>
    <t>Luisa Ercira</t>
  </si>
  <si>
    <t>Inostrozaperezluisaercira@Gmail.Com</t>
  </si>
  <si>
    <t>CAÑULEF MONTIEL SEBASTIAN ISAIAS</t>
  </si>
  <si>
    <t>CAÑULEF</t>
  </si>
  <si>
    <t>Sebastian Isaias</t>
  </si>
  <si>
    <t>Sebacanulef@Gmail.Com</t>
  </si>
  <si>
    <t>TOLEDO MUÑOZ LUIS FELIPE</t>
  </si>
  <si>
    <t>Luis_Felipe04@Outlook.Cl</t>
  </si>
  <si>
    <t>TECA CORTES DAYANA VALENTINA</t>
  </si>
  <si>
    <t>Dayana Valentina</t>
  </si>
  <si>
    <t>Dayanatecacortes@Gmail.Com</t>
  </si>
  <si>
    <t>SIRA GOMEZ JAVIER ALEXANDER</t>
  </si>
  <si>
    <t>SIRA</t>
  </si>
  <si>
    <t>Javier Alexander</t>
  </si>
  <si>
    <t>Javisira26@Gmail.Com</t>
  </si>
  <si>
    <t>OJEDA MORALES ALEXSANDRA FRANCISCA</t>
  </si>
  <si>
    <t>Alexsandra Francisca</t>
  </si>
  <si>
    <t>Alexsandra.Francisca187@Gmail.Com</t>
  </si>
  <si>
    <t>CAMPOS AROS DIEGO ALBERTO</t>
  </si>
  <si>
    <t>Diego Alberto</t>
  </si>
  <si>
    <t>Diego20386048@Gmail.Com</t>
  </si>
  <si>
    <t>IBAÑEZ REYES PAULA ANTONIA</t>
  </si>
  <si>
    <t>Paula Antonia</t>
  </si>
  <si>
    <t>Paulaantoniaibanezreyes@Gmail.Com</t>
  </si>
  <si>
    <t>CARDENAS HERNÁNDEZ FELIPE ANDRES</t>
  </si>
  <si>
    <t>HERNÁNDEZ</t>
  </si>
  <si>
    <t>Felipe Andres</t>
  </si>
  <si>
    <t>Cardenasfelipek5@Gmail.Com</t>
  </si>
  <si>
    <t>MANQUE MUÑOZ IVAN PATRICIO</t>
  </si>
  <si>
    <t>MANQUE</t>
  </si>
  <si>
    <t>Ivan Patricio</t>
  </si>
  <si>
    <t>Ivanpatricio777@Gmail.Com</t>
  </si>
  <si>
    <t>RAIN MEDINA VANESSA CONSTANZA</t>
  </si>
  <si>
    <t>Vanessa Constanza</t>
  </si>
  <si>
    <t>Vanessarain667@Gmail.Com</t>
  </si>
  <si>
    <t>ROJAS ALARCON CONSTANZA SOLEDAD</t>
  </si>
  <si>
    <t>Conii1896@Gmail.Com</t>
  </si>
  <si>
    <t>CONTRERAS VELASQUEZ ROSA ALEJANDRA</t>
  </si>
  <si>
    <t>Rosa Alejandra</t>
  </si>
  <si>
    <t>Rosacontrerasvelasquez@Gmail.Com</t>
  </si>
  <si>
    <t>PEREZ SAEZ ROSA ABIGAIL</t>
  </si>
  <si>
    <t>Rosa Abigail</t>
  </si>
  <si>
    <t>Abigailperezsaez@Gmail.Com</t>
  </si>
  <si>
    <t>FIGUEROA NORAMBUENA MAHINA</t>
  </si>
  <si>
    <t>Mahina</t>
  </si>
  <si>
    <t>Mahina.N.F@Gmail.Com</t>
  </si>
  <si>
    <t>BURDILES HUERTA LILIANA ADELINA</t>
  </si>
  <si>
    <t>BURDILES</t>
  </si>
  <si>
    <t>HUERTA</t>
  </si>
  <si>
    <t>Liliana Adelina</t>
  </si>
  <si>
    <t>Lilianaburdilesh@Gmail.Com</t>
  </si>
  <si>
    <t>AGUAYO TRUJILLO CAMILA DANIELA</t>
  </si>
  <si>
    <t>Camila Daniela</t>
  </si>
  <si>
    <t>Camy.Trukk@Gmail.Com</t>
  </si>
  <si>
    <t>FLORES TORRES ALEXANDER YANINCK</t>
  </si>
  <si>
    <t>Alexander Yaninck</t>
  </si>
  <si>
    <t>Alex.Florestorres2015@Gmail.Com</t>
  </si>
  <si>
    <t>AQUINTUI MANCILLA MARIA JOSE</t>
  </si>
  <si>
    <t>AQUINTUI</t>
  </si>
  <si>
    <t>Mariajose120318@Gmail.Com</t>
  </si>
  <si>
    <t>MORAGA MORAGA MARLENE FABIOLA</t>
  </si>
  <si>
    <t>Marlene Fabiola</t>
  </si>
  <si>
    <t>Marlenemoragam@Gmail.Com</t>
  </si>
  <si>
    <t>RUBIO SILVA CONNY FERNANDA</t>
  </si>
  <si>
    <t>Conny Fernanda</t>
  </si>
  <si>
    <t>Abrildelsiete@Gmail.Com</t>
  </si>
  <si>
    <t>LOVERA CUICUI DANIELA ESTEFANIA</t>
  </si>
  <si>
    <t>LOVERA</t>
  </si>
  <si>
    <t>CUICUI</t>
  </si>
  <si>
    <t>Daniela Estefania</t>
  </si>
  <si>
    <t>Danielalovera01@Gmail.Com</t>
  </si>
  <si>
    <t>DURAND FIERRO VALENTINA IGNACIA</t>
  </si>
  <si>
    <t>DURAND</t>
  </si>
  <si>
    <t>Valentina.Durandf@Gmail.Com</t>
  </si>
  <si>
    <t>VERA ULLOA IVETT VICTORIA</t>
  </si>
  <si>
    <t>Ivett Victoria</t>
  </si>
  <si>
    <t>Ivettvera@Gmail.Com</t>
  </si>
  <si>
    <t>VALENZUELA ROJAS MAURICIO EDUARDO</t>
  </si>
  <si>
    <t>Mauricio Eduardo</t>
  </si>
  <si>
    <t>Iruam_@Hotmail.Com</t>
  </si>
  <si>
    <t>PACHECO ZUÑIGA VALENTINA ISIDORA</t>
  </si>
  <si>
    <t>Valentina Isidora</t>
  </si>
  <si>
    <t>Pachecovalentina66@Gmail.Com</t>
  </si>
  <si>
    <t>ANDRADE SANCHEZ PAOLA IGNACIA</t>
  </si>
  <si>
    <t>Paola Ignacia</t>
  </si>
  <si>
    <t>Paolaignacia.Andrade@Gmail.Com</t>
  </si>
  <si>
    <t>RIVERA LOBOS JULIO DEL CARMEN</t>
  </si>
  <si>
    <t>Julio Del Carmen</t>
  </si>
  <si>
    <t>Juliodcr.Lobos@Gmail.Com</t>
  </si>
  <si>
    <t>GONZALEZ SANCHEZ ANGELA JAVIERA</t>
  </si>
  <si>
    <t>Angela Javiera</t>
  </si>
  <si>
    <t>Gonsalezsanchez0@Gmail.Com</t>
  </si>
  <si>
    <t>ASTUDILLO CASTRO EXEQUIEL ANTONIO</t>
  </si>
  <si>
    <t>Exequiel Antonio</t>
  </si>
  <si>
    <t>Exequielastudillo55@Gmail.Com</t>
  </si>
  <si>
    <t>ARTEAGA MORA EVA AYLIN</t>
  </si>
  <si>
    <t>Eva Aylin</t>
  </si>
  <si>
    <t>Evaylin1998@Gmail.Com</t>
  </si>
  <si>
    <t>CARMACH GOMEZ YAMIL SCANDAR</t>
  </si>
  <si>
    <t>CARMACH</t>
  </si>
  <si>
    <t>Yamil Scandar</t>
  </si>
  <si>
    <t>Yamilcarmach@Live.Com</t>
  </si>
  <si>
    <t>GUTIERREZ MANCILLA ANYELINA KIARA</t>
  </si>
  <si>
    <t>Anyelina Kiara</t>
  </si>
  <si>
    <t>Angikwai2005@Gmail.Com</t>
  </si>
  <si>
    <t>BARRIA RUIZ DIEGO CESAR</t>
  </si>
  <si>
    <t>Diego Cesar</t>
  </si>
  <si>
    <t>Justdiego.B@Gmail.Com</t>
  </si>
  <si>
    <t>ESPINOZA ALVAREZ GENESIS ORIETTA</t>
  </si>
  <si>
    <t>Genesis Orietta</t>
  </si>
  <si>
    <t>Goes.Alvarez@Gmail.Com</t>
  </si>
  <si>
    <t>IBARRA PARDO DIEGO ARMANDO</t>
  </si>
  <si>
    <t>Diego Armando</t>
  </si>
  <si>
    <t>Diegoibarrapardo@Gmail.Com</t>
  </si>
  <si>
    <t>ASENCIO ASENCIO MACARENA CONSTANZA</t>
  </si>
  <si>
    <t>Macarena Constanza</t>
  </si>
  <si>
    <t>Macarenacons.Asencio@Gmail.Com</t>
  </si>
  <si>
    <t>ARAYA ASENCIO TAMARA POLETT</t>
  </si>
  <si>
    <t>Tamara Polett</t>
  </si>
  <si>
    <t>Ta.Arayaasencio@Gmail.Com</t>
  </si>
  <si>
    <t>VILLEGAS VILLARROEL TONCA NALLELI</t>
  </si>
  <si>
    <t>Tonca Nalleli</t>
  </si>
  <si>
    <t>Toncavillegas@Gmail.Com</t>
  </si>
  <si>
    <t>PEREZ ALMONACID CLAUDIA GUISEL</t>
  </si>
  <si>
    <t>Claudia Guisel</t>
  </si>
  <si>
    <t>Claudia.Guiseel.Perez@Gmail.Com</t>
  </si>
  <si>
    <t>PROVOSTE BARRIENTOS LEONARDO FELIPE</t>
  </si>
  <si>
    <t>Leonardo Felipe</t>
  </si>
  <si>
    <t>Leotox2016@Gmail.Com</t>
  </si>
  <si>
    <t>GUTIERREZ TORRES LIA CAROL</t>
  </si>
  <si>
    <t>Lia Carol</t>
  </si>
  <si>
    <t>Lia.Gu.Torres@Gmail.Com</t>
  </si>
  <si>
    <t>HENRIQUEZ CARDENAS PATRICK GIOVANY</t>
  </si>
  <si>
    <t>Patrick Giovany</t>
  </si>
  <si>
    <t>Henriquez9696@Gmail.Com</t>
  </si>
  <si>
    <t>VILLAGRA ARAVENA FRANCESCA RENATA</t>
  </si>
  <si>
    <t>Francesca Renata</t>
  </si>
  <si>
    <t>Franvillagra00@Gmail.Com</t>
  </si>
  <si>
    <t>VARGAS CARDENAS FRANCISCO OCTAVIO</t>
  </si>
  <si>
    <t>Francisco Octavio</t>
  </si>
  <si>
    <t>Franvargcc@Gmail.Com</t>
  </si>
  <si>
    <t>SANTIBAÑEZ SILVA SEBASTIAN ELEUTERIO</t>
  </si>
  <si>
    <t>Sebastian Eleuterio</t>
  </si>
  <si>
    <t>Sebastiansantibanez2001@Gmail.Com</t>
  </si>
  <si>
    <t>RIVAS TEGLER PAZ MICHELLE</t>
  </si>
  <si>
    <t>TEGLER</t>
  </si>
  <si>
    <t>Paz Michelle</t>
  </si>
  <si>
    <t>Paz.Rivas.Tegler@Gmail.Com</t>
  </si>
  <si>
    <t>VALENCIA LARA SABRINA MONSERRATT</t>
  </si>
  <si>
    <t>Sabrina Monserratt</t>
  </si>
  <si>
    <t>Sabrina.Valar25@Gmail.Com</t>
  </si>
  <si>
    <t>SANTANA MANCILLA JACQUELINE JAZMIN</t>
  </si>
  <si>
    <t>Jacqueline Jazmin</t>
  </si>
  <si>
    <t>Jacquelinesantana562@Gmail.Com</t>
  </si>
  <si>
    <t>JOFRE TORRES BARBARA DANIELA</t>
  </si>
  <si>
    <t>Barbara Daniela</t>
  </si>
  <si>
    <t>B.Jofre.T@Gmail.Com</t>
  </si>
  <si>
    <t>QUINCHEL LIZAMA FRANCISCA EDUVINA</t>
  </si>
  <si>
    <t>QUINCHEL</t>
  </si>
  <si>
    <t>Francisca Eduvina</t>
  </si>
  <si>
    <t>Franquinchel@Gmai.Com</t>
  </si>
  <si>
    <t>HARO SANTANA CONSTANZA BELEN</t>
  </si>
  <si>
    <t>Constanza Belen</t>
  </si>
  <si>
    <t>Constanza.Haro.1996@Gmail.Com</t>
  </si>
  <si>
    <t>ORELLANA RUIZ ANGELINA ANDREA</t>
  </si>
  <si>
    <t>Angelina Andrea</t>
  </si>
  <si>
    <t>Angelinaorellana.Or@Gmail.Com</t>
  </si>
  <si>
    <t>CARDENAS PEREZ PABLO NICOLAS</t>
  </si>
  <si>
    <t>Pablo Nicolas</t>
  </si>
  <si>
    <t>Pabletres@Gmail.Com</t>
  </si>
  <si>
    <t>CUCHIPE NAHUELQUÍN JOHNATAN ALEJANDRO</t>
  </si>
  <si>
    <t>CUCHIPE</t>
  </si>
  <si>
    <t>NAHUELQUÍN</t>
  </si>
  <si>
    <t>Johnatan Alejandro</t>
  </si>
  <si>
    <t>Johnatan.Cuchipe@Gmail.Com</t>
  </si>
  <si>
    <t>PIZARRO RODRIGUEZ ANGELINA ANAIS</t>
  </si>
  <si>
    <t>Angelina Anais</t>
  </si>
  <si>
    <t>Apoyo Eventos Especiales</t>
  </si>
  <si>
    <t>Angelinapr691@Gmail.Com</t>
  </si>
  <si>
    <t>BARRIENTOS PEREZ CRISTOFER JOSE</t>
  </si>
  <si>
    <t>Cristofer Jose</t>
  </si>
  <si>
    <t>Cristoferbarrientos09@Gmail.Com</t>
  </si>
  <si>
    <t>Falabella Losangeles</t>
  </si>
  <si>
    <t>BELMAR BARRERA YESENIA</t>
  </si>
  <si>
    <t>Yesenia</t>
  </si>
  <si>
    <t>Gerencia Pers. Y Oper. Los Angeles</t>
  </si>
  <si>
    <t>Bbyj2003@Gmail.Com</t>
  </si>
  <si>
    <t>ACEITON RUBIO JESSICA DEL CARMEN</t>
  </si>
  <si>
    <t>Jessica Del Carmen</t>
  </si>
  <si>
    <t>Jessica_Aceiton@Hotmail.Com</t>
  </si>
  <si>
    <t>VIDAL JARA CARMEN ALEJANDRA</t>
  </si>
  <si>
    <t>Carmen Alejandra</t>
  </si>
  <si>
    <t>Alejandravidaljara.1969@Gmail.Com</t>
  </si>
  <si>
    <t>AGUILERA PALMA CECILIA LUDGARDA</t>
  </si>
  <si>
    <t>Cecilia Ludgarda</t>
  </si>
  <si>
    <t>Ceci-Aguilera@Hotmail.Com</t>
  </si>
  <si>
    <t>SUAZO HIDALGO SILVIA SUSANA</t>
  </si>
  <si>
    <t>Silvia Susana</t>
  </si>
  <si>
    <t>Silviasuazo123@Gmail.Com</t>
  </si>
  <si>
    <t>FUENTES PAINEQUEO NATALY SOLEDAD</t>
  </si>
  <si>
    <t>PAINEQUEO</t>
  </si>
  <si>
    <t>Nataly Soledad</t>
  </si>
  <si>
    <t>Natalyfuentes1102@Gmail.Com</t>
  </si>
  <si>
    <t>JORQUERA VIVEROS VERONICA ANDREA</t>
  </si>
  <si>
    <t>JORQUERA</t>
  </si>
  <si>
    <t>Veronicajorquera15@Gmail.Com</t>
  </si>
  <si>
    <t>LOPEZ PACHECO VICTOR MANUEL</t>
  </si>
  <si>
    <t>Vichol26lopez@Gmail.Com</t>
  </si>
  <si>
    <t>SALAMANCA AGUILERA JOSUE</t>
  </si>
  <si>
    <t>Josue</t>
  </si>
  <si>
    <t>Josuesalamanca7@Gmail.Com</t>
  </si>
  <si>
    <t>ANZIANI ORTIZ MARIANGELA</t>
  </si>
  <si>
    <t>ANZIANI</t>
  </si>
  <si>
    <t>Mariangela</t>
  </si>
  <si>
    <t>Manziani@Falabella.Cl</t>
  </si>
  <si>
    <t>FUENTEALBA PARRA BERNARDO DEL CARMEN</t>
  </si>
  <si>
    <t>Bernardo Del Carmen</t>
  </si>
  <si>
    <t>Benjaminaron02@Gmail.Com</t>
  </si>
  <si>
    <t>MANSILLA LAGOS PEDRO DAVID</t>
  </si>
  <si>
    <t>Pedro David</t>
  </si>
  <si>
    <t>D.Mansillalagos@Gmail.Com</t>
  </si>
  <si>
    <t>RAMIREZ VASQUEZ INGRID ORLANDA</t>
  </si>
  <si>
    <t>Ingrid Orlanda</t>
  </si>
  <si>
    <t>Ingrid.Ram.Vas2@Gmail.Com</t>
  </si>
  <si>
    <t>APABLAZA CASTRO YOVANA NICOLE</t>
  </si>
  <si>
    <t>Yovana Nicole</t>
  </si>
  <si>
    <t>Ynac77@Gmail.Com</t>
  </si>
  <si>
    <t>CARRASCO MANRIQUEZ FELIPE ANDRES</t>
  </si>
  <si>
    <t>Felipekarrasco@Gmail.Com</t>
  </si>
  <si>
    <t>CURILEMU CIFUENTES YESENIA VERONICA</t>
  </si>
  <si>
    <t>CURILEMU</t>
  </si>
  <si>
    <t>Yesenia Veronica</t>
  </si>
  <si>
    <t>Yesenia.Curilemu88@Gmail.Com</t>
  </si>
  <si>
    <t>BASCUÑAN QUEZADA YESENIA XIMENA</t>
  </si>
  <si>
    <t>Yesenia Ximena</t>
  </si>
  <si>
    <t>Yeseniabascunan07@Gmail.Com</t>
  </si>
  <si>
    <t>JARA JARA SUSANA CAROLINA</t>
  </si>
  <si>
    <t>Susana Carolina</t>
  </si>
  <si>
    <t>Susanjara84@Gmail.Com</t>
  </si>
  <si>
    <t>AGUAYO BURGOS LUCIA DEL CARMEN</t>
  </si>
  <si>
    <t>Lucia Del Carmen</t>
  </si>
  <si>
    <t>Lucyaguayo11@Gmail.Com</t>
  </si>
  <si>
    <t>SAN MARTIN PROVOSTE NATALIE VALERIA</t>
  </si>
  <si>
    <t>Natalie Valeria</t>
  </si>
  <si>
    <t>Sanmartinnatalie92@Gmail.Com</t>
  </si>
  <si>
    <t>ADA CASTILLO LILIAN MONICA</t>
  </si>
  <si>
    <t>Inglin Eliven</t>
  </si>
  <si>
    <t>Elivenfuentes1992@Gmail.Com</t>
  </si>
  <si>
    <t>QUIJADA CASTILLO LILIAN MONICA</t>
  </si>
  <si>
    <t>Lilian Monica</t>
  </si>
  <si>
    <t>Lilian.19.Q@Gmail.Com</t>
  </si>
  <si>
    <t>MELO LOPEZ RUTH ANGELICA</t>
  </si>
  <si>
    <t>Ruth Angelica</t>
  </si>
  <si>
    <t>Ruthmelolopez107@Gmail.Com</t>
  </si>
  <si>
    <t>ALVEAR PASTENES JAVIERA CONSTANZA</t>
  </si>
  <si>
    <t>PASTENES</t>
  </si>
  <si>
    <t>Javiera Constanza</t>
  </si>
  <si>
    <t>Javieraalvear.Pastenes@Gmail.Com</t>
  </si>
  <si>
    <t>SANHUEZA BELTRAN EVELYN ELIANA</t>
  </si>
  <si>
    <t>Evelyn Eliana</t>
  </si>
  <si>
    <t>Sanhuezabeltranevelyn@Gmail.Com</t>
  </si>
  <si>
    <t>PINARES ZUÑIGA CLAUDIA ANDREA</t>
  </si>
  <si>
    <t>PINARES</t>
  </si>
  <si>
    <t>Cpinares34@Gmail.Com</t>
  </si>
  <si>
    <t>MEDINA VARGAS ANYELA MARIBEL</t>
  </si>
  <si>
    <t>Anyela Maribel</t>
  </si>
  <si>
    <t>Angelitamaribel28@Gmail.Com</t>
  </si>
  <si>
    <t>FLORES CONTRERAS DANIELA ESTER</t>
  </si>
  <si>
    <t>Danielaeflorescontreras@Gmail.Com</t>
  </si>
  <si>
    <t>PLAZA ZUÑIGA FANNY KIMBERLIN</t>
  </si>
  <si>
    <t>Fanny Kimberlin</t>
  </si>
  <si>
    <t>Plazafanny@Hotmail.Com</t>
  </si>
  <si>
    <t>SANTIS GODOY ALEJANDRO ANDRES</t>
  </si>
  <si>
    <t>Alejandro Andres</t>
  </si>
  <si>
    <t>Alejandroadressantis@Gmail.Com</t>
  </si>
  <si>
    <t>VALDEBENITO SOTO RAUL ALEJANDRO</t>
  </si>
  <si>
    <t>Terminstor19822@Gmail.Com</t>
  </si>
  <si>
    <t>TORRES MENESES MARIANELA DEL CARMEN</t>
  </si>
  <si>
    <t>Marianela Del Carmen</t>
  </si>
  <si>
    <t>Marianela.Tma10@Gmail.Com</t>
  </si>
  <si>
    <t>RIVAS RIVAS JOSCELYN ANDREA</t>
  </si>
  <si>
    <t>Joscelyn Andrea</t>
  </si>
  <si>
    <t>Joscelynrivas1983@Gmail.Com</t>
  </si>
  <si>
    <t>SAAVEDRA AVILA MARIA ANDREA</t>
  </si>
  <si>
    <t>Maritas_0308@Hotmail.Com</t>
  </si>
  <si>
    <t>SANHUEZA MOLINA CAROLINA VALESCA</t>
  </si>
  <si>
    <t>Carolina Valesca</t>
  </si>
  <si>
    <t>Carito.21.1991@Hotmail.Com</t>
  </si>
  <si>
    <t>CONTRERAS ROJAS CARMEN ANGELICA</t>
  </si>
  <si>
    <t>Carmen Angelica</t>
  </si>
  <si>
    <t>Carmencontrerasrojas1971@Gmail.Com</t>
  </si>
  <si>
    <t>BELTRAN SALAZAR LORENA INES</t>
  </si>
  <si>
    <t>Lorena Ines</t>
  </si>
  <si>
    <t>Lorenabeltran.Salazar@Gmail.Com</t>
  </si>
  <si>
    <t>ROJAS CERPA BARBARA CHARIF</t>
  </si>
  <si>
    <t>CERPA</t>
  </si>
  <si>
    <t>Barbara Charif</t>
  </si>
  <si>
    <t>Bali.Rojas.1999@Gmail.Com</t>
  </si>
  <si>
    <t>LIZAMA LIZAMA PAULA CARMEN</t>
  </si>
  <si>
    <t>Paula Carmen</t>
  </si>
  <si>
    <t>Paulacarmenlizamalizama@Gmail.Com</t>
  </si>
  <si>
    <t>ECHEVERRIA CONTRERAS NATALY ANNABEL</t>
  </si>
  <si>
    <t>Nataly Annabel</t>
  </si>
  <si>
    <t>Natyta2314@Gmail.Com</t>
  </si>
  <si>
    <t>ACEITON CABEZAS ADA CARLA</t>
  </si>
  <si>
    <t>Ada Carla</t>
  </si>
  <si>
    <t>Adacarla25@Gmail.Com</t>
  </si>
  <si>
    <t>FUENTES CARES LUISA ELIZABETH</t>
  </si>
  <si>
    <t>Luisa Elizabeth</t>
  </si>
  <si>
    <t>Luieli1974@Gmail.Com</t>
  </si>
  <si>
    <t>HERNANDEZ MUÑOZ LUCIA ANDREA</t>
  </si>
  <si>
    <t>Luciandreahernandez75@Gmail.Com</t>
  </si>
  <si>
    <t>BRIONES HERRERA MANUEL ALEJANDRO</t>
  </si>
  <si>
    <t>Manub.Valpo@Gmail.Com</t>
  </si>
  <si>
    <t>GOMEZ SEGUEL MARISOL DEL CARMEN</t>
  </si>
  <si>
    <t>Mgomezseguel@Gmail.Com</t>
  </si>
  <si>
    <t>LASTRA DIAZ RUTH ORIETT</t>
  </si>
  <si>
    <t>LASTRA</t>
  </si>
  <si>
    <t>Ruth Oriett</t>
  </si>
  <si>
    <t>Ruth.Lastradiaz@Gmail.Com</t>
  </si>
  <si>
    <t>GONZALEZ SAEZ LUIS EDUARDO</t>
  </si>
  <si>
    <t>Luis Eduardo</t>
  </si>
  <si>
    <t>Ledgonzalez@Falabella.Cl</t>
  </si>
  <si>
    <t>RIVAS SEPULVEDA CARMEN GLORIA</t>
  </si>
  <si>
    <t>Cgloria.Rivas@Hotmail.Com</t>
  </si>
  <si>
    <t>YAÑEZ SOTO JONNATHAN</t>
  </si>
  <si>
    <t>Jonnathan</t>
  </si>
  <si>
    <t>Joni_071224@Hotmail.Com</t>
  </si>
  <si>
    <t>GALLEGOS GARCES PAULINA ALEJANDRA</t>
  </si>
  <si>
    <t>Paulina Alejandra</t>
  </si>
  <si>
    <t>Paliygallegos86@Gmail.Com</t>
  </si>
  <si>
    <t>GUERRA GUERRA CLAUDIO ANDRES</t>
  </si>
  <si>
    <t>Claudioguerra180415@Gmail.Com</t>
  </si>
  <si>
    <t>SOTO LLANCAO ANA MARIA</t>
  </si>
  <si>
    <t>LLANCAO</t>
  </si>
  <si>
    <t>Anmarysotoll@Gmail.Com</t>
  </si>
  <si>
    <t>DIAZ GUTIERREZ VANIA ESTEFANIA</t>
  </si>
  <si>
    <t>Vania Estefania</t>
  </si>
  <si>
    <t>Vaniaediazg@Gmail.Com</t>
  </si>
  <si>
    <t>VERA MAZA PATRICIO ALEJANDRO</t>
  </si>
  <si>
    <t>MAZA</t>
  </si>
  <si>
    <t>Patriciovera.Maza@Gmail.Com</t>
  </si>
  <si>
    <t>NAVARRETE GRANDON ELENA BENELIX</t>
  </si>
  <si>
    <t>Elena Benelix</t>
  </si>
  <si>
    <t>Benelix9@Gmail.Com</t>
  </si>
  <si>
    <t>AVELLO TAPIA ERICA JIMENA</t>
  </si>
  <si>
    <t>AVELLO</t>
  </si>
  <si>
    <t>Erica Jimena</t>
  </si>
  <si>
    <t>Erica.Avello1980@Gmail.Com</t>
  </si>
  <si>
    <t>NUÑEZ MUÑOZ NATALIA ABIGAIL</t>
  </si>
  <si>
    <t>Natalia Abigail</t>
  </si>
  <si>
    <t>Natinunezmunoz@Gmail.Com</t>
  </si>
  <si>
    <t>REYES RIVERA RICARDO RODRIGO</t>
  </si>
  <si>
    <t>Ricardo Rodrigo</t>
  </si>
  <si>
    <t>Riroreri69@Hotmail.Com</t>
  </si>
  <si>
    <t>VASQUEZ VERDUGO VERONICA CECILIA</t>
  </si>
  <si>
    <t>Veronica Cecilia</t>
  </si>
  <si>
    <t>Vecevave@Gmail.Com</t>
  </si>
  <si>
    <t>VASQUEZ RIVAS BARBARA KATHERIN</t>
  </si>
  <si>
    <t>Barbara Katherin</t>
  </si>
  <si>
    <t>Bk.Vasquezrivas@Gmail.Com</t>
  </si>
  <si>
    <t>INOSTROZA INOSTROZA VICTOR</t>
  </si>
  <si>
    <t>Victor</t>
  </si>
  <si>
    <t>Victor21inostroza@Gmail.Com</t>
  </si>
  <si>
    <t>KARMASH RABAH MARIA ANGELICA</t>
  </si>
  <si>
    <t>KARMASH</t>
  </si>
  <si>
    <t>RABAH</t>
  </si>
  <si>
    <t>Angelicakarmash@Hotmail.Com</t>
  </si>
  <si>
    <t>NAVARRETE RAMOS NICOL MARCELA</t>
  </si>
  <si>
    <t>Nicol Marcela</t>
  </si>
  <si>
    <t>Nicol.Navarrete1992@Gmail.Com</t>
  </si>
  <si>
    <t>POBLETE LLANOS DANIELA ANDREA</t>
  </si>
  <si>
    <t>Danipobletellanos@Gmail.Com</t>
  </si>
  <si>
    <t>PAREDES CUADRA CINDY KAREN</t>
  </si>
  <si>
    <t>Corner Plaza Los Angeles Click &amp; Collect</t>
  </si>
  <si>
    <t>Cindyparedes21@Yahoo.Es</t>
  </si>
  <si>
    <t>VEJAR PUJOL DANIEL ALFREDO</t>
  </si>
  <si>
    <t>PUJOL</t>
  </si>
  <si>
    <t>Daniel Alfredo</t>
  </si>
  <si>
    <t>Dvejar@Falabella.Cl</t>
  </si>
  <si>
    <t>RAMIREZ SAAVEDRA EVELIN CECILIA</t>
  </si>
  <si>
    <t>Evelin Cecilia</t>
  </si>
  <si>
    <t>Everamirez.Saa@Gmail.Com</t>
  </si>
  <si>
    <t>ALTAMIRANO MELLA PAULINA ANDREA</t>
  </si>
  <si>
    <t>Paulyandreaaltamirano@Gmail.Com</t>
  </si>
  <si>
    <t>MARAÑAO VALLEJOS KAREN FERNANDA</t>
  </si>
  <si>
    <t>MARAÑAO</t>
  </si>
  <si>
    <t>Karen Fernanda</t>
  </si>
  <si>
    <t>Karenmaranao3008@Gmail.Com</t>
  </si>
  <si>
    <t>HERMOSILLA JOFRE OLIVIA ANDREA</t>
  </si>
  <si>
    <t>Olivia Andrea</t>
  </si>
  <si>
    <t>Olivia.Hermosilla.77@Gmail.Com</t>
  </si>
  <si>
    <t>OTAROLA RIOSECO MARCELO ALEJANDRO</t>
  </si>
  <si>
    <t>M.Otarola.Rioseco@Gmail.Com</t>
  </si>
  <si>
    <t>TRECAMAN CASTILLO GLORIA MARLENE</t>
  </si>
  <si>
    <t>TRECAMAN</t>
  </si>
  <si>
    <t>Gloria Marlene</t>
  </si>
  <si>
    <t>Gloriatrecaman@Gmail.Com</t>
  </si>
  <si>
    <t>ROLACK MARQUEZ ALEXANDRA CHARLOTTE</t>
  </si>
  <si>
    <t>Alexandra Charlotte</t>
  </si>
  <si>
    <t>Arolackmarquez@Gmail.Com</t>
  </si>
  <si>
    <t>ROMERO CALDERON GABRIELA ANDREA</t>
  </si>
  <si>
    <t>Gabriela Andrea</t>
  </si>
  <si>
    <t>Gabixuricci@Gmail.Com</t>
  </si>
  <si>
    <t>SALAZAR PEREZ CATHERINE SOLANGE</t>
  </si>
  <si>
    <t>Catherine Solange</t>
  </si>
  <si>
    <t>Salazarcatherine06@Hotmail.Com</t>
  </si>
  <si>
    <t>ALVEAR PASTENES SEBASTIAN OSCAR</t>
  </si>
  <si>
    <t>Sebastian Oscar</t>
  </si>
  <si>
    <t>S.Alvear@Hotmail.Com</t>
  </si>
  <si>
    <t>MARIN GARCIA LUISA DOMENICA</t>
  </si>
  <si>
    <t>Luisa Domenica</t>
  </si>
  <si>
    <t>Lmaring17@Gmail.Com</t>
  </si>
  <si>
    <t>CARRILLO AVENDAÑO MONICA ALEJANDRA</t>
  </si>
  <si>
    <t>Monica Alejandra</t>
  </si>
  <si>
    <t>Jesusteamo368@Gmail.Com</t>
  </si>
  <si>
    <t>FUENTEALBA FLORES LUZ CAMILA ANDREA</t>
  </si>
  <si>
    <t>Luz Camila Andrea</t>
  </si>
  <si>
    <t>Camilaafuentealbaf@Gmail.Com</t>
  </si>
  <si>
    <t>GALLEGOS AVELLO MURIEL ELIZABETH</t>
  </si>
  <si>
    <t>Muriel Elizabeth</t>
  </si>
  <si>
    <t>Mega-Murielita@Hotmail.Com</t>
  </si>
  <si>
    <t>JORQUERA PASMIÑO YASNA PAOLA</t>
  </si>
  <si>
    <t>PASMIÑO</t>
  </si>
  <si>
    <t>Jorquerapasminoyasna@Gmail.Com</t>
  </si>
  <si>
    <t>CABEZAS TRONCOSO LORENA</t>
  </si>
  <si>
    <t>Lorena</t>
  </si>
  <si>
    <t>Lore3176@Gmail.Com</t>
  </si>
  <si>
    <t>PONCE ARIAS CARLOS ALBERTO</t>
  </si>
  <si>
    <t>Carlos Alberto</t>
  </si>
  <si>
    <t>Carlosponce201@Hotmail.Com</t>
  </si>
  <si>
    <t>MARTINEZ TORRES ADRIANA ANDREA</t>
  </si>
  <si>
    <t>Adriana Andrea</t>
  </si>
  <si>
    <t>Martineztorres300@Gmail.Com</t>
  </si>
  <si>
    <t>PEREZ BAEZA VERONICA CECILIA</t>
  </si>
  <si>
    <t>Veronicacecilia47@Icloud.Com</t>
  </si>
  <si>
    <t>VIDAL YAÑEZ JESSENIA ALEXANDRA</t>
  </si>
  <si>
    <t>Jessenia Alexandra</t>
  </si>
  <si>
    <t>Jesseniavy1@Gmail.Com</t>
  </si>
  <si>
    <t>PACHECO TORRES MARCIA LORENA</t>
  </si>
  <si>
    <t>Marcia Lorena</t>
  </si>
  <si>
    <t>Marcia.Lorena70@Hotmail.Com</t>
  </si>
  <si>
    <t>PACHECO CASTILLO MARISOL ANDREA</t>
  </si>
  <si>
    <t>Marisol Andrea</t>
  </si>
  <si>
    <t>Pacheco.Marisol94@Gmail.Com</t>
  </si>
  <si>
    <t>SOTO RAMIREZ RUTH ESTER</t>
  </si>
  <si>
    <t>Esters196210@Gmail.Com</t>
  </si>
  <si>
    <t>HERRERA MUÑOZ MIRKO WILLIAMS</t>
  </si>
  <si>
    <t>Mirko Williams</t>
  </si>
  <si>
    <t>Mirkowilliams77@Gmail.Com</t>
  </si>
  <si>
    <t>SANDOVAL MARTINEZ ISABEL ANDREA</t>
  </si>
  <si>
    <t>Isabel Andrea</t>
  </si>
  <si>
    <t>Isabelandrea500@Gmail.Com</t>
  </si>
  <si>
    <t>VALDES MUÑOZ GREGORIA SOLEDAD</t>
  </si>
  <si>
    <t>Gregoria Soledad</t>
  </si>
  <si>
    <t>Gregoria.Valdes@Gmail.Com</t>
  </si>
  <si>
    <t>MIRANDA MARTINEZ JOSE FERNANDO</t>
  </si>
  <si>
    <t>Jose Fernando</t>
  </si>
  <si>
    <t>Teodorolosangeles2022@Gmail.Com</t>
  </si>
  <si>
    <t>CONTRERAS RIVAS EUGENIA MARGARITA</t>
  </si>
  <si>
    <t>Eugenia Margarita</t>
  </si>
  <si>
    <t>Eugi.Contreras@Gmail.Com</t>
  </si>
  <si>
    <t>INOSTROZA MORALES MARIANA ALEJANDRA</t>
  </si>
  <si>
    <t>Mariana_Inostroza@Hotmail.Com</t>
  </si>
  <si>
    <t>PROBOSTE MUÑOZ DEISY JENNIFER</t>
  </si>
  <si>
    <t>PROBOSTE</t>
  </si>
  <si>
    <t>Deisy Jennifer</t>
  </si>
  <si>
    <t>Dyp710@Gmail.Com</t>
  </si>
  <si>
    <t>SAN MARTIN CASTILLO KATTY ALEXANDRA</t>
  </si>
  <si>
    <t>Katty Alexandra</t>
  </si>
  <si>
    <t>Alexa.San.Martinc@Gmail.Com</t>
  </si>
  <si>
    <t>CASTILLO GARCIA VILMA DEL TRANSITO</t>
  </si>
  <si>
    <t>Vilma Del Transito</t>
  </si>
  <si>
    <t>Vilnaleo00@Gmail.Com</t>
  </si>
  <si>
    <t>FUENTES CABEZAS YISLENN ROXANA</t>
  </si>
  <si>
    <t>Yislenn Roxana</t>
  </si>
  <si>
    <t>Yislennroxanafuentesc@Gmail.Com</t>
  </si>
  <si>
    <t>JARA PACHECO CARLA ANDREA</t>
  </si>
  <si>
    <t>Jaracarla629@Gmail.Com</t>
  </si>
  <si>
    <t>PAINE REBOLLEDO LEODAN ALEXIS</t>
  </si>
  <si>
    <t>PAINE</t>
  </si>
  <si>
    <t>Leodan Alexis</t>
  </si>
  <si>
    <t>Leomesipaine@Hotmail.Com</t>
  </si>
  <si>
    <t>SANHUEZA CANDIA PAMELA ANDREA</t>
  </si>
  <si>
    <t>Pamvisual1007@Gmail.Com</t>
  </si>
  <si>
    <t>NAVARRETE FICA LUIS FELIPE</t>
  </si>
  <si>
    <t>Luis.Navarrete1@Virginiogomez.Cl</t>
  </si>
  <si>
    <t>AVILA GARRIDO LUIS ALBERTO</t>
  </si>
  <si>
    <t>Luis Alberto</t>
  </si>
  <si>
    <t>Lavilagarrido@Gmail.Com</t>
  </si>
  <si>
    <t>TIZNADO RECABARREN ANA DEL PILAR</t>
  </si>
  <si>
    <t>Ana Del Pilar</t>
  </si>
  <si>
    <t>Apt.Recabarren@Gmail.Com</t>
  </si>
  <si>
    <t>CASTILLO GALLARDO JAVIERA ROCIO</t>
  </si>
  <si>
    <t>Javiera Rocio</t>
  </si>
  <si>
    <t>Castillojaviera556@Gmail.Com</t>
  </si>
  <si>
    <t>ROJAS INOSTROZA MARCELO ANTONIO</t>
  </si>
  <si>
    <t>Marcelo Antonio</t>
  </si>
  <si>
    <t>Macelo.Rojas197831@Gmail.Com</t>
  </si>
  <si>
    <t>HERRERA DIAZ CAMILA BELEN</t>
  </si>
  <si>
    <t>Camila Belen</t>
  </si>
  <si>
    <t>Camilaherreradiaz26@Gmail.Com</t>
  </si>
  <si>
    <t>CHAVEZ PIÑALEO VIVIANA</t>
  </si>
  <si>
    <t>PIÑALEO</t>
  </si>
  <si>
    <t>Vivian_23@Live.Cl</t>
  </si>
  <si>
    <t>BAEZA FIGUEROA DANIEL SEBASTIAN</t>
  </si>
  <si>
    <t>Daniel Sebastian</t>
  </si>
  <si>
    <t>Danielbaezafigueroa@Gmail.Com</t>
  </si>
  <si>
    <t>MARTINEZ CABEZAS EDGARDO ALEXIS</t>
  </si>
  <si>
    <t>Edgardo Alexis</t>
  </si>
  <si>
    <t>Edgardomartinez76@Gmail.Com</t>
  </si>
  <si>
    <t>CASTILLO CUEVAS RICARDO ALFREDO</t>
  </si>
  <si>
    <t>Ricardo Alfredo</t>
  </si>
  <si>
    <t>Ricardocastilloc34@Gmail.Com</t>
  </si>
  <si>
    <t>SAAVEDRA DIAZ LUTGARDA GRACIELA</t>
  </si>
  <si>
    <t>Lutgarda Graciela</t>
  </si>
  <si>
    <t>Lutgardagracielasaavedradias@Gmail.Com</t>
  </si>
  <si>
    <t>TORRES JARA CORINA CARMEN</t>
  </si>
  <si>
    <t>Corina Carmen</t>
  </si>
  <si>
    <t>Corinatorresjara@Gmailcom</t>
  </si>
  <si>
    <t>JARPA JARPA JIMENA MARIBEL</t>
  </si>
  <si>
    <t>JARPA</t>
  </si>
  <si>
    <t>Jimena Maribel</t>
  </si>
  <si>
    <t>Jimena_34@Live.Com</t>
  </si>
  <si>
    <t>CASTILLO CORREA SANDRA AMANDINA</t>
  </si>
  <si>
    <t>Sandra Amandina</t>
  </si>
  <si>
    <t>Sandra_Castillo55@Hotmail.Com</t>
  </si>
  <si>
    <t>BESEMER ANGULO ORLANDO CUSTODIO</t>
  </si>
  <si>
    <t>Orlando Custodio</t>
  </si>
  <si>
    <t>Ocbesemer@Gmail.Com</t>
  </si>
  <si>
    <t>SANDOVAL IBAÑEZ FELIPE IGNACIO</t>
  </si>
  <si>
    <t>F.Sandoval2497@Gmail.Com</t>
  </si>
  <si>
    <t>SOLORZA BURGOS JENNY MAIRA</t>
  </si>
  <si>
    <t>SOLORZA</t>
  </si>
  <si>
    <t>Jenny Maira</t>
  </si>
  <si>
    <t>Solorzamaira7@Gmail.Com</t>
  </si>
  <si>
    <t>PINO SANHUEZA EDGAR EDISON</t>
  </si>
  <si>
    <t>Edgar Edison</t>
  </si>
  <si>
    <t>Edgar.Pino22@Icloud.Com</t>
  </si>
  <si>
    <t>MUÑOZ SOLAR FREDDY RENAN</t>
  </si>
  <si>
    <t>Freddy Renan</t>
  </si>
  <si>
    <t>Fremuz43@Gmail.Com</t>
  </si>
  <si>
    <t>BURGOS DIAZ IVOR HERNAN</t>
  </si>
  <si>
    <t>Ivor Hernan</t>
  </si>
  <si>
    <t>Ivorb78@Gmail.Com</t>
  </si>
  <si>
    <t>MORALES MARQUEZ CARLA PATRICIA</t>
  </si>
  <si>
    <t>Carla Patricia</t>
  </si>
  <si>
    <t>Carlamoralesmarquez@G.Ail.Com</t>
  </si>
  <si>
    <t>PALACIOS PINTO HECTOR JONATHAN</t>
  </si>
  <si>
    <t>Hector Jonathan</t>
  </si>
  <si>
    <t>Palacioshector716@Gmail.Com</t>
  </si>
  <si>
    <t>VASQUEZ HENRIQUEZ PABLO ELIAS</t>
  </si>
  <si>
    <t>Pablo Elias</t>
  </si>
  <si>
    <t>Pablovasquez@Informaticos.Com</t>
  </si>
  <si>
    <t>FUENTEALBA GOMEZ EDUARDO ARTURO</t>
  </si>
  <si>
    <t>Eduardo Arturo</t>
  </si>
  <si>
    <t>Eduardo.Fuentealba8523@Gmail.Com</t>
  </si>
  <si>
    <t>RIVAS SANDOVAL CATALINA BELEN</t>
  </si>
  <si>
    <t>Catalina Belen</t>
  </si>
  <si>
    <t>Catalina.Rivas@Virginiogomez.Cl</t>
  </si>
  <si>
    <t>LARA VALDERRAMA MARIA ISABEL</t>
  </si>
  <si>
    <t>Mlaravalderrama497@Gmail.Com</t>
  </si>
  <si>
    <t>SEPULVEDA AGUILERA NICOLE GEOVANNI</t>
  </si>
  <si>
    <t>Nicole Geovanni</t>
  </si>
  <si>
    <t>Yohana_Sa1008@Hotmail.Com</t>
  </si>
  <si>
    <t>PINILLA SEPULVEDA GERARDO ALEXIS</t>
  </si>
  <si>
    <t>Gerardo Alexis</t>
  </si>
  <si>
    <t>Gerardoalexis166@Gmail.Com</t>
  </si>
  <si>
    <t>SALAZAR SEPULVEDA OSCAR FELIPE</t>
  </si>
  <si>
    <t>Oscar Felipe</t>
  </si>
  <si>
    <t>Sepulvedafelipe585@Gmail.Com</t>
  </si>
  <si>
    <t>INFANTE PARRA YASNA NAYARETH</t>
  </si>
  <si>
    <t>INFANTE</t>
  </si>
  <si>
    <t>Yasna Nayareth</t>
  </si>
  <si>
    <t>Yasna.Infante.Parra@Gmail.Com</t>
  </si>
  <si>
    <t>RETAMAL HERRERA RICARDO ANTONIO</t>
  </si>
  <si>
    <t>Ricardoxxherrera103@Outlook.Com</t>
  </si>
  <si>
    <t>SANTIBAÑEZ POBLETE CATALINA IGNACIA</t>
  </si>
  <si>
    <t>Catalina Ignacia</t>
  </si>
  <si>
    <t>Catalina2000poblete@Gmail.Com</t>
  </si>
  <si>
    <t>OTAROLA BIZAMA MARIA FERNANDA</t>
  </si>
  <si>
    <t>Motarolabizama@Gmail.Com</t>
  </si>
  <si>
    <t>QUIDEL HENRIQUEZ MATIAS IGNACIO</t>
  </si>
  <si>
    <t>Matiasquidel108@Gmail.Com</t>
  </si>
  <si>
    <t>SOTO CARDENAS CAMILA ANITA</t>
  </si>
  <si>
    <t>Camila Anita</t>
  </si>
  <si>
    <t>Cami.Sotocardenas@Gmail.Com</t>
  </si>
  <si>
    <t>VALDEBENITO VALERIA YAKSELINNE BIARLY</t>
  </si>
  <si>
    <t>Yakselinne Biarly</t>
  </si>
  <si>
    <t>Biarlydanilett@Gmail.Com</t>
  </si>
  <si>
    <t>GALLINA VITA EDISON ALFONSO</t>
  </si>
  <si>
    <t>GALLINA</t>
  </si>
  <si>
    <t>VITA</t>
  </si>
  <si>
    <t>Edison Alfonso</t>
  </si>
  <si>
    <t>Edisonalfonsogallinav@Gmail.Com</t>
  </si>
  <si>
    <t>MALDONADO NARVAEZ MATIAS JERONIMO</t>
  </si>
  <si>
    <t>NARVAEZ</t>
  </si>
  <si>
    <t>Matias Jeronimo</t>
  </si>
  <si>
    <t>Matiasmaldonado.Narvaez@Gmail.Com</t>
  </si>
  <si>
    <t>ORTEGA RIVERA ROCIO ANABEL</t>
  </si>
  <si>
    <t>Rocio Anabel</t>
  </si>
  <si>
    <t>Rocio.Anabel.12@Gmail.Com</t>
  </si>
  <si>
    <t>LILLO FUENTES ESTER VERONICA</t>
  </si>
  <si>
    <t>Ester Veronica</t>
  </si>
  <si>
    <t>Esterlillo09@Gmail.Com</t>
  </si>
  <si>
    <t>MONZALVES LAGOS FRANCISCA ANTONIA</t>
  </si>
  <si>
    <t>MONZALVES</t>
  </si>
  <si>
    <t>Francisca Antonia</t>
  </si>
  <si>
    <t>Fran.Monzalves.Lagos@Gmail.Com</t>
  </si>
  <si>
    <t>SOTO SOTO MARIA FERNANDA</t>
  </si>
  <si>
    <t>Mfernandasoto13@Gmail.Com</t>
  </si>
  <si>
    <t>MARTILANO LABRA VALENTINA ANAIS</t>
  </si>
  <si>
    <t>MARTILANO</t>
  </si>
  <si>
    <t>Valentina Anais</t>
  </si>
  <si>
    <t>Anaismartilano@Gmail.Com</t>
  </si>
  <si>
    <t>PADILLA CRUCES ORNELLA ALEXANDRA</t>
  </si>
  <si>
    <t>Ornella Alexandra</t>
  </si>
  <si>
    <t>Ornella.Padillac@Gmail.Com</t>
  </si>
  <si>
    <t>SALAMANCA FUENTES CATALINA JAVIERA</t>
  </si>
  <si>
    <t>Catalina Javiera</t>
  </si>
  <si>
    <t>Catalina.Salamancafuentes@Gmail.Com</t>
  </si>
  <si>
    <t>PEÑA SANCHEZ MARLA LISETTE</t>
  </si>
  <si>
    <t>Marla Lisette</t>
  </si>
  <si>
    <t>Mpslisette@Gmail.Com</t>
  </si>
  <si>
    <t>MALDONADO MONTECINO ANDREA ERIN</t>
  </si>
  <si>
    <t>Andrea Erin</t>
  </si>
  <si>
    <t>A.Maldonado2114@Gmail.Com</t>
  </si>
  <si>
    <t>JARPA IGOR YORMI GABRIELA</t>
  </si>
  <si>
    <t>Yormi Gabriela</t>
  </si>
  <si>
    <t>Yormi.Jarpa@Gmail.Com</t>
  </si>
  <si>
    <t>CEA PARRA FERNANDA LORETO</t>
  </si>
  <si>
    <t>Fernanda Loreto</t>
  </si>
  <si>
    <t>Fernitacea@Gmail.Com</t>
  </si>
  <si>
    <t>MARTINEZ BELTRAN LUCY ANDREA</t>
  </si>
  <si>
    <t>Lucy Andrea</t>
  </si>
  <si>
    <t>Lucyandream@Gmail.Com</t>
  </si>
  <si>
    <t>CRISOSTOMO FLORES CARLA IBETH</t>
  </si>
  <si>
    <t>Carla Ibeth</t>
  </si>
  <si>
    <t>Carlacriso@Yahoo.Com</t>
  </si>
  <si>
    <t>Falabella Talca</t>
  </si>
  <si>
    <t>HUAIQUI LARA JUAN CARLOS</t>
  </si>
  <si>
    <t>HUAIQUI</t>
  </si>
  <si>
    <t>Jhuaiqui030@Gmail.Com</t>
  </si>
  <si>
    <t>BARROS SILVA ANA LUISA</t>
  </si>
  <si>
    <t>Analuisab1108@Gmail.Com</t>
  </si>
  <si>
    <t>OLAVE NORAMBUENA SILVIA MARGARITA</t>
  </si>
  <si>
    <t>Olavesilvia343@Gmail.Com</t>
  </si>
  <si>
    <t>HERNANDEZ NUNEZ MARISA ERIKA</t>
  </si>
  <si>
    <t>NUNEZ</t>
  </si>
  <si>
    <t>Marisa Erika</t>
  </si>
  <si>
    <t>Maryher23@Gmail.Com</t>
  </si>
  <si>
    <t>NUÑEZ VALDES VERONICA</t>
  </si>
  <si>
    <t>Veronica</t>
  </si>
  <si>
    <t>Vero_Gb_01@Hotmail.Com</t>
  </si>
  <si>
    <t>LARA SEPULVEDA BERNARDITA ALEJANDRA</t>
  </si>
  <si>
    <t>Bernardita Alejandra</t>
  </si>
  <si>
    <t>Berny.Laras.Sepueveda@Gmail.Com</t>
  </si>
  <si>
    <t>MARISCAL FIGUEROA CAMILA NICOL</t>
  </si>
  <si>
    <t>MARISCAL</t>
  </si>
  <si>
    <t>Camila Nicol</t>
  </si>
  <si>
    <t>Agustincamilamariscal@Gmail.Com</t>
  </si>
  <si>
    <t>PEREZ AVILA PATRICIA UVITELIA</t>
  </si>
  <si>
    <t>Patricia Uvitelia</t>
  </si>
  <si>
    <t>Patricia.Perezavila@Gmail.Com</t>
  </si>
  <si>
    <t>NEGRON VASQUEZ MAGDALENA</t>
  </si>
  <si>
    <t>Magdalena</t>
  </si>
  <si>
    <t>Magdalena3es@Gmail.Com</t>
  </si>
  <si>
    <t>MELIPIL COLICOY GABRIEL CELESTINO</t>
  </si>
  <si>
    <t>MELIPIL</t>
  </si>
  <si>
    <t>Gabriel Celestino</t>
  </si>
  <si>
    <t>G.Melipil@Hotmail.Com</t>
  </si>
  <si>
    <t>URETA CASTANEDA VERONICA EUG</t>
  </si>
  <si>
    <t>URETA</t>
  </si>
  <si>
    <t>CASTANEDA</t>
  </si>
  <si>
    <t>Veronica Eug</t>
  </si>
  <si>
    <t>Veuretac@Hotmail.Com</t>
  </si>
  <si>
    <t>ROJAS PEÑA MARIA ANDREA</t>
  </si>
  <si>
    <t>Andrearojas2009@Live.Com</t>
  </si>
  <si>
    <t>LUNA QUILAN GENESIS MARGARITA</t>
  </si>
  <si>
    <t>QUILAN</t>
  </si>
  <si>
    <t>Genesis Margarita</t>
  </si>
  <si>
    <t>Genesis.Luna.Quilan@Gmail.Com</t>
  </si>
  <si>
    <t>VEGA GONZALEZ YOAN CRISTOPHER</t>
  </si>
  <si>
    <t>Yoan Cristopher</t>
  </si>
  <si>
    <t>Vegagonzalezy@Gmail.Com</t>
  </si>
  <si>
    <t>FUENTES CARREÑO BARBARA ANDREA</t>
  </si>
  <si>
    <t>Barbara Andrea</t>
  </si>
  <si>
    <t>Babyfuentes2@Gmail.Com</t>
  </si>
  <si>
    <t>HERRERA AVILA MARIA DAYENU</t>
  </si>
  <si>
    <t>Maria Dayenu</t>
  </si>
  <si>
    <t>Corner Talca Click &amp; Collect</t>
  </si>
  <si>
    <t>Dayenuherrera92@Gmail.Com</t>
  </si>
  <si>
    <t>GARRIDO QUIROZ ROSA ELIANA</t>
  </si>
  <si>
    <t>Rosa Eliana</t>
  </si>
  <si>
    <t>Rogarrido@Falabella.Cl</t>
  </si>
  <si>
    <t>LINCONAO BRAVO EMA JACQUELI</t>
  </si>
  <si>
    <t>Ema Jacqueli</t>
  </si>
  <si>
    <t>Elinconaobravo@Gmail.Com</t>
  </si>
  <si>
    <t>BRAVO ARENAS MAURICIO ALE</t>
  </si>
  <si>
    <t>Mauricio Ale</t>
  </si>
  <si>
    <t>M.Bravoarenas44@Gmail.Com</t>
  </si>
  <si>
    <t>GARCES MOYA MARIA ALICIA</t>
  </si>
  <si>
    <t>Alygarces.2017@Gmail.Com</t>
  </si>
  <si>
    <t>OLIVARES GOMEZ CRISTIAN MARCELO</t>
  </si>
  <si>
    <t>Olivares_Gomez@Hotmail.Com</t>
  </si>
  <si>
    <t>MORAN LOYOLA MARIA ELENA</t>
  </si>
  <si>
    <t>MORAN</t>
  </si>
  <si>
    <t>Elena.Mornloyola33@Gmail.Com</t>
  </si>
  <si>
    <t>AMARO AMARO VICTOR RODRIGO</t>
  </si>
  <si>
    <t>AMARO</t>
  </si>
  <si>
    <t>Victor Rodrigo</t>
  </si>
  <si>
    <t>Amarovictorrodrigo2015@Gmail.Com</t>
  </si>
  <si>
    <t>BELTRAN AVENDAÑO MAGDALENA DEL PILAR</t>
  </si>
  <si>
    <t>Magdalena Del Pilar</t>
  </si>
  <si>
    <t>Nenabeltran1964@Gmail.Com</t>
  </si>
  <si>
    <t>PEREZ VALLADARES FAVIOLA ALEJANDRA</t>
  </si>
  <si>
    <t>Faviola Alejandra</t>
  </si>
  <si>
    <t>Fperezva27@Gmail.Com</t>
  </si>
  <si>
    <t>ZUÑIGA ALDANA DENISSE SOLANGE</t>
  </si>
  <si>
    <t>Denisse Solange</t>
  </si>
  <si>
    <t>Deniss1094@Gmail.Com</t>
  </si>
  <si>
    <t>MOYANO ORTIZ DANIEL ENRIQUE</t>
  </si>
  <si>
    <t>MOYANO</t>
  </si>
  <si>
    <t>Daniel Enrique</t>
  </si>
  <si>
    <t>Dmoyanoo@Gmail.Com</t>
  </si>
  <si>
    <t>ABARZA BRAVO CRISTINA ANDREA</t>
  </si>
  <si>
    <t>ABARZA</t>
  </si>
  <si>
    <t>Cabarzab@Hotmail.Com</t>
  </si>
  <si>
    <t>VALLADARES MOYA ADRIANA ESTER</t>
  </si>
  <si>
    <t>Adriana Ester</t>
  </si>
  <si>
    <t>Valladaresmoyaadriana@Gmail.Com</t>
  </si>
  <si>
    <t>BRAVO NORAMBUENA ALEJANDRO ANTONIO</t>
  </si>
  <si>
    <t>Alejandro Antonio</t>
  </si>
  <si>
    <t>Alejantoniobravo@Gmail.Com</t>
  </si>
  <si>
    <t>RUIZ FERNANDEZ JOSE LUIS</t>
  </si>
  <si>
    <t>Jruizfernandez772@Gmail.Com</t>
  </si>
  <si>
    <t>CASTILLO MORALES PAULINA ANDREA</t>
  </si>
  <si>
    <t>Pauliandreacastillo32@Gmail.Com</t>
  </si>
  <si>
    <t>MONSALVE MENDEZ IRMA ANGELICA</t>
  </si>
  <si>
    <t>Irma Angelica</t>
  </si>
  <si>
    <t>Irmaadelcmm@Gmail.Com</t>
  </si>
  <si>
    <t>FERNANDEZ SALAS JUAN FRANCISCO</t>
  </si>
  <si>
    <t>Juan Francisco</t>
  </si>
  <si>
    <t>Jfernandezsalas@Hotmail.Com</t>
  </si>
  <si>
    <t>FLORES ALCIVAR JUAN</t>
  </si>
  <si>
    <t>ALCIVAR</t>
  </si>
  <si>
    <t>Juan</t>
  </si>
  <si>
    <t>Floresjuan1979@Gmail.Com</t>
  </si>
  <si>
    <t>VILCHES MORALES BLANCA JACQUELINE</t>
  </si>
  <si>
    <t>Blanca Jacqueline</t>
  </si>
  <si>
    <t>Blanca.Vilches.4@Hotmail.Com</t>
  </si>
  <si>
    <t>LARA MUÑOZ NAZARET CATALINA</t>
  </si>
  <si>
    <t>Nazaret Catalina</t>
  </si>
  <si>
    <t>N.Catalinalaram@Gmail.Com</t>
  </si>
  <si>
    <t>RODRIGUEZ LARA LAURA VERONICA</t>
  </si>
  <si>
    <t>Laura Veronica</t>
  </si>
  <si>
    <t>Laurarodriguezlara68@Gmail.Com</t>
  </si>
  <si>
    <t>JONES JONES BARBARA</t>
  </si>
  <si>
    <t>JONES</t>
  </si>
  <si>
    <t>Barbara</t>
  </si>
  <si>
    <t>Barbarajones@Hotmail.Com</t>
  </si>
  <si>
    <t>MUÑOZ RIQUELME VANESA FABIOLA</t>
  </si>
  <si>
    <t>Vanesa Fabiola</t>
  </si>
  <si>
    <t>Vanesafabiola@Gmail.Com</t>
  </si>
  <si>
    <t>RETAMAL MOLINA DAYANN ANDREA</t>
  </si>
  <si>
    <t>Dayann Andrea</t>
  </si>
  <si>
    <t>Retamaldayann@Gmail.Com</t>
  </si>
  <si>
    <t>MUÑOZ OSORIO MARIA CONSUELO</t>
  </si>
  <si>
    <t>Maria Consuelo</t>
  </si>
  <si>
    <t>Consuelo.Ksu@Gmail.Com</t>
  </si>
  <si>
    <t>HORMAZABAL ARAYA KATHERINE CHERIE</t>
  </si>
  <si>
    <t>Katherine Cherie</t>
  </si>
  <si>
    <t>Katherinehormazabala@Gmail.Com</t>
  </si>
  <si>
    <t>JARAMILLO MONSALVE DENIS LORENA</t>
  </si>
  <si>
    <t>Denis Lorena</t>
  </si>
  <si>
    <t>TDA-CLARKS</t>
  </si>
  <si>
    <t>Denis282011@Hotmail.Com</t>
  </si>
  <si>
    <t>POZO ESPINOZA GABRIELA  ALEJANDRA</t>
  </si>
  <si>
    <t>POZO</t>
  </si>
  <si>
    <t>Gabriela  Alejandra</t>
  </si>
  <si>
    <t>Pozogabriela76@Gmail.Com</t>
  </si>
  <si>
    <t>VALENZUELA AMIGO OLGA CECILIA</t>
  </si>
  <si>
    <t>Olga Cecilia</t>
  </si>
  <si>
    <t>Ceci.Valenzuela81@Gmail.Com</t>
  </si>
  <si>
    <t>ABDALA REBOLLEDO CAROLINA ISABEL</t>
  </si>
  <si>
    <t>ABDALA</t>
  </si>
  <si>
    <t>Carola_Abdala@Hotmail.Com</t>
  </si>
  <si>
    <t>GUERRA MORAGA VIVIANA ABIMILEC</t>
  </si>
  <si>
    <t>Viviana Abimilec</t>
  </si>
  <si>
    <t>Viviana.Guerra@Hotmail.Es</t>
  </si>
  <si>
    <t>SEGURA JAQUE CAROLINA ANDREA</t>
  </si>
  <si>
    <t>TDA-COLEGIAL</t>
  </si>
  <si>
    <t>Carolina97988@Gmail.Com</t>
  </si>
  <si>
    <t>LIZANA ROJAS YERALY DEL CARMEN</t>
  </si>
  <si>
    <t>LIZANA</t>
  </si>
  <si>
    <t>Yeraly Del Carmen</t>
  </si>
  <si>
    <t>Yeralylizana2015@Gmail.Com</t>
  </si>
  <si>
    <t>SEPULVEDA PEÑALOZA LUIS ENRIQUE</t>
  </si>
  <si>
    <t>PEÑALOZA</t>
  </si>
  <si>
    <t>Luis Enrique</t>
  </si>
  <si>
    <t>Luissepulvedapenaloza@Hotmail.Com</t>
  </si>
  <si>
    <t>ROCO CASTRO NICOL FRANCHESKA</t>
  </si>
  <si>
    <t>ROCO</t>
  </si>
  <si>
    <t>Nicol Francheska</t>
  </si>
  <si>
    <t>Nicol_Roco@Hotmail.Com</t>
  </si>
  <si>
    <t>REYES NUÑEZ PILAR JACQUELINE</t>
  </si>
  <si>
    <t>Pilar Jacqueline</t>
  </si>
  <si>
    <t>Rpilar0049@Gmail.Com</t>
  </si>
  <si>
    <t>GARRIDO UBAL DANIELA FRANCISCA</t>
  </si>
  <si>
    <t>Daniela Francisca</t>
  </si>
  <si>
    <t>Dgarridoubal@Gmail.Com</t>
  </si>
  <si>
    <t>ZUÑIGA ADASME MARTA LAURA</t>
  </si>
  <si>
    <t>ADASME</t>
  </si>
  <si>
    <t>Marta Laura</t>
  </si>
  <si>
    <t>Laura0076@Hotmail.Com</t>
  </si>
  <si>
    <t>BASTIAS BAEZA JAVIERA FRANCISCA DE</t>
  </si>
  <si>
    <t>Javiera Francisca De</t>
  </si>
  <si>
    <t>Javiera.Bastias94@Gmail.Com</t>
  </si>
  <si>
    <t>RETAMAL SAAVEDRA MARIA EUGENIA</t>
  </si>
  <si>
    <t>Marye.Retamal@Gmail.Com</t>
  </si>
  <si>
    <t>CASTRO MOENA MARIA CRISTINA</t>
  </si>
  <si>
    <t>MOENA</t>
  </si>
  <si>
    <t>Cmariacristina096@Gmail.Com</t>
  </si>
  <si>
    <t>CARTES MUNOZ MARICELA DEL CARMEN</t>
  </si>
  <si>
    <t>Maricela Del Carmen</t>
  </si>
  <si>
    <t>Maricelacartes26@Gmail.Com</t>
  </si>
  <si>
    <t>VENEGAS MORALES XIMENA PATRICIA</t>
  </si>
  <si>
    <t>Ximena Patricia</t>
  </si>
  <si>
    <t>Xipave@Gmail.Com</t>
  </si>
  <si>
    <t>CASTRO RAMIREZ PAULA TERESA</t>
  </si>
  <si>
    <t>Paula Teresa</t>
  </si>
  <si>
    <t>Paulacastroramirez25@Gmail.Com</t>
  </si>
  <si>
    <t>CORRAL AMARO MARISOL INES</t>
  </si>
  <si>
    <t>CORRAL</t>
  </si>
  <si>
    <t>Marisol Ines</t>
  </si>
  <si>
    <t>Marisolcorral6218@Gmail.Com</t>
  </si>
  <si>
    <t>GOMEZ GONZALEZ ERIKA YANET</t>
  </si>
  <si>
    <t>Erika Yanet</t>
  </si>
  <si>
    <t>Erikagomezg24@Gmail.Com</t>
  </si>
  <si>
    <t>ORTIZ VALDEBENITO PATRICIA ALEJANDRA</t>
  </si>
  <si>
    <t>Portizvaldebenito@Gmail.Com</t>
  </si>
  <si>
    <t>ORELLANA GUTIERREZ CARLOS MANUEL</t>
  </si>
  <si>
    <t>Carlos Manuel</t>
  </si>
  <si>
    <t>Carlos.2021.Orellana@Gmail.Com</t>
  </si>
  <si>
    <t>GONZALEZ SANCHEZ ALICIA ESTER</t>
  </si>
  <si>
    <t>Alicia Ester</t>
  </si>
  <si>
    <t>Aliciaestergonzalez2000@Gmail.Com</t>
  </si>
  <si>
    <t>LEAL DIAZ GUILLERMINA ANDREA</t>
  </si>
  <si>
    <t>Guillermina Andrea</t>
  </si>
  <si>
    <t>Javiera.Maira2514@Gmail.Com</t>
  </si>
  <si>
    <t>CHAMORRO MONRROY MARISA DE LAS VIOLET</t>
  </si>
  <si>
    <t>MONRROY</t>
  </si>
  <si>
    <t>Marisa De Las Violet</t>
  </si>
  <si>
    <t>Marisa.Chamorrovioleta@Gmail.Com</t>
  </si>
  <si>
    <t>CHAVEZ VARGAS ALEJANDRA ANDREA</t>
  </si>
  <si>
    <t>Chavezvargasalejandra@Gmail.Com</t>
  </si>
  <si>
    <t>ABARZA ROJAS YOSELIN FRANCISCA</t>
  </si>
  <si>
    <t>Yoselin Francisca</t>
  </si>
  <si>
    <t>Yoselin.A.Rojas@Gmail.Com</t>
  </si>
  <si>
    <t>CACERES VALDES KARINA DEL PILAR</t>
  </si>
  <si>
    <t>Karina Del Pilar</t>
  </si>
  <si>
    <t>Karinacaceresval@Hotmail.Com</t>
  </si>
  <si>
    <t>MENDOZA ROJAS MARIELA PATRICIA</t>
  </si>
  <si>
    <t>Mariela Patricia</t>
  </si>
  <si>
    <t>Marielapatriciamendoza07@Gmail.Com</t>
  </si>
  <si>
    <t>SALAS MUÑOZ MACARENA ANDREA</t>
  </si>
  <si>
    <t>Macarenasalas87@Gmail.Com</t>
  </si>
  <si>
    <t>ARRIAGADA GUERRERO KARLA PAMELA</t>
  </si>
  <si>
    <t>Karla Pamela</t>
  </si>
  <si>
    <t>Karlita281277@Gmail.Com</t>
  </si>
  <si>
    <t>ORTEGA GOMEZ HIGINIO ALFONSO</t>
  </si>
  <si>
    <t>Higinio Alfonso</t>
  </si>
  <si>
    <t>Higinioalfonso16@Gmail.Com</t>
  </si>
  <si>
    <t>RIQUELME ARAYA BERNARDA ANGELICA</t>
  </si>
  <si>
    <t>Bernarda Angelica</t>
  </si>
  <si>
    <t>Berny091090@Gmail.Com</t>
  </si>
  <si>
    <t>CURRIÑIR SAZO RENAN DOMINGO</t>
  </si>
  <si>
    <t>CURRIÑIR</t>
  </si>
  <si>
    <t>Renan Domingo</t>
  </si>
  <si>
    <t>Renan1988@Hotmail.Com</t>
  </si>
  <si>
    <t>GONZALEZ RAMIREZ FRANCISCA ANGELICA</t>
  </si>
  <si>
    <t>Francisca Angelica</t>
  </si>
  <si>
    <t>Gonzalezramirezf3@Gmail.Com</t>
  </si>
  <si>
    <t>VEGA RODRIGUEZ ELISA ANTONIETA</t>
  </si>
  <si>
    <t>Elisa Antonieta</t>
  </si>
  <si>
    <t>Elisavega2299@Gmail.Com</t>
  </si>
  <si>
    <t>LABRAÑA MIRANDA PAMELA FERNANDA</t>
  </si>
  <si>
    <t>Pamela Fernanda</t>
  </si>
  <si>
    <t>Pamesamuelsergio@Hotmail.Com</t>
  </si>
  <si>
    <t>CACERES QUINTEROS NATALIA DEL PILAR</t>
  </si>
  <si>
    <t>QUINTEROS</t>
  </si>
  <si>
    <t>Natalia Del Pilar</t>
  </si>
  <si>
    <t>Nataliadelpilar14@Hotmail.Com</t>
  </si>
  <si>
    <t>TORRES DIAZ JOCELYN DEL PILAR</t>
  </si>
  <si>
    <t>Jocelyn Del Pilar</t>
  </si>
  <si>
    <t>Joytorres62@Gmail.Com</t>
  </si>
  <si>
    <t>ORELLANA ARAYA ELIZABETH ANDREA</t>
  </si>
  <si>
    <t>E.Orellana.Araya@Gmail.Com</t>
  </si>
  <si>
    <t>GARRIDO IBARRA CAROLINA ANDREA</t>
  </si>
  <si>
    <t>Carogarridoib@Gmail.Com</t>
  </si>
  <si>
    <t>CERPA CANALES MELISA YANARA</t>
  </si>
  <si>
    <t>Melisa Yanara</t>
  </si>
  <si>
    <t>Melicerpac@Gmail.Com</t>
  </si>
  <si>
    <t>GONZALEZ MEZA CLAUDIA ESTHER</t>
  </si>
  <si>
    <t>Claudia Esther</t>
  </si>
  <si>
    <t>Gorigonzalez@Gmail.Com</t>
  </si>
  <si>
    <t>MUÑOZ LEAL MARIELA SOLEDAD</t>
  </si>
  <si>
    <t>Marielamleal22@Gmail.Com</t>
  </si>
  <si>
    <t>YEVENES SOTO MERCEDES DEL CARMEN</t>
  </si>
  <si>
    <t>YEVENES</t>
  </si>
  <si>
    <t>Mercedes Del Carmen</t>
  </si>
  <si>
    <t>Yevenesmercedes@Gmail.Com</t>
  </si>
  <si>
    <t>SANHUEZA CALABRANO JOSE EDUARDO</t>
  </si>
  <si>
    <t>CALABRANO</t>
  </si>
  <si>
    <t>Jose Eduardo</t>
  </si>
  <si>
    <t>Eduardosanhueza470@Gmail.Com</t>
  </si>
  <si>
    <t>BUSTAMANTE MUÑOZ RICHART CLAUDIO</t>
  </si>
  <si>
    <t>Richart Claudio</t>
  </si>
  <si>
    <t>Richart2112@Hotmail.Com</t>
  </si>
  <si>
    <t>GAJARDO CISTERNA MARIA PAZ</t>
  </si>
  <si>
    <t>Mpcg2222@Gmail.Com</t>
  </si>
  <si>
    <t>AYALA CARRASCO ANA ELIZABETH</t>
  </si>
  <si>
    <t>Ana Elizabeth</t>
  </si>
  <si>
    <t>Licy.Ayala@Gmail.Com</t>
  </si>
  <si>
    <t>CORREA CORREA DENISSE ALEJANDRA</t>
  </si>
  <si>
    <t>Denisse Alejandra</t>
  </si>
  <si>
    <t>Decorrea.C@Gmail.Com</t>
  </si>
  <si>
    <t>ESPINOZA CACERES MARCELA PAOLA</t>
  </si>
  <si>
    <t>Marcela Paola</t>
  </si>
  <si>
    <t>Marcelaespinozacaceres8@Gmail.Com</t>
  </si>
  <si>
    <t>CARCAMO DIAZ MARIA MARTA</t>
  </si>
  <si>
    <t>Maria Marta</t>
  </si>
  <si>
    <t>Mariacarcamod@Gmail.Com</t>
  </si>
  <si>
    <t>SANCHEZ ROJAS PATRICIA JACQUELINE</t>
  </si>
  <si>
    <t>Patricia Jacqueline</t>
  </si>
  <si>
    <t>Patricia.Sanchez.R@Outlook.Com</t>
  </si>
  <si>
    <t>HORMAZABAL ARRIAGADA EDUARDO IGNACIO</t>
  </si>
  <si>
    <t>Eduardo Ignacio</t>
  </si>
  <si>
    <t>Eduardoignacio.H@Gmail.Com</t>
  </si>
  <si>
    <t>GONZALEZ DIAZ EMILIO EDUARDO</t>
  </si>
  <si>
    <t>Emilio Eduardo</t>
  </si>
  <si>
    <t>Emilio.Blabe@Hotmail.Com</t>
  </si>
  <si>
    <t>GALLARDO GARRIDO YERTTY MARGALLOLI</t>
  </si>
  <si>
    <t>Yertty Margalloli</t>
  </si>
  <si>
    <t>Yergaga@Gmail.Com</t>
  </si>
  <si>
    <t>MOYA VALLEJOS MARCOS NEHEMIAS</t>
  </si>
  <si>
    <t>Marcos Nehemias</t>
  </si>
  <si>
    <t>Mmoyavallejos@Gmail.Com</t>
  </si>
  <si>
    <t>ROJAS CORNEJO DIEGO ALBERTO</t>
  </si>
  <si>
    <t>Diego.Gd0018@Gmail.Com</t>
  </si>
  <si>
    <t>SOTO ANABALÓN NATALY FRANCISCA</t>
  </si>
  <si>
    <t>ANABALÓN</t>
  </si>
  <si>
    <t>Nataly Francisca</t>
  </si>
  <si>
    <t>Nsoto414@Gmail.Com</t>
  </si>
  <si>
    <t>VALLEJOS SOTO ARTURO ALEJANDRO</t>
  </si>
  <si>
    <t>Arturo Alejandro</t>
  </si>
  <si>
    <t>Arturo_Ale1322@Hotmail.Com</t>
  </si>
  <si>
    <t>PINCHEIRA LARA YENIFER</t>
  </si>
  <si>
    <t>Yenifer</t>
  </si>
  <si>
    <t>Pincheiralarayeni@Gmail.Com</t>
  </si>
  <si>
    <t>RETAMAL LOPEZ LESLI MACARENA</t>
  </si>
  <si>
    <t>Lesli Macarena</t>
  </si>
  <si>
    <t>Lesliretamal33@Gmail.Com</t>
  </si>
  <si>
    <t>CABRERA GOWER FRANCISCO JAVIER</t>
  </si>
  <si>
    <t>GOWER</t>
  </si>
  <si>
    <t>156cabrera@Gmail.Com</t>
  </si>
  <si>
    <t>TERRAZAS VEJAR ALEJANDRO JAVIER</t>
  </si>
  <si>
    <t>TERRAZAS</t>
  </si>
  <si>
    <t>Alejandro Javier</t>
  </si>
  <si>
    <t>Alejandro.Terrazas.Ve@Gmail.Com</t>
  </si>
  <si>
    <t>AHUMADA POBLETE CLAUDIA ANDREA</t>
  </si>
  <si>
    <t>AHUMADA</t>
  </si>
  <si>
    <t>Consdtanza.26@Gmail.Com</t>
  </si>
  <si>
    <t>ROMERO GUAJARDO LAURA MELISSA</t>
  </si>
  <si>
    <t>Laura Melissa</t>
  </si>
  <si>
    <t>Lauraieromero@Gmail.Com</t>
  </si>
  <si>
    <t>MELLA OLAVE BARBARA CONSTANZA</t>
  </si>
  <si>
    <t>Barbaramella2626@Gmail.Com</t>
  </si>
  <si>
    <t>ABARZUA VALDES GASPAR ALEJANDRO</t>
  </si>
  <si>
    <t>Gaspar Alejandro</t>
  </si>
  <si>
    <t>Gasparmartel21@Gmail.Com</t>
  </si>
  <si>
    <t>FALCON MADARIAGA JOHANNA CAROLINA</t>
  </si>
  <si>
    <t>FALCON</t>
  </si>
  <si>
    <t>MADARIAGA</t>
  </si>
  <si>
    <t>Johanna Carolina</t>
  </si>
  <si>
    <t>Johannafalcon3@Gmail.Com</t>
  </si>
  <si>
    <t>RUIZ ARENAS ALVARO DANIEL</t>
  </si>
  <si>
    <t>Alvaro Daniel</t>
  </si>
  <si>
    <t>Alvaro.Ruiz.Arenas@Gmail.Com</t>
  </si>
  <si>
    <t>VALDES RETAMALES CAMILA IGNACIA</t>
  </si>
  <si>
    <t>RETAMALES</t>
  </si>
  <si>
    <t>Camilacaignacia@Gmail.Com</t>
  </si>
  <si>
    <t>GUZMAN GARRIDO BETZABETH DEL CARMEN</t>
  </si>
  <si>
    <t>Betzabeth Del Carmen</t>
  </si>
  <si>
    <t>Betzitaguzmangarrido@Gmail.Com</t>
  </si>
  <si>
    <t>REYES TAPIA JUAN GABRIEL</t>
  </si>
  <si>
    <t>Juan.Reyes2317@Gmail.Com</t>
  </si>
  <si>
    <t>GONZALEZ VARGAS EILYS TERESA</t>
  </si>
  <si>
    <t>Eilys Teresa</t>
  </si>
  <si>
    <t>Etgonvargas30@Gmail.Com</t>
  </si>
  <si>
    <t>TOBAR SANHUEZA CESAR AARON</t>
  </si>
  <si>
    <t>TOBAR</t>
  </si>
  <si>
    <t>Cesar Aaron</t>
  </si>
  <si>
    <t>Aaron15@Live.Cl</t>
  </si>
  <si>
    <t>SEGOVIA JARAMILLO LETICIA ALEJANDRA</t>
  </si>
  <si>
    <t>SEGOVIA</t>
  </si>
  <si>
    <t>Leticia Alejandra</t>
  </si>
  <si>
    <t>Segovialeticia34@Gmail.Com</t>
  </si>
  <si>
    <t>OYARCE GUERRERO EDINSON ARIEL</t>
  </si>
  <si>
    <t>Edinson Ariel</t>
  </si>
  <si>
    <t>Arieloyarceg@Gmail.Com</t>
  </si>
  <si>
    <t>RODRIGUEZ PEÑALOZA JOSE ANTONIO</t>
  </si>
  <si>
    <t>Jorodriguezp04@Gmail.Com</t>
  </si>
  <si>
    <t>BASSA CORREA MARIA CAROLINA PAZ</t>
  </si>
  <si>
    <t>BASSA</t>
  </si>
  <si>
    <t>Maria Carolina Paz</t>
  </si>
  <si>
    <t>Torrijo.Carolina80@Gmail.Com</t>
  </si>
  <si>
    <t>NUÑEZ VALDERRAMA NATALIA PAZ</t>
  </si>
  <si>
    <t>Natalia Paz</t>
  </si>
  <si>
    <t>Nattalia.Paz98@Gmail.Com</t>
  </si>
  <si>
    <t>VERGARA CASTILLO BARBARA LISSETTE</t>
  </si>
  <si>
    <t>Barbara Lissette</t>
  </si>
  <si>
    <t>Barbaravergara42@Gmail.Com</t>
  </si>
  <si>
    <t>CRUZ FUENTES VICENTE OSVALDO</t>
  </si>
  <si>
    <t>CRUZ</t>
  </si>
  <si>
    <t>Vicente Osvaldo</t>
  </si>
  <si>
    <t>Vice.Hb.Gjhs@Gmail.Com</t>
  </si>
  <si>
    <t>ROSALES GONZALEZ EDWIN YELENA</t>
  </si>
  <si>
    <t>Edwin Yelena</t>
  </si>
  <si>
    <t>Yelerosales@Gmail.Com</t>
  </si>
  <si>
    <t>VILA MUJICA CARLOS JOSE</t>
  </si>
  <si>
    <t>VILA</t>
  </si>
  <si>
    <t>MUJICA</t>
  </si>
  <si>
    <t>Carlos Jose</t>
  </si>
  <si>
    <t>Carlos.J.Vila@Gmail.Com</t>
  </si>
  <si>
    <t>ROJAS DIAZ YENNIFER KATALINA</t>
  </si>
  <si>
    <t>Yennifer Katalina</t>
  </si>
  <si>
    <t>Yennyrojas.18@Gmail.Com</t>
  </si>
  <si>
    <t>SILVA LOYOLA GABRIELA ESTEFANIA</t>
  </si>
  <si>
    <t>Gabriela Estefania</t>
  </si>
  <si>
    <t>Gesl9901@Gmail.Com</t>
  </si>
  <si>
    <t>CHACON MONTECINOS BETZABE ELIZABETH</t>
  </si>
  <si>
    <t>Betzabe Elizabeth</t>
  </si>
  <si>
    <t>Betzabechacon.M@Gmail.Com</t>
  </si>
  <si>
    <t>MEDEL MEDEL CAROLINA ANTONIA</t>
  </si>
  <si>
    <t>MEDEL</t>
  </si>
  <si>
    <t>Carolina Antonia</t>
  </si>
  <si>
    <t>Carolinacanm@Gmail.Com</t>
  </si>
  <si>
    <t>VILLANUEVA GONZALEZ BARBARA ANDREA</t>
  </si>
  <si>
    <t>Barbaravillanueva.99@Gmail.Com</t>
  </si>
  <si>
    <t>PAREDES MONTERO DUBRASKA CAROLINA</t>
  </si>
  <si>
    <t>Dubraska Carolina</t>
  </si>
  <si>
    <t>Dubraskacarolinap79@Gmail.Com</t>
  </si>
  <si>
    <t>ZAPATA MENDEZ DAFNE NAZARET</t>
  </si>
  <si>
    <t>Dafne Nazaret</t>
  </si>
  <si>
    <t>Dafnezmendez@Gmail.Com</t>
  </si>
  <si>
    <t>VARAS MUÑOZ CINTHYA ANAIS</t>
  </si>
  <si>
    <t>VARAS</t>
  </si>
  <si>
    <t>Cinthya Anais</t>
  </si>
  <si>
    <t>Cinthya.M.Varas@Gmail.Com</t>
  </si>
  <si>
    <t>ORMEÑO TAPIA FRANCISCA ALEXANDRA</t>
  </si>
  <si>
    <t>Francisca Alexandra</t>
  </si>
  <si>
    <t>Franciscaormeno33@Gmail.Com</t>
  </si>
  <si>
    <t>JIMENEZ ARENAS VALESCA ALEJANDRA</t>
  </si>
  <si>
    <t>Vale0jim@Gmail.Com</t>
  </si>
  <si>
    <t>CARES ALBORNOZ JAVIERA CONSTANZA</t>
  </si>
  <si>
    <t>Jcaresalbornoz@Gmail.Com</t>
  </si>
  <si>
    <t>PAEZ CARRERO LUISA KATHERIN</t>
  </si>
  <si>
    <t>PAEZ</t>
  </si>
  <si>
    <t>Luisa Katherin</t>
  </si>
  <si>
    <t>Lkatherin87@Gmail.Com</t>
  </si>
  <si>
    <t>RIVERA OBERG VICTORIA ANDREA</t>
  </si>
  <si>
    <t>OBERG</t>
  </si>
  <si>
    <t>Victoria Andrea</t>
  </si>
  <si>
    <t>Obergvr.86@Gmail.Com</t>
  </si>
  <si>
    <t>CACERES DIAZ FELIPE JESUS</t>
  </si>
  <si>
    <t>Felipe Jesus</t>
  </si>
  <si>
    <t>Felipe.Jcaceresd@Gmail.Com</t>
  </si>
  <si>
    <t>ESPINOZA LOYOLA KATHERINE FERNANDA</t>
  </si>
  <si>
    <t>Katherine Fernanda</t>
  </si>
  <si>
    <t>Kfespinoza16@Gmail.Com</t>
  </si>
  <si>
    <t>ROJAS MENDOZA ELIZABETH DEL PILAR</t>
  </si>
  <si>
    <t>Elizabeth Del Pilar</t>
  </si>
  <si>
    <t>Elitasantiesteban@Gmail.Com</t>
  </si>
  <si>
    <t>RAMOS DURAN LEONARDO ANTONIO</t>
  </si>
  <si>
    <t>Leonardo Antonio</t>
  </si>
  <si>
    <t>Leonardoantonio.Rd17@Gmail.Com</t>
  </si>
  <si>
    <t>CEBALLOS FLORES JORGE LUIS</t>
  </si>
  <si>
    <t>Jorge Luis</t>
  </si>
  <si>
    <t>Jluiscflores2015@Gmail.Com</t>
  </si>
  <si>
    <t>VERA LABRA FRANCISCA ANDREA</t>
  </si>
  <si>
    <t>Pancha.Andrea.97@Gmail.Com</t>
  </si>
  <si>
    <t>OVALLES QUINTERO YAMARU MARIA JOSE</t>
  </si>
  <si>
    <t>OVALLES</t>
  </si>
  <si>
    <t>Yamaru Maria Jose</t>
  </si>
  <si>
    <t>Mariajose_Ovalles24@Hotmail.Com</t>
  </si>
  <si>
    <t>SALAS REYES INGRID ALEJANDRA</t>
  </si>
  <si>
    <t>Ingrid Alejandra</t>
  </si>
  <si>
    <t>Ingridr9789@Hotmail.Com</t>
  </si>
  <si>
    <t>ARAVENA MALVERDE JOSE ENRIQUE</t>
  </si>
  <si>
    <t>MALVERDE</t>
  </si>
  <si>
    <t>Jose Enrique</t>
  </si>
  <si>
    <t>Josearavena622@Gmail.Com</t>
  </si>
  <si>
    <t>CIFUENTES SALAZAR VALENTINA MARIA PAZ</t>
  </si>
  <si>
    <t>Valentina Maria Paz</t>
  </si>
  <si>
    <t>Valentinacifuentes1998@Gmail.Com</t>
  </si>
  <si>
    <t>JARA ESPINOZA MONICA DEL ROSARIO</t>
  </si>
  <si>
    <t>Monica Del Rosario</t>
  </si>
  <si>
    <t>Sofia.Nacha.Fania.84@Gmail.Com</t>
  </si>
  <si>
    <t>GONZALEZ ORTIZ KARINA VERONICA</t>
  </si>
  <si>
    <t>Karina Veronica</t>
  </si>
  <si>
    <t>Karinago292@Gmail.Com</t>
  </si>
  <si>
    <t>OYARCE CONTRERAS BARBARA IVONE</t>
  </si>
  <si>
    <t>Barbara Ivone</t>
  </si>
  <si>
    <t>Oyarcebarbarac@Gmail.Com</t>
  </si>
  <si>
    <t>GARCIA VILLALOBOS VALESKA CRISTINA</t>
  </si>
  <si>
    <t>Valeska Cristina</t>
  </si>
  <si>
    <t>Valeskacristinagarcia92@Gmail.Com</t>
  </si>
  <si>
    <t>REBOLLEDO ROJAS VANIA CATALINA</t>
  </si>
  <si>
    <t>Vania Catalina</t>
  </si>
  <si>
    <t>Vaniarebolledo93@Hotmail.Com</t>
  </si>
  <si>
    <t>MORALES MOLINA MASIEL ANTONIA</t>
  </si>
  <si>
    <t>Masiel Antonia</t>
  </si>
  <si>
    <t>Moorales.Masiel@Gmail.Com</t>
  </si>
  <si>
    <t>ROJAS ALVARADO VANIA DANIXA</t>
  </si>
  <si>
    <t>Vania Danixa</t>
  </si>
  <si>
    <t>Vrojasalvarado@Gmail.Com</t>
  </si>
  <si>
    <t>GONZALEZ MUÑOZ JAVIERA VALENTINA</t>
  </si>
  <si>
    <t>Javiera Valentina</t>
  </si>
  <si>
    <t>Javieraa.Gonzalezmunoz@Gmail.Com</t>
  </si>
  <si>
    <t>STULL FIGUEROA CARLA ALEJANDRA</t>
  </si>
  <si>
    <t>STULL</t>
  </si>
  <si>
    <t>Carla Alejandra</t>
  </si>
  <si>
    <t>Sstullcarla@Gmail.Com</t>
  </si>
  <si>
    <t>VALDES SALGADO MARCOS ANTONIO</t>
  </si>
  <si>
    <t>Valdessalgadomarcos@Gmail.Com</t>
  </si>
  <si>
    <t>SALAZAR MOYA VICTOR ABRAHAM</t>
  </si>
  <si>
    <t>Victor Abraham</t>
  </si>
  <si>
    <t>Victorsalazar.Moya@Gmail.Com</t>
  </si>
  <si>
    <t>PEZOA PEÑA ANNAIS ALMENDHRA</t>
  </si>
  <si>
    <t>PEZOA</t>
  </si>
  <si>
    <t>Annais Almendhra</t>
  </si>
  <si>
    <t>Annais.Pezoa@Alu.Ucm.Cl</t>
  </si>
  <si>
    <t>STANCOVICH SUAREZ ARIEL EDUARDO</t>
  </si>
  <si>
    <t>STANCOVICH</t>
  </si>
  <si>
    <t>Ariel Eduardo</t>
  </si>
  <si>
    <t>Arielstancovichsuarez@Gmail.Com</t>
  </si>
  <si>
    <t>CORDOVA DIAZ ALEXIS ANDRES</t>
  </si>
  <si>
    <t>Alexisandres311@Gmail.Com</t>
  </si>
  <si>
    <t>TOLOZA MELGAREJO CONSTANZA ALEJANDRA</t>
  </si>
  <si>
    <t>Conni.Toloza@Gmail.Com</t>
  </si>
  <si>
    <t>CANCINO ROMAN LUIS ERASMO</t>
  </si>
  <si>
    <t>Luis Erasmo</t>
  </si>
  <si>
    <t>Luiscancinoroman99@Gmail.Com</t>
  </si>
  <si>
    <t>ARANEDA MIRANDA MIGUEL ANGEL</t>
  </si>
  <si>
    <t>Miguel37angelaraneda@Gmail.Com</t>
  </si>
  <si>
    <t>FOLLERT MELLADO CAROL ODETTE</t>
  </si>
  <si>
    <t>FOLLERT</t>
  </si>
  <si>
    <t>Carol Odette</t>
  </si>
  <si>
    <t>Carolfollert@Gmail.Com</t>
  </si>
  <si>
    <t>GUTIERREZ DABOIN LUIS ALBERTO</t>
  </si>
  <si>
    <t>DABOIN</t>
  </si>
  <si>
    <t>Luisgutidaboin@Gmail.Com</t>
  </si>
  <si>
    <t xml:space="preserve">Rut </t>
  </si>
  <si>
    <t>Codigo</t>
  </si>
  <si>
    <t>Indemnizable</t>
  </si>
  <si>
    <t>Sindicato</t>
  </si>
  <si>
    <t>STFC</t>
  </si>
  <si>
    <t>Sind.  N° 1</t>
  </si>
  <si>
    <t>Aportante Sind.  N°1</t>
  </si>
  <si>
    <t>Sind.  Otras Tiendas</t>
  </si>
  <si>
    <t>N°</t>
  </si>
  <si>
    <t>T. Contrato</t>
  </si>
  <si>
    <t>I. Contrato</t>
  </si>
  <si>
    <t>Dif</t>
  </si>
  <si>
    <t>Sexo</t>
  </si>
  <si>
    <t>(Todas)</t>
  </si>
  <si>
    <t>Cuenta de Jor</t>
  </si>
  <si>
    <t>REUNION SINDICAL (5 de julio 2024)</t>
  </si>
  <si>
    <t>SALAMANCA HUILIPAN MATIAS ALEJANDRO</t>
  </si>
  <si>
    <t>matiassalamanca599@gmail.com</t>
  </si>
  <si>
    <t>FIRMA</t>
  </si>
  <si>
    <t xml:space="preserve">GIFCARD SINDICATO NAVIDAD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</si>
</sst>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 * #,##0.00_ ;_ * \-#,##0.00_ ;_ * &quot;-&quot;_ ;_ @_ "/>
    <numFmt numFmtId="165" formatCode="mm/dd/yy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2" fontId="4" fillId="0" borderId="0" xfId="2" applyFont="1" applyFill="1" applyBorder="1" applyAlignment="1">
      <alignment horizontal="left"/>
    </xf>
    <xf numFmtId="42" fontId="4" fillId="0" borderId="0" xfId="2" applyFont="1" applyBorder="1" applyAlignment="1">
      <alignment horizontal="left"/>
    </xf>
    <xf numFmtId="0" fontId="6" fillId="0" borderId="0" xfId="0" applyFont="1"/>
    <xf numFmtId="164" fontId="4" fillId="0" borderId="0" xfId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8" fillId="0" borderId="5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Fill="1"/>
    <xf numFmtId="0" fontId="10" fillId="0" borderId="0" xfId="0" applyFont="1" applyAlignment="1">
      <alignment horizontal="left" vertical="center" wrapText="1" shrinkToFit="1"/>
    </xf>
    <xf numFmtId="14" fontId="10" fillId="0" borderId="0" xfId="0" applyNumberFormat="1" applyFont="1" applyAlignment="1">
      <alignment horizontal="left" vertical="center" wrapText="1" shrinkToFit="1"/>
    </xf>
    <xf numFmtId="14" fontId="11" fillId="0" borderId="0" xfId="0" applyNumberFormat="1" applyFont="1" applyAlignment="1">
      <alignment horizontal="left" vertical="center" wrapText="1" shrinkToFit="1"/>
    </xf>
    <xf numFmtId="1" fontId="10" fillId="0" borderId="0" xfId="0" applyNumberFormat="1" applyFont="1" applyAlignment="1">
      <alignment horizontal="left" vertical="center" wrapText="1" shrinkToFi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14" fontId="4" fillId="0" borderId="0" xfId="0" applyNumberFormat="1" applyFont="1" applyAlignment="1">
      <alignment horizontal="left"/>
    </xf>
    <xf numFmtId="14" fontId="5" fillId="0" borderId="0" xfId="4" applyNumberFormat="1" applyAlignment="1">
      <alignment horizontal="left"/>
    </xf>
    <xf numFmtId="1" fontId="4" fillId="0" borderId="0" xfId="0" applyNumberFormat="1" applyFont="1" applyAlignment="1">
      <alignment horizontal="left"/>
    </xf>
    <xf numFmtId="0" fontId="4" fillId="0" borderId="0" xfId="3" applyFont="1" applyAlignment="1">
      <alignment horizontal="left"/>
    </xf>
    <xf numFmtId="42" fontId="4" fillId="0" borderId="0" xfId="2" applyFont="1" applyFill="1" applyAlignment="1">
      <alignment horizontal="left"/>
    </xf>
    <xf numFmtId="164" fontId="4" fillId="0" borderId="0" xfId="1" applyNumberFormat="1" applyFont="1" applyAlignment="1">
      <alignment horizontal="center"/>
    </xf>
    <xf numFmtId="42" fontId="4" fillId="0" borderId="0" xfId="2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Fill="1" applyAlignment="1">
      <alignment horizontal="right"/>
    </xf>
    <xf numFmtId="1" fontId="9" fillId="0" borderId="0" xfId="1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0" fillId="3" borderId="12" xfId="0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42" fontId="12" fillId="0" borderId="0" xfId="2" applyFont="1" applyFill="1" applyAlignment="1">
      <alignment horizontal="left"/>
    </xf>
    <xf numFmtId="0" fontId="12" fillId="2" borderId="0" xfId="0" applyFont="1" applyFill="1" applyAlignment="1">
      <alignment horizontal="left"/>
    </xf>
    <xf numFmtId="14" fontId="12" fillId="0" borderId="0" xfId="0" applyNumberFormat="1" applyFont="1" applyAlignment="1">
      <alignment horizontal="left"/>
    </xf>
    <xf numFmtId="164" fontId="12" fillId="0" borderId="0" xfId="1" applyNumberFormat="1" applyFont="1" applyAlignment="1">
      <alignment horizontal="center"/>
    </xf>
    <xf numFmtId="1" fontId="12" fillId="0" borderId="0" xfId="0" applyNumberFormat="1" applyFont="1" applyAlignment="1">
      <alignment horizontal="left"/>
    </xf>
    <xf numFmtId="42" fontId="12" fillId="0" borderId="0" xfId="2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 wrapText="1"/>
    </xf>
    <xf numFmtId="0" fontId="15" fillId="5" borderId="0" xfId="0" applyFont="1" applyFill="1"/>
    <xf numFmtId="0" fontId="15" fillId="5" borderId="0" xfId="0" applyFont="1" applyFill="1" applyAlignment="1">
      <alignment horizontal="center"/>
    </xf>
    <xf numFmtId="0" fontId="16" fillId="5" borderId="0" xfId="0" applyFont="1" applyFill="1"/>
    <xf numFmtId="0" fontId="17" fillId="0" borderId="0" xfId="0" applyFont="1"/>
    <xf numFmtId="0" fontId="17" fillId="0" borderId="0" xfId="0" applyFont="1" applyAlignment="1">
      <alignment horizontal="center"/>
    </xf>
    <xf numFmtId="165" fontId="18" fillId="0" borderId="0" xfId="6" applyNumberFormat="1" applyFon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/>
    <xf numFmtId="1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14" fontId="20" fillId="0" borderId="0" xfId="0" applyNumberFormat="1" applyFont="1" applyAlignment="1">
      <alignment horizontal="left"/>
    </xf>
    <xf numFmtId="14" fontId="20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0" fillId="0" borderId="0" xfId="0" applyFont="1" applyAlignment="1">
      <alignment horizontal="right"/>
    </xf>
    <xf numFmtId="0" fontId="0" fillId="0" borderId="0" xfId="0" applyAlignment="1">
      <alignment horizontal="right"/>
    </xf>
    <xf numFmtId="42" fontId="12" fillId="0" borderId="0" xfId="2" applyFont="1" applyFill="1" applyBorder="1" applyAlignment="1">
      <alignment horizontal="left"/>
    </xf>
    <xf numFmtId="164" fontId="12" fillId="0" borderId="0" xfId="1" applyNumberFormat="1" applyFont="1" applyBorder="1" applyAlignment="1">
      <alignment horizontal="center"/>
    </xf>
    <xf numFmtId="42" fontId="12" fillId="0" borderId="0" xfId="2" applyFont="1" applyBorder="1" applyAlignment="1">
      <alignment horizontal="left"/>
    </xf>
    <xf numFmtId="0" fontId="5" fillId="0" borderId="0" xfId="4"/>
    <xf numFmtId="0" fontId="21" fillId="0" borderId="0" xfId="0" applyFont="1" applyAlignment="1">
      <alignment horizontal="left"/>
    </xf>
    <xf numFmtId="14" fontId="21" fillId="0" borderId="0" xfId="0" applyNumberFormat="1" applyFont="1" applyAlignment="1">
      <alignment horizontal="center"/>
    </xf>
    <xf numFmtId="14" fontId="21" fillId="0" borderId="0" xfId="0" applyNumberFormat="1" applyFont="1" applyAlignment="1">
      <alignment horizontal="left"/>
    </xf>
    <xf numFmtId="0" fontId="21" fillId="0" borderId="0" xfId="0" pivotButton="1" applyFont="1"/>
    <xf numFmtId="0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pivotButton="1" applyFont="1" applyAlignment="1">
      <alignment horizontal="right"/>
    </xf>
    <xf numFmtId="0" fontId="21" fillId="0" borderId="0" xfId="0" applyFont="1" applyAlignment="1">
      <alignment horizontal="right"/>
    </xf>
    <xf numFmtId="0" fontId="7" fillId="0" borderId="0" xfId="0" applyFont="1" applyBorder="1" applyAlignment="1">
      <alignment horizontal="center"/>
    </xf>
    <xf numFmtId="9" fontId="8" fillId="0" borderId="4" xfId="5" applyFont="1" applyFill="1" applyBorder="1" applyAlignment="1">
      <alignment horizontal="center"/>
    </xf>
    <xf numFmtId="9" fontId="8" fillId="0" borderId="5" xfId="5" applyFont="1" applyFill="1" applyBorder="1" applyAlignment="1">
      <alignment horizontal="center"/>
    </xf>
    <xf numFmtId="9" fontId="0" fillId="0" borderId="7" xfId="5" applyFont="1" applyFill="1" applyBorder="1" applyAlignment="1">
      <alignment horizontal="center"/>
    </xf>
    <xf numFmtId="9" fontId="0" fillId="0" borderId="0" xfId="5" applyFont="1" applyFill="1" applyBorder="1" applyAlignment="1">
      <alignment horizontal="center"/>
    </xf>
    <xf numFmtId="9" fontId="0" fillId="0" borderId="9" xfId="5" applyFont="1" applyFill="1" applyBorder="1" applyAlignment="1">
      <alignment horizontal="center"/>
    </xf>
    <xf numFmtId="9" fontId="0" fillId="0" borderId="10" xfId="5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14" fontId="7" fillId="3" borderId="0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2" fillId="0" borderId="4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7">
    <cellStyle name="Hipervínculo" xfId="4" builtinId="8"/>
    <cellStyle name="Millares" xfId="6" builtinId="3"/>
    <cellStyle name="Millares [0]" xfId="1" builtinId="6"/>
    <cellStyle name="Moneda [0]" xfId="2" builtinId="7"/>
    <cellStyle name="Normal" xfId="0" builtinId="0"/>
    <cellStyle name="Normal 2" xfId="3"/>
    <cellStyle name="Porcentaje" xfId="5" builtinId="5"/>
  </cellStyles>
  <dxfs count="98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_ * #,##0.00_ ;_ * \-#,##0.00_ ;_ * &quot;-&quot;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1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[Listado STFC.xlsx]Depto Cargo!TablaDinámica1</c:name>
    <c:fmtId val="18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3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2.9657034497481957E-2"/>
              <c:y val="2.15301833068666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4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2.2137161084529622E-2"/>
              <c:y val="-2.76816642516857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4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1821371610845295"/>
              <c:y val="-4.61361070861427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3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1910685805422648"/>
              <c:y val="2.7681664251685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2.2137161084529622E-2"/>
              <c:y val="2.76816642516855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205103668261563"/>
              <c:y val="2.15301833068665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9.3779904306220095E-3"/>
              <c:y val="4.30603666137331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3097288676236044"/>
              <c:y val="2.15301833068666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1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1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1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1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3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1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3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1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4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1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4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17"/>
        <c:spPr>
          <a:ln w="31750" cap="rnd">
            <a:solidFill>
              <a:schemeClr val="accent3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118"/>
        <c:spPr>
          <a:ln w="31750" cap="rnd">
            <a:solidFill>
              <a:schemeClr val="accent3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119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</c:pivotFmt>
      <c:pivotFmt>
        <c:idx val="120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</c:pivotFmt>
      <c:pivotFmt>
        <c:idx val="121"/>
        <c:spPr>
          <a:ln w="31750" cap="rnd">
            <a:solidFill>
              <a:schemeClr val="accent1">
                <a:lumMod val="60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</c:marker>
      </c:pivotFmt>
      <c:pivotFmt>
        <c:idx val="122"/>
        <c:spPr>
          <a:ln w="31750" cap="rnd">
            <a:solidFill>
              <a:schemeClr val="accent1">
                <a:lumMod val="60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</c:marker>
      </c:pivotFmt>
      <c:pivotFmt>
        <c:idx val="12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2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9212435233160621"/>
          <c:y val="0.16745220776014924"/>
          <c:w val="0.76297063903281515"/>
          <c:h val="0.70199327080446294"/>
        </c:manualLayout>
      </c:layout>
      <c:lineChart>
        <c:grouping val="stacked"/>
        <c:varyColors val="0"/>
        <c:ser>
          <c:idx val="0"/>
          <c:order val="0"/>
          <c:tx>
            <c:strRef>
              <c:f>'Depto Cargo'!$C$5:$C$6</c:f>
              <c:strCache>
                <c:ptCount val="1"/>
                <c:pt idx="0">
                  <c:v>10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73-2E21-4288-896E-06DBF6C349B0}"/>
              </c:ext>
            </c:extLst>
          </c:dPt>
          <c:dPt>
            <c:idx val="1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71-2E21-4288-896E-06DBF6C349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'Depto Cargo'!$A$7:$B$9</c:f>
              <c:strCache>
                <c:ptCount val="2"/>
                <c:pt idx="0">
                  <c:v>Sind.  N° 1</c:v>
                </c:pt>
                <c:pt idx="1">
                  <c:v>STFC</c:v>
                </c:pt>
              </c:strCache>
            </c:strRef>
          </c:cat>
          <c:val>
            <c:numRef>
              <c:f>'Depto Cargo'!$C$7:$C$9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21-4288-896E-06DBF6C349B0}"/>
            </c:ext>
          </c:extLst>
        </c:ser>
        <c:ser>
          <c:idx val="1"/>
          <c:order val="1"/>
          <c:tx>
            <c:strRef>
              <c:f>'Depto Cargo'!$D$5:$D$6</c:f>
              <c:strCache>
                <c:ptCount val="1"/>
                <c:pt idx="0">
                  <c:v>18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'Depto Cargo'!$A$7:$B$9</c:f>
              <c:strCache>
                <c:ptCount val="2"/>
                <c:pt idx="0">
                  <c:v>Sind.  N° 1</c:v>
                </c:pt>
                <c:pt idx="1">
                  <c:v>STFC</c:v>
                </c:pt>
              </c:strCache>
            </c:strRef>
          </c:cat>
          <c:val>
            <c:numRef>
              <c:f>'Depto Cargo'!$D$7:$D$9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'Depto Cargo'!$E$5:$E$6</c:f>
              <c:strCache>
                <c:ptCount val="1"/>
                <c:pt idx="0">
                  <c:v>20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17"/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"/>
            <c:marker>
              <c:symbol val="circle"/>
              <c:size val="17"/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'Depto Cargo'!$A$7:$B$9</c:f>
              <c:strCache>
                <c:ptCount val="2"/>
                <c:pt idx="0">
                  <c:v>Sind.  N° 1</c:v>
                </c:pt>
                <c:pt idx="1">
                  <c:v>STFC</c:v>
                </c:pt>
              </c:strCache>
            </c:strRef>
          </c:cat>
          <c:val>
            <c:numRef>
              <c:f>'Depto Cargo'!$E$7:$E$9</c:f>
              <c:numCache>
                <c:formatCode>General</c:formatCode>
                <c:ptCount val="2"/>
                <c:pt idx="0">
                  <c:v>15</c:v>
                </c:pt>
                <c:pt idx="1">
                  <c:v>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'Depto Cargo'!$F$5:$F$6</c:f>
              <c:strCache>
                <c:ptCount val="1"/>
                <c:pt idx="0">
                  <c:v>25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'Depto Cargo'!$A$7:$B$9</c:f>
              <c:strCache>
                <c:ptCount val="2"/>
                <c:pt idx="0">
                  <c:v>Sind.  N° 1</c:v>
                </c:pt>
                <c:pt idx="1">
                  <c:v>STFC</c:v>
                </c:pt>
              </c:strCache>
            </c:strRef>
          </c:cat>
          <c:val>
            <c:numRef>
              <c:f>'Depto Cargo'!$F$7:$F$9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'Depto Cargo'!$G$5:$G$6</c:f>
              <c:strCache>
                <c:ptCount val="1"/>
                <c:pt idx="0">
                  <c:v>30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17"/>
              <c:spPr>
                <a:solidFill>
                  <a:schemeClr val="accent5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"/>
            <c:marker>
              <c:symbol val="circle"/>
              <c:size val="17"/>
              <c:spPr>
                <a:solidFill>
                  <a:schemeClr val="accent5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/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'Depto Cargo'!$A$7:$B$9</c:f>
              <c:strCache>
                <c:ptCount val="2"/>
                <c:pt idx="0">
                  <c:v>Sind.  N° 1</c:v>
                </c:pt>
                <c:pt idx="1">
                  <c:v>STFC</c:v>
                </c:pt>
              </c:strCache>
            </c:strRef>
          </c:cat>
          <c:val>
            <c:numRef>
              <c:f>'Depto Cargo'!$G$7:$G$9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'Depto Cargo'!$H$5:$H$6</c:f>
              <c:strCache>
                <c:ptCount val="1"/>
                <c:pt idx="0">
                  <c:v>40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'Depto Cargo'!$A$7:$B$9</c:f>
              <c:strCache>
                <c:ptCount val="2"/>
                <c:pt idx="0">
                  <c:v>Sind.  N° 1</c:v>
                </c:pt>
                <c:pt idx="1">
                  <c:v>STFC</c:v>
                </c:pt>
              </c:strCache>
            </c:strRef>
          </c:cat>
          <c:val>
            <c:numRef>
              <c:f>'Depto Cargo'!$H$7:$H$9</c:f>
              <c:numCache>
                <c:formatCode>General</c:formatCode>
                <c:ptCount val="2"/>
                <c:pt idx="0">
                  <c:v>9</c:v>
                </c:pt>
                <c:pt idx="1">
                  <c:v>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'Depto Cargo'!$I$5:$I$6</c:f>
              <c:strCache>
                <c:ptCount val="1"/>
                <c:pt idx="0">
                  <c:v>45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17"/>
              <c:spPr>
                <a:solidFill>
                  <a:schemeClr val="accent1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"/>
            <c:marker>
              <c:symbol val="circle"/>
              <c:size val="17"/>
              <c:spPr>
                <a:solidFill>
                  <a:schemeClr val="accent1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'Depto Cargo'!$A$7:$B$9</c:f>
              <c:strCache>
                <c:ptCount val="2"/>
                <c:pt idx="0">
                  <c:v>Sind.  N° 1</c:v>
                </c:pt>
                <c:pt idx="1">
                  <c:v>STFC</c:v>
                </c:pt>
              </c:strCache>
            </c:strRef>
          </c:cat>
          <c:val>
            <c:numRef>
              <c:f>'Depto Cargo'!$I$7:$I$9</c:f>
              <c:numCache>
                <c:formatCode>General</c:formatCode>
                <c:ptCount val="2"/>
                <c:pt idx="0">
                  <c:v>26</c:v>
                </c:pt>
                <c:pt idx="1">
                  <c:v>35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2039529232"/>
        <c:axId val="-2039530320"/>
      </c:lineChart>
      <c:catAx>
        <c:axId val="-203952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2039530320"/>
        <c:crosses val="autoZero"/>
        <c:auto val="1"/>
        <c:lblAlgn val="ctr"/>
        <c:lblOffset val="100"/>
        <c:noMultiLvlLbl val="0"/>
      </c:catAx>
      <c:valAx>
        <c:axId val="-20395303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203952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19049</xdr:colOff>
      <xdr:row>1</xdr:row>
      <xdr:rowOff>57151</xdr:rowOff>
    </xdr:from>
    <xdr:to>
      <xdr:col>17</xdr:col>
      <xdr:colOff>1876425</xdr:colOff>
      <xdr:row>23</xdr:row>
      <xdr:rowOff>80963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226FE26A-80E2-448A-9438-ED060C2F8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tian%20torres/Desktop/ARCHIVO/CHRISTIAN%20TORRES/FALABELLA/DOCUME~1/rbnunez/CONFIG~1/Temp/ctorres/EDITORRES/ctorres/EDITORRES/ctorres/EDITORRES/ctorres/ctorres/Ventas%20Falabella%20CT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AS"/>
      <sheetName val="ANUAL"/>
      <sheetName val="Garantias"/>
    </sheetNames>
    <sheetDataSet>
      <sheetData sheetId="0">
        <row r="37">
          <cell r="B37">
            <v>386122.25825399999</v>
          </cell>
          <cell r="G37">
            <v>390581.96799999999</v>
          </cell>
          <cell r="L37">
            <v>400632.35200000001</v>
          </cell>
          <cell r="Q37">
            <v>238834.128</v>
          </cell>
          <cell r="V37">
            <v>181123.18799999999</v>
          </cell>
          <cell r="AA37">
            <v>184000</v>
          </cell>
          <cell r="AF37">
            <v>139000</v>
          </cell>
          <cell r="AK37">
            <v>139000</v>
          </cell>
          <cell r="AP37">
            <v>139000</v>
          </cell>
          <cell r="AU37">
            <v>139000</v>
          </cell>
          <cell r="AZ37">
            <v>139000</v>
          </cell>
          <cell r="BE37">
            <v>139000</v>
          </cell>
          <cell r="BJ37">
            <v>139000</v>
          </cell>
        </row>
      </sheetData>
      <sheetData sheetId="1" refreshError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indicato" refreshedDate="45559.740946527774" createdVersion="5" refreshedVersion="5" minRefreshableVersion="3" recordCount="163">
  <cacheSource type="worksheet">
    <worksheetSource name="Tabla4"/>
  </cacheSource>
  <cacheFields count="18">
    <cacheField name="Rut " numFmtId="0">
      <sharedItems containsSemiMixedTypes="0" containsString="0" containsNumber="1" containsInteger="1" minValue="8353021" maxValue="27033023"/>
    </cacheField>
    <cacheField name="Dv" numFmtId="0">
      <sharedItems containsMixedTypes="1" containsNumber="1" containsInteger="1" minValue="0" maxValue="9"/>
    </cacheField>
    <cacheField name="Codigo" numFmtId="0">
      <sharedItems containsString="0" containsBlank="1" containsNumber="1" containsInteger="1" minValue="88803" maxValue="978272"/>
    </cacheField>
    <cacheField name="Nombre Completo Empleado" numFmtId="0">
      <sharedItems count="164">
        <s v="ACEVEDO PEREZ NICOLAS"/>
        <s v="AGUILAR OYARZO LORETO SAN JUAN"/>
        <s v="AGUILERA AGUILERA JEREMY ALEXSANDER"/>
        <s v="ALCAINO ALDANA LUIS ALEXANDER"/>
        <s v="AMPUERO HERNANDEZ SCARLLETE IGNACIA"/>
        <s v="APABLAZA RUZ MARIA XIMENA"/>
        <s v="ARANIZ MARTINEZ DENISSE VANESSA"/>
        <s v="ARAVENA VASQUEZ RITA NORMA"/>
        <s v="ARIN IBAÑEZ HERLINDA ROSA"/>
        <s v="ARRIAGADA BRAVO MARIA ANDREA"/>
        <s v="AVENDAÑO POBLETE VIVIANA PAZ"/>
        <s v="BARRIOS REYES JOAQUIN FERNANDO"/>
        <s v="BECERRA BECERRA KARIN CAMILA"/>
        <s v="BERNAL BAHAMONDES LUIS FELIPE"/>
        <s v="BRAVO ALISTE CONSTANZA SOLEDAD"/>
        <s v="BRAVO MORALES JOSE LUIS"/>
        <s v="BRAVO VERGARA LUZ MARIA"/>
        <s v="BUENO CUETO RICARDO ANTONIO"/>
        <s v="BUSTOS VARELA MARIA PAZ"/>
        <s v="CABRERA LLEVENES ESCARLET BELEN"/>
        <s v="CABRERA RIQUELME VALENTINA IGNACIA"/>
        <s v="CACERES HERNANDEZ MICHAEL VALENTIN"/>
        <s v="CALIBAR JARA BARBARA CONSUELO"/>
        <s v="CANALES JUICA CAROLINA ANDREA"/>
        <s v="CANDIA JOFRE EUGENIA DEL CARMEN"/>
        <s v="CARDENAS VENTEO PATRICIA VALESKA"/>
        <s v="CARIAGA GAVILAN GENESIS ISAMAR"/>
        <s v="CARRASCO RAMIREZ MARISOL DEL CARMEN"/>
        <s v="CELEDON MARDONES NATALIA NOEMI"/>
        <s v="CERNA CAMPOS JOSE JERONIMO"/>
        <s v="CESPEDES FUENZALIDA CATALINA DEL PILAR"/>
        <s v="CONCHA MARCHANT ANGELY BELEN"/>
        <s v="CONTRERAS ALVAREZ ALEXIA FABIOLA"/>
        <s v="CONTRERAS CASTRO JAQUELINE DEL CARMEN"/>
        <s v="CONTRERAS CONTALBA NICOL DEL CARMEN"/>
        <s v="CONTRERAS PEREDO PURISIMA DE LAS MERC"/>
        <s v="CORNEJO SAAVEDRA KAROL NIDIA"/>
        <s v="CORREA CANALES ANTONIETA DEL PILAR"/>
        <s v="CORREA LABBE EXEQUIEL FERNANDO"/>
        <s v="DAZA DE LA FUENTE RODOLFO ANDRES"/>
        <s v="DIAZ DIAZ MARIA JOSE"/>
        <s v="DIAZ GONZALEZ IRMA MARCELA"/>
        <s v="DIAZ SEPULVEDA LEONOR MACKARENA"/>
        <s v="DUARTE MIRANDA PRISILA DEL CARMEN"/>
        <s v="DURAN VALENZUELA LUIS OSVALDO"/>
        <s v="ECHEVERRIA NUÑEZ JUAN ROSENDO"/>
        <s v="ELUCHANS SANHUEZA HERTA ELENA"/>
        <s v="ESPINOZA CERECEDA LUIS FELIX"/>
        <s v="ESPINOZA MANRIQUEZ MARIA JOSE"/>
        <s v="ESPINOZA PUENTES CLAUDIA GUISELA"/>
        <s v="FAUNDEZ CAMPOS GUILLERMO ESTEBAN"/>
        <s v="FIGUEROA PETEY XIMENA DEL PILAR"/>
        <s v="FLORES RIVEROS ROCIO NICOLE"/>
        <s v="FUENZALIDA FUENTE RUHAMA PAULINA"/>
        <s v="FUENZALIDA FUENZALIDA MARTA ELENA"/>
        <s v="GALLARDO VALENZUELA MARIA FERNANDA"/>
        <s v="GALLEGOS BRAVO GASTON LEONELO"/>
        <s v="GANGA MUÑOZ LISSETT ALEJANDRA"/>
        <s v="GARRIDO CASTRO DANIELA ESTER"/>
        <s v="GARRIDO HABACH MILENA ANDREA"/>
        <s v="GATICA CORNEJO JORDAN ALAN"/>
        <s v="GAVILAN ROJAS ISABEL DEL CARMEN"/>
        <s v="GODOY GAJARDO MATIAS RODRIGO"/>
        <s v="GONZALEZ AEDO NATALY"/>
        <s v="GONZALEZ AGUILAR MARIA SOLEDAD"/>
        <s v="GONZALEZ GONZALEZ CARLOS MARTIN"/>
        <s v="GONZALEZ LOYOLA RICARDO ANTONIO"/>
        <s v="GONZALEZ SILVA ABRAHAM ELIAS"/>
        <s v="GONZALEZ ULLOA VALESCA ALEJANDRA"/>
        <s v="HERNANDEZ GUTIERREZ VIVIAN JOHANNA"/>
        <s v="HERRERA LEAL MARCELO ALBERTO"/>
        <s v="HERRERA NAVARRO CONSTANZA NICOLE"/>
        <s v="HERRERA NORAMBUENA SANDRA LILA"/>
        <s v="HERRERA OLIVOS ANGELO ENRIQUE"/>
        <s v="HERRERA ROJAS SOLANGE ANDREA"/>
        <s v="IBARRA CONCHA TATIANA ISABEL"/>
        <s v="ITURRIAGA GARRIDO INGRID VANESSA"/>
        <s v="JARA BRAVO CONSTANZA JAVIERA"/>
        <s v="JIMENEZ CORREA FRANCISCA ANDREA"/>
        <s v="LEDESMA BARRIOS PAOLA VALERIA"/>
        <s v="LEIVA DIAZ LUIS FELIPE"/>
        <s v="LOPEZ AVILES ROMINA ANDREA"/>
        <s v="LOPEZ MANCILLA JEIMY PAOLA"/>
        <s v="LUEIZA GONZALEZ ELISA NATALIA"/>
        <s v="LUNA LUNA EDITH DE LAS MERCEDE"/>
        <s v="MANZO VERGARA CECILIA DEL CARMEN"/>
        <s v="MARIN SOTO PATRICIA CAROLINA"/>
        <s v="MARTINEZ VALENZUELA CLAUDIA PAZ DEL CARM"/>
        <s v="MEDINA FARIAS INGRID SOLEDAD"/>
        <s v="MELLADO OLIVOS BERTA DEL CARMEN"/>
        <s v="MIRANDA BRAVO JOHANNA NICOLE"/>
        <s v="MORA ROJAS MARICELA DEL PILAR"/>
        <s v="MORALES SALINAS MARIA FERNANDA"/>
        <s v="MOZO VALENZUELA MARCELA PAZ"/>
        <s v="MUÑOZ ALARCON MARIA LUISA"/>
        <s v="MUÑOZ DIEDRICHS ALISSON JEANNETTE"/>
        <s v="MUÑOZ DIEDRICHS MIRIAM DEL CARMEN"/>
        <s v="MUÑOZ PEREZ JUAN GABRIEL"/>
        <s v="MURUA FABREGAS JORGE RODRIGO"/>
        <s v="NUÑEZ GRANIFO RODRIGO BENITO"/>
        <s v="NUÑEZ GUTIERREZ BERNARDITA"/>
        <s v="NUÑEZ RAMIREZ ROBERTO EDUARDO"/>
        <s v="ORMAZABAL MENDEZ KARINA DEL ROSARIO"/>
        <s v="OSORIO BRAVO MARITZA IVONNE"/>
        <s v="OSORIO TAPIA CAROLINA CONSTANZA"/>
        <s v="OYARZUN IBARRA HERNAN ANDRES"/>
        <s v="PACHECO FUENZALIDA MARCELA PAZ"/>
        <s v="PALMA PACHECO RUTH NOEMI"/>
        <s v="PARRA QUIROZ VALESKA CLAUDIA"/>
        <s v="PEÑA MUNDACA HIARA IGNACIA"/>
        <s v="PERALTA ESPINOZA ANTONIO SEGUNDO"/>
        <s v="PEREDO HERNANDEZ JAIME ANDRES"/>
        <s v="PEREDO NUÑEZ ESTEFANIA DE LA LUZ"/>
        <s v="PEREZ AGUILAR ANGELA GRIMANESA"/>
        <s v="PIMENTEL DE MONTOYA NICMARY LOREN"/>
        <s v="PLAZA SILVA TAMARA BELEN"/>
        <s v="POBLETE SOTO MARIA FERNANDA"/>
        <s v="QUEZADA ALMUNA YISLEN ANN"/>
        <s v="QUIJADA MARTINEZ ROXANA PAOLA"/>
        <s v="RAMIREZ MORALES CARLOS DAVID"/>
        <s v="REVECO DIAZ CAROLINA JONDYS"/>
        <s v="REYES ARAVENA RIGOBERTO ESTEBAN"/>
        <s v="REYES CORREA MARIA ELENA"/>
        <s v="REYES NAVARRO LORENA ESTER"/>
        <s v="REYES SAAVEDRA NATALIA SUSANA"/>
        <s v="RIQUELME RIQUELME LUIS MAURICIO"/>
        <s v="RIVERA MORALES MARIA PAZ"/>
        <s v="RIVERA ROJAS SERGIO FELIPE"/>
        <s v="RODRIGUEZ ORTEGA EMILY ANGELUZ"/>
        <s v="RODRIGUEZ TORRES MATIAS ANDRES"/>
        <s v="ROJAS GUERRERO CAROLINA DEL PILAR"/>
        <s v="SAAVEDRA CUEVAS DENISSE NATALIE"/>
        <s v="SAAVEDRA JARA VANIA ALEJANDRA"/>
        <s v="SALAMANCA HUILIPAN MATIAS ALEJANDRO"/>
        <s v="SERRANO OLIVERA HENRY RODRIGO"/>
        <s v="SIERRA ANGEL PILAR ANDREA"/>
        <s v="SILVA BRAVO KARINA MARIBEL"/>
        <s v="SILVA ENCINA ANDREA PATRICIA"/>
        <s v="SILVA MUÑOZ CATALINA DEL PILAR"/>
        <s v="SOLIS ESPINOZA ANDRES ALEJANDRO"/>
        <s v="TOLEDO REYES IGNACIO BERNARDINO"/>
        <s v="TORRES FUENTES CHRISTIAN GABRIEL"/>
        <s v="VALDES BURGOS DAMARIS FRANCISCA"/>
        <s v="VALDES FUENTES FERNANDA DEL PILAR"/>
        <s v="VALENZUELA MOLINA DAMIAN JESUS"/>
        <s v="VALENZUELA PARRA CESAR ANTONIO"/>
        <s v="VALENZUELA VALENZUELA PAMELA ANDREA"/>
        <s v="VALENZUELA ZAPATA MERY YANINA"/>
        <s v="VARGAS COFRE JUAN PABLO"/>
        <s v="VARGAS HERNANDEZ ROSA ESTER"/>
        <s v="VEAS PALACIOS KAREM ANDREA"/>
        <s v="VELIZ ROJAS CLAUDIA TERESA"/>
        <s v="VERGARA BARRIENTOS FERNANDA CAMILA"/>
        <s v="VIDAL GUTIERREZ DIEGO IGNACIO"/>
        <s v="VILCHES BUSTAMANTE VERONICA ANDREA"/>
        <s v="VILCHES MANCILLA JOCELINE DEL CARMEN"/>
        <s v="VILLACURA LECAROS FRANCISCA ALEJAND"/>
        <s v="VILLASECA RAMOS GUSTAVO ALONSO"/>
        <s v="VILLEGAS DIAZ TRINIDAD CATALINA"/>
        <s v="YAÑEZ CONCHA ANIBAL RAMON"/>
        <s v="YAÑEZ VILLENA PEDRO ALEJANDRO"/>
        <s v="ZAMBRANO GALEANO FREDDY OMAR"/>
        <s v="ZAMORANO RAMIREZ GEORGINA ALEJANDRINA"/>
        <s v="VERDUGO AMIGO CONSTANZA ANAHIS" u="1"/>
      </sharedItems>
    </cacheField>
    <cacheField name="Centro Costo" numFmtId="0">
      <sharedItems containsString="0" containsBlank="1" containsNumber="1" containsInteger="1" minValue="2333" maxValue="4362"/>
    </cacheField>
    <cacheField name="Centro de Costo" numFmtId="0">
      <sharedItems containsBlank="1"/>
    </cacheField>
    <cacheField name="Departamento" numFmtId="0">
      <sharedItems containsBlank="1" count="37">
        <s v="TDA- BODEGA CENTRALIZADA"/>
        <s v="TDA-CONFECCION DAMAS GENERICO"/>
        <s v="TDA-AUDIO/VIDEO"/>
        <s v="TDA-ABASTECIMIENTO Y LOGISTICA"/>
        <s v="TDA-NIÑAS (2-6)"/>
        <s v="TDA-MANGO"/>
        <s v="TDA-DISPLAY"/>
        <s v="TDA-PROBADORES"/>
        <s v="TDA-ISLA CELULARES"/>
        <s v="TDA-ZAPATILLAS"/>
        <s v="TDA-CAJAS"/>
        <s v="TDA-PERFUMERIA SEMI SELECTIVA GENERICA"/>
        <s v="TDA-PREV.PERD. Y PROT.ACTIVOS"/>
        <s v="TDA-ATENCION DE CLIENTES"/>
        <s v="TDA-CALZADO DAMAS GENERICO"/>
        <s v="TDA-TESORERIA"/>
        <s v="TDA-SPORT HOMBRES"/>
        <s v="TDA-DEPORTES GENERICO"/>
        <s v="TDA-RINCON JUVENIL DAMAS GENERICO"/>
        <s v="TDA-PEQUEÑOS ELECTRODOMÉSTICOS"/>
        <s v="TDA-JEFES COMERCIALES"/>
        <s v="TDA-COMPUTACION"/>
        <s v="TDA-LINEA BLANCA"/>
        <s v="TDA-PERFUMERIA SELECTIVA GENERICA"/>
        <s v="TDA-MUEBLES"/>
        <s v="TDA-CALZADO HOMBRES GENERICO"/>
        <s v="TDA-TEXTIL"/>
        <s v="TDA-APPLE"/>
        <s v="TDA-GERENCIA"/>
        <s v="TDA-PICK UP IN STORE"/>
        <s v="TDA-CALZADO INFANTIL GENERICO"/>
        <s v="TDA-PLATAFORMA BEBE"/>
        <s v="TDA-CORSETERIA Y LENCERIA GENERICO"/>
        <s v="TDA-ISLA CUIDADO PERSONAL"/>
        <s v="TDA-MANTENCION"/>
        <m/>
        <s v="TDA-VIDEO JUEGOS/CONSOLAS"/>
      </sharedItems>
    </cacheField>
    <cacheField name="Cargo" numFmtId="0">
      <sharedItems containsBlank="1" count="31">
        <s v="Asistente De Bodega"/>
        <s v="Asesor De Clientes"/>
        <s v="Vendedor(A)"/>
        <s v="Auxiliar De Abastecimiento"/>
        <s v="Asesor De Marca"/>
        <s v="Asistente De Visual"/>
        <s v="Trainee De Seguridad"/>
        <s v="Cajera(O) - Empaque"/>
        <s v="Consultor De Perfumería Mp"/>
        <s v="Guardia"/>
        <s v="Encargado Técnico"/>
        <s v="Encargado De Tesoreria"/>
        <s v="Supervisor De Cajas"/>
        <s v="Analista De Inventario"/>
        <s v="Jefe De Ventas"/>
        <s v="Encargado De Bodega Electro"/>
        <s v="Administrativo De Tesoreria"/>
        <s v="Jefe De Abastecimiento Y Logistica"/>
        <s v="Gerente De Ventas"/>
        <s v="Jefe De Click And Collect"/>
        <s v="Jefe De Cajas"/>
        <s v="Jefe De Venta Connect"/>
        <s v="Coordinadora De Ventas"/>
        <s v="Encargado De Seguridad"/>
        <s v="Encargado De Bodega"/>
        <s v="Jefe De Mantencion"/>
        <m/>
        <s v="Gerente De Tienda"/>
        <s v="Prevencionista De Riesgos"/>
        <s v="Jefe De Visual"/>
        <s v="Jefe Depto Prev. De Riesgos Y Pérdidas"/>
      </sharedItems>
    </cacheField>
    <cacheField name="Sexo" numFmtId="0">
      <sharedItems containsBlank="1"/>
    </cacheField>
    <cacheField name="Nacimiento" numFmtId="14">
      <sharedItems containsNonDate="0" containsDate="1" containsString="0" containsBlank="1" minDate="1961-09-15T00:00:00" maxDate="2005-01-24T00:00:00"/>
    </cacheField>
    <cacheField name="Indemnizable" numFmtId="14">
      <sharedItems containsNonDate="0" containsDate="1" containsString="0" containsBlank="1" minDate="2000-08-16T00:00:00" maxDate="2024-03-06T00:00:00"/>
    </cacheField>
    <cacheField name="I. Contrato" numFmtId="14">
      <sharedItems containsSemiMixedTypes="0" containsNonDate="0" containsDate="1" containsString="0" minDate="2000-08-16T00:00:00" maxDate="2024-04-16T00:00:00"/>
    </cacheField>
    <cacheField name="Dif" numFmtId="14">
      <sharedItems/>
    </cacheField>
    <cacheField name="T. Contrato" numFmtId="14">
      <sharedItems containsNonDate="0" containsDate="1" containsString="0" containsBlank="1" minDate="2024-05-31T00:00:00" maxDate="2501-01-05T00:00:00"/>
    </cacheField>
    <cacheField name="Jor" numFmtId="0">
      <sharedItems containsSemiMixedTypes="0" containsString="0" containsNumber="1" containsInteger="1" minValue="10" maxValue="45" count="7">
        <n v="45"/>
        <n v="20"/>
        <n v="40"/>
        <n v="30"/>
        <n v="25"/>
        <n v="18"/>
        <n v="10"/>
      </sharedItems>
    </cacheField>
    <cacheField name="Situacion Contractual" numFmtId="0">
      <sharedItems containsBlank="1"/>
    </cacheField>
    <cacheField name="Mail Personal" numFmtId="0">
      <sharedItems containsBlank="1"/>
    </cacheField>
    <cacheField name="Sindicato" numFmtId="0">
      <sharedItems count="7">
        <s v="Sind.  N° 1"/>
        <s v="STFC"/>
        <e v="#N/A"/>
        <s v="Aportante 100%"/>
        <s v="No Sindicalizado"/>
        <s v="Aportante Sind.  N°1"/>
        <s v="Sind.  Otras Tienda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indicato" refreshedDate="45559.740946990743" createdVersion="7" refreshedVersion="5" minRefreshableVersion="3" recordCount="74">
  <cacheSource type="worksheet">
    <worksheetSource ref="B1:AW75" sheet="STFC"/>
  </cacheSource>
  <cacheFields count="48">
    <cacheField name="Rut" numFmtId="0">
      <sharedItems containsSemiMixedTypes="0" containsString="0" containsNumber="1" containsInteger="1" minValue="9182295" maxValue="27033023"/>
    </cacheField>
    <cacheField name="DV" numFmtId="0">
      <sharedItems containsMixedTypes="1" containsNumber="1" containsInteger="1" minValue="0" maxValue="9"/>
    </cacheField>
    <cacheField name="Nombre Completo Empleado" numFmtId="0">
      <sharedItems count="77">
        <s v="AGUILAR OYARZO LORETO SAN JUAN"/>
        <s v="AGUILERA AGUILERA JEREMY ALEXSANDER"/>
        <s v="APABLAZA RUZ MARIA XIMENA"/>
        <s v="ARANIZ MARTINEZ DENISSE VANESSA"/>
        <s v="ARAVENA VASQUEZ RITA NORMA"/>
        <s v="BARRIOS REYES JOAQUIN FERNANDO"/>
        <s v="BECERRA BECERRA KARIM CAMILA"/>
        <s v="BERNAL BAHAMONDES LUIS FELIPE"/>
        <s v="BRAVO ALISTE CONSTANZA SOLEDAD"/>
        <s v="BRAVO MORALES JOSE LUIS"/>
        <s v="BUENO CUETO RICARDO ANTONIO"/>
        <s v="BUSTOS VARELA MARIA PAZ"/>
        <s v="CABRERA LLEVENES ESCARLET BELEN"/>
        <s v="CALIBAR JARA BARBARA CONSUELO"/>
        <s v="CANALES JUICA CAROLINA ANDREA"/>
        <s v="CARIAGA GAVILAN GENESIS ISAMAR"/>
        <s v="CARRASCO RAMIREZ MARISOL DEL CARMEN"/>
        <s v="CELEDON MARDONEZ NATALIA NOEMI"/>
        <s v="CONTRERAS ALVAREZ ALEXIA FABIOLA"/>
        <s v="CONTRERAS CASTRO JAQUELINE DEL CARMEN"/>
        <s v="CONTRERAS PEREDO PURISIMA DE LAS MERC"/>
        <s v="CORNEJO SAAVEDRA KAROL NIDIA"/>
        <s v="DIAZ DIAZ MARIA JOSE"/>
        <s v="DIAZ SEPULVEDA LEONOR MACKARENA"/>
        <s v="DUARTE MIRANDA PRISILA DEL CARMEN"/>
        <s v="DURAN VALENZUELA LUIS OSVALDO"/>
        <s v="ECHEVERRIA NUÑEZ JUAN ROSENDO"/>
        <s v="ELUCHANS SANHUEZA HERTA ELENA"/>
        <s v="ESPINOZA CERECEDA LUIS FELIX"/>
        <s v="FAUNDEZ CAMPOS GUILLERMO ESTEBAN"/>
        <s v="FUENZALIDA FUENTE RUHAMA PAULINA"/>
        <s v="GATICA CORNEJO JORDAN ALAN"/>
        <s v="GAVILAN ROJAS ISABEL DEL CARMEN"/>
        <s v="GONZALEZ SILVA ABRAHAM ELIAS"/>
        <s v="GONZALEZ ULLOA VALESCA ALEJANDRA"/>
        <s v="HERRERA NAVARRO CONSTANZA NICOLE"/>
        <s v="HERRERA OLIVOS ANGELO ENRIQUE"/>
        <s v="IBARRA CONCHA TATIANA ISABEL"/>
        <s v="LEIVA DIAZ LUIS FELIPE"/>
        <s v="LOPEZ AVILES ROMINA ANDREA"/>
        <s v="LUEIZA GONZALEZ ELISA NATALIA"/>
        <s v="LUNA LUNA EDITH DE LAS MERCEDE"/>
        <s v="MANZO VERGARA CECILIA DEL CARMEN"/>
        <s v="MEDINA FARIAS INGRID SOLEDAD"/>
        <s v="MUÑOZ ALARCON MARIA LUISA"/>
        <s v="MUÑOZ DIEDRICHS MIRIAM DEL CARMEN"/>
        <s v="NUÑEZ GUTIERREZ BERNARDITA "/>
        <s v="OSORIO TAPIA CAROLINA CONSTANZA"/>
        <s v="PARRA QUIROZ VALESKA CLAUDIA"/>
        <s v="PERALTA ESPINOZA ANTONIO SEGUNDO"/>
        <s v="PEREDO HERNANDEZ JAIME ANDRES"/>
        <s v="PIMENTEL DE MONTOYA NICMARY LOREN"/>
        <s v="PLAZA SILVA TAMARA BELEN"/>
        <s v="QUIJADA MARTINEZ ROXANA PAOLA"/>
        <s v="RODRIGUEZ TORRES MATIAS ANDRES"/>
        <s v="REVECO DIAZ CAROLINA JONDYS"/>
        <s v="REYES ARAVENA RIGOBERTO ESTEBAN"/>
        <s v="REYES CORREA MARIA ELENA"/>
        <s v="RIVERA MORALES MARIA PAZ"/>
        <s v="RODRIGUEZ ORTEGA EMILY ANGELUZ"/>
        <s v="SAAVEDRA CUEVAS DENISSE NATALIE"/>
        <s v="SAAVEDRA JARA VANIA ALEJANDRA"/>
        <s v="SALAMANCA HUILIPAN MATIAS ALEJANDRO"/>
        <s v="SILVA BRAVO KARINA MARIBEL"/>
        <s v="SILVA ENCINA ANDREA PATRICIA"/>
        <s v="SILVA MUÑOZ CATALINA DEL PILAR"/>
        <s v="TOLEDO REYES IGNACIO BERNARDINO"/>
        <s v="TORRES FUENTES CHRISTIAN GABRIEL"/>
        <s v="VARGAS HERNANDEZ ROSA ESTER"/>
        <s v="VILCHES MANCILLA JOCELINE DEL CARMEN"/>
        <s v="VILLEGAS DIAZ TRINIDAD CATALINA"/>
        <s v="YAÑEZ CONCHA ANIBAL RAMON"/>
        <s v="ZAMBRANO GALEANO FREDDY OMAR"/>
        <s v="ZAMORANO RAMIREZ GEORGINA ALEJANDRINA"/>
        <s v="ROCHA CABELLO LINDA LUISA" u="1"/>
        <s v="OÑATE OÑATE CRISTOBAL IGNACIO" u="1"/>
        <s v="VERDUGO AMIGO CONSTANZA ANAIS" u="1"/>
      </sharedItems>
    </cacheField>
    <cacheField name="S. base" numFmtId="0">
      <sharedItems containsNonDate="0" containsString="0" containsBlank="1"/>
    </cacheField>
    <cacheField name="Jor" numFmtId="0">
      <sharedItems containsSemiMixedTypes="0" containsString="0" containsNumber="1" containsInteger="1" minValue="18" maxValue="45" count="6">
        <n v="45"/>
        <n v="30"/>
        <n v="20"/>
        <n v="25"/>
        <n v="18"/>
        <n v="40"/>
      </sharedItems>
    </cacheField>
    <cacheField name="Gratif." numFmtId="0">
      <sharedItems/>
    </cacheField>
    <cacheField name="Departamento" numFmtId="0">
      <sharedItems containsBlank="1" count="28">
        <s v="TDA-SPORT DAMAS GENERICO"/>
        <s v="TDA-AUDIO/VIDEO"/>
        <s v="TDA-CONFECCION DAMAS GENERICO"/>
        <s v="TDA-DISPLAY"/>
        <s v="TDA-PREV.PERD. Y PROT.ACTIVOS"/>
        <s v="TDA-PROBADORES"/>
        <s v="TDA-CAJAS"/>
        <s v="TDA-PERFUMERIA SELECTIVA GENERICA"/>
        <s v="TDA-CALZADO DAMAS GENERICO"/>
        <s v="TDA-SPORT HOMBRES"/>
        <s v="TDA-RINCON JUVENIL DAMAS GENERICO"/>
        <s v="TDA-NIÑOS (2-6)"/>
        <s v="TDA-MUEBLES"/>
        <s v="TDA-RINCON JUVENIL HOMBRES GENERICO"/>
        <s v="TDA-CALZADO INFANTIL GENERICO"/>
        <s v="TDA- BODEGA CENTRALIZADA"/>
        <s v="TDA-ISLA CELULARES"/>
        <s v="TDA-ZAPATILLAS"/>
        <s v="TDA-CORSETERIA Y LENCERIA GENERICO"/>
        <s v="TDA-TEXTIL"/>
        <s v="TDA-ISLA CUIDADO PERSONAL"/>
        <s v="TDA-MANGO"/>
        <s v="TDA-NIÑAS (2-6)"/>
        <s v="TDA-PICK UP IN STORE"/>
        <s v="TDA-NIÑOS (8-16)"/>
        <s v="TDA-CALZADO HOMBRES GENERICO"/>
        <s v="TDA-LINEA BLANCA"/>
        <m u="1"/>
      </sharedItems>
    </cacheField>
    <cacheField name="n° cargo nuevo" numFmtId="0">
      <sharedItems containsString="0" containsBlank="1" containsNumber="1" containsInteger="1" minValue="48" maxValue="2866"/>
    </cacheField>
    <cacheField name="cargo nuevo" numFmtId="0">
      <sharedItems count="11">
        <s v="Asesor De Clientes"/>
        <s v="Vendedor(A)"/>
        <s v="Asistente De Display"/>
        <s v="Guardia"/>
        <s v="Trainee De Seguridad"/>
        <s v="Cajera(O) - Empaque"/>
        <s v="Consultor Perfumeria"/>
        <s v="Asistente De Bodegas"/>
        <s v="Coordinadora de Ventas"/>
        <s v="Encargado De Seguridad"/>
        <s v="Asesor De Marca" u="1"/>
      </sharedItems>
    </cacheField>
    <cacheField name="Cargo Antiguo" numFmtId="0">
      <sharedItems containsBlank="1"/>
    </cacheField>
    <cacheField name="Inicio Contrato" numFmtId="14">
      <sharedItems containsSemiMixedTypes="0" containsNonDate="0" containsDate="1" containsString="0" minDate="2000-08-16T00:00:00" maxDate="2024-04-16T00:00:00" count="59">
        <d v="2016-11-21T00:00:00"/>
        <d v="2011-07-18T00:00:00"/>
        <d v="2010-12-07T00:00:00"/>
        <d v="2021-12-09T00:00:00"/>
        <d v="2023-10-14T00:00:00"/>
        <d v="2024-03-05T00:00:00"/>
        <d v="2023-04-03T00:00:00"/>
        <d v="2023-09-11T00:00:00"/>
        <d v="2018-10-16T00:00:00"/>
        <d v="2021-08-09T00:00:00"/>
        <d v="2022-09-22T00:00:00"/>
        <d v="2023-12-04T00:00:00"/>
        <d v="2019-12-01T00:00:00"/>
        <d v="2018-08-06T00:00:00"/>
        <d v="2022-09-20T00:00:00"/>
        <d v="2004-12-01T00:00:00"/>
        <d v="2018-10-01T00:00:00"/>
        <d v="2017-08-21T00:00:00"/>
        <d v="2018-06-04T00:00:00"/>
        <d v="2021-07-21T00:00:00"/>
        <d v="2005-02-01T00:00:00"/>
        <d v="2004-01-19T00:00:00"/>
        <d v="2016-06-13T00:00:00"/>
        <d v="2021-11-15T00:00:00"/>
        <d v="2005-11-15T00:00:00"/>
        <d v="2007-03-05T00:00:00"/>
        <d v="2010-01-04T00:00:00"/>
        <d v="2020-10-05T00:00:00"/>
        <d v="2013-02-04T00:00:00"/>
        <d v="2011-05-16T00:00:00"/>
        <d v="2018-11-19T00:00:00"/>
        <d v="2005-06-04T00:00:00"/>
        <d v="2005-06-01T00:00:00"/>
        <d v="2021-10-04T00:00:00"/>
        <d v="2014-11-03T00:00:00"/>
        <d v="2000-08-16T00:00:00"/>
        <d v="2011-04-18T00:00:00"/>
        <d v="2007-08-06T00:00:00"/>
        <d v="2018-02-05T00:00:00"/>
        <d v="2016-11-07T00:00:00"/>
        <d v="2014-09-15T00:00:00"/>
        <d v="2014-10-06T00:00:00"/>
        <d v="2017-06-05T00:00:00"/>
        <d v="2022-12-12T00:00:00"/>
        <d v="2024-02-17T00:00:00"/>
        <d v="2017-12-04T00:00:00"/>
        <d v="2005-09-01T00:00:00"/>
        <d v="2014-10-20T00:00:00"/>
        <d v="2015-10-19T00:00:00"/>
        <d v="2012-04-16T00:00:00"/>
        <d v="2022-08-01T00:00:00"/>
        <d v="2024-04-15T00:00:00"/>
        <d v="2017-09-04T00:00:00"/>
        <d v="2003-12-05T00:00:00"/>
        <d v="2001-09-13T00:00:00"/>
        <d v="2011-04-11T00:00:00"/>
        <d v="2023-12-09T00:00:00"/>
        <d v="2022-12-05T00:00:00" u="1"/>
        <d v="2017-01-20T00:00:00" u="1"/>
      </sharedItems>
    </cacheField>
    <cacheField name="ANTIGÜEDAD" numFmtId="164">
      <sharedItems containsSemiMixedTypes="0" containsString="0" containsNumber="1" minValue="0.44383561643835617" maxValue="24.123287671232877"/>
    </cacheField>
    <cacheField name="Nacimiento" numFmtId="14">
      <sharedItems containsSemiMixedTypes="0" containsNonDate="0" containsDate="1" containsString="0" minDate="1961-09-15T00:00:00" maxDate="2023-09-07T00:00:00"/>
    </cacheField>
    <cacheField name="correo" numFmtId="14">
      <sharedItems containsBlank="1"/>
    </cacheField>
    <cacheField name="Direccion " numFmtId="14">
      <sharedItems containsBlank="1"/>
    </cacheField>
    <cacheField name="Comuna" numFmtId="14">
      <sharedItems containsBlank="1"/>
    </cacheField>
    <cacheField name="celular" numFmtId="1">
      <sharedItems containsString="0" containsBlank="1" containsNumber="1" containsInteger="1" minValue="96296590" maxValue="999952164"/>
    </cacheField>
    <cacheField name="Estado Civil" numFmtId="1">
      <sharedItems containsBlank="1"/>
    </cacheField>
    <cacheField name="Salud" numFmtId="1">
      <sharedItems containsBlank="1"/>
    </cacheField>
    <cacheField name="BONO BRIGADISTA" numFmtId="0">
      <sharedItems containsString="0" containsBlank="1" containsNumber="1" containsInteger="1" minValue="60000" maxValue="60000"/>
    </cacheField>
    <cacheField name="ASIG. FAMILIAR" numFmtId="0">
      <sharedItems containsString="0" containsBlank="1" containsNumber="1" containsInteger="1" minValue="3025" maxValue="31194"/>
    </cacheField>
    <cacheField name="BONO PUNT. AUT." numFmtId="0">
      <sharedItems containsString="0" containsBlank="1" containsNumber="1" containsInteger="1" minValue="0" maxValue="18738"/>
    </cacheField>
    <cacheField name="BONO ASIST.  AUT." numFmtId="0">
      <sharedItems containsString="0" containsBlank="1" containsNumber="1" containsInteger="1" minValue="0" maxValue="18738"/>
    </cacheField>
    <cacheField name="MOVIL." numFmtId="0">
      <sharedItems containsString="0" containsBlank="1" containsNumber="1" containsInteger="1" minValue="1001" maxValue="22506"/>
    </cacheField>
    <cacheField name="COLA." numFmtId="0">
      <sharedItems containsString="0" containsBlank="1" containsNumber="1" containsInteger="1" minValue="776" maxValue="17072"/>
    </cacheField>
    <cacheField name="INCENTIVO CONFIABILIDAD" numFmtId="0">
      <sharedItems containsString="0" containsBlank="1" containsNumber="1" containsInteger="1" minValue="17778" maxValue="40000"/>
    </cacheField>
    <cacheField name="ASIG.DE CAJA VENDEDORES" numFmtId="0">
      <sharedItems containsString="0" containsBlank="1" containsNumber="1" containsInteger="1" minValue="5000" maxValue="17019"/>
    </cacheField>
    <cacheField name="PREMIO CUMPL.GRUPAL NPS" numFmtId="0">
      <sharedItems containsString="0" containsBlank="1" containsNumber="1" containsInteger="1" minValue="13333" maxValue="40000"/>
    </cacheField>
    <cacheField name="PREMIO CUMPL.GRUPAL VTAS" numFmtId="0">
      <sharedItems containsNonDate="0" containsString="0" containsBlank="1"/>
    </cacheField>
    <cacheField name="PREMIO SEMESTRAL" numFmtId="0">
      <sharedItems containsNonDate="0" containsString="0" containsBlank="1"/>
    </cacheField>
    <cacheField name="EXCELENCIA ACADEMICA" numFmtId="0">
      <sharedItems containsString="0" containsBlank="1" containsNumber="1" containsInteger="1" minValue="187500" maxValue="375000"/>
    </cacheField>
    <cacheField name="COMISION CONNECT AUT" numFmtId="0">
      <sharedItems containsString="0" containsBlank="1" containsNumber="1" containsInteger="1" minValue="464000" maxValue="464000"/>
    </cacheField>
    <cacheField name="BONO TRABAJO NOCTURNO" numFmtId="0">
      <sharedItems containsString="0" containsBlank="1" containsNumber="1" containsInteger="1" minValue="30000" maxValue="30000"/>
    </cacheField>
    <cacheField name="QUIEBRE STOCK" numFmtId="0">
      <sharedItems containsString="0" containsBlank="1" containsNumber="1" containsInteger="1" minValue="17778" maxValue="40000"/>
    </cacheField>
    <cacheField name="BENEFICIO NACIMIENTO" numFmtId="0">
      <sharedItems containsString="0" containsBlank="1" containsNumber="1" containsInteger="1" minValue="110854" maxValue="110854"/>
    </cacheField>
    <cacheField name="BENEFICIO DEFUNCION" numFmtId="0">
      <sharedItems containsString="0" containsBlank="1" containsNumber="1" containsInteger="1" minValue="110854" maxValue="110854"/>
    </cacheField>
    <cacheField name="BONO INVENTARIO" numFmtId="0">
      <sharedItems containsString="0" containsBlank="1" containsNumber="1" containsInteger="1" minValue="24655" maxValue="24655"/>
    </cacheField>
    <cacheField name="INCENTIVO PRODUC CAJAS AUT" numFmtId="0">
      <sharedItems containsString="0" containsBlank="1" containsNumber="1" containsInteger="1" minValue="15875" maxValue="134375"/>
    </cacheField>
    <cacheField name="COM.EFEC." numFmtId="0">
      <sharedItems containsString="0" containsBlank="1" containsNumber="1" containsInteger="1" minValue="200" maxValue="481515"/>
    </cacheField>
    <cacheField name="SEMANA CORRIDA" numFmtId="0">
      <sharedItems containsString="0" containsBlank="1" containsNumber="1" containsInteger="1" minValue="0" maxValue="293958"/>
    </cacheField>
    <cacheField name="BONO CLICK AND COLLECT" numFmtId="0">
      <sharedItems containsString="0" containsBlank="1" containsNumber="1" containsInteger="1" minValue="6250" maxValue="25000"/>
    </cacheField>
    <cacheField name="CONCURSO FPAY" numFmtId="0">
      <sharedItems containsString="0" containsBlank="1" containsNumber="1" containsInteger="1" minValue="38" maxValue="74475"/>
    </cacheField>
    <cacheField name="INCENTIVO TIENDA CD/SFS" numFmtId="0">
      <sharedItems containsString="0" containsBlank="1" containsNumber="1" containsInteger="1" minValue="8889" maxValue="20000"/>
    </cacheField>
    <cacheField name="PREMIO VENTA TIENDA AUT." numFmtId="0">
      <sharedItems containsString="0" containsBlank="1" containsNumber="1" containsInteger="1" minValue="0" maxValue="134804"/>
    </cacheField>
    <cacheField name="INCENTIVO SELF CHECK OUT AUT" numFmtId="0">
      <sharedItems containsString="0" containsBlank="1" containsNumber="1" containsInteger="1" minValue="17400" maxValue="18570"/>
    </cacheField>
    <cacheField name="PREMIO CLICK AND COLLECT" numFmtId="0">
      <sharedItems containsString="0" containsBlank="1" containsNumber="1" containsInteger="1" minValue="8889" maxValue="20000"/>
    </cacheField>
    <cacheField name="PREMIO MARCA" numFmtId="0">
      <sharedItems containsNonDate="0" containsString="0" containsBlank="1"/>
    </cacheField>
    <cacheField name="COMISION CYD" numFmtId="0">
      <sharedItems containsString="0" containsBlank="1" containsNumber="1" containsInteger="1" minValue="4200" maxValue="164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3">
  <r>
    <n v="20510048"/>
    <n v="2"/>
    <n v="734578"/>
    <x v="0"/>
    <n v="2333"/>
    <s v="Gcia. Per.Adm. Y Oper. Curico"/>
    <x v="0"/>
    <x v="0"/>
    <s v="M"/>
    <d v="2001-01-24T00:00:00"/>
    <d v="2021-12-01T00:00:00"/>
    <d v="2021-12-01T00:00:00"/>
    <s v="si"/>
    <d v="2501-01-04T00:00:00"/>
    <x v="0"/>
    <s v="INDEFINIDO"/>
    <s v="Nicoperez10mlnjr@Gmail.Com"/>
    <x v="0"/>
  </r>
  <r>
    <n v="13785813"/>
    <n v="4"/>
    <n v="523097"/>
    <x v="1"/>
    <n v="2333"/>
    <s v="Gcia. Per.Adm. Y Oper. Curico"/>
    <x v="1"/>
    <x v="1"/>
    <s v="F"/>
    <d v="1979-05-10T00:00:00"/>
    <d v="2016-11-21T00:00:00"/>
    <d v="2016-11-21T00:00:00"/>
    <s v="si"/>
    <d v="2501-01-04T00:00:00"/>
    <x v="0"/>
    <s v="INDEFINIDO"/>
    <s v="Loreaguilar1005@Gmail.Com"/>
    <x v="1"/>
  </r>
  <r>
    <n v="17155397"/>
    <n v="0"/>
    <n v="691771"/>
    <x v="2"/>
    <n v="2333"/>
    <s v="Gcia. Per.Adm. Y Oper. Curico"/>
    <x v="2"/>
    <x v="2"/>
    <s v="M"/>
    <d v="1988-12-30T00:00:00"/>
    <d v="2011-07-18T00:00:00"/>
    <d v="2011-07-18T00:00:00"/>
    <s v="si"/>
    <d v="2501-01-04T00:00:00"/>
    <x v="0"/>
    <s v="INDEFINIDO"/>
    <s v="Aguilera.Jeremy@Gmail.Com"/>
    <x v="1"/>
  </r>
  <r>
    <n v="19587888"/>
    <n v="9"/>
    <n v="681792"/>
    <x v="3"/>
    <n v="2333"/>
    <s v="Gcia. Per.Adm. Y Oper. Curico"/>
    <x v="3"/>
    <x v="3"/>
    <s v="M"/>
    <d v="1997-11-13T00:00:00"/>
    <d v="2022-05-30T00:00:00"/>
    <d v="2022-06-01T00:00:00"/>
    <s v="no"/>
    <d v="2501-01-04T00:00:00"/>
    <x v="0"/>
    <s v="INDEFINIDO"/>
    <s v="Luiz.Alcaino@Gmail.Com"/>
    <x v="0"/>
  </r>
  <r>
    <n v="20758070"/>
    <n v="8"/>
    <n v="658073"/>
    <x v="4"/>
    <n v="2333"/>
    <s v="Gcia. Per.Adm. Y Oper. Curico"/>
    <x v="4"/>
    <x v="1"/>
    <s v="F"/>
    <d v="2002-03-01T00:00:00"/>
    <d v="2023-02-01T00:00:00"/>
    <d v="2023-02-01T00:00:00"/>
    <s v="si"/>
    <d v="2501-01-04T00:00:00"/>
    <x v="1"/>
    <s v="INDEFINIDO"/>
    <s v="Scarletampuero20@Gmail.Com"/>
    <x v="0"/>
  </r>
  <r>
    <n v="14399370"/>
    <n v="1"/>
    <n v="560693"/>
    <x v="5"/>
    <n v="2333"/>
    <s v="Gcia. Per.Adm. Y Oper. Curico"/>
    <x v="5"/>
    <x v="4"/>
    <s v="F"/>
    <d v="1978-09-30T00:00:00"/>
    <d v="2010-12-07T00:00:00"/>
    <d v="2010-12-07T00:00:00"/>
    <s v="si"/>
    <d v="2501-01-04T00:00:00"/>
    <x v="0"/>
    <s v="INDEFINIDO"/>
    <s v="Ximena.Apablaza@Hotmail.Com"/>
    <x v="1"/>
  </r>
  <r>
    <n v="17441446"/>
    <n v="7"/>
    <n v="775649"/>
    <x v="6"/>
    <n v="2333"/>
    <s v="Gcia. Per.Adm. Y Oper. Curico"/>
    <x v="6"/>
    <x v="5"/>
    <s v="F"/>
    <d v="1989-11-06T00:00:00"/>
    <d v="2021-12-09T00:00:00"/>
    <d v="2021-12-09T00:00:00"/>
    <s v="si"/>
    <d v="2501-01-04T00:00:00"/>
    <x v="0"/>
    <s v="INDEFINIDO"/>
    <s v="Denissearanizmartinez@Gmail.Com"/>
    <x v="1"/>
  </r>
  <r>
    <n v="16858860"/>
    <n v="7"/>
    <n v="446777"/>
    <x v="7"/>
    <n v="2333"/>
    <s v="Gcia. Per.Adm. Y Oper. Curico"/>
    <x v="7"/>
    <x v="6"/>
    <s v="F"/>
    <d v="1988-03-30T00:00:00"/>
    <d v="2023-10-14T00:00:00"/>
    <d v="2023-10-14T00:00:00"/>
    <s v="si"/>
    <d v="2501-01-04T00:00:00"/>
    <x v="0"/>
    <s v="INDEFINIDO"/>
    <s v="R23232016@Gmail.Com"/>
    <x v="1"/>
  </r>
  <r>
    <n v="12372987"/>
    <n v="0"/>
    <n v="449857"/>
    <x v="8"/>
    <n v="2333"/>
    <s v="Gcia. Per.Adm. Y Oper. Curico"/>
    <x v="8"/>
    <x v="2"/>
    <s v="F"/>
    <d v="1973-03-26T00:00:00"/>
    <d v="2003-04-01T00:00:00"/>
    <d v="2003-04-01T00:00:00"/>
    <s v="si"/>
    <d v="2501-01-04T00:00:00"/>
    <x v="2"/>
    <s v="INDEFINIDO"/>
    <s v="Titi_Arin@Hotmail.Com"/>
    <x v="0"/>
  </r>
  <r>
    <n v="14418277"/>
    <n v="4"/>
    <n v="423637"/>
    <x v="9"/>
    <n v="2333"/>
    <s v="Gcia. Per.Adm. Y Oper. Curico"/>
    <x v="9"/>
    <x v="2"/>
    <s v="F"/>
    <d v="1970-10-02T00:00:00"/>
    <d v="2008-07-07T00:00:00"/>
    <d v="2008-07-07T00:00:00"/>
    <s v="si"/>
    <d v="2501-01-04T00:00:00"/>
    <x v="0"/>
    <s v="INDEFINIDO"/>
    <s v="Mab@Live.Cl"/>
    <x v="0"/>
  </r>
  <r>
    <n v="17981399"/>
    <n v="8"/>
    <n v="355763"/>
    <x v="10"/>
    <n v="2333"/>
    <s v="Gcia. Per.Adm. Y Oper. Curico"/>
    <x v="10"/>
    <x v="7"/>
    <s v="F"/>
    <d v="1992-10-07T00:00:00"/>
    <d v="2017-09-04T00:00:00"/>
    <d v="2017-09-04T00:00:00"/>
    <s v="si"/>
    <d v="2501-01-04T00:00:00"/>
    <x v="3"/>
    <s v="INDEFINIDO"/>
    <s v="Paz.Avendano@Hotmail.Com"/>
    <x v="0"/>
  </r>
  <r>
    <n v="20178047"/>
    <n v="0"/>
    <n v="489034"/>
    <x v="11"/>
    <n v="2333"/>
    <s v="Gcia. Per.Adm. Y Oper. Curico"/>
    <x v="7"/>
    <x v="6"/>
    <s v="M"/>
    <d v="1999-02-03T00:00:00"/>
    <d v="2024-03-05T00:00:00"/>
    <d v="2024-03-05T00:00:00"/>
    <s v="si"/>
    <d v="2024-05-31T00:00:00"/>
    <x v="0"/>
    <s v="SEGUNDO PLAZO FIJO"/>
    <s v="Joakobreyes@Gmail.Com"/>
    <x v="2"/>
  </r>
  <r>
    <n v="20122174"/>
    <n v="9"/>
    <n v="911631"/>
    <x v="12"/>
    <n v="2333"/>
    <s v="Gcia. Per.Adm. Y Oper. Curico"/>
    <x v="10"/>
    <x v="7"/>
    <s v="F"/>
    <d v="1999-03-30T00:00:00"/>
    <d v="2023-04-03T00:00:00"/>
    <d v="2023-04-03T00:00:00"/>
    <s v="si"/>
    <d v="2501-01-04T00:00:00"/>
    <x v="1"/>
    <s v="INDEFINIDO"/>
    <s v="Karincamilab@Outlook.Com"/>
    <x v="1"/>
  </r>
  <r>
    <n v="18028807"/>
    <n v="4"/>
    <n v="189618"/>
    <x v="13"/>
    <n v="2333"/>
    <s v="Gcia. Per.Adm. Y Oper. Curico"/>
    <x v="11"/>
    <x v="8"/>
    <s v="M"/>
    <d v="1992-09-30T00:00:00"/>
    <d v="2023-09-11T00:00:00"/>
    <d v="2023-09-11T00:00:00"/>
    <s v="si"/>
    <d v="2501-01-04T00:00:00"/>
    <x v="0"/>
    <s v="INDEFINIDO"/>
    <s v="Luisfelipebernalb@Gmail.Com"/>
    <x v="1"/>
  </r>
  <r>
    <n v="20663038"/>
    <n v="8"/>
    <n v="189421"/>
    <x v="14"/>
    <n v="2333"/>
    <s v="Gcia. Per.Adm. Y Oper. Curico"/>
    <x v="11"/>
    <x v="8"/>
    <s v="F"/>
    <d v="2001-09-06T00:00:00"/>
    <d v="2023-09-11T00:00:00"/>
    <d v="2023-09-11T00:00:00"/>
    <s v="si"/>
    <d v="2501-01-04T00:00:00"/>
    <x v="1"/>
    <s v="INDEFINIDO"/>
    <s v="Bravoalistec@Gmail.Com"/>
    <x v="1"/>
  </r>
  <r>
    <n v="17155794"/>
    <n v="1"/>
    <n v="533092"/>
    <x v="15"/>
    <n v="2333"/>
    <s v="Gcia. Per.Adm. Y Oper. Curico"/>
    <x v="12"/>
    <x v="9"/>
    <s v="M"/>
    <d v="1989-02-02T00:00:00"/>
    <d v="2018-10-16T00:00:00"/>
    <d v="2018-10-16T00:00:00"/>
    <s v="si"/>
    <d v="2501-01-04T00:00:00"/>
    <x v="0"/>
    <s v="INDEFINIDO"/>
    <s v="Bravojosem89@Gmail.Com"/>
    <x v="1"/>
  </r>
  <r>
    <n v="14285937"/>
    <n v="8"/>
    <n v="649015"/>
    <x v="16"/>
    <n v="2333"/>
    <s v="Gcia. Per.Adm. Y Oper. Curico"/>
    <x v="8"/>
    <x v="2"/>
    <s v="F"/>
    <d v="1974-05-14T00:00:00"/>
    <d v="2005-04-01T00:00:00"/>
    <d v="2005-04-01T00:00:00"/>
    <s v="si"/>
    <d v="2501-01-04T00:00:00"/>
    <x v="2"/>
    <s v="INDEFINIDO"/>
    <s v="Luzmariabravovergara@Gmail.Com"/>
    <x v="0"/>
  </r>
  <r>
    <n v="15850392"/>
    <n v="1"/>
    <n v="114669"/>
    <x v="17"/>
    <n v="2333"/>
    <s v="Gcia. Per.Adm. Y Oper. Curico"/>
    <x v="12"/>
    <x v="9"/>
    <s v="M"/>
    <d v="1984-06-14T00:00:00"/>
    <d v="2021-08-09T00:00:00"/>
    <d v="2021-08-09T00:00:00"/>
    <s v="si"/>
    <d v="2501-01-04T00:00:00"/>
    <x v="0"/>
    <s v="INDEFINIDO"/>
    <s v="Rbuenocueto@Gmail.Com"/>
    <x v="1"/>
  </r>
  <r>
    <n v="21609803"/>
    <s v="K"/>
    <n v="148172"/>
    <x v="18"/>
    <n v="2333"/>
    <s v="Gcia. Per.Adm. Y Oper. Curico"/>
    <x v="10"/>
    <x v="7"/>
    <s v="F"/>
    <d v="2004-06-29T00:00:00"/>
    <d v="2022-09-20T00:00:00"/>
    <d v="2022-09-20T00:00:00"/>
    <s v="si"/>
    <d v="2501-01-04T00:00:00"/>
    <x v="1"/>
    <s v="INDEFINIDO"/>
    <s v="Varelabustos12@Gmail.Com"/>
    <x v="1"/>
  </r>
  <r>
    <n v="19768878"/>
    <n v="5"/>
    <n v="843725"/>
    <x v="19"/>
    <n v="2333"/>
    <s v="Gcia. Per.Adm. Y Oper. Curico"/>
    <x v="7"/>
    <x v="6"/>
    <s v="F"/>
    <d v="1999-03-13T00:00:00"/>
    <d v="2023-12-04T00:00:00"/>
    <d v="2023-12-04T00:00:00"/>
    <s v="si"/>
    <d v="2501-01-04T00:00:00"/>
    <x v="1"/>
    <s v="INDEFINIDO"/>
    <s v="Escarletbelenc@Gmail.Com"/>
    <x v="1"/>
  </r>
  <r>
    <n v="19646819"/>
    <n v="6"/>
    <n v="374962"/>
    <x v="20"/>
    <n v="2333"/>
    <s v="Gcia. Per.Adm. Y Oper. Curico"/>
    <x v="10"/>
    <x v="7"/>
    <s v="F"/>
    <d v="1997-04-12T00:00:00"/>
    <d v="2015-10-05T00:00:00"/>
    <d v="2015-10-05T00:00:00"/>
    <s v="si"/>
    <d v="2501-01-04T00:00:00"/>
    <x v="3"/>
    <s v="INDEFINIDO"/>
    <s v="Valentina.Cr12@Gmail.Com"/>
    <x v="0"/>
  </r>
  <r>
    <n v="19006824"/>
    <n v="2"/>
    <n v="170097"/>
    <x v="21"/>
    <n v="2333"/>
    <s v="Gcia. Per.Adm. Y Oper. Curico"/>
    <x v="13"/>
    <x v="10"/>
    <s v="M"/>
    <d v="1994-11-03T00:00:00"/>
    <d v="2016-12-02T00:00:00"/>
    <d v="2016-12-02T00:00:00"/>
    <s v="si"/>
    <d v="2501-01-04T00:00:00"/>
    <x v="0"/>
    <s v="INDEFINIDO"/>
    <s v="Mixelpunto19@Gmail.Com"/>
    <x v="0"/>
  </r>
  <r>
    <n v="17592613"/>
    <n v="5"/>
    <n v="604348"/>
    <x v="22"/>
    <n v="2333"/>
    <s v="Gcia. Per.Adm. Y Oper. Curico"/>
    <x v="14"/>
    <x v="2"/>
    <s v="F"/>
    <d v="1990-07-20T00:00:00"/>
    <d v="2019-12-09T00:00:00"/>
    <d v="2022-04-01T00:00:00"/>
    <s v="no"/>
    <d v="2501-01-04T00:00:00"/>
    <x v="3"/>
    <s v="INDEFINIDO"/>
    <s v="Bccalibarj@Gmail.Com"/>
    <x v="1"/>
  </r>
  <r>
    <n v="14051199"/>
    <n v="4"/>
    <n v="750921"/>
    <x v="23"/>
    <n v="2333"/>
    <s v="Gcia. Per.Adm. Y Oper. Curico"/>
    <x v="1"/>
    <x v="1"/>
    <s v="F"/>
    <d v="1981-03-05T00:00:00"/>
    <d v="2018-08-06T00:00:00"/>
    <d v="2018-08-06T00:00:00"/>
    <s v="si"/>
    <d v="2501-01-04T00:00:00"/>
    <x v="3"/>
    <s v="INDEFINIDO"/>
    <s v="Carolinacanales30@Gmail.Com"/>
    <x v="1"/>
  </r>
  <r>
    <n v="14264186"/>
    <n v="0"/>
    <n v="916056"/>
    <x v="24"/>
    <n v="2333"/>
    <s v="Gcia. Per.Adm. Y Oper. Curico"/>
    <x v="15"/>
    <x v="11"/>
    <s v="F"/>
    <d v="1970-06-27T00:00:00"/>
    <d v="2017-08-21T00:00:00"/>
    <d v="2017-08-21T00:00:00"/>
    <s v="si"/>
    <d v="2501-01-04T00:00:00"/>
    <x v="0"/>
    <s v="INDEFINIDO"/>
    <s v="Edc.Candiaj@Gmail.Com"/>
    <x v="0"/>
  </r>
  <r>
    <n v="16684048"/>
    <n v="1"/>
    <n v="916064"/>
    <x v="25"/>
    <n v="2333"/>
    <s v="Gcia. Per.Adm. Y Oper. Curico"/>
    <x v="9"/>
    <x v="2"/>
    <s v="F"/>
    <d v="1987-05-19T00:00:00"/>
    <d v="2017-08-21T00:00:00"/>
    <d v="2017-08-21T00:00:00"/>
    <s v="si"/>
    <d v="2501-01-04T00:00:00"/>
    <x v="0"/>
    <s v="INDEFINIDO"/>
    <s v="Muriel_1107@Hotmail.Com"/>
    <x v="0"/>
  </r>
  <r>
    <n v="20509166"/>
    <n v="1"/>
    <n v="147397"/>
    <x v="26"/>
    <n v="2333"/>
    <s v="Gcia. Per.Adm. Y Oper. Curico"/>
    <x v="10"/>
    <x v="7"/>
    <s v="F"/>
    <d v="2000-09-21T00:00:00"/>
    <d v="2022-09-20T00:00:00"/>
    <d v="2022-09-20T00:00:00"/>
    <s v="si"/>
    <d v="2501-01-04T00:00:00"/>
    <x v="3"/>
    <s v="INDEFINIDO"/>
    <s v="Genesiscariaga2109@Gmail.Com"/>
    <x v="1"/>
  </r>
  <r>
    <n v="10658936"/>
    <n v="4"/>
    <n v="593249"/>
    <x v="27"/>
    <n v="2333"/>
    <s v="Gcia. Per.Adm. Y Oper. Curico"/>
    <x v="12"/>
    <x v="9"/>
    <s v="F"/>
    <d v="1964-04-04T00:00:00"/>
    <d v="2004-12-01T00:00:00"/>
    <d v="2004-12-01T00:00:00"/>
    <s v="si"/>
    <d v="2501-01-04T00:00:00"/>
    <x v="0"/>
    <s v="INDEFINIDO"/>
    <s v="Cholcarrasco@Gmail.Com"/>
    <x v="1"/>
  </r>
  <r>
    <n v="19610872"/>
    <n v="6"/>
    <n v="938173"/>
    <x v="28"/>
    <n v="2333"/>
    <s v="Gcia. Per.Adm. Y Oper. Curico"/>
    <x v="16"/>
    <x v="1"/>
    <s v="F"/>
    <d v="1997-08-05T00:00:00"/>
    <d v="2023-04-03T00:00:00"/>
    <d v="2023-04-03T00:00:00"/>
    <s v="si"/>
    <d v="2501-01-04T00:00:00"/>
    <x v="1"/>
    <s v="INDEFINIDO"/>
    <s v="Natalia.Celedon.Mardones@Gmail.Com"/>
    <x v="1"/>
  </r>
  <r>
    <n v="19031187"/>
    <n v="2"/>
    <n v="475475"/>
    <x v="29"/>
    <n v="2333"/>
    <s v="Gcia. Per.Adm. Y Oper. Curico"/>
    <x v="13"/>
    <x v="10"/>
    <s v="M"/>
    <d v="1995-09-30T00:00:00"/>
    <d v="2018-07-03T00:00:00"/>
    <d v="2018-07-03T00:00:00"/>
    <s v="si"/>
    <d v="2501-01-04T00:00:00"/>
    <x v="1"/>
    <s v="INDEFINIDO"/>
    <s v="Xeocer@Gmail.Com"/>
    <x v="0"/>
  </r>
  <r>
    <n v="19299101"/>
    <n v="3"/>
    <n v="913227"/>
    <x v="30"/>
    <n v="2333"/>
    <s v="Gcia. Per.Adm. Y Oper. Curico"/>
    <x v="17"/>
    <x v="1"/>
    <s v="F"/>
    <d v="1996-05-01T00:00:00"/>
    <d v="2014-12-15T00:00:00"/>
    <d v="2014-12-15T00:00:00"/>
    <s v="si"/>
    <d v="2501-01-04T00:00:00"/>
    <x v="0"/>
    <s v="INDEFINIDO"/>
    <s v="Fcespedescata@Gmail.Com"/>
    <x v="0"/>
  </r>
  <r>
    <n v="19234600"/>
    <n v="2"/>
    <n v="146587"/>
    <x v="31"/>
    <n v="2333"/>
    <s v="Gcia. Per.Adm. Y Oper. Curico"/>
    <x v="18"/>
    <x v="1"/>
    <s v="F"/>
    <d v="1996-02-14T00:00:00"/>
    <d v="2022-09-20T00:00:00"/>
    <d v="2022-09-20T00:00:00"/>
    <s v="si"/>
    <d v="2501-01-04T00:00:00"/>
    <x v="1"/>
    <s v="INDEFINIDO"/>
    <s v="Angely.Jya@Gmail.Com"/>
    <x v="0"/>
  </r>
  <r>
    <n v="19998291"/>
    <n v="5"/>
    <n v="497207"/>
    <x v="32"/>
    <n v="2333"/>
    <s v="Gcia. Per.Adm. Y Oper. Curico"/>
    <x v="18"/>
    <x v="1"/>
    <s v="F"/>
    <d v="1998-11-03T00:00:00"/>
    <d v="2018-10-01T00:00:00"/>
    <d v="2018-10-01T00:00:00"/>
    <s v="si"/>
    <d v="2501-01-04T00:00:00"/>
    <x v="3"/>
    <s v="INDEFINIDO"/>
    <s v="Alexia.Contreras23@Hotmail.Com"/>
    <x v="1"/>
  </r>
  <r>
    <n v="10228847"/>
    <n v="5"/>
    <n v="147427"/>
    <x v="33"/>
    <n v="2333"/>
    <s v="Gcia. Per.Adm. Y Oper. Curico"/>
    <x v="10"/>
    <x v="7"/>
    <s v="F"/>
    <d v="1964-11-14T00:00:00"/>
    <d v="2022-09-20T00:00:00"/>
    <d v="2022-09-20T00:00:00"/>
    <s v="si"/>
    <d v="2501-01-04T00:00:00"/>
    <x v="1"/>
    <s v="INDEFINIDO"/>
    <s v="Jaconcas42@Hotmail.Com"/>
    <x v="1"/>
  </r>
  <r>
    <n v="17172678"/>
    <n v="6"/>
    <n v="497886"/>
    <x v="34"/>
    <n v="2333"/>
    <s v="Gcia. Per.Adm. Y Oper. Curico"/>
    <x v="10"/>
    <x v="12"/>
    <s v="F"/>
    <d v="1989-03-10T00:00:00"/>
    <d v="2017-03-06T00:00:00"/>
    <d v="2017-03-06T00:00:00"/>
    <s v="si"/>
    <d v="2501-01-04T00:00:00"/>
    <x v="0"/>
    <s v="INDEFINIDO"/>
    <s v="Contreras.Nicol@Gmail.Com"/>
    <x v="3"/>
  </r>
  <r>
    <n v="14499879"/>
    <n v="0"/>
    <n v="916080"/>
    <x v="35"/>
    <n v="2333"/>
    <s v="Gcia. Per.Adm. Y Oper. Curico"/>
    <x v="0"/>
    <x v="13"/>
    <s v="F"/>
    <d v="1976-03-08T00:00:00"/>
    <d v="2017-08-21T00:00:00"/>
    <d v="2017-08-21T00:00:00"/>
    <s v="si"/>
    <d v="2501-01-04T00:00:00"/>
    <x v="0"/>
    <s v="INDEFINIDO"/>
    <s v="Puricontrerasp@Gmail.Com"/>
    <x v="1"/>
  </r>
  <r>
    <n v="17980549"/>
    <n v="9"/>
    <n v="658510"/>
    <x v="36"/>
    <n v="2333"/>
    <s v="Gcia. Per.Adm. Y Oper. Curico"/>
    <x v="18"/>
    <x v="1"/>
    <s v="F"/>
    <d v="1991-11-30T00:00:00"/>
    <d v="2018-06-04T00:00:00"/>
    <d v="2018-06-04T00:00:00"/>
    <s v="si"/>
    <d v="2501-01-04T00:00:00"/>
    <x v="3"/>
    <s v="INDEFINIDO"/>
    <s v="Karolcornejo7@Gmail.Com"/>
    <x v="1"/>
  </r>
  <r>
    <n v="14557872"/>
    <n v="8"/>
    <n v="215457"/>
    <x v="37"/>
    <n v="2333"/>
    <s v="Gcia. Per.Adm. Y Oper. Curico"/>
    <x v="19"/>
    <x v="2"/>
    <s v="F"/>
    <d v="1976-10-03T00:00:00"/>
    <d v="2017-01-03T00:00:00"/>
    <d v="2017-01-03T00:00:00"/>
    <s v="si"/>
    <d v="2501-01-04T00:00:00"/>
    <x v="3"/>
    <s v="INDEFINIDO"/>
    <s v="Antocorreacanales1@Gmail.Com"/>
    <x v="0"/>
  </r>
  <r>
    <n v="11437358"/>
    <n v="3"/>
    <n v="598941"/>
    <x v="38"/>
    <n v="2333"/>
    <s v="Gcia. Per.Adm. Y Oper. Curico"/>
    <x v="20"/>
    <x v="14"/>
    <s v="M"/>
    <d v="1969-01-04T00:00:00"/>
    <d v="2011-04-04T00:00:00"/>
    <d v="2018-07-01T00:00:00"/>
    <s v="no"/>
    <d v="2501-01-04T00:00:00"/>
    <x v="0"/>
    <s v="INDEFINIDO"/>
    <s v="Quelitolabbe@Gmail.Com"/>
    <x v="3"/>
  </r>
  <r>
    <n v="17442375"/>
    <s v="K"/>
    <n v="780421"/>
    <x v="39"/>
    <n v="2333"/>
    <s v="Gcia. Per.Adm. Y Oper. Curico"/>
    <x v="21"/>
    <x v="15"/>
    <s v="M"/>
    <d v="1990-02-04T00:00:00"/>
    <d v="2018-08-06T00:00:00"/>
    <d v="2018-08-06T00:00:00"/>
    <s v="si"/>
    <d v="2501-01-04T00:00:00"/>
    <x v="0"/>
    <s v="INDEFINIDO"/>
    <s v="Rodolfo.Daza@Hotmail.Com"/>
    <x v="0"/>
  </r>
  <r>
    <n v="15138844"/>
    <n v="2"/>
    <n v="703206"/>
    <x v="40"/>
    <n v="2333"/>
    <s v="Gcia. Per.Adm. Y Oper. Curico"/>
    <x v="10"/>
    <x v="7"/>
    <s v="F"/>
    <d v="1982-11-20T00:00:00"/>
    <d v="2021-07-21T00:00:00"/>
    <d v="2021-07-21T00:00:00"/>
    <s v="si"/>
    <d v="2501-01-04T00:00:00"/>
    <x v="3"/>
    <s v="INDEFINIDO"/>
    <s v="Www.Cotetita_2007@Live.Com"/>
    <x v="1"/>
  </r>
  <r>
    <n v="10711488"/>
    <n v="2"/>
    <n v="260703"/>
    <x v="41"/>
    <n v="2333"/>
    <s v="Gcia. Per.Adm. Y Oper. Curico"/>
    <x v="22"/>
    <x v="2"/>
    <s v="F"/>
    <d v="1966-02-13T00:00:00"/>
    <d v="2007-02-05T00:00:00"/>
    <d v="2007-02-05T00:00:00"/>
    <s v="si"/>
    <d v="2501-01-04T00:00:00"/>
    <x v="2"/>
    <s v="INDEFINIDO"/>
    <s v="Marceladiazg13@Gmail.Com"/>
    <x v="0"/>
  </r>
  <r>
    <n v="21478843"/>
    <n v="8"/>
    <n v="147621"/>
    <x v="42"/>
    <n v="2333"/>
    <s v="Gcia. Per.Adm. Y Oper. Curico"/>
    <x v="16"/>
    <x v="1"/>
    <s v="F"/>
    <d v="2004-01-04T00:00:00"/>
    <d v="2022-09-20T00:00:00"/>
    <d v="2022-09-20T00:00:00"/>
    <s v="si"/>
    <d v="2501-01-04T00:00:00"/>
    <x v="1"/>
    <s v="INDEFINIDO"/>
    <s v="Leo.Mack.D.S@Gmail.Com"/>
    <x v="1"/>
  </r>
  <r>
    <n v="13351507"/>
    <n v="0"/>
    <n v="552763"/>
    <x v="43"/>
    <n v="2333"/>
    <s v="Gcia. Per.Adm. Y Oper. Curico"/>
    <x v="2"/>
    <x v="2"/>
    <s v="F"/>
    <d v="1978-04-28T00:00:00"/>
    <d v="2005-02-01T00:00:00"/>
    <d v="2005-02-01T00:00:00"/>
    <s v="si"/>
    <d v="2501-01-04T00:00:00"/>
    <x v="4"/>
    <s v="INDEFINIDO"/>
    <s v="Prisiduartem@Gmail.Com"/>
    <x v="1"/>
  </r>
  <r>
    <n v="14287355"/>
    <n v="9"/>
    <n v="506613"/>
    <x v="44"/>
    <n v="2333"/>
    <s v="Gcia. Per.Adm. Y Oper. Curico"/>
    <x v="12"/>
    <x v="9"/>
    <s v="M"/>
    <d v="1974-11-14T00:00:00"/>
    <d v="2004-01-19T00:00:00"/>
    <d v="2004-01-19T00:00:00"/>
    <s v="si"/>
    <d v="2501-01-04T00:00:00"/>
    <x v="0"/>
    <s v="INDEFINIDO"/>
    <s v="Loduranv5@Gmail.Com"/>
    <x v="1"/>
  </r>
  <r>
    <n v="17981225"/>
    <n v="8"/>
    <n v="476226"/>
    <x v="45"/>
    <n v="2333"/>
    <s v="Gcia. Per.Adm. Y Oper. Curico"/>
    <x v="12"/>
    <x v="9"/>
    <s v="M"/>
    <d v="1992-08-13T00:00:00"/>
    <d v="2016-06-13T00:00:00"/>
    <d v="2016-06-13T00:00:00"/>
    <s v="si"/>
    <d v="2501-01-04T00:00:00"/>
    <x v="0"/>
    <s v="INDEFINIDO"/>
    <s v="Juan.Echeverrianunez.12@Gmail.Com"/>
    <x v="1"/>
  </r>
  <r>
    <n v="10409683"/>
    <n v="2"/>
    <n v="195154"/>
    <x v="46"/>
    <n v="2333"/>
    <s v="Gcia. Per.Adm. Y Oper. Curico"/>
    <x v="18"/>
    <x v="1"/>
    <s v="F"/>
    <d v="1966-01-17T00:00:00"/>
    <d v="2021-11-15T00:00:00"/>
    <d v="2021-11-15T00:00:00"/>
    <s v="si"/>
    <d v="2501-01-04T00:00:00"/>
    <x v="3"/>
    <s v="INDEFINIDO"/>
    <s v="Camila.Hert@Hotmail.Com"/>
    <x v="1"/>
  </r>
  <r>
    <n v="11371360"/>
    <n v="7"/>
    <n v="704652"/>
    <x v="47"/>
    <n v="2333"/>
    <s v="Gcia. Per.Adm. Y Oper. Curico"/>
    <x v="12"/>
    <x v="9"/>
    <s v="M"/>
    <d v="1969-12-07T00:00:00"/>
    <d v="2005-11-15T00:00:00"/>
    <d v="2005-11-15T00:00:00"/>
    <s v="si"/>
    <d v="2501-01-04T00:00:00"/>
    <x v="0"/>
    <s v="INDEFINIDO"/>
    <s v="Felix69@Live.Cl"/>
    <x v="1"/>
  </r>
  <r>
    <n v="16859038"/>
    <n v="5"/>
    <n v="750336"/>
    <x v="48"/>
    <n v="2333"/>
    <s v="Gcia. Per.Adm. Y Oper. Curico"/>
    <x v="23"/>
    <x v="1"/>
    <s v="F"/>
    <d v="1988-04-20T00:00:00"/>
    <d v="2017-11-13T00:00:00"/>
    <d v="2017-11-13T00:00:00"/>
    <s v="si"/>
    <d v="2501-01-04T00:00:00"/>
    <x v="3"/>
    <s v="INDEFINIDO"/>
    <s v="Espinozamanriquezjo@Gmail.Com"/>
    <x v="0"/>
  </r>
  <r>
    <n v="17158961"/>
    <n v="4"/>
    <n v="220639"/>
    <x v="49"/>
    <n v="2333"/>
    <s v="Gcia. Per.Adm. Y Oper. Curico"/>
    <x v="0"/>
    <x v="0"/>
    <s v="F"/>
    <d v="1988-06-18T00:00:00"/>
    <d v="2008-02-04T00:00:00"/>
    <d v="2008-02-04T00:00:00"/>
    <s v="si"/>
    <d v="2501-01-04T00:00:00"/>
    <x v="0"/>
    <s v="INDEFINIDO"/>
    <s v="Espinozaclaudia015@Gmail.Com"/>
    <x v="0"/>
  </r>
  <r>
    <n v="10466538"/>
    <n v="1"/>
    <n v="382744"/>
    <x v="50"/>
    <n v="2333"/>
    <s v="Gcia. Per.Adm. Y Oper. Curico"/>
    <x v="12"/>
    <x v="9"/>
    <s v="M"/>
    <d v="1965-09-26T00:00:00"/>
    <d v="2007-03-05T00:00:00"/>
    <d v="2007-03-05T00:00:00"/>
    <s v="si"/>
    <d v="2501-01-04T00:00:00"/>
    <x v="0"/>
    <s v="INDEFINIDO"/>
    <s v="Guillermofaundez65@Gmail.Com"/>
    <x v="1"/>
  </r>
  <r>
    <n v="14260484"/>
    <n v="1"/>
    <n v="501697"/>
    <x v="51"/>
    <n v="2333"/>
    <s v="Gcia. Per.Adm. Y Oper. Curico"/>
    <x v="15"/>
    <x v="16"/>
    <s v="F"/>
    <d v="1973-12-18T00:00:00"/>
    <d v="2018-10-01T00:00:00"/>
    <d v="2018-10-01T00:00:00"/>
    <s v="si"/>
    <d v="2501-01-04T00:00:00"/>
    <x v="3"/>
    <s v="INDEFINIDO"/>
    <s v="Xfigueroap44@Gmail.Com"/>
    <x v="0"/>
  </r>
  <r>
    <n v="16859111"/>
    <s v="K"/>
    <n v="863882"/>
    <x v="52"/>
    <n v="2333"/>
    <s v="Gcia. Per.Adm. Y Oper. Curico"/>
    <x v="14"/>
    <x v="2"/>
    <s v="F"/>
    <d v="1988-04-21T00:00:00"/>
    <d v="2018-08-06T00:00:00"/>
    <d v="2018-08-06T00:00:00"/>
    <s v="si"/>
    <d v="2501-01-04T00:00:00"/>
    <x v="1"/>
    <s v="INDEFINIDO"/>
    <s v="Rociofloresriveros.Rfr@Gmail.Com"/>
    <x v="0"/>
  </r>
  <r>
    <n v="12416653"/>
    <n v="5"/>
    <n v="300926"/>
    <x v="53"/>
    <n v="2333"/>
    <s v="Gcia. Per.Adm. Y Oper. Curico"/>
    <x v="24"/>
    <x v="2"/>
    <s v="F"/>
    <d v="1973-06-22T00:00:00"/>
    <d v="2010-01-04T00:00:00"/>
    <d v="2010-01-04T00:00:00"/>
    <s v="si"/>
    <d v="2501-01-04T00:00:00"/>
    <x v="5"/>
    <s v="INDEFINIDO"/>
    <s v="Mamita_Junio22@Hotmail.Com"/>
    <x v="1"/>
  </r>
  <r>
    <n v="13784296"/>
    <n v="3"/>
    <n v="325694"/>
    <x v="54"/>
    <n v="2333"/>
    <s v="Gcia. Per.Adm. Y Oper. Curico"/>
    <x v="25"/>
    <x v="2"/>
    <s v="F"/>
    <d v="1980-11-09T00:00:00"/>
    <d v="2007-02-05T00:00:00"/>
    <d v="2007-02-05T00:00:00"/>
    <s v="si"/>
    <d v="2501-01-04T00:00:00"/>
    <x v="2"/>
    <s v="INDEFINIDO"/>
    <s v="Martafuenzalida@Gmail.Com"/>
    <x v="0"/>
  </r>
  <r>
    <n v="19008385"/>
    <n v="3"/>
    <n v="440078"/>
    <x v="55"/>
    <n v="2333"/>
    <s v="Gcia. Per.Adm. Y Oper. Curico"/>
    <x v="26"/>
    <x v="1"/>
    <s v="F"/>
    <d v="1995-07-30T00:00:00"/>
    <d v="2015-04-20T00:00:00"/>
    <d v="2015-04-20T00:00:00"/>
    <s v="si"/>
    <d v="2501-01-04T00:00:00"/>
    <x v="1"/>
    <s v="INDEFINIDO"/>
    <s v="Fergallardova@Gmail.Com"/>
    <x v="0"/>
  </r>
  <r>
    <n v="16024799"/>
    <n v="1"/>
    <n v="915793"/>
    <x v="56"/>
    <n v="2333"/>
    <s v="Gcia. Per.Adm. Y Oper. Curico"/>
    <x v="3"/>
    <x v="3"/>
    <s v="M"/>
    <d v="1985-08-30T00:00:00"/>
    <d v="2013-05-02T00:00:00"/>
    <d v="2013-05-02T00:00:00"/>
    <s v="si"/>
    <d v="2501-01-04T00:00:00"/>
    <x v="0"/>
    <s v="INDEFINIDO"/>
    <s v="Leonelgallegobravo@Gmail.Com"/>
    <x v="0"/>
  </r>
  <r>
    <n v="19998722"/>
    <n v="4"/>
    <n v="864617"/>
    <x v="57"/>
    <n v="2333"/>
    <s v="Gcia. Per.Adm. Y Oper. Curico"/>
    <x v="4"/>
    <x v="1"/>
    <s v="F"/>
    <d v="1999-01-03T00:00:00"/>
    <d v="2017-06-05T00:00:00"/>
    <d v="2017-06-05T00:00:00"/>
    <s v="si"/>
    <d v="2501-01-04T00:00:00"/>
    <x v="1"/>
    <s v="INDEFINIDO"/>
    <s v="Lissett.G.M@Hotmail.Com"/>
    <x v="0"/>
  </r>
  <r>
    <n v="19007108"/>
    <n v="1"/>
    <n v="488496"/>
    <x v="58"/>
    <n v="2333"/>
    <s v="Gcia. Per.Adm. Y Oper. Curico"/>
    <x v="10"/>
    <x v="7"/>
    <s v="F"/>
    <d v="1994-12-22T00:00:00"/>
    <d v="2014-11-03T00:00:00"/>
    <d v="2014-11-03T00:00:00"/>
    <s v="si"/>
    <d v="2501-01-04T00:00:00"/>
    <x v="3"/>
    <s v="INDEFINIDO"/>
    <s v="Danielagarridocastro@Gmail.Com"/>
    <x v="0"/>
  </r>
  <r>
    <n v="17757437"/>
    <n v="6"/>
    <n v="229172"/>
    <x v="59"/>
    <n v="2333"/>
    <s v="Gcia. Per.Adm. Y Oper. Curico"/>
    <x v="20"/>
    <x v="14"/>
    <s v="F"/>
    <d v="1991-12-08T00:00:00"/>
    <d v="2009-11-02T00:00:00"/>
    <d v="2019-12-01T00:00:00"/>
    <s v="no"/>
    <d v="2501-01-04T00:00:00"/>
    <x v="0"/>
    <s v="INDEFINIDO"/>
    <m/>
    <x v="3"/>
  </r>
  <r>
    <n v="17374147"/>
    <n v="2"/>
    <n v="324388"/>
    <x v="60"/>
    <n v="2333"/>
    <s v="Gcia. Per.Adm. Y Oper. Curico"/>
    <x v="6"/>
    <x v="5"/>
    <s v="M"/>
    <d v="1990-03-16T00:00:00"/>
    <d v="2020-10-05T00:00:00"/>
    <d v="2020-10-05T00:00:00"/>
    <s v="si"/>
    <d v="2501-01-04T00:00:00"/>
    <x v="0"/>
    <s v="INDEFINIDO"/>
    <s v="Jordan_D45@Hotmail.Com"/>
    <x v="1"/>
  </r>
  <r>
    <n v="13352679"/>
    <s v="K"/>
    <n v="400645"/>
    <x v="61"/>
    <n v="2333"/>
    <s v="Gcia. Per.Adm. Y Oper. Curico"/>
    <x v="10"/>
    <x v="7"/>
    <s v="F"/>
    <d v="1978-11-19T00:00:00"/>
    <d v="2013-02-04T00:00:00"/>
    <d v="2013-02-04T00:00:00"/>
    <s v="si"/>
    <d v="2501-01-04T00:00:00"/>
    <x v="3"/>
    <s v="INDEFINIDO"/>
    <s v="Isabelgavilanrojas0206@Gmail.Com"/>
    <x v="1"/>
  </r>
  <r>
    <n v="17443616"/>
    <n v="9"/>
    <n v="978272"/>
    <x v="62"/>
    <n v="2333"/>
    <s v="Gcia. Per.Adm. Y Oper. Curico"/>
    <x v="0"/>
    <x v="0"/>
    <s v="M"/>
    <d v="1990-07-24T00:00:00"/>
    <d v="2019-10-07T00:00:00"/>
    <d v="2019-10-07T00:00:00"/>
    <s v="si"/>
    <d v="2501-01-04T00:00:00"/>
    <x v="6"/>
    <s v="INDEFINIDO"/>
    <s v="Matyas.Godoy@Gmail.Com"/>
    <x v="0"/>
  </r>
  <r>
    <n v="15631135"/>
    <n v="9"/>
    <n v="536539"/>
    <x v="63"/>
    <n v="2333"/>
    <s v="Gcia. Per.Adm. Y Oper. Curico"/>
    <x v="20"/>
    <x v="14"/>
    <s v="F"/>
    <d v="1983-12-15T00:00:00"/>
    <d v="2004-05-05T00:00:00"/>
    <d v="2004-05-05T00:00:00"/>
    <s v="si"/>
    <d v="2501-01-04T00:00:00"/>
    <x v="0"/>
    <s v="INDEFINIDO"/>
    <s v="Natalygonzalezaedo@Gmail.Com"/>
    <x v="3"/>
  </r>
  <r>
    <n v="17157225"/>
    <n v="8"/>
    <n v="549797"/>
    <x v="64"/>
    <n v="2333"/>
    <s v="Gcia. Per.Adm. Y Oper. Curico"/>
    <x v="10"/>
    <x v="7"/>
    <s v="F"/>
    <d v="1989-08-12T00:00:00"/>
    <d v="2022-12-03T00:00:00"/>
    <d v="2022-12-03T00:00:00"/>
    <s v="si"/>
    <d v="2501-01-04T00:00:00"/>
    <x v="1"/>
    <s v="INDEFINIDO"/>
    <s v="Msoledad.Gonzalez.Aguilar@Gmail.Com"/>
    <x v="0"/>
  </r>
  <r>
    <n v="15144462"/>
    <n v="8"/>
    <n v="309052"/>
    <x v="65"/>
    <n v="2333"/>
    <s v="Gcia. Per.Adm. Y Oper. Curico"/>
    <x v="27"/>
    <x v="2"/>
    <s v="M"/>
    <d v="1982-05-31T00:00:00"/>
    <d v="2012-05-22T00:00:00"/>
    <d v="2012-05-22T00:00:00"/>
    <s v="si"/>
    <d v="2501-01-04T00:00:00"/>
    <x v="2"/>
    <s v="INDEFINIDO"/>
    <s v="Carlosgonzalez100@Gmail.Com"/>
    <x v="0"/>
  </r>
  <r>
    <n v="12783748"/>
    <n v="1"/>
    <n v="88803"/>
    <x v="66"/>
    <n v="2333"/>
    <s v="Gcia. Per.Adm. Y Oper. Curico"/>
    <x v="3"/>
    <x v="17"/>
    <s v="M"/>
    <d v="1975-03-22T00:00:00"/>
    <d v="2000-08-16T00:00:00"/>
    <d v="2000-08-16T00:00:00"/>
    <s v="si"/>
    <d v="2501-01-04T00:00:00"/>
    <x v="0"/>
    <s v="INDEFINIDO"/>
    <s v="Ricardoloyola75@Gmail.Com"/>
    <x v="3"/>
  </r>
  <r>
    <n v="17795856"/>
    <n v="5"/>
    <n v="165751"/>
    <x v="67"/>
    <n v="2333"/>
    <s v="Gcia. Per.Adm. Y Oper. Curico"/>
    <x v="12"/>
    <x v="9"/>
    <s v="M"/>
    <d v="1991-03-08T00:00:00"/>
    <d v="2011-05-16T00:00:00"/>
    <d v="2011-05-16T00:00:00"/>
    <s v="si"/>
    <d v="2501-01-04T00:00:00"/>
    <x v="0"/>
    <s v="INDEFINIDO"/>
    <s v="Aegonzalezsilva@Gmail.Com"/>
    <x v="1"/>
  </r>
  <r>
    <n v="17214601"/>
    <n v="5"/>
    <n v="687243"/>
    <x v="68"/>
    <n v="2333"/>
    <s v="Gcia. Per.Adm. Y Oper. Curico"/>
    <x v="1"/>
    <x v="1"/>
    <s v="F"/>
    <d v="1989-01-25T00:00:00"/>
    <d v="2018-11-19T00:00:00"/>
    <d v="2018-11-19T00:00:00"/>
    <s v="si"/>
    <d v="2501-01-04T00:00:00"/>
    <x v="1"/>
    <s v="INDEFINIDO"/>
    <s v="Valescagonzalez25@Gmail.Com"/>
    <x v="1"/>
  </r>
  <r>
    <n v="13351181"/>
    <n v="4"/>
    <n v="260231"/>
    <x v="69"/>
    <n v="2333"/>
    <s v="Gcia. Per.Adm. Y Oper. Curico"/>
    <x v="9"/>
    <x v="2"/>
    <s v="F"/>
    <d v="1978-03-27T00:00:00"/>
    <d v="2006-12-04T00:00:00"/>
    <d v="2006-12-04T00:00:00"/>
    <s v="si"/>
    <d v="2501-01-04T00:00:00"/>
    <x v="2"/>
    <s v="INDEFINIDO"/>
    <s v="Vivian_2778@Hotmail.Com"/>
    <x v="0"/>
  </r>
  <r>
    <n v="16186277"/>
    <n v="0"/>
    <n v="877832"/>
    <x v="70"/>
    <n v="2333"/>
    <s v="Gcia. Per.Adm. Y Oper. Curico"/>
    <x v="28"/>
    <x v="18"/>
    <s v="M"/>
    <d v="1985-08-15T00:00:00"/>
    <d v="2012-05-22T00:00:00"/>
    <d v="2024-04-01T00:00:00"/>
    <s v="no"/>
    <d v="2501-01-04T00:00:00"/>
    <x v="0"/>
    <s v="INDEFINIDO"/>
    <s v="Maherrera@Falabella.Cl"/>
    <x v="4"/>
  </r>
  <r>
    <n v="18577117"/>
    <n v="2"/>
    <n v="751839"/>
    <x v="71"/>
    <n v="2333"/>
    <s v="Gcia. Per.Adm. Y Oper. Curico"/>
    <x v="16"/>
    <x v="1"/>
    <s v="F"/>
    <d v="1993-08-20T00:00:00"/>
    <d v="2018-08-06T00:00:00"/>
    <d v="2018-08-06T00:00:00"/>
    <s v="si"/>
    <d v="2501-01-04T00:00:00"/>
    <x v="0"/>
    <s v="INDEFINIDO"/>
    <s v="Constanza.H19@Gmail.Com"/>
    <x v="1"/>
  </r>
  <r>
    <n v="11762572"/>
    <n v="9"/>
    <n v="381292"/>
    <x v="72"/>
    <n v="4362"/>
    <s v="Corner Curico Click &amp; Collect"/>
    <x v="29"/>
    <x v="19"/>
    <s v="F"/>
    <d v="1970-12-22T00:00:00"/>
    <d v="2012-01-16T00:00:00"/>
    <d v="2012-01-16T00:00:00"/>
    <s v="si"/>
    <d v="2501-01-04T00:00:00"/>
    <x v="0"/>
    <s v="INDEFINIDO"/>
    <s v="Familia.Opazoherrera@Gmail.Com"/>
    <x v="3"/>
  </r>
  <r>
    <n v="15850696"/>
    <n v="3"/>
    <n v="664235"/>
    <x v="73"/>
    <n v="2333"/>
    <s v="Gcia. Per.Adm. Y Oper. Curico"/>
    <x v="30"/>
    <x v="2"/>
    <s v="M"/>
    <d v="1984-10-11T00:00:00"/>
    <d v="2005-06-04T00:00:00"/>
    <d v="2005-06-04T00:00:00"/>
    <s v="si"/>
    <d v="2501-01-04T00:00:00"/>
    <x v="2"/>
    <s v="INDEFINIDO"/>
    <s v="Angeloherrera1985@Gmail.Com"/>
    <x v="1"/>
  </r>
  <r>
    <n v="19718178"/>
    <n v="8"/>
    <n v="432261"/>
    <x v="74"/>
    <n v="2333"/>
    <s v="Gcia. Per.Adm. Y Oper. Curico"/>
    <x v="1"/>
    <x v="1"/>
    <s v="F"/>
    <d v="1997-06-21T00:00:00"/>
    <d v="2021-08-16T00:00:00"/>
    <d v="2021-08-16T00:00:00"/>
    <s v="si"/>
    <d v="2501-01-04T00:00:00"/>
    <x v="3"/>
    <s v="INDEFINIDO"/>
    <s v="S.Andreaherrerarojas@Gmail.Com"/>
    <x v="0"/>
  </r>
  <r>
    <n v="9503353"/>
    <n v="9"/>
    <n v="664383"/>
    <x v="75"/>
    <n v="2333"/>
    <s v="Gcia. Per.Adm. Y Oper. Curico"/>
    <x v="0"/>
    <x v="0"/>
    <s v="F"/>
    <d v="1962-05-26T00:00:00"/>
    <d v="2005-06-01T00:00:00"/>
    <d v="2005-06-01T00:00:00"/>
    <s v="si"/>
    <d v="2501-01-04T00:00:00"/>
    <x v="0"/>
    <s v="INDEFINIDO"/>
    <s v="Tatianaibarra1962@Gmail.Com"/>
    <x v="1"/>
  </r>
  <r>
    <n v="19999187"/>
    <n v="6"/>
    <n v="931683"/>
    <x v="76"/>
    <n v="2333"/>
    <s v="Gcia. Per.Adm. Y Oper. Curico"/>
    <x v="23"/>
    <x v="1"/>
    <s v="F"/>
    <d v="1999-03-24T00:00:00"/>
    <d v="2018-04-16T00:00:00"/>
    <d v="2018-04-16T00:00:00"/>
    <s v="si"/>
    <d v="2501-01-04T00:00:00"/>
    <x v="1"/>
    <s v="INDEFINIDO"/>
    <s v="I.Iturriagagarrido@Gmail.Com"/>
    <x v="0"/>
  </r>
  <r>
    <n v="19009139"/>
    <n v="2"/>
    <n v="106356"/>
    <x v="77"/>
    <n v="2333"/>
    <s v="Gcia. Per.Adm. Y Oper. Curico"/>
    <x v="31"/>
    <x v="2"/>
    <s v="F"/>
    <d v="1995-11-04T00:00:00"/>
    <d v="2016-02-01T00:00:00"/>
    <d v="2016-02-01T00:00:00"/>
    <s v="si"/>
    <d v="2501-01-04T00:00:00"/>
    <x v="0"/>
    <s v="INDEFINIDO"/>
    <s v="Conni.Javiera@Gmail.Com"/>
    <x v="0"/>
  </r>
  <r>
    <n v="20863866"/>
    <n v="1"/>
    <n v="271225"/>
    <x v="78"/>
    <n v="2333"/>
    <s v="Gcia. Per.Adm. Y Oper. Curico"/>
    <x v="1"/>
    <x v="1"/>
    <s v="F"/>
    <d v="2001-09-11T00:00:00"/>
    <d v="2022-10-03T00:00:00"/>
    <d v="2022-10-03T00:00:00"/>
    <s v="si"/>
    <d v="2501-01-04T00:00:00"/>
    <x v="1"/>
    <s v="INDEFINIDO"/>
    <s v="Franciscajimenez1303@Gmail.Com"/>
    <x v="0"/>
  </r>
  <r>
    <n v="10865705"/>
    <n v="7"/>
    <n v="776793"/>
    <x v="79"/>
    <n v="2333"/>
    <s v="Gcia. Per.Adm. Y Oper. Curico"/>
    <x v="20"/>
    <x v="14"/>
    <s v="F"/>
    <d v="1967-08-07T00:00:00"/>
    <d v="2015-11-16T00:00:00"/>
    <d v="2017-07-01T00:00:00"/>
    <s v="no"/>
    <d v="2501-01-04T00:00:00"/>
    <x v="0"/>
    <s v="INDEFINIDO"/>
    <s v="Pao.Lede8@Gmail.Com"/>
    <x v="3"/>
  </r>
  <r>
    <n v="21284551"/>
    <n v="5"/>
    <n v="681822"/>
    <x v="80"/>
    <n v="2333"/>
    <s v="Gcia. Per.Adm. Y Oper. Curico"/>
    <x v="0"/>
    <x v="0"/>
    <s v="M"/>
    <d v="2003-04-22T00:00:00"/>
    <d v="2021-10-04T00:00:00"/>
    <d v="2021-10-04T00:00:00"/>
    <s v="si"/>
    <d v="2501-01-04T00:00:00"/>
    <x v="1"/>
    <s v="INDEFINIDO"/>
    <s v="Felipeldleiva@Gmail.Com"/>
    <x v="1"/>
  </r>
  <r>
    <n v="18349995"/>
    <n v="5"/>
    <n v="429228"/>
    <x v="81"/>
    <n v="2333"/>
    <s v="Gcia. Per.Adm. Y Oper. Curico"/>
    <x v="16"/>
    <x v="1"/>
    <s v="F"/>
    <d v="1993-04-27T00:00:00"/>
    <d v="2014-11-03T00:00:00"/>
    <d v="2014-11-03T00:00:00"/>
    <s v="si"/>
    <d v="2501-01-04T00:00:00"/>
    <x v="3"/>
    <s v="INDEFINIDO"/>
    <s v="Lopezromina1402@Gmail.Com"/>
    <x v="1"/>
  </r>
  <r>
    <n v="18252414"/>
    <s v="K"/>
    <n v="341487"/>
    <x v="82"/>
    <n v="2333"/>
    <s v="Gcia. Per.Adm. Y Oper. Curico"/>
    <x v="15"/>
    <x v="16"/>
    <s v="F"/>
    <d v="1992-05-25T00:00:00"/>
    <d v="2022-03-18T00:00:00"/>
    <d v="2022-03-18T00:00:00"/>
    <s v="si"/>
    <d v="2501-01-04T00:00:00"/>
    <x v="1"/>
    <s v="INDEFINIDO"/>
    <s v="Jlmancilla1992@Gmail.Com"/>
    <x v="0"/>
  </r>
  <r>
    <n v="14285611"/>
    <n v="5"/>
    <n v="88986"/>
    <x v="83"/>
    <n v="2333"/>
    <s v="Gcia. Per.Adm. Y Oper. Curico"/>
    <x v="8"/>
    <x v="2"/>
    <s v="F"/>
    <d v="1974-03-25T00:00:00"/>
    <d v="2000-08-16T00:00:00"/>
    <d v="2000-08-16T00:00:00"/>
    <s v="si"/>
    <d v="2501-01-04T00:00:00"/>
    <x v="2"/>
    <s v="INDEFINIDO"/>
    <s v="Ly.Nlgpagliaro@Gmail.Com"/>
    <x v="1"/>
  </r>
  <r>
    <n v="14506328"/>
    <n v="0"/>
    <n v="229067"/>
    <x v="84"/>
    <n v="2333"/>
    <s v="Gcia. Per.Adm. Y Oper. Curico"/>
    <x v="9"/>
    <x v="2"/>
    <s v="F"/>
    <d v="1976-01-08T00:00:00"/>
    <d v="2011-04-18T00:00:00"/>
    <d v="2011-04-18T00:00:00"/>
    <s v="si"/>
    <d v="2501-01-04T00:00:00"/>
    <x v="3"/>
    <s v="INDEFINIDO"/>
    <s v="Eluna2008luna@Gmail.Com"/>
    <x v="1"/>
  </r>
  <r>
    <n v="9390703"/>
    <n v="5"/>
    <n v="109606"/>
    <x v="85"/>
    <n v="2333"/>
    <s v="Gcia. Per.Adm. Y Oper. Curico"/>
    <x v="14"/>
    <x v="2"/>
    <s v="F"/>
    <d v="1965-06-22T00:00:00"/>
    <d v="2007-08-06T00:00:00"/>
    <d v="2007-08-06T00:00:00"/>
    <s v="si"/>
    <d v="2501-01-04T00:00:00"/>
    <x v="0"/>
    <s v="INDEFINIDO"/>
    <s v="Cecimanzo@Gmail.Com"/>
    <x v="1"/>
  </r>
  <r>
    <n v="15130571"/>
    <n v="7"/>
    <n v="492094"/>
    <x v="86"/>
    <n v="2333"/>
    <s v="Gcia. Per.Adm. Y Oper. Curico"/>
    <x v="3"/>
    <x v="3"/>
    <s v="F"/>
    <d v="1983-01-05T00:00:00"/>
    <d v="2015-08-03T00:00:00"/>
    <d v="2015-08-03T00:00:00"/>
    <s v="si"/>
    <d v="2501-01-04T00:00:00"/>
    <x v="0"/>
    <s v="INDEFINIDO"/>
    <s v="Patriciacarolina.Pcm@Gmail.Com"/>
    <x v="0"/>
  </r>
  <r>
    <n v="11233652"/>
    <n v="4"/>
    <n v="465062"/>
    <x v="87"/>
    <n v="2333"/>
    <s v="Gcia. Per.Adm. Y Oper. Curico"/>
    <x v="19"/>
    <x v="2"/>
    <s v="F"/>
    <d v="1968-12-02T00:00:00"/>
    <d v="2003-08-01T00:00:00"/>
    <d v="2003-08-01T00:00:00"/>
    <s v="si"/>
    <d v="2501-01-04T00:00:00"/>
    <x v="2"/>
    <s v="INDEFINIDO"/>
    <s v="Ojos-Negros1.2@Hotmail.Com"/>
    <x v="0"/>
  </r>
  <r>
    <n v="16023715"/>
    <n v="5"/>
    <n v="665398"/>
    <x v="88"/>
    <n v="2333"/>
    <s v="Gcia. Per.Adm. Y Oper. Curico"/>
    <x v="23"/>
    <x v="1"/>
    <s v="F"/>
    <d v="1985-03-28T00:00:00"/>
    <d v="2018-02-05T00:00:00"/>
    <d v="2018-02-05T00:00:00"/>
    <s v="si"/>
    <d v="2501-01-04T00:00:00"/>
    <x v="3"/>
    <s v="INDEFINIDO"/>
    <s v="Ingridsoledad85@Hotmail.Com"/>
    <x v="1"/>
  </r>
  <r>
    <n v="15629992"/>
    <n v="8"/>
    <n v="113204"/>
    <x v="89"/>
    <n v="2333"/>
    <s v="Gcia. Per.Adm. Y Oper. Curico"/>
    <x v="8"/>
    <x v="2"/>
    <s v="F"/>
    <d v="1983-06-27T00:00:00"/>
    <d v="2009-03-16T00:00:00"/>
    <d v="2009-03-16T00:00:00"/>
    <s v="si"/>
    <d v="2501-01-04T00:00:00"/>
    <x v="1"/>
    <s v="INDEFINIDO"/>
    <s v="Bertha.Mellado@Gmail.Com"/>
    <x v="0"/>
  </r>
  <r>
    <n v="8353021"/>
    <n v="9"/>
    <n v="843202"/>
    <x v="90"/>
    <n v="4362"/>
    <s v="Corner Curico Click &amp; Collect"/>
    <x v="29"/>
    <x v="1"/>
    <s v="F"/>
    <d v="1971-06-08T00:00:00"/>
    <d v="2015-05-18T00:00:00"/>
    <d v="2015-05-18T00:00:00"/>
    <s v="si"/>
    <d v="2501-01-04T00:00:00"/>
    <x v="0"/>
    <s v="INDEFINIDO"/>
    <s v="Nicolemirandabravo@Gmail.Com"/>
    <x v="0"/>
  </r>
  <r>
    <n v="16859389"/>
    <n v="9"/>
    <n v="313858"/>
    <x v="91"/>
    <n v="2333"/>
    <s v="Gcia. Per.Adm. Y Oper. Curico"/>
    <x v="10"/>
    <x v="7"/>
    <s v="F"/>
    <d v="1988-05-20T00:00:00"/>
    <d v="2018-08-06T00:00:00"/>
    <d v="2018-08-06T00:00:00"/>
    <s v="si"/>
    <d v="2501-01-04T00:00:00"/>
    <x v="3"/>
    <s v="INDEFINIDO"/>
    <s v="Maricelamorarojas2059@Gmail.Com"/>
    <x v="0"/>
  </r>
  <r>
    <n v="16594804"/>
    <n v="1"/>
    <n v="372064"/>
    <x v="92"/>
    <n v="2333"/>
    <s v="Gcia. Per.Adm. Y Oper. Curico"/>
    <x v="17"/>
    <x v="1"/>
    <s v="F"/>
    <d v="1987-05-09T00:00:00"/>
    <d v="2017-02-20T00:00:00"/>
    <d v="2017-02-20T00:00:00"/>
    <s v="si"/>
    <d v="2501-01-04T00:00:00"/>
    <x v="0"/>
    <s v="INDEFINIDO"/>
    <s v="M.Fernandams09@Gmail.Com"/>
    <x v="0"/>
  </r>
  <r>
    <n v="11557722"/>
    <n v="0"/>
    <n v="89699"/>
    <x v="93"/>
    <n v="2333"/>
    <s v="Gcia. Per.Adm. Y Oper. Curico"/>
    <x v="10"/>
    <x v="20"/>
    <s v="F"/>
    <d v="1970-01-23T00:00:00"/>
    <d v="2000-08-16T00:00:00"/>
    <d v="2000-09-26T00:00:00"/>
    <s v="no"/>
    <d v="2501-01-04T00:00:00"/>
    <x v="0"/>
    <s v="INDEFINIDO"/>
    <s v="Marcemozocurico@Gmail.Com"/>
    <x v="5"/>
  </r>
  <r>
    <n v="17882371"/>
    <s v="K"/>
    <n v="432385"/>
    <x v="94"/>
    <n v="2333"/>
    <s v="Gcia. Per.Adm. Y Oper. Curico"/>
    <x v="32"/>
    <x v="1"/>
    <s v="F"/>
    <d v="1991-11-09T00:00:00"/>
    <d v="2016-11-07T00:00:00"/>
    <d v="2016-11-07T00:00:00"/>
    <s v="si"/>
    <d v="2501-01-04T00:00:00"/>
    <x v="0"/>
    <s v="INDEFINIDO"/>
    <s v="Sofiamorismunoz@Gmail.Com"/>
    <x v="1"/>
  </r>
  <r>
    <n v="11233422"/>
    <s v="K"/>
    <n v="414158"/>
    <x v="95"/>
    <n v="2333"/>
    <s v="Gcia. Per.Adm. Y Oper. Curico"/>
    <x v="2"/>
    <x v="2"/>
    <s v="F"/>
    <d v="1968-10-24T00:00:00"/>
    <d v="2007-04-16T00:00:00"/>
    <d v="2007-04-16T00:00:00"/>
    <s v="si"/>
    <d v="2501-01-04T00:00:00"/>
    <x v="2"/>
    <s v="INDEFINIDO"/>
    <s v="Alisson.Diedrichs68@Gmail.Com"/>
    <x v="0"/>
  </r>
  <r>
    <n v="11558724"/>
    <n v="2"/>
    <n v="711683"/>
    <x v="96"/>
    <n v="2333"/>
    <s v="Gcia. Per.Adm. Y Oper. Curico"/>
    <x v="26"/>
    <x v="1"/>
    <s v="F"/>
    <d v="1970-09-19T00:00:00"/>
    <d v="2014-09-15T00:00:00"/>
    <d v="2014-09-15T00:00:00"/>
    <s v="si"/>
    <d v="2501-01-04T00:00:00"/>
    <x v="3"/>
    <s v="INDEFINIDO"/>
    <s v="Miriam.Diedrichs@Gmail.Com"/>
    <x v="1"/>
  </r>
  <r>
    <n v="15129282"/>
    <n v="8"/>
    <n v="665622"/>
    <x v="97"/>
    <n v="2333"/>
    <s v="Gcia. Per.Adm. Y Oper. Curico"/>
    <x v="10"/>
    <x v="7"/>
    <s v="M"/>
    <d v="1982-06-26T00:00:00"/>
    <d v="2014-10-06T00:00:00"/>
    <d v="2014-10-06T00:00:00"/>
    <s v="si"/>
    <d v="2501-01-04T00:00:00"/>
    <x v="0"/>
    <s v="INDEFINIDO"/>
    <s v="Jmunozperez1982@Gmail.Com"/>
    <x v="0"/>
  </r>
  <r>
    <n v="17558973"/>
    <n v="2"/>
    <n v="188891"/>
    <x v="98"/>
    <n v="2333"/>
    <s v="Gcia. Per.Adm. Y Oper. Curico"/>
    <x v="20"/>
    <x v="21"/>
    <s v="M"/>
    <d v="1978-06-20T00:00:00"/>
    <d v="2003-02-08T00:00:00"/>
    <d v="2013-06-01T00:00:00"/>
    <s v="no"/>
    <d v="2501-01-04T00:00:00"/>
    <x v="0"/>
    <s v="INDEFINIDO"/>
    <s v="Jorgemurua811@Gmail.Com"/>
    <x v="3"/>
  </r>
  <r>
    <n v="14051740"/>
    <n v="2"/>
    <n v="91766"/>
    <x v="99"/>
    <n v="4362"/>
    <s v="Corner Curico Click &amp; Collect"/>
    <x v="29"/>
    <x v="1"/>
    <s v="M"/>
    <d v="1981-05-26T00:00:00"/>
    <d v="2001-05-11T00:00:00"/>
    <d v="2001-05-11T00:00:00"/>
    <s v="si"/>
    <d v="2501-01-04T00:00:00"/>
    <x v="0"/>
    <s v="INDEFINIDO"/>
    <s v="Rodrigobenito81@Gmail.Com"/>
    <x v="0"/>
  </r>
  <r>
    <n v="12371390"/>
    <n v="7"/>
    <n v="700533"/>
    <x v="100"/>
    <n v="2333"/>
    <s v="Gcia. Per.Adm. Y Oper. Curico"/>
    <x v="33"/>
    <x v="2"/>
    <s v="F"/>
    <d v="1972-11-30T00:00:00"/>
    <d v="2021-07-21T00:00:00"/>
    <d v="2021-07-21T00:00:00"/>
    <s v="si"/>
    <d v="2501-01-04T00:00:00"/>
    <x v="3"/>
    <s v="INDEFINIDO"/>
    <s v="Abernycurico@Gmail.Com"/>
    <x v="1"/>
  </r>
  <r>
    <n v="11558016"/>
    <n v="7"/>
    <n v="822531"/>
    <x v="101"/>
    <n v="2333"/>
    <s v="Gcia. Per.Adm. Y Oper. Curico"/>
    <x v="0"/>
    <x v="0"/>
    <s v="M"/>
    <d v="1970-04-02T00:00:00"/>
    <d v="2017-11-20T00:00:00"/>
    <d v="2017-11-20T00:00:00"/>
    <s v="si"/>
    <d v="2501-01-04T00:00:00"/>
    <x v="0"/>
    <s v="INDEFINIDO"/>
    <s v="Amandi.Pascalle@Gmail.Com"/>
    <x v="0"/>
  </r>
  <r>
    <n v="13458437"/>
    <n v="8"/>
    <n v="730416"/>
    <x v="102"/>
    <n v="2333"/>
    <s v="Gcia. Per.Adm. Y Oper. Curico"/>
    <x v="10"/>
    <x v="7"/>
    <s v="F"/>
    <d v="1978-09-07T00:00:00"/>
    <d v="2012-11-05T00:00:00"/>
    <d v="2012-11-05T00:00:00"/>
    <s v="si"/>
    <d v="2501-01-04T00:00:00"/>
    <x v="0"/>
    <s v="INDEFINIDO"/>
    <s v="Karina_Ormazabal_M@Hotmail.Com"/>
    <x v="0"/>
  </r>
  <r>
    <n v="12873955"/>
    <n v="6"/>
    <n v="258881"/>
    <x v="103"/>
    <n v="2333"/>
    <s v="Gcia. Per.Adm. Y Oper. Curico"/>
    <x v="19"/>
    <x v="2"/>
    <s v="F"/>
    <d v="1975-01-05T00:00:00"/>
    <d v="2011-03-21T00:00:00"/>
    <d v="2011-03-21T00:00:00"/>
    <s v="si"/>
    <d v="2501-01-04T00:00:00"/>
    <x v="0"/>
    <s v="INDEFINIDO"/>
    <s v="Maritza_5@Msn.Com"/>
    <x v="0"/>
  </r>
  <r>
    <n v="15946978"/>
    <n v="6"/>
    <n v="673595"/>
    <x v="104"/>
    <n v="2333"/>
    <s v="Gcia. Per.Adm. Y Oper. Curico"/>
    <x v="32"/>
    <x v="1"/>
    <s v="F"/>
    <d v="1984-12-17T00:00:00"/>
    <d v="2014-10-06T00:00:00"/>
    <d v="2014-10-06T00:00:00"/>
    <s v="si"/>
    <d v="2501-01-04T00:00:00"/>
    <x v="1"/>
    <s v="INDEFINIDO"/>
    <s v="Ccot.2701@Gmail.Com"/>
    <x v="1"/>
  </r>
  <r>
    <n v="17339236"/>
    <n v="2"/>
    <n v="901695"/>
    <x v="105"/>
    <n v="2333"/>
    <s v="Gcia. Per.Adm. Y Oper. Curico"/>
    <x v="7"/>
    <x v="1"/>
    <s v="M"/>
    <d v="1989-12-30T00:00:00"/>
    <d v="2017-06-12T00:00:00"/>
    <d v="2017-06-12T00:00:00"/>
    <s v="si"/>
    <d v="2501-01-04T00:00:00"/>
    <x v="1"/>
    <s v="INDEFINIDO"/>
    <s v="Blancaibarraramirez1@Gmail.Com"/>
    <x v="0"/>
  </r>
  <r>
    <n v="10609700"/>
    <n v="3"/>
    <n v="692298"/>
    <x v="106"/>
    <n v="2333"/>
    <s v="Gcia. Per.Adm. Y Oper. Curico"/>
    <x v="10"/>
    <x v="7"/>
    <s v="F"/>
    <d v="1972-05-01T00:00:00"/>
    <d v="2014-04-21T00:00:00"/>
    <d v="2014-04-21T00:00:00"/>
    <s v="si"/>
    <d v="2501-01-04T00:00:00"/>
    <x v="0"/>
    <s v="INDEFINIDO"/>
    <s v="Marpachefu@Hotmail.Com"/>
    <x v="0"/>
  </r>
  <r>
    <n v="17228778"/>
    <n v="6"/>
    <n v="781843"/>
    <x v="107"/>
    <n v="2333"/>
    <s v="Gcia. Per.Adm. Y Oper. Curico"/>
    <x v="10"/>
    <x v="7"/>
    <s v="F"/>
    <d v="1989-09-16T00:00:00"/>
    <d v="2017-04-17T00:00:00"/>
    <d v="2017-04-17T00:00:00"/>
    <s v="si"/>
    <d v="2501-01-04T00:00:00"/>
    <x v="3"/>
    <s v="INDEFINIDO"/>
    <s v="Rpalmapach@Gmail.Com"/>
    <x v="0"/>
  </r>
  <r>
    <n v="19699295"/>
    <n v="2"/>
    <n v="625515"/>
    <x v="108"/>
    <n v="2333"/>
    <s v="Gcia. Per.Adm. Y Oper. Curico"/>
    <x v="14"/>
    <x v="2"/>
    <s v="F"/>
    <d v="1997-05-17T00:00:00"/>
    <d v="2018-02-05T00:00:00"/>
    <d v="2018-02-05T00:00:00"/>
    <s v="si"/>
    <d v="2501-01-04T00:00:00"/>
    <x v="0"/>
    <s v="INDEFINIDO"/>
    <s v="Valeska.Parraquiroz@Gmail.Com"/>
    <x v="1"/>
  </r>
  <r>
    <n v="18682569"/>
    <n v="1"/>
    <n v="615595"/>
    <x v="109"/>
    <n v="2333"/>
    <s v="Gcia. Per.Adm. Y Oper. Curico"/>
    <x v="20"/>
    <x v="14"/>
    <s v="F"/>
    <d v="1994-06-30T00:00:00"/>
    <d v="2023-04-03T00:00:00"/>
    <d v="2023-04-03T00:00:00"/>
    <s v="si"/>
    <d v="2501-01-04T00:00:00"/>
    <x v="0"/>
    <s v="INDEFINIDO"/>
    <s v="Hipena@Udec.Cl"/>
    <x v="3"/>
  </r>
  <r>
    <n v="17182108"/>
    <n v="8"/>
    <n v="915939"/>
    <x v="110"/>
    <n v="2333"/>
    <s v="Gcia. Per.Adm. Y Oper. Curico"/>
    <x v="12"/>
    <x v="9"/>
    <s v="M"/>
    <d v="1989-06-02T00:00:00"/>
    <d v="2017-08-21T00:00:00"/>
    <d v="2017-08-21T00:00:00"/>
    <s v="si"/>
    <d v="2501-01-04T00:00:00"/>
    <x v="0"/>
    <s v="INDEFINIDO"/>
    <s v="Antonioperalta1989@Gmail.Com"/>
    <x v="1"/>
  </r>
  <r>
    <n v="18282236"/>
    <n v="1"/>
    <n v="115142"/>
    <x v="111"/>
    <n v="2333"/>
    <s v="Gcia. Per.Adm. Y Oper. Curico"/>
    <x v="12"/>
    <x v="9"/>
    <s v="M"/>
    <d v="1993-01-19T00:00:00"/>
    <d v="2021-08-09T00:00:00"/>
    <d v="2021-08-09T00:00:00"/>
    <s v="si"/>
    <d v="2501-01-04T00:00:00"/>
    <x v="0"/>
    <s v="INDEFINIDO"/>
    <s v="Jperedohernandez@Gmail.Com"/>
    <x v="1"/>
  </r>
  <r>
    <n v="18253703"/>
    <n v="9"/>
    <n v="849618"/>
    <x v="112"/>
    <n v="2333"/>
    <s v="Gcia. Per.Adm. Y Oper. Curico"/>
    <x v="20"/>
    <x v="14"/>
    <s v="F"/>
    <d v="1993-01-10T00:00:00"/>
    <d v="2017-04-10T00:00:00"/>
    <d v="2017-04-10T00:00:00"/>
    <s v="si"/>
    <d v="2501-01-04T00:00:00"/>
    <x v="0"/>
    <s v="INDEFINIDO"/>
    <s v="Peredo.Estefania@Gmail.Com"/>
    <x v="3"/>
  </r>
  <r>
    <n v="15130159"/>
    <n v="2"/>
    <n v="742597"/>
    <x v="113"/>
    <n v="2333"/>
    <s v="Gcia. Per.Adm. Y Oper. Curico"/>
    <x v="10"/>
    <x v="7"/>
    <s v="F"/>
    <d v="1982-11-14T00:00:00"/>
    <d v="2014-11-17T00:00:00"/>
    <d v="2014-11-17T00:00:00"/>
    <s v="si"/>
    <d v="2501-01-04T00:00:00"/>
    <x v="3"/>
    <s v="INDEFINIDO"/>
    <s v="Angepaguilar14@Gmail.Com"/>
    <x v="0"/>
  </r>
  <r>
    <n v="25735658"/>
    <n v="2"/>
    <n v="765279"/>
    <x v="114"/>
    <n v="2333"/>
    <s v="Gcia. Per.Adm. Y Oper. Curico"/>
    <x v="14"/>
    <x v="2"/>
    <s v="F"/>
    <d v="1978-09-17T00:00:00"/>
    <d v="2017-06-05T00:00:00"/>
    <d v="2020-03-01T00:00:00"/>
    <s v="no"/>
    <d v="2501-01-04T00:00:00"/>
    <x v="0"/>
    <s v="INDEFINIDO"/>
    <s v="Nicmaryp@Hotmail.Com"/>
    <x v="1"/>
  </r>
  <r>
    <n v="18577213"/>
    <n v="6"/>
    <n v="683450"/>
    <x v="115"/>
    <n v="2333"/>
    <s v="Gcia. Per.Adm. Y Oper. Curico"/>
    <x v="33"/>
    <x v="2"/>
    <s v="F"/>
    <d v="1993-09-12T00:00:00"/>
    <d v="2022-12-12T00:00:00"/>
    <d v="2022-12-12T00:00:00"/>
    <s v="si"/>
    <d v="2501-01-04T00:00:00"/>
    <x v="3"/>
    <s v="INDEFINIDO"/>
    <s v="Tamarabelenps@Hotmail.Com"/>
    <x v="1"/>
  </r>
  <r>
    <n v="20150385"/>
    <s v="K"/>
    <n v="842346"/>
    <x v="116"/>
    <n v="2333"/>
    <s v="Gcia. Per.Adm. Y Oper. Curico"/>
    <x v="4"/>
    <x v="1"/>
    <s v="F"/>
    <d v="1990-10-14T00:00:00"/>
    <d v="2016-07-11T00:00:00"/>
    <d v="2016-07-11T00:00:00"/>
    <s v="si"/>
    <d v="2501-01-04T00:00:00"/>
    <x v="1"/>
    <s v="INDEFINIDO"/>
    <s v="Mfernanda.Psoto@Gmail.Com"/>
    <x v="0"/>
  </r>
  <r>
    <n v="12783112"/>
    <n v="2"/>
    <n v="508098"/>
    <x v="117"/>
    <n v="2333"/>
    <s v="Gcia. Per.Adm. Y Oper. Curico"/>
    <x v="14"/>
    <x v="2"/>
    <s v="F"/>
    <d v="1975-01-10T00:00:00"/>
    <d v="2011-12-05T00:00:00"/>
    <d v="2011-12-05T00:00:00"/>
    <s v="si"/>
    <d v="2501-01-04T00:00:00"/>
    <x v="0"/>
    <s v="INDEFINIDO"/>
    <s v="Yislenquezada@Hotmail.Com"/>
    <x v="0"/>
  </r>
  <r>
    <n v="9771330"/>
    <n v="8"/>
    <n v="396044"/>
    <x v="118"/>
    <n v="2333"/>
    <s v="Gcia. Per.Adm. Y Oper. Curico"/>
    <x v="24"/>
    <x v="2"/>
    <s v="F"/>
    <d v="1968-07-07T00:00:00"/>
    <d v="2013-02-04T00:00:00"/>
    <d v="2013-02-04T00:00:00"/>
    <s v="si"/>
    <d v="2501-01-04T00:00:00"/>
    <x v="0"/>
    <s v="INDEFINIDO"/>
    <s v="Roypoxi1@Gmail.Com"/>
    <x v="1"/>
  </r>
  <r>
    <n v="15127046"/>
    <n v="8"/>
    <n v="664510"/>
    <x v="119"/>
    <n v="2333"/>
    <s v="Gcia. Per.Adm. Y Oper. Curico"/>
    <x v="8"/>
    <x v="2"/>
    <s v="M"/>
    <d v="1982-01-27T00:00:00"/>
    <d v="2010-06-21T00:00:00"/>
    <d v="2010-06-21T00:00:00"/>
    <s v="si"/>
    <d v="2501-01-04T00:00:00"/>
    <x v="4"/>
    <s v="INDEFINIDO"/>
    <s v="Deividcar@Hotmail.Com"/>
    <x v="0"/>
  </r>
  <r>
    <n v="13266064"/>
    <n v="6"/>
    <n v="922765"/>
    <x v="120"/>
    <n v="2333"/>
    <s v="Gcia. Per.Adm. Y Oper. Curico"/>
    <x v="5"/>
    <x v="22"/>
    <s v="F"/>
    <d v="1977-05-24T00:00:00"/>
    <d v="2017-12-04T00:00:00"/>
    <d v="2017-12-04T00:00:00"/>
    <s v="si"/>
    <d v="2501-01-04T00:00:00"/>
    <x v="0"/>
    <s v="INDEFINIDO"/>
    <s v="Carolinareveco24@Gmail.Com"/>
    <x v="1"/>
  </r>
  <r>
    <n v="12775545"/>
    <n v="0"/>
    <n v="685615"/>
    <x v="121"/>
    <n v="2333"/>
    <s v="Gcia. Per.Adm. Y Oper. Curico"/>
    <x v="12"/>
    <x v="23"/>
    <s v="M"/>
    <d v="1975-01-08T00:00:00"/>
    <d v="2005-09-01T00:00:00"/>
    <d v="2005-09-01T00:00:00"/>
    <s v="si"/>
    <d v="2501-01-04T00:00:00"/>
    <x v="0"/>
    <s v="INDEFINIDO"/>
    <s v="Rreyesaravena@Yahoo.Com"/>
    <x v="1"/>
  </r>
  <r>
    <n v="11368841"/>
    <n v="6"/>
    <n v="896926"/>
    <x v="122"/>
    <n v="2333"/>
    <s v="Gcia. Per.Adm. Y Oper. Curico"/>
    <x v="12"/>
    <x v="9"/>
    <s v="F"/>
    <d v="1969-12-04T00:00:00"/>
    <d v="2014-10-20T00:00:00"/>
    <d v="2014-10-20T00:00:00"/>
    <s v="si"/>
    <d v="2501-01-04T00:00:00"/>
    <x v="0"/>
    <s v="INDEFINIDO"/>
    <s v="Maaria.Elenaa@Gmail.Com"/>
    <x v="1"/>
  </r>
  <r>
    <n v="16024920"/>
    <s v="K"/>
    <n v="562718"/>
    <x v="123"/>
    <n v="2333"/>
    <s v="Gcia. Per.Adm. Y Oper. Curico"/>
    <x v="30"/>
    <x v="2"/>
    <s v="F"/>
    <d v="1985-09-10T00:00:00"/>
    <d v="2010-12-06T00:00:00"/>
    <d v="2010-12-06T00:00:00"/>
    <s v="si"/>
    <d v="2501-01-04T00:00:00"/>
    <x v="2"/>
    <s v="INDEFINIDO"/>
    <s v="Lorenaereyesn@Gmail.Com"/>
    <x v="0"/>
  </r>
  <r>
    <n v="14051938"/>
    <n v="3"/>
    <n v="771082"/>
    <x v="124"/>
    <n v="2333"/>
    <s v="Gcia. Per.Adm. Y Oper. Curico"/>
    <x v="0"/>
    <x v="24"/>
    <s v="F"/>
    <d v="1981-06-26T00:00:00"/>
    <d v="2017-12-04T00:00:00"/>
    <d v="2017-12-04T00:00:00"/>
    <s v="si"/>
    <d v="2501-01-04T00:00:00"/>
    <x v="0"/>
    <s v="INDEFINIDO"/>
    <s v="Nreyessaavedra@Gmail.Com"/>
    <x v="3"/>
  </r>
  <r>
    <n v="14622943"/>
    <n v="3"/>
    <n v="230065"/>
    <x v="125"/>
    <n v="2333"/>
    <s v="Gcia. Per.Adm. Y Oper. Curico"/>
    <x v="16"/>
    <x v="1"/>
    <s v="M"/>
    <d v="1979-12-16T00:00:00"/>
    <d v="2012-05-22T00:00:00"/>
    <d v="2012-05-22T00:00:00"/>
    <s v="si"/>
    <d v="2501-01-04T00:00:00"/>
    <x v="3"/>
    <s v="INDEFINIDO"/>
    <s v="Luisriquelme342@Gmail.Com"/>
    <x v="0"/>
  </r>
  <r>
    <n v="17509057"/>
    <n v="6"/>
    <n v="504963"/>
    <x v="126"/>
    <n v="2333"/>
    <s v="Gcia. Per.Adm. Y Oper. Curico"/>
    <x v="18"/>
    <x v="1"/>
    <s v="F"/>
    <d v="1990-05-20T00:00:00"/>
    <d v="2015-10-19T00:00:00"/>
    <d v="2015-10-19T00:00:00"/>
    <s v="si"/>
    <d v="2501-01-04T00:00:00"/>
    <x v="0"/>
    <s v="INDEFINIDO"/>
    <s v="Maririve81@Gmail.Com"/>
    <x v="1"/>
  </r>
  <r>
    <n v="18252962"/>
    <n v="1"/>
    <n v="147346"/>
    <x v="127"/>
    <n v="2333"/>
    <s v="Gcia. Per.Adm. Y Oper. Curico"/>
    <x v="34"/>
    <x v="25"/>
    <s v="M"/>
    <d v="1992-09-19T00:00:00"/>
    <d v="2021-11-10T00:00:00"/>
    <d v="2021-11-10T00:00:00"/>
    <s v="si"/>
    <d v="2501-01-04T00:00:00"/>
    <x v="0"/>
    <s v="INDEFINIDO"/>
    <s v="Sergioriverarojas@Gmail.Com"/>
    <x v="3"/>
  </r>
  <r>
    <n v="26619205"/>
    <n v="3"/>
    <n v="147125"/>
    <x v="128"/>
    <n v="2333"/>
    <s v="Gcia. Per.Adm. Y Oper. Curico"/>
    <x v="10"/>
    <x v="7"/>
    <s v="F"/>
    <d v="1993-11-22T00:00:00"/>
    <d v="2022-09-20T00:00:00"/>
    <d v="2022-09-20T00:00:00"/>
    <s v="si"/>
    <d v="2501-01-04T00:00:00"/>
    <x v="3"/>
    <s v="INDEFINIDO"/>
    <s v="Anto08881@Gmail.Com"/>
    <x v="1"/>
  </r>
  <r>
    <n v="21764650"/>
    <n v="2"/>
    <n v="742260"/>
    <x v="129"/>
    <n v="2333"/>
    <s v="Gcia. Per.Adm. Y Oper. Curico"/>
    <x v="7"/>
    <x v="6"/>
    <s v="M"/>
    <d v="2005-01-23T00:00:00"/>
    <d v="2024-02-17T00:00:00"/>
    <d v="2024-02-17T00:00:00"/>
    <s v="si"/>
    <d v="2024-05-31T00:00:00"/>
    <x v="1"/>
    <s v="SEGUNDO PLAZO FIJO"/>
    <s v="Matias.Rodriguezt2014@Gmail.Com"/>
    <x v="2"/>
  </r>
  <r>
    <n v="16336042"/>
    <s v="K"/>
    <n v="750212"/>
    <x v="130"/>
    <n v="2333"/>
    <s v="Gcia. Per.Adm. Y Oper. Curico"/>
    <x v="10"/>
    <x v="7"/>
    <s v="F"/>
    <d v="1986-06-13T00:00:00"/>
    <d v="2017-04-17T00:00:00"/>
    <d v="2017-04-17T00:00:00"/>
    <s v="si"/>
    <d v="2501-01-04T00:00:00"/>
    <x v="3"/>
    <s v="INDEFINIDO"/>
    <s v="Carolinarojasgue@Gmail.Com"/>
    <x v="0"/>
  </r>
  <r>
    <n v="17154771"/>
    <n v="7"/>
    <n v="113336"/>
    <x v="131"/>
    <n v="2333"/>
    <s v="Gcia. Per.Adm. Y Oper. Curico"/>
    <x v="18"/>
    <x v="1"/>
    <s v="F"/>
    <d v="1988-10-18T00:00:00"/>
    <d v="2012-04-16T00:00:00"/>
    <d v="2012-04-16T00:00:00"/>
    <s v="si"/>
    <d v="2501-01-04T00:00:00"/>
    <x v="2"/>
    <s v="INDEFINIDO"/>
    <s v="Nataliescrf@Gmail.Com"/>
    <x v="1"/>
  </r>
  <r>
    <n v="20061719"/>
    <n v="3"/>
    <n v="329851"/>
    <x v="132"/>
    <n v="2333"/>
    <s v="Gcia. Per.Adm. Y Oper. Curico"/>
    <x v="10"/>
    <x v="7"/>
    <s v="F"/>
    <d v="1998-10-01T00:00:00"/>
    <d v="2022-08-01T00:00:00"/>
    <d v="2022-08-01T00:00:00"/>
    <s v="si"/>
    <d v="2501-01-04T00:00:00"/>
    <x v="1"/>
    <s v="INDEFINIDO"/>
    <s v="Vaniasaavedraj@Gmail.Com"/>
    <x v="1"/>
  </r>
  <r>
    <n v="21737318"/>
    <n v="2"/>
    <m/>
    <x v="133"/>
    <m/>
    <m/>
    <x v="35"/>
    <x v="26"/>
    <m/>
    <m/>
    <m/>
    <d v="2024-04-15T00:00:00"/>
    <s v="no"/>
    <m/>
    <x v="1"/>
    <m/>
    <s v="matiassalamanca599@gmail.com"/>
    <x v="1"/>
  </r>
  <r>
    <n v="13573046"/>
    <n v="7"/>
    <n v="340359"/>
    <x v="134"/>
    <n v="2333"/>
    <s v="Gcia. Per.Adm. Y Oper. Curico"/>
    <x v="20"/>
    <x v="14"/>
    <s v="M"/>
    <d v="1979-07-23T00:00:00"/>
    <d v="2002-06-10T00:00:00"/>
    <d v="2002-06-10T00:00:00"/>
    <s v="si"/>
    <d v="2501-01-04T00:00:00"/>
    <x v="0"/>
    <s v="INDEFINIDO"/>
    <s v="Henserol@Hotmail.Com"/>
    <x v="3"/>
  </r>
  <r>
    <n v="26148730"/>
    <n v="6"/>
    <n v="881783"/>
    <x v="135"/>
    <n v="2333"/>
    <s v="Gcia. Per.Adm. Y Oper. Curico"/>
    <x v="10"/>
    <x v="7"/>
    <s v="F"/>
    <d v="1980-02-15T00:00:00"/>
    <d v="2023-03-01T00:00:00"/>
    <d v="2023-03-01T00:00:00"/>
    <s v="si"/>
    <d v="2501-01-04T00:00:00"/>
    <x v="3"/>
    <s v="INDEFINIDO"/>
    <s v="Fjsebas4@Gmail.Com"/>
    <x v="0"/>
  </r>
  <r>
    <n v="18254464"/>
    <n v="7"/>
    <n v="456233"/>
    <x v="136"/>
    <n v="4362"/>
    <s v="Corner Curico Click &amp; Collect"/>
    <x v="29"/>
    <x v="1"/>
    <s v="F"/>
    <d v="1993-03-25T00:00:00"/>
    <d v="2017-09-04T00:00:00"/>
    <d v="2017-09-04T00:00:00"/>
    <s v="si"/>
    <d v="2501-01-04T00:00:00"/>
    <x v="0"/>
    <s v="INDEFINIDO"/>
    <s v="Msfalabella616@Gmail.Com"/>
    <x v="1"/>
  </r>
  <r>
    <n v="9182295"/>
    <n v="4"/>
    <n v="691291"/>
    <x v="137"/>
    <n v="2333"/>
    <s v="Gcia. Per.Adm. Y Oper. Curico"/>
    <x v="4"/>
    <x v="1"/>
    <s v="F"/>
    <d v="1961-09-15T00:00:00"/>
    <d v="2011-07-18T00:00:00"/>
    <d v="2011-07-18T00:00:00"/>
    <s v="si"/>
    <d v="2501-01-04T00:00:00"/>
    <x v="2"/>
    <s v="INDEFINIDO"/>
    <s v="Andreasilvaencina@Gmail.Com"/>
    <x v="1"/>
  </r>
  <r>
    <n v="19923469"/>
    <n v="2"/>
    <n v="775517"/>
    <x v="138"/>
    <n v="2333"/>
    <s v="Gcia. Per.Adm. Y Oper. Curico"/>
    <x v="6"/>
    <x v="5"/>
    <s v="F"/>
    <d v="1998-04-05T00:00:00"/>
    <d v="2021-12-09T00:00:00"/>
    <d v="2021-12-09T00:00:00"/>
    <s v="si"/>
    <d v="2501-01-04T00:00:00"/>
    <x v="0"/>
    <s v="INDEFINIDO"/>
    <s v="Dgrafico.Catalina@Gmail.Com"/>
    <x v="1"/>
  </r>
  <r>
    <n v="10219249"/>
    <n v="4"/>
    <n v="296902"/>
    <x v="139"/>
    <n v="2333"/>
    <s v="Gcia. Per.Adm. Y Oper. Curico"/>
    <x v="13"/>
    <x v="10"/>
    <s v="M"/>
    <d v="1977-07-06T00:00:00"/>
    <d v="2010-11-15T00:00:00"/>
    <d v="2010-11-15T00:00:00"/>
    <s v="si"/>
    <d v="2501-01-04T00:00:00"/>
    <x v="0"/>
    <s v="INDEFINIDO"/>
    <s v="Aasolis077@Gmail.Com"/>
    <x v="0"/>
  </r>
  <r>
    <n v="17443988"/>
    <n v="5"/>
    <n v="652946"/>
    <x v="140"/>
    <n v="4362"/>
    <s v="Corner Curico Click &amp; Collect"/>
    <x v="29"/>
    <x v="1"/>
    <s v="M"/>
    <d v="1990-07-17T00:00:00"/>
    <d v="2018-11-19T00:00:00"/>
    <d v="2018-11-19T00:00:00"/>
    <s v="si"/>
    <d v="2501-01-04T00:00:00"/>
    <x v="0"/>
    <s v="INDEFINIDO"/>
    <s v="Ignaciotoledoreyes@Gmail.Com"/>
    <x v="1"/>
  </r>
  <r>
    <n v="10792320"/>
    <n v="9"/>
    <n v="488046"/>
    <x v="141"/>
    <n v="2333"/>
    <s v="Gcia. Per.Adm. Y Oper. Curico"/>
    <x v="24"/>
    <x v="2"/>
    <s v="M"/>
    <d v="1972-06-05T00:00:00"/>
    <d v="2003-12-05T00:00:00"/>
    <d v="2003-12-05T00:00:00"/>
    <s v="si"/>
    <d v="2501-01-04T00:00:00"/>
    <x v="4"/>
    <s v="INDEFINIDO"/>
    <s v="Christorfu@Gmail.Com"/>
    <x v="1"/>
  </r>
  <r>
    <n v="19023863"/>
    <n v="6"/>
    <n v="702021"/>
    <x v="142"/>
    <n v="2333"/>
    <s v="Gcia. Per.Adm. Y Oper. Curico"/>
    <x v="36"/>
    <x v="2"/>
    <s v="F"/>
    <d v="1994-10-01T00:00:00"/>
    <d v="2021-12-01T00:00:00"/>
    <d v="2021-12-01T00:00:00"/>
    <s v="si"/>
    <d v="2501-01-04T00:00:00"/>
    <x v="0"/>
    <s v="INDEFINIDO"/>
    <s v="Damarisfrancisca.1994@Gmail.Com"/>
    <x v="0"/>
  </r>
  <r>
    <n v="17040327"/>
    <n v="4"/>
    <n v="233315"/>
    <x v="143"/>
    <n v="2333"/>
    <s v="Gcia. Per.Adm. Y Oper. Curico"/>
    <x v="9"/>
    <x v="2"/>
    <s v="F"/>
    <d v="1988-09-16T00:00:00"/>
    <d v="2009-11-02T00:00:00"/>
    <d v="2009-11-02T00:00:00"/>
    <s v="si"/>
    <d v="2501-01-04T00:00:00"/>
    <x v="5"/>
    <s v="INDEFINIDO"/>
    <s v="Fernandavaldesf@Gmail.Com"/>
    <x v="0"/>
  </r>
  <r>
    <n v="20802267"/>
    <n v="9"/>
    <n v="639249"/>
    <x v="144"/>
    <n v="2333"/>
    <s v="Gcia. Per.Adm. Y Oper. Curico"/>
    <x v="4"/>
    <x v="1"/>
    <s v="M"/>
    <d v="2001-09-20T00:00:00"/>
    <d v="2022-12-05T00:00:00"/>
    <d v="2022-12-05T00:00:00"/>
    <s v="si"/>
    <d v="2501-01-04T00:00:00"/>
    <x v="1"/>
    <s v="INDEFINIDO"/>
    <s v="Damianvalenzuelar@Gmail.Com"/>
    <x v="0"/>
  </r>
  <r>
    <n v="17842647"/>
    <n v="8"/>
    <n v="488216"/>
    <x v="145"/>
    <n v="2333"/>
    <s v="Gcia. Per.Adm. Y Oper. Curico"/>
    <x v="20"/>
    <x v="14"/>
    <s v="M"/>
    <d v="1991-03-09T00:00:00"/>
    <d v="2022-10-01T00:00:00"/>
    <d v="2023-10-01T00:00:00"/>
    <s v="no"/>
    <d v="2501-01-04T00:00:00"/>
    <x v="0"/>
    <s v="INDEFINIDO"/>
    <s v="Cesar.Valenzuela.Parra@Gmail.Com"/>
    <x v="3"/>
  </r>
  <r>
    <n v="19129430"/>
    <n v="0"/>
    <n v="503649"/>
    <x v="146"/>
    <n v="2333"/>
    <s v="Gcia. Per.Adm. Y Oper. Curico"/>
    <x v="16"/>
    <x v="1"/>
    <s v="F"/>
    <d v="1996-10-14T00:00:00"/>
    <d v="2017-06-05T00:00:00"/>
    <d v="2017-06-05T00:00:00"/>
    <s v="si"/>
    <d v="2501-01-04T00:00:00"/>
    <x v="0"/>
    <s v="INDEFINIDO"/>
    <s v="Andrea.Pamela.Valenzuela@Gmail.Com"/>
    <x v="0"/>
  </r>
  <r>
    <n v="11764221"/>
    <n v="6"/>
    <n v="262781"/>
    <x v="147"/>
    <n v="2333"/>
    <s v="Gcia. Per.Adm. Y Oper. Curico"/>
    <x v="3"/>
    <x v="3"/>
    <s v="F"/>
    <d v="1971-10-29T00:00:00"/>
    <d v="2017-09-04T00:00:00"/>
    <d v="2017-09-04T00:00:00"/>
    <s v="si"/>
    <d v="2501-01-04T00:00:00"/>
    <x v="0"/>
    <s v="INDEFINIDO"/>
    <s v="Meryvalenzuelazapata@Gmail.Com"/>
    <x v="0"/>
  </r>
  <r>
    <n v="13601866"/>
    <n v="3"/>
    <n v="436607"/>
    <x v="148"/>
    <n v="2333"/>
    <s v="Gcia. Per.Adm. Y Oper. Curico"/>
    <x v="28"/>
    <x v="27"/>
    <s v="M"/>
    <d v="1979-04-23T00:00:00"/>
    <d v="2010-10-01T00:00:00"/>
    <d v="2019-09-01T00:00:00"/>
    <s v="no"/>
    <d v="2501-01-04T00:00:00"/>
    <x v="0"/>
    <s v="INDEFINIDO"/>
    <s v="Jvargascof@Gmail.Com"/>
    <x v="4"/>
  </r>
  <r>
    <n v="14285667"/>
    <n v="0"/>
    <n v="136948"/>
    <x v="149"/>
    <n v="2333"/>
    <s v="Gcia. Per.Adm. Y Oper. Curico"/>
    <x v="25"/>
    <x v="2"/>
    <s v="F"/>
    <d v="1974-03-10T00:00:00"/>
    <d v="2001-09-13T00:00:00"/>
    <d v="2001-09-13T00:00:00"/>
    <s v="si"/>
    <d v="2501-01-04T00:00:00"/>
    <x v="4"/>
    <s v="INDEFINIDO"/>
    <s v="Rositavargas007@Gmail.Com"/>
    <x v="1"/>
  </r>
  <r>
    <n v="16857233"/>
    <n v="6"/>
    <n v="340200"/>
    <x v="150"/>
    <n v="2333"/>
    <s v="Gcia. Per.Adm. Y Oper. Curico"/>
    <x v="20"/>
    <x v="14"/>
    <s v="F"/>
    <d v="1988-11-28T00:00:00"/>
    <d v="2015-09-01T00:00:00"/>
    <d v="2022-09-01T00:00:00"/>
    <s v="no"/>
    <d v="2501-01-04T00:00:00"/>
    <x v="0"/>
    <s v="INDEFINIDO"/>
    <s v="Karem.Av@Gmail.Com"/>
    <x v="6"/>
  </r>
  <r>
    <n v="14553859"/>
    <n v="9"/>
    <n v="451037"/>
    <x v="151"/>
    <n v="2333"/>
    <s v="Gcia. Per.Adm. Y Oper. Curico"/>
    <x v="12"/>
    <x v="28"/>
    <s v="F"/>
    <d v="1976-04-12T00:00:00"/>
    <d v="2007-05-15T00:00:00"/>
    <d v="2007-05-15T00:00:00"/>
    <s v="si"/>
    <d v="2501-01-04T00:00:00"/>
    <x v="0"/>
    <s v="INDEFINIDO"/>
    <s v="Velizclaudia95@Gmail.Com"/>
    <x v="5"/>
  </r>
  <r>
    <n v="20758514"/>
    <n v="9"/>
    <n v="430196"/>
    <x v="152"/>
    <n v="2333"/>
    <s v="Gcia. Per.Adm. Y Oper. Curico"/>
    <x v="5"/>
    <x v="4"/>
    <s v="F"/>
    <d v="2002-06-04T00:00:00"/>
    <d v="2021-08-16T00:00:00"/>
    <d v="2021-08-16T00:00:00"/>
    <s v="si"/>
    <d v="2501-01-04T00:00:00"/>
    <x v="1"/>
    <s v="INDEFINIDO"/>
    <s v="Fernanda.Vergarabarrientos@Gmail.Com"/>
    <x v="0"/>
  </r>
  <r>
    <n v="18429266"/>
    <n v="1"/>
    <n v="428639"/>
    <x v="153"/>
    <n v="2333"/>
    <s v="Gcia. Per.Adm. Y Oper. Curico"/>
    <x v="20"/>
    <x v="14"/>
    <s v="M"/>
    <d v="1993-02-13T00:00:00"/>
    <d v="2021-08-16T00:00:00"/>
    <d v="2021-08-16T00:00:00"/>
    <s v="si"/>
    <d v="2501-01-04T00:00:00"/>
    <x v="0"/>
    <s v="INDEFINIDO"/>
    <s v="Dievidal1993@Gmail.Com"/>
    <x v="3"/>
  </r>
  <r>
    <n v="16589072"/>
    <n v="8"/>
    <n v="507245"/>
    <x v="154"/>
    <n v="2333"/>
    <s v="Gcia. Per.Adm. Y Oper. Curico"/>
    <x v="25"/>
    <x v="2"/>
    <s v="F"/>
    <d v="1987-02-28T00:00:00"/>
    <d v="2007-12-10T00:00:00"/>
    <d v="2007-12-10T00:00:00"/>
    <s v="si"/>
    <d v="2501-01-04T00:00:00"/>
    <x v="0"/>
    <s v="INDEFINIDO"/>
    <s v="Vvilchesb2005@Gmail.Com"/>
    <x v="0"/>
  </r>
  <r>
    <n v="17819820"/>
    <n v="3"/>
    <n v="799238"/>
    <x v="155"/>
    <n v="2333"/>
    <s v="Gcia. Per.Adm. Y Oper. Curico"/>
    <x v="22"/>
    <x v="2"/>
    <s v="F"/>
    <d v="1991-01-10T00:00:00"/>
    <d v="2011-04-11T00:00:00"/>
    <d v="2011-04-11T00:00:00"/>
    <s v="si"/>
    <d v="2501-01-04T00:00:00"/>
    <x v="2"/>
    <s v="INDEFINIDO"/>
    <s v="Jocelinevilches@Hotmail.Com"/>
    <x v="1"/>
  </r>
  <r>
    <n v="18254352"/>
    <n v="7"/>
    <n v="661805"/>
    <x v="156"/>
    <n v="2333"/>
    <s v="Gcia. Per.Adm. Y Oper. Curico"/>
    <x v="30"/>
    <x v="2"/>
    <s v="F"/>
    <d v="1993-04-20T00:00:00"/>
    <d v="2012-02-06T00:00:00"/>
    <d v="2012-02-06T00:00:00"/>
    <s v="si"/>
    <d v="2501-01-04T00:00:00"/>
    <x v="5"/>
    <s v="INDEFINIDO"/>
    <s v="Francyscaalejandra@Gmail.Com"/>
    <x v="0"/>
  </r>
  <r>
    <n v="15143382"/>
    <n v="0"/>
    <n v="396656"/>
    <x v="157"/>
    <n v="2333"/>
    <s v="Gcia. Per.Adm. Y Oper. Curico"/>
    <x v="6"/>
    <x v="29"/>
    <s v="M"/>
    <d v="1982-10-27T00:00:00"/>
    <d v="2023-05-02T00:00:00"/>
    <d v="2023-05-02T00:00:00"/>
    <s v="si"/>
    <d v="2501-01-04T00:00:00"/>
    <x v="0"/>
    <s v="INDEFINIDO"/>
    <s v="Gvillasecaramos@Gmail.Com"/>
    <x v="3"/>
  </r>
  <r>
    <n v="20150547"/>
    <s v="K"/>
    <n v="867403"/>
    <x v="158"/>
    <n v="2333"/>
    <s v="Gcia. Per.Adm. Y Oper. Curico"/>
    <x v="7"/>
    <x v="9"/>
    <s v="M"/>
    <d v="1999-06-23T00:00:00"/>
    <d v="2023-12-09T00:00:00"/>
    <d v="2023-12-09T00:00:00"/>
    <s v="si"/>
    <d v="2501-01-04T00:00:00"/>
    <x v="0"/>
    <s v="INDEFINIDO"/>
    <s v="Trivillegasd@Gmail.Com"/>
    <x v="1"/>
  </r>
  <r>
    <n v="10692117"/>
    <n v="2"/>
    <n v="685607"/>
    <x v="159"/>
    <n v="2333"/>
    <s v="Gcia. Per.Adm. Y Oper. Curico"/>
    <x v="12"/>
    <x v="9"/>
    <s v="M"/>
    <d v="1966-05-13T00:00:00"/>
    <d v="2005-09-01T00:00:00"/>
    <d v="2005-09-01T00:00:00"/>
    <s v="si"/>
    <d v="2501-01-04T00:00:00"/>
    <x v="0"/>
    <s v="INDEFINIDO"/>
    <s v="Anibalramon.66@Gmail.Com"/>
    <x v="1"/>
  </r>
  <r>
    <n v="14355575"/>
    <n v="5"/>
    <n v="517607"/>
    <x v="160"/>
    <n v="2333"/>
    <s v="Gcia. Per.Adm. Y Oper. Curico"/>
    <x v="12"/>
    <x v="30"/>
    <s v="M"/>
    <d v="1979-10-21T00:00:00"/>
    <d v="2015-11-02T00:00:00"/>
    <d v="2023-08-01T00:00:00"/>
    <s v="no"/>
    <d v="2501-01-04T00:00:00"/>
    <x v="0"/>
    <s v="INDEFINIDO"/>
    <s v="Pyanezv@Outlook.Com"/>
    <x v="3"/>
  </r>
  <r>
    <n v="27033023"/>
    <n v="1"/>
    <n v="701386"/>
    <x v="161"/>
    <n v="2333"/>
    <s v="Gcia. Per.Adm. Y Oper. Curico"/>
    <x v="10"/>
    <x v="7"/>
    <s v="M"/>
    <d v="1994-11-25T00:00:00"/>
    <d v="2023-12-04T00:00:00"/>
    <d v="2023-12-04T00:00:00"/>
    <s v="si"/>
    <d v="2501-01-04T00:00:00"/>
    <x v="0"/>
    <s v="INDEFINIDO"/>
    <s v="Freddyzambrano94@Gmail.Com"/>
    <x v="1"/>
  </r>
  <r>
    <n v="11560259"/>
    <n v="4"/>
    <n v="686832"/>
    <x v="162"/>
    <n v="2333"/>
    <s v="Gcia. Per.Adm. Y Oper. Curico"/>
    <x v="1"/>
    <x v="1"/>
    <s v="F"/>
    <d v="1970-03-30T00:00:00"/>
    <d v="2018-11-19T00:00:00"/>
    <d v="2018-11-19T00:00:00"/>
    <s v="si"/>
    <d v="2501-01-04T00:00:00"/>
    <x v="3"/>
    <s v="INDEFINIDO"/>
    <s v="Geozamorano865@Gmail.Com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4">
  <r>
    <n v="13785813"/>
    <n v="4"/>
    <x v="0"/>
    <m/>
    <x v="0"/>
    <s v="CT"/>
    <x v="0"/>
    <n v="2866"/>
    <x v="0"/>
    <s v="Asesor De Compras"/>
    <x v="0"/>
    <n v="7.8465753424657532"/>
    <d v="1979-05-10T00:00:00"/>
    <s v="Loreaguilar1005@gmail.com"/>
    <s v="Galilea pasaje tarento 1589"/>
    <s v="Curicó"/>
    <n v="966594262"/>
    <s v="Casado (a)"/>
    <s v="FONASA"/>
    <m/>
    <m/>
    <n v="18738"/>
    <n v="18738"/>
    <n v="20460"/>
    <n v="15520"/>
    <m/>
    <m/>
    <n v="30000"/>
    <m/>
    <m/>
    <m/>
    <m/>
    <m/>
    <m/>
    <m/>
    <m/>
    <m/>
    <m/>
    <n v="200"/>
    <n v="5498"/>
    <n v="25000"/>
    <n v="12825"/>
    <n v="20000"/>
    <n v="127783"/>
    <m/>
    <n v="20000"/>
    <m/>
    <m/>
  </r>
  <r>
    <n v="17155397"/>
    <n v="0"/>
    <x v="1"/>
    <m/>
    <x v="0"/>
    <s v="CT"/>
    <x v="1"/>
    <n v="679"/>
    <x v="1"/>
    <s v="Asesor De Compras"/>
    <x v="1"/>
    <n v="13.197260273972603"/>
    <d v="1988-12-30T00:00:00"/>
    <s v="aguilera.jeremy@gmail.com"/>
    <s v="Apóstol Andrés 1538"/>
    <s v="Curicó"/>
    <n v="996407837"/>
    <s v="Soltero (a)"/>
    <s v="ISAPRE"/>
    <n v="60000"/>
    <m/>
    <m/>
    <m/>
    <n v="20460"/>
    <n v="15520"/>
    <m/>
    <m/>
    <m/>
    <m/>
    <m/>
    <m/>
    <m/>
    <m/>
    <m/>
    <m/>
    <m/>
    <m/>
    <m/>
    <n v="481515"/>
    <n v="157272"/>
    <m/>
    <n v="1163"/>
    <m/>
    <m/>
    <m/>
    <m/>
    <m/>
    <n v="14350"/>
  </r>
  <r>
    <n v="14399370"/>
    <n v="1"/>
    <x v="2"/>
    <m/>
    <x v="1"/>
    <s v="CT"/>
    <x v="2"/>
    <n v="2866"/>
    <x v="0"/>
    <s v="Asesor De Compras"/>
    <x v="2"/>
    <n v="13.808219178082192"/>
    <d v="1978-09-30T00:00:00"/>
    <s v="Ximena.apablaza@hotmail.com"/>
    <s v="Luis cruz Martínez 452 Luis cruz"/>
    <s v="Curicó"/>
    <n v="999482239"/>
    <s v="Casado (a)"/>
    <s v="FONASA"/>
    <m/>
    <n v="9571"/>
    <n v="4164"/>
    <n v="4164"/>
    <n v="8184"/>
    <n v="6208"/>
    <m/>
    <m/>
    <n v="20000"/>
    <m/>
    <m/>
    <m/>
    <m/>
    <m/>
    <m/>
    <m/>
    <m/>
    <m/>
    <m/>
    <n v="2000"/>
    <n v="2522"/>
    <n v="16667"/>
    <n v="5438"/>
    <n v="13333"/>
    <n v="29302"/>
    <m/>
    <n v="13333"/>
    <m/>
    <m/>
  </r>
  <r>
    <n v="17441446"/>
    <n v="7"/>
    <x v="3"/>
    <m/>
    <x v="0"/>
    <s v="CT"/>
    <x v="3"/>
    <n v="48"/>
    <x v="2"/>
    <s v="Asistente De Display"/>
    <x v="3"/>
    <n v="2.7945205479452055"/>
    <d v="1989-11-06T00:00:00"/>
    <m/>
    <m/>
    <m/>
    <m/>
    <m/>
    <m/>
    <m/>
    <m/>
    <n v="11243"/>
    <n v="11243"/>
    <n v="14322"/>
    <n v="10864"/>
    <m/>
    <m/>
    <m/>
    <m/>
    <m/>
    <m/>
    <m/>
    <m/>
    <m/>
    <m/>
    <m/>
    <m/>
    <m/>
    <m/>
    <n v="0"/>
    <m/>
    <m/>
    <m/>
    <m/>
    <m/>
    <m/>
    <m/>
    <m/>
  </r>
  <r>
    <n v="16858860"/>
    <n v="7"/>
    <x v="4"/>
    <m/>
    <x v="2"/>
    <s v="CT"/>
    <x v="4"/>
    <n v="653"/>
    <x v="3"/>
    <s v="Guardia"/>
    <x v="4"/>
    <n v="0.94794520547945205"/>
    <d v="1988-03-30T00:00:00"/>
    <s v="R23232023@GMAIL.COM"/>
    <s v="RAUQUEN. LAS ROSAS, CASA N°9"/>
    <s v="Curico"/>
    <n v="962965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178047"/>
    <n v="0"/>
    <x v="5"/>
    <m/>
    <x v="0"/>
    <s v="CT"/>
    <x v="5"/>
    <m/>
    <x v="4"/>
    <m/>
    <x v="5"/>
    <n v="0.55616438356164388"/>
    <d v="1999-02-03T00:00:00"/>
    <s v="Joakobreyes@Gmail.Co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122174"/>
    <n v="9"/>
    <x v="6"/>
    <m/>
    <x v="2"/>
    <s v="CT"/>
    <x v="6"/>
    <m/>
    <x v="5"/>
    <s v="Asesor De Compras"/>
    <x v="6"/>
    <n v="1.4794520547945205"/>
    <d v="1999-03-30T00:00:00"/>
    <s v="karincamilab@outlook.com"/>
    <s v="Villa Doña Carmen, pasaje los Jasminez"/>
    <m/>
    <n v="965153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028807"/>
    <n v="4"/>
    <x v="7"/>
    <m/>
    <x v="0"/>
    <s v="CT"/>
    <x v="7"/>
    <n v="2866"/>
    <x v="6"/>
    <s v="Consultor Perfumeria"/>
    <x v="7"/>
    <n v="1.0383561643835617"/>
    <d v="1992-09-30T00:00:00"/>
    <s v="luisfelipebernalb@gmail.com"/>
    <s v="Cloroformo Valenzuela #760, depto. D-54"/>
    <s v="Curico"/>
    <n v="9498152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663038"/>
    <n v="8"/>
    <x v="8"/>
    <m/>
    <x v="2"/>
    <s v="CT"/>
    <x v="7"/>
    <n v="2866"/>
    <x v="6"/>
    <s v="Consultor Perfumeria"/>
    <x v="7"/>
    <n v="1.0383561643835617"/>
    <d v="2023-09-06T00:00:00"/>
    <s v="bravoalistec@gmail.com"/>
    <s v="Maria Luisa Bombal #1555"/>
    <s v="Curico"/>
    <n v="935833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5794"/>
    <n v="1"/>
    <x v="9"/>
    <m/>
    <x v="0"/>
    <s v="CT"/>
    <x v="4"/>
    <n v="653"/>
    <x v="3"/>
    <s v="Guardia"/>
    <x v="8"/>
    <n v="5.9452054794520546"/>
    <d v="1989-02-02T00:00:00"/>
    <m/>
    <m/>
    <m/>
    <m/>
    <m/>
    <m/>
    <m/>
    <m/>
    <n v="18738"/>
    <n v="18738"/>
    <n v="17391"/>
    <n v="13192"/>
    <m/>
    <m/>
    <m/>
    <m/>
    <m/>
    <m/>
    <m/>
    <m/>
    <m/>
    <m/>
    <m/>
    <n v="24655"/>
    <m/>
    <m/>
    <n v="0"/>
    <m/>
    <m/>
    <m/>
    <m/>
    <m/>
    <m/>
    <m/>
    <m/>
  </r>
  <r>
    <n v="15850392"/>
    <n v="1"/>
    <x v="10"/>
    <m/>
    <x v="0"/>
    <s v="CT"/>
    <x v="4"/>
    <n v="653"/>
    <x v="3"/>
    <s v="Guardia"/>
    <x v="9"/>
    <n v="3.128767123287671"/>
    <d v="1984-06-14T00:00:00"/>
    <m/>
    <m/>
    <m/>
    <m/>
    <m/>
    <m/>
    <m/>
    <m/>
    <n v="18738"/>
    <n v="18738"/>
    <n v="22506"/>
    <n v="17072"/>
    <m/>
    <m/>
    <m/>
    <m/>
    <m/>
    <m/>
    <m/>
    <n v="30000"/>
    <m/>
    <m/>
    <m/>
    <m/>
    <m/>
    <m/>
    <n v="0"/>
    <m/>
    <m/>
    <m/>
    <m/>
    <m/>
    <m/>
    <m/>
    <m/>
  </r>
  <r>
    <n v="21609803"/>
    <s v="K"/>
    <x v="11"/>
    <m/>
    <x v="2"/>
    <s v="CT"/>
    <x v="6"/>
    <n v="741"/>
    <x v="5"/>
    <s v="Cajera(O) - Empaque"/>
    <x v="10"/>
    <n v="2.0082191780821916"/>
    <d v="2004-06-2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768878"/>
    <n v="5"/>
    <x v="12"/>
    <m/>
    <x v="2"/>
    <s v="CT"/>
    <x v="4"/>
    <n v="653"/>
    <x v="3"/>
    <s v="Guardia"/>
    <x v="11"/>
    <n v="0.80821917808219179"/>
    <d v="1999-03-13T00:00:00"/>
    <s v="escarletbelén@gmail.com"/>
    <s v="Valles de Casa Blanca pasaje 14"/>
    <s v="Molina"/>
    <n v="9900324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592613"/>
    <n v="5"/>
    <x v="13"/>
    <m/>
    <x v="1"/>
    <s v="CT"/>
    <x v="8"/>
    <n v="679"/>
    <x v="1"/>
    <s v="Vendedor(A)"/>
    <x v="12"/>
    <n v="4.8191780821917805"/>
    <d v="1990-07-20T00:00:00"/>
    <s v="b.cabilar.portia@gmail.com"/>
    <s v="Hacienda El Boldo II calle Lleuque #2638"/>
    <s v="Curico"/>
    <n v="9553120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051199"/>
    <n v="4"/>
    <x v="14"/>
    <m/>
    <x v="1"/>
    <s v="CT"/>
    <x v="2"/>
    <n v="2866"/>
    <x v="0"/>
    <s v="Asesor De Compras"/>
    <x v="13"/>
    <n v="6.13972602739726"/>
    <d v="1981-03-05T00:00:00"/>
    <s v="carolinacanales30@gmail.com"/>
    <s v="Pob. Villa Los Niches psje. 30 de Julio #127"/>
    <s v="Curicó"/>
    <n v="957448709"/>
    <s v="Casado (a)"/>
    <s v="FONASA"/>
    <m/>
    <m/>
    <n v="12492"/>
    <n v="12492"/>
    <n v="17391"/>
    <n v="13192"/>
    <m/>
    <m/>
    <n v="20000"/>
    <m/>
    <m/>
    <m/>
    <m/>
    <m/>
    <m/>
    <m/>
    <m/>
    <m/>
    <m/>
    <m/>
    <n v="2541"/>
    <n v="16667"/>
    <n v="7200"/>
    <n v="13333"/>
    <n v="82214"/>
    <m/>
    <n v="13333"/>
    <m/>
    <m/>
  </r>
  <r>
    <n v="20509166"/>
    <n v="1"/>
    <x v="15"/>
    <m/>
    <x v="1"/>
    <s v="CT"/>
    <x v="6"/>
    <n v="741"/>
    <x v="5"/>
    <s v="Cajera(O) - Empaque"/>
    <x v="14"/>
    <n v="2.0136986301369864"/>
    <d v="2000-09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658936"/>
    <n v="4"/>
    <x v="16"/>
    <m/>
    <x v="0"/>
    <s v="ST"/>
    <x v="4"/>
    <n v="653"/>
    <x v="3"/>
    <s v="Guardia"/>
    <x v="15"/>
    <n v="19.827397260273973"/>
    <d v="1964-04-04T00:00:00"/>
    <s v="amanda.sofia.quilhot@gmail.com"/>
    <s v="Callé agua helada 2535"/>
    <s v="Curicó"/>
    <n v="985542454"/>
    <s v="Soltero (a)"/>
    <s v="FONASA"/>
    <m/>
    <m/>
    <n v="0"/>
    <n v="18738"/>
    <n v="18414"/>
    <n v="13968"/>
    <m/>
    <m/>
    <m/>
    <m/>
    <m/>
    <m/>
    <m/>
    <m/>
    <m/>
    <m/>
    <m/>
    <m/>
    <m/>
    <m/>
    <n v="0"/>
    <m/>
    <m/>
    <m/>
    <m/>
    <m/>
    <m/>
    <m/>
    <m/>
  </r>
  <r>
    <n v="19610872"/>
    <n v="6"/>
    <x v="17"/>
    <m/>
    <x v="2"/>
    <s v="CT"/>
    <x v="9"/>
    <n v="2866"/>
    <x v="0"/>
    <s v="Asesor De Compras"/>
    <x v="6"/>
    <n v="1.4794520547945205"/>
    <d v="1997-08-05T00:00:00"/>
    <s v="natalia.celeron.mardonez@gmail.com"/>
    <s v="Villa Cataluña Barcelona #771"/>
    <s v="Curico"/>
    <n v="9760330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998291"/>
    <n v="5"/>
    <x v="18"/>
    <m/>
    <x v="1"/>
    <s v="CT"/>
    <x v="10"/>
    <n v="2866"/>
    <x v="0"/>
    <s v="Asesor De Compras"/>
    <x v="16"/>
    <n v="5.9863013698630141"/>
    <d v="1998-11-03T00:00:00"/>
    <m/>
    <m/>
    <m/>
    <m/>
    <m/>
    <m/>
    <m/>
    <m/>
    <n v="6662"/>
    <n v="6662"/>
    <n v="11253"/>
    <n v="8536"/>
    <m/>
    <m/>
    <m/>
    <m/>
    <m/>
    <m/>
    <m/>
    <m/>
    <m/>
    <m/>
    <m/>
    <m/>
    <m/>
    <n v="2828"/>
    <n v="514"/>
    <m/>
    <m/>
    <m/>
    <n v="43544"/>
    <m/>
    <m/>
    <m/>
    <m/>
  </r>
  <r>
    <n v="10228847"/>
    <n v="5"/>
    <x v="19"/>
    <m/>
    <x v="2"/>
    <s v="CT"/>
    <x v="6"/>
    <n v="741"/>
    <x v="5"/>
    <s v="Cajera(O) - Empaque"/>
    <x v="10"/>
    <n v="2.0082191780821916"/>
    <d v="1964-11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499879"/>
    <n v="0"/>
    <x v="20"/>
    <m/>
    <x v="0"/>
    <s v="CT"/>
    <x v="11"/>
    <n v="2866"/>
    <x v="0"/>
    <s v="Asesor De Compras"/>
    <x v="17"/>
    <n v="7.0986301369863014"/>
    <d v="1976-03-08T00:00:00"/>
    <s v="puricontrerasp@gmail.com"/>
    <s v="Calle Roma 1944 villa Galilea"/>
    <s v="Curicó"/>
    <n v="996969501"/>
    <s v="Casado (a)"/>
    <s v="FONASA"/>
    <n v="60000"/>
    <m/>
    <n v="0"/>
    <n v="18738"/>
    <n v="11253"/>
    <n v="8536"/>
    <m/>
    <m/>
    <n v="30000"/>
    <m/>
    <m/>
    <m/>
    <m/>
    <m/>
    <m/>
    <m/>
    <m/>
    <m/>
    <m/>
    <m/>
    <n v="154"/>
    <n v="25000"/>
    <n v="338"/>
    <n v="20000"/>
    <n v="134804"/>
    <m/>
    <n v="20000"/>
    <m/>
    <m/>
  </r>
  <r>
    <n v="17980549"/>
    <n v="9"/>
    <x v="21"/>
    <m/>
    <x v="1"/>
    <s v="CT"/>
    <x v="10"/>
    <n v="2866"/>
    <x v="0"/>
    <s v="Asesor De Compras"/>
    <x v="18"/>
    <n v="6.3123287671232875"/>
    <d v="1991-11-30T00:00:00"/>
    <m/>
    <m/>
    <m/>
    <m/>
    <m/>
    <m/>
    <m/>
    <m/>
    <n v="12492"/>
    <n v="12492"/>
    <n v="20460"/>
    <n v="15520"/>
    <m/>
    <m/>
    <n v="20000"/>
    <m/>
    <m/>
    <m/>
    <m/>
    <m/>
    <m/>
    <m/>
    <m/>
    <m/>
    <m/>
    <n v="300"/>
    <n v="698"/>
    <n v="16667"/>
    <n v="2025"/>
    <n v="13333"/>
    <n v="82389"/>
    <m/>
    <n v="13333"/>
    <m/>
    <m/>
  </r>
  <r>
    <n v="15138844"/>
    <n v="2"/>
    <x v="22"/>
    <m/>
    <x v="2"/>
    <s v="CT"/>
    <x v="6"/>
    <n v="741"/>
    <x v="5"/>
    <s v="Cajera(O) - Empaque"/>
    <x v="19"/>
    <n v="3.1808219178082191"/>
    <d v="1982-11-20T00:00:00"/>
    <m/>
    <m/>
    <m/>
    <m/>
    <m/>
    <m/>
    <m/>
    <m/>
    <n v="8328"/>
    <n v="8328"/>
    <n v="8184"/>
    <n v="6208"/>
    <m/>
    <m/>
    <m/>
    <m/>
    <m/>
    <m/>
    <m/>
    <m/>
    <m/>
    <m/>
    <m/>
    <m/>
    <n v="15875"/>
    <n v="300"/>
    <n v="0"/>
    <m/>
    <n v="34875"/>
    <m/>
    <m/>
    <n v="17400"/>
    <m/>
    <m/>
    <m/>
  </r>
  <r>
    <n v="21478843"/>
    <n v="8"/>
    <x v="23"/>
    <m/>
    <x v="2"/>
    <s v="CT"/>
    <x v="9"/>
    <m/>
    <x v="0"/>
    <m/>
    <x v="14"/>
    <n v="2.0136986301369864"/>
    <d v="2004-01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351507"/>
    <n v="0"/>
    <x v="24"/>
    <m/>
    <x v="3"/>
    <s v="CT"/>
    <x v="1"/>
    <n v="679"/>
    <x v="1"/>
    <s v="Vendedor(A)"/>
    <x v="20"/>
    <n v="19.657534246575342"/>
    <d v="1978-04-28T00:00:00"/>
    <m/>
    <m/>
    <m/>
    <m/>
    <m/>
    <m/>
    <m/>
    <n v="9075"/>
    <m/>
    <m/>
    <n v="18414"/>
    <n v="13968"/>
    <m/>
    <n v="11250"/>
    <m/>
    <m/>
    <m/>
    <m/>
    <m/>
    <m/>
    <m/>
    <m/>
    <m/>
    <m/>
    <m/>
    <n v="224580"/>
    <n v="82160"/>
    <m/>
    <n v="600"/>
    <m/>
    <m/>
    <m/>
    <m/>
    <m/>
    <n v="8050"/>
  </r>
  <r>
    <n v="14287355"/>
    <n v="9"/>
    <x v="25"/>
    <m/>
    <x v="0"/>
    <s v="ST"/>
    <x v="4"/>
    <n v="653"/>
    <x v="3"/>
    <s v="Guardia"/>
    <x v="21"/>
    <n v="20.695890410958903"/>
    <d v="1974-11-14T00:00:00"/>
    <m/>
    <m/>
    <m/>
    <m/>
    <m/>
    <m/>
    <m/>
    <m/>
    <n v="0"/>
    <n v="13117"/>
    <n v="15345"/>
    <n v="11640"/>
    <m/>
    <m/>
    <m/>
    <m/>
    <m/>
    <m/>
    <m/>
    <m/>
    <m/>
    <m/>
    <m/>
    <m/>
    <m/>
    <m/>
    <n v="0"/>
    <m/>
    <m/>
    <m/>
    <m/>
    <m/>
    <m/>
    <m/>
    <m/>
  </r>
  <r>
    <n v="17981225"/>
    <n v="8"/>
    <x v="26"/>
    <m/>
    <x v="0"/>
    <s v="CT"/>
    <x v="4"/>
    <n v="653"/>
    <x v="3"/>
    <s v="Guardia"/>
    <x v="22"/>
    <n v="8.287671232876713"/>
    <d v="1992-08-13T00:00:00"/>
    <s v="Juan.echeverrianunez.12@gmail.com"/>
    <s v="Camino pulmodon s/n itahue"/>
    <s v="Molina"/>
    <n v="999952164"/>
    <s v="Soltero (a)"/>
    <s v="FONASA"/>
    <m/>
    <m/>
    <n v="18738"/>
    <n v="18738"/>
    <n v="21483"/>
    <n v="16296"/>
    <m/>
    <m/>
    <m/>
    <m/>
    <m/>
    <m/>
    <m/>
    <m/>
    <m/>
    <m/>
    <m/>
    <m/>
    <m/>
    <m/>
    <n v="0"/>
    <m/>
    <m/>
    <m/>
    <m/>
    <m/>
    <m/>
    <m/>
    <m/>
  </r>
  <r>
    <n v="10409683"/>
    <n v="2"/>
    <x v="27"/>
    <m/>
    <x v="1"/>
    <s v="CT"/>
    <x v="11"/>
    <n v="2866"/>
    <x v="0"/>
    <s v="Asesor De Compras"/>
    <x v="23"/>
    <n v="2.8602739726027395"/>
    <d v="1966-01-17T00:00:00"/>
    <m/>
    <m/>
    <m/>
    <m/>
    <m/>
    <m/>
    <m/>
    <n v="9571"/>
    <n v="12492"/>
    <n v="12492"/>
    <n v="21483"/>
    <n v="16296"/>
    <m/>
    <m/>
    <n v="20000"/>
    <m/>
    <m/>
    <m/>
    <m/>
    <m/>
    <m/>
    <m/>
    <m/>
    <m/>
    <m/>
    <m/>
    <n v="0"/>
    <n v="16667"/>
    <m/>
    <n v="13333"/>
    <n v="90377"/>
    <m/>
    <n v="13333"/>
    <m/>
    <m/>
  </r>
  <r>
    <n v="11371360"/>
    <n v="7"/>
    <x v="28"/>
    <m/>
    <x v="0"/>
    <s v="ST"/>
    <x v="4"/>
    <n v="653"/>
    <x v="3"/>
    <s v="Guardia"/>
    <x v="24"/>
    <n v="18.87123287671233"/>
    <d v="1969-12-07T00:00:00"/>
    <s v="felix69@live.cl"/>
    <s v="Bombero Garrido pasaje luciano 1110"/>
    <s v="Curicó"/>
    <n v="964250934"/>
    <s v="Soltero (a)"/>
    <s v="ISAPRE"/>
    <m/>
    <m/>
    <n v="18738"/>
    <n v="18738"/>
    <n v="21483"/>
    <n v="16296"/>
    <m/>
    <m/>
    <m/>
    <m/>
    <m/>
    <m/>
    <m/>
    <m/>
    <m/>
    <m/>
    <m/>
    <m/>
    <m/>
    <m/>
    <n v="0"/>
    <m/>
    <m/>
    <m/>
    <m/>
    <m/>
    <m/>
    <m/>
    <m/>
  </r>
  <r>
    <n v="10466538"/>
    <n v="1"/>
    <x v="29"/>
    <m/>
    <x v="0"/>
    <s v="ST"/>
    <x v="4"/>
    <n v="653"/>
    <x v="3"/>
    <s v="Guardia"/>
    <x v="25"/>
    <n v="17.56986301369863"/>
    <d v="1965-09-26T00:00:00"/>
    <s v="guillermofaundez65@gmail.com"/>
    <s v="Rauquen don Sebastian calle Le Mans#1256 Curico"/>
    <s v="Curicó"/>
    <n v="958319011"/>
    <s v="Soltero (a)"/>
    <s v="FONASA"/>
    <m/>
    <m/>
    <n v="18738"/>
    <n v="18738"/>
    <n v="21483"/>
    <n v="16296"/>
    <m/>
    <m/>
    <m/>
    <m/>
    <m/>
    <m/>
    <m/>
    <n v="30000"/>
    <m/>
    <m/>
    <m/>
    <m/>
    <m/>
    <m/>
    <n v="0"/>
    <m/>
    <m/>
    <m/>
    <m/>
    <m/>
    <m/>
    <m/>
    <m/>
  </r>
  <r>
    <n v="12416653"/>
    <n v="5"/>
    <x v="30"/>
    <m/>
    <x v="4"/>
    <s v="CT"/>
    <x v="12"/>
    <n v="679"/>
    <x v="1"/>
    <s v="Vendedor(A)"/>
    <x v="26"/>
    <n v="14.731506849315069"/>
    <d v="1973-06-22T00:00:00"/>
    <s v="rpaulinafuenzalida@gmail.com"/>
    <s v="Mejillones 2 pasaje Isla lifen 0217"/>
    <s v="Curicó"/>
    <n v="954465532"/>
    <s v="Divorc(a) Separ(a)"/>
    <s v="FONASA"/>
    <m/>
    <m/>
    <m/>
    <m/>
    <n v="8184"/>
    <n v="6208"/>
    <m/>
    <n v="5000"/>
    <m/>
    <m/>
    <m/>
    <m/>
    <m/>
    <m/>
    <m/>
    <m/>
    <m/>
    <m/>
    <m/>
    <n v="181238"/>
    <n v="0"/>
    <m/>
    <n v="900"/>
    <m/>
    <m/>
    <m/>
    <m/>
    <m/>
    <n v="12250"/>
  </r>
  <r>
    <n v="17374147"/>
    <n v="2"/>
    <x v="31"/>
    <m/>
    <x v="0"/>
    <s v="CT"/>
    <x v="3"/>
    <n v="48"/>
    <x v="2"/>
    <s v="Asistente De Display"/>
    <x v="27"/>
    <n v="3.9726027397260273"/>
    <d v="1990-03-16T00:00:00"/>
    <m/>
    <m/>
    <m/>
    <m/>
    <m/>
    <m/>
    <m/>
    <m/>
    <n v="0"/>
    <n v="18738"/>
    <n v="20460"/>
    <n v="15520"/>
    <m/>
    <m/>
    <m/>
    <m/>
    <m/>
    <m/>
    <m/>
    <m/>
    <m/>
    <m/>
    <m/>
    <m/>
    <m/>
    <m/>
    <n v="0"/>
    <n v="10417"/>
    <m/>
    <m/>
    <m/>
    <m/>
    <m/>
    <m/>
    <m/>
  </r>
  <r>
    <n v="13352679"/>
    <s v="K"/>
    <x v="32"/>
    <m/>
    <x v="1"/>
    <s v="CT"/>
    <x v="6"/>
    <n v="741"/>
    <x v="5"/>
    <s v="Cajera(O) - Empaque"/>
    <x v="28"/>
    <n v="11.643835616438356"/>
    <d v="1978-11-19T00:00:00"/>
    <s v="Isabelgavilanrojas0206@gmail.com"/>
    <s v="Pobl. Sol de sept Lauca 393"/>
    <s v="Curicó"/>
    <n v="994959989"/>
    <s v="Divorc(a) Separ(a)"/>
    <s v="FONASA"/>
    <m/>
    <m/>
    <n v="12492"/>
    <n v="12492"/>
    <n v="16368"/>
    <n v="12416"/>
    <m/>
    <n v="17019"/>
    <m/>
    <m/>
    <m/>
    <n v="187500"/>
    <m/>
    <m/>
    <m/>
    <m/>
    <m/>
    <m/>
    <n v="134375"/>
    <n v="6300"/>
    <n v="72928"/>
    <m/>
    <n v="52125"/>
    <m/>
    <m/>
    <n v="18570"/>
    <m/>
    <m/>
    <m/>
  </r>
  <r>
    <n v="17795856"/>
    <n v="5"/>
    <x v="33"/>
    <m/>
    <x v="0"/>
    <s v="CT"/>
    <x v="4"/>
    <n v="653"/>
    <x v="3"/>
    <s v="Guardia"/>
    <x v="29"/>
    <n v="13.36986301369863"/>
    <d v="1991-03-08T00:00:00"/>
    <s v="aegonzalezsilva@gmail.com"/>
    <s v="Villa Nueva Galilea #2118"/>
    <s v="Curicó"/>
    <n v="954453036"/>
    <s v="Casado (a)"/>
    <s v="FONASA"/>
    <n v="60000"/>
    <n v="6050"/>
    <n v="18738"/>
    <n v="18738"/>
    <n v="10230"/>
    <n v="7760"/>
    <m/>
    <m/>
    <m/>
    <m/>
    <m/>
    <m/>
    <m/>
    <m/>
    <m/>
    <m/>
    <m/>
    <m/>
    <m/>
    <m/>
    <n v="0"/>
    <m/>
    <m/>
    <m/>
    <m/>
    <m/>
    <m/>
    <m/>
    <m/>
  </r>
  <r>
    <n v="17214601"/>
    <n v="5"/>
    <x v="34"/>
    <m/>
    <x v="2"/>
    <s v="CT"/>
    <x v="5"/>
    <n v="2866"/>
    <x v="0"/>
    <s v="Asistente De Probadores"/>
    <x v="30"/>
    <n v="5.8520547945205479"/>
    <d v="1989-01-25T00:00:00"/>
    <s v="valescagonzalez25@gmail.com"/>
    <s v="Bombero Garrido pj san marcos 1862"/>
    <s v="Curicó"/>
    <n v="935613179"/>
    <s v="Soltero (a)"/>
    <s v="FONASA"/>
    <m/>
    <m/>
    <n v="8328"/>
    <n v="0"/>
    <n v="7161"/>
    <n v="5432"/>
    <m/>
    <m/>
    <n v="13333"/>
    <m/>
    <m/>
    <m/>
    <m/>
    <m/>
    <m/>
    <m/>
    <m/>
    <m/>
    <m/>
    <n v="1600"/>
    <n v="0"/>
    <n v="11111"/>
    <n v="3125"/>
    <n v="8889"/>
    <n v="40875"/>
    <m/>
    <n v="8889"/>
    <m/>
    <m/>
  </r>
  <r>
    <n v="18577117"/>
    <n v="2"/>
    <x v="35"/>
    <m/>
    <x v="0"/>
    <s v="CT"/>
    <x v="13"/>
    <n v="2866"/>
    <x v="0"/>
    <s v="Asesor De Compras"/>
    <x v="13"/>
    <n v="6.13972602739726"/>
    <d v="1993-08-20T00:00:00"/>
    <s v="constanza.h19@gmail.com"/>
    <s v="villa padre hurtado pasaje 7 cardenal antonio samore 1062"/>
    <s v="Curicó"/>
    <n v="950259879"/>
    <s v="Soltero (a)"/>
    <s v="FONASA"/>
    <m/>
    <n v="3025"/>
    <n v="18738"/>
    <n v="18738"/>
    <n v="17391"/>
    <n v="13192"/>
    <m/>
    <m/>
    <n v="30000"/>
    <m/>
    <m/>
    <m/>
    <m/>
    <m/>
    <m/>
    <m/>
    <m/>
    <n v="24655"/>
    <m/>
    <m/>
    <n v="2002"/>
    <n v="25000"/>
    <n v="38"/>
    <n v="20000"/>
    <n v="128460"/>
    <m/>
    <n v="20000"/>
    <m/>
    <m/>
  </r>
  <r>
    <n v="15850696"/>
    <n v="3"/>
    <x v="36"/>
    <m/>
    <x v="5"/>
    <s v="CT"/>
    <x v="14"/>
    <n v="679"/>
    <x v="1"/>
    <s v="Vendedor(A)"/>
    <x v="31"/>
    <n v="19.32054794520548"/>
    <d v="1984-10-11T00:00:00"/>
    <m/>
    <m/>
    <m/>
    <m/>
    <m/>
    <m/>
    <m/>
    <m/>
    <m/>
    <m/>
    <n v="20460"/>
    <n v="15520"/>
    <m/>
    <n v="12500"/>
    <m/>
    <m/>
    <m/>
    <m/>
    <m/>
    <m/>
    <m/>
    <m/>
    <m/>
    <m/>
    <m/>
    <n v="233427"/>
    <n v="96755"/>
    <m/>
    <n v="4388"/>
    <m/>
    <m/>
    <m/>
    <m/>
    <m/>
    <n v="84700"/>
  </r>
  <r>
    <n v="9503353"/>
    <n v="9"/>
    <x v="37"/>
    <m/>
    <x v="0"/>
    <s v="ST"/>
    <x v="15"/>
    <n v="2865"/>
    <x v="7"/>
    <s v="Asistente De Bodega"/>
    <x v="32"/>
    <n v="19.328767123287673"/>
    <d v="1962-05-26T00:00:00"/>
    <m/>
    <m/>
    <m/>
    <m/>
    <m/>
    <m/>
    <m/>
    <m/>
    <n v="18738"/>
    <n v="18738"/>
    <n v="11253"/>
    <n v="8536"/>
    <n v="40000"/>
    <m/>
    <n v="40000"/>
    <m/>
    <m/>
    <m/>
    <m/>
    <m/>
    <n v="40000"/>
    <m/>
    <m/>
    <m/>
    <m/>
    <m/>
    <n v="0"/>
    <n v="25000"/>
    <m/>
    <m/>
    <m/>
    <m/>
    <m/>
    <m/>
    <m/>
  </r>
  <r>
    <n v="21284551"/>
    <n v="5"/>
    <x v="38"/>
    <m/>
    <x v="2"/>
    <s v="CT"/>
    <x v="15"/>
    <n v="2865"/>
    <x v="7"/>
    <s v="Asistente De Trastienda Calzado"/>
    <x v="33"/>
    <n v="2.9753424657534246"/>
    <d v="2003-04-22T00:00:00"/>
    <m/>
    <m/>
    <m/>
    <m/>
    <m/>
    <m/>
    <m/>
    <m/>
    <n v="0"/>
    <n v="0"/>
    <n v="7161"/>
    <n v="5432"/>
    <n v="17778"/>
    <m/>
    <n v="17778"/>
    <m/>
    <m/>
    <m/>
    <m/>
    <m/>
    <n v="17778"/>
    <m/>
    <m/>
    <m/>
    <m/>
    <m/>
    <n v="0"/>
    <n v="11111"/>
    <m/>
    <m/>
    <m/>
    <m/>
    <m/>
    <m/>
    <m/>
  </r>
  <r>
    <n v="18349995"/>
    <n v="5"/>
    <x v="39"/>
    <m/>
    <x v="1"/>
    <s v="CT"/>
    <x v="9"/>
    <n v="2866"/>
    <x v="0"/>
    <s v="Asesor De Compras"/>
    <x v="34"/>
    <n v="9.8986301369863021"/>
    <d v="1993-04-27T00:00:00"/>
    <s v="Lopezromina1402@gmail.com"/>
    <s v="Villa Luis Orrego luco"/>
    <s v="Curicó"/>
    <n v="920404252"/>
    <s v="Soltero (a)"/>
    <s v="FONASA"/>
    <m/>
    <m/>
    <n v="12492"/>
    <n v="12492"/>
    <n v="18414"/>
    <n v="13968"/>
    <m/>
    <m/>
    <n v="20000"/>
    <m/>
    <m/>
    <m/>
    <m/>
    <m/>
    <m/>
    <m/>
    <m/>
    <m/>
    <m/>
    <m/>
    <n v="383"/>
    <n v="15278"/>
    <n v="150"/>
    <n v="13333"/>
    <n v="81937"/>
    <m/>
    <n v="13333"/>
    <m/>
    <m/>
  </r>
  <r>
    <n v="14285611"/>
    <n v="5"/>
    <x v="40"/>
    <m/>
    <x v="5"/>
    <s v="CT"/>
    <x v="16"/>
    <n v="679"/>
    <x v="1"/>
    <s v="Vendedor(A)"/>
    <x v="35"/>
    <n v="24.123287671232877"/>
    <d v="1974-03-25T00:00:00"/>
    <s v="ly.nlgpagliaro@gmail.com"/>
    <s v="Pje reinas luisas #395 &quot;Los Aromos&quot;"/>
    <s v="Curicó"/>
    <n v="994925504"/>
    <s v="Casado (a)"/>
    <s v="FONASA"/>
    <m/>
    <m/>
    <m/>
    <m/>
    <n v="18414"/>
    <n v="13968"/>
    <m/>
    <n v="11250"/>
    <m/>
    <m/>
    <m/>
    <m/>
    <n v="464000"/>
    <m/>
    <m/>
    <m/>
    <m/>
    <m/>
    <m/>
    <n v="404600"/>
    <n v="293958"/>
    <m/>
    <n v="1125"/>
    <m/>
    <m/>
    <m/>
    <m/>
    <m/>
    <n v="4200"/>
  </r>
  <r>
    <n v="14506328"/>
    <n v="0"/>
    <x v="41"/>
    <m/>
    <x v="1"/>
    <s v="CT"/>
    <x v="17"/>
    <n v="679"/>
    <x v="1"/>
    <s v="Vendedor(A)"/>
    <x v="36"/>
    <n v="13.446575342465753"/>
    <d v="1976-01-08T00:00:00"/>
    <s v="eluna2008luna@gmail.com"/>
    <s v="Laguna encantada 2260"/>
    <s v="Curicó"/>
    <n v="993529973"/>
    <s v="Soltero (a)"/>
    <s v="FONASA"/>
    <m/>
    <n v="19142"/>
    <m/>
    <m/>
    <n v="21483"/>
    <n v="16296"/>
    <m/>
    <n v="13125"/>
    <m/>
    <m/>
    <m/>
    <m/>
    <m/>
    <m/>
    <m/>
    <m/>
    <m/>
    <m/>
    <m/>
    <n v="162034"/>
    <n v="65460"/>
    <m/>
    <n v="2325"/>
    <m/>
    <m/>
    <m/>
    <m/>
    <m/>
    <n v="64750"/>
  </r>
  <r>
    <n v="9390703"/>
    <n v="5"/>
    <x v="42"/>
    <m/>
    <x v="0"/>
    <s v="CT"/>
    <x v="8"/>
    <n v="679"/>
    <x v="1"/>
    <s v="Vendedor(A)"/>
    <x v="37"/>
    <n v="17.147945205479452"/>
    <d v="1965-06-22T00:00:00"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</r>
  <r>
    <n v="16023715"/>
    <n v="5"/>
    <x v="43"/>
    <m/>
    <x v="1"/>
    <s v="CT"/>
    <x v="7"/>
    <n v="2866"/>
    <x v="0"/>
    <s v="Asesor De Compras"/>
    <x v="38"/>
    <n v="6.6383561643835618"/>
    <d v="1985-03-28T00:00:00"/>
    <s v="Ingridsoledad85@hotmail.com"/>
    <s v="Bombero garrido pasaje san jorge 967"/>
    <s v="Curicó"/>
    <n v="968443944"/>
    <s v="Soltero (a)"/>
    <s v="FONASA"/>
    <m/>
    <n v="19142"/>
    <n v="0"/>
    <n v="12492"/>
    <n v="20460"/>
    <n v="15520"/>
    <m/>
    <m/>
    <n v="19333"/>
    <m/>
    <m/>
    <m/>
    <m/>
    <m/>
    <m/>
    <m/>
    <m/>
    <m/>
    <m/>
    <n v="9595"/>
    <n v="4697"/>
    <n v="13889"/>
    <n v="6063"/>
    <n v="12889"/>
    <n v="70829"/>
    <m/>
    <n v="12889"/>
    <m/>
    <m/>
  </r>
  <r>
    <n v="17882371"/>
    <s v="K"/>
    <x v="44"/>
    <m/>
    <x v="0"/>
    <s v="CT"/>
    <x v="18"/>
    <n v="2866"/>
    <x v="0"/>
    <s v="Asesor Multimarca"/>
    <x v="39"/>
    <n v="7.8849315068493153"/>
    <d v="1991-11-09T00:00:00"/>
    <s v="sofiamorismunoz@gmail.com"/>
    <s v="La obra los niches"/>
    <s v="Curicó"/>
    <n v="946747877"/>
    <s v="Soltero (a)"/>
    <s v="FONASA"/>
    <m/>
    <n v="6050"/>
    <n v="18738"/>
    <n v="0"/>
    <n v="19437"/>
    <n v="14744"/>
    <m/>
    <m/>
    <n v="30000"/>
    <m/>
    <m/>
    <m/>
    <m/>
    <m/>
    <m/>
    <m/>
    <m/>
    <m/>
    <m/>
    <n v="2000"/>
    <n v="25824"/>
    <n v="25000"/>
    <n v="74475"/>
    <n v="20000"/>
    <n v="122496"/>
    <m/>
    <n v="20000"/>
    <m/>
    <m/>
  </r>
  <r>
    <n v="11558724"/>
    <n v="2"/>
    <x v="45"/>
    <m/>
    <x v="0"/>
    <s v="CT"/>
    <x v="19"/>
    <n v="2866"/>
    <x v="0"/>
    <s v="Asesor De Compras"/>
    <x v="40"/>
    <n v="10.032876712328767"/>
    <d v="1970-09-19T00:00:00"/>
    <m/>
    <m/>
    <m/>
    <m/>
    <m/>
    <m/>
    <m/>
    <m/>
    <n v="0"/>
    <n v="0"/>
    <m/>
    <m/>
    <m/>
    <m/>
    <m/>
    <m/>
    <m/>
    <m/>
    <m/>
    <m/>
    <m/>
    <m/>
    <m/>
    <m/>
    <m/>
    <m/>
    <n v="0"/>
    <m/>
    <m/>
    <m/>
    <n v="0"/>
    <m/>
    <m/>
    <m/>
    <m/>
  </r>
  <r>
    <n v="12371390"/>
    <n v="7"/>
    <x v="46"/>
    <m/>
    <x v="1"/>
    <s v="CT"/>
    <x v="20"/>
    <n v="679"/>
    <x v="1"/>
    <s v="Vendedor(A)"/>
    <x v="19"/>
    <n v="3.1808219178082191"/>
    <d v="1972-11-30T00:00:00"/>
    <m/>
    <m/>
    <m/>
    <m/>
    <m/>
    <m/>
    <m/>
    <m/>
    <m/>
    <m/>
    <n v="20460"/>
    <n v="15520"/>
    <m/>
    <m/>
    <m/>
    <m/>
    <m/>
    <m/>
    <m/>
    <m/>
    <m/>
    <m/>
    <m/>
    <m/>
    <m/>
    <n v="217875"/>
    <n v="85249"/>
    <m/>
    <n v="15688"/>
    <m/>
    <m/>
    <m/>
    <m/>
    <m/>
    <n v="47950"/>
  </r>
  <r>
    <n v="15946978"/>
    <n v="6"/>
    <x v="47"/>
    <m/>
    <x v="2"/>
    <s v="CT"/>
    <x v="7"/>
    <n v="2866"/>
    <x v="0"/>
    <s v="Asistente De Probadores"/>
    <x v="41"/>
    <n v="9.9753424657534246"/>
    <d v="1984-12-17T00:00:00"/>
    <s v="Ccot.2701@gmail.com"/>
    <s v="Pobl guaiquillo psj los almendros norte 820"/>
    <s v="Curicó"/>
    <n v="967490207"/>
    <s v="Casado (a)"/>
    <s v="FONASA"/>
    <m/>
    <n v="31194"/>
    <n v="8328"/>
    <n v="8328"/>
    <n v="6138"/>
    <n v="4656"/>
    <m/>
    <m/>
    <n v="13333"/>
    <m/>
    <m/>
    <m/>
    <m/>
    <m/>
    <m/>
    <m/>
    <n v="110854"/>
    <m/>
    <m/>
    <m/>
    <n v="0"/>
    <n v="11111"/>
    <n v="33525"/>
    <n v="8889"/>
    <n v="49514"/>
    <m/>
    <n v="8889"/>
    <m/>
    <m/>
  </r>
  <r>
    <n v="19699295"/>
    <n v="2"/>
    <x v="48"/>
    <m/>
    <x v="0"/>
    <s v="CT"/>
    <x v="8"/>
    <n v="679"/>
    <x v="1"/>
    <s v="Vendedor(A)"/>
    <x v="38"/>
    <n v="6.6383561643835618"/>
    <d v="1997-05-17T00:00:00"/>
    <s v="valeska.parraquiroz@gmail.com"/>
    <s v="Camino Licantén 1587 casa 2 bombero Garrido"/>
    <s v="Curicó"/>
    <n v="973499875"/>
    <s v="Convive"/>
    <s v="FONASA"/>
    <m/>
    <m/>
    <m/>
    <m/>
    <m/>
    <m/>
    <m/>
    <m/>
    <m/>
    <m/>
    <m/>
    <m/>
    <m/>
    <m/>
    <m/>
    <m/>
    <m/>
    <m/>
    <m/>
    <m/>
    <n v="0"/>
    <m/>
    <m/>
    <m/>
    <m/>
    <m/>
    <m/>
    <m/>
    <m/>
  </r>
  <r>
    <n v="17182108"/>
    <n v="8"/>
    <x v="49"/>
    <m/>
    <x v="0"/>
    <s v="CT"/>
    <x v="4"/>
    <n v="653"/>
    <x v="3"/>
    <s v="Guardia"/>
    <x v="17"/>
    <n v="7.0986301369863014"/>
    <d v="1989-06-02T00:00:00"/>
    <m/>
    <m/>
    <m/>
    <m/>
    <m/>
    <m/>
    <m/>
    <m/>
    <n v="18738"/>
    <n v="18738"/>
    <n v="22506"/>
    <n v="17072"/>
    <m/>
    <m/>
    <m/>
    <m/>
    <m/>
    <m/>
    <m/>
    <m/>
    <m/>
    <m/>
    <m/>
    <n v="24655"/>
    <m/>
    <m/>
    <n v="0"/>
    <m/>
    <m/>
    <m/>
    <m/>
    <m/>
    <m/>
    <m/>
    <m/>
  </r>
  <r>
    <n v="18282236"/>
    <n v="1"/>
    <x v="50"/>
    <m/>
    <x v="0"/>
    <s v="CT"/>
    <x v="4"/>
    <n v="653"/>
    <x v="3"/>
    <s v="Guardia"/>
    <x v="9"/>
    <n v="3.128767123287671"/>
    <d v="1993-01-19T00:00:00"/>
    <m/>
    <m/>
    <m/>
    <m/>
    <m/>
    <m/>
    <m/>
    <m/>
    <n v="18738"/>
    <n v="18738"/>
    <n v="12276"/>
    <n v="9312"/>
    <m/>
    <m/>
    <m/>
    <m/>
    <m/>
    <m/>
    <m/>
    <n v="30000"/>
    <m/>
    <n v="110854"/>
    <m/>
    <m/>
    <m/>
    <m/>
    <n v="0"/>
    <m/>
    <m/>
    <m/>
    <m/>
    <m/>
    <m/>
    <m/>
    <m/>
  </r>
  <r>
    <n v="25735658"/>
    <n v="2"/>
    <x v="51"/>
    <m/>
    <x v="0"/>
    <s v="CT"/>
    <x v="8"/>
    <n v="679"/>
    <x v="1"/>
    <s v="Vendedor(A)"/>
    <x v="42"/>
    <n v="7.3095890410958901"/>
    <d v="1978-09-17T00:00:00"/>
    <s v="nicmaryp@hotmail.com"/>
    <s v="Calle Leiden 1269"/>
    <s v="Curicó"/>
    <n v="999602523"/>
    <s v="Casado (a)"/>
    <s v="FONASA"/>
    <m/>
    <m/>
    <m/>
    <m/>
    <n v="20460"/>
    <n v="15520"/>
    <m/>
    <m/>
    <m/>
    <m/>
    <m/>
    <m/>
    <m/>
    <m/>
    <m/>
    <m/>
    <m/>
    <n v="24655"/>
    <m/>
    <n v="267503"/>
    <n v="134615"/>
    <m/>
    <n v="17063"/>
    <m/>
    <m/>
    <m/>
    <m/>
    <m/>
    <n v="164150"/>
  </r>
  <r>
    <n v="18577213"/>
    <n v="6"/>
    <x v="52"/>
    <m/>
    <x v="1"/>
    <s v="CT"/>
    <x v="20"/>
    <m/>
    <x v="1"/>
    <m/>
    <x v="43"/>
    <n v="1.7863013698630137"/>
    <d v="1993-09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71330"/>
    <n v="8"/>
    <x v="53"/>
    <m/>
    <x v="5"/>
    <s v="CT"/>
    <x v="12"/>
    <n v="2866"/>
    <x v="1"/>
    <s v="Asesor De Compras"/>
    <x v="28"/>
    <n v="11.643835616438356"/>
    <d v="1968-07-07T00:00:00"/>
    <s v="roypoxi1@gmail.com"/>
    <s v="Boldo 1 pasaje 4 #2138"/>
    <s v="Curicó"/>
    <n v="987800411"/>
    <s v="Convive"/>
    <s v="FONASA"/>
    <m/>
    <n v="6050"/>
    <m/>
    <m/>
    <n v="18414"/>
    <n v="13968"/>
    <m/>
    <m/>
    <n v="30000"/>
    <m/>
    <m/>
    <n v="375000"/>
    <m/>
    <m/>
    <m/>
    <m/>
    <m/>
    <n v="24655"/>
    <m/>
    <m/>
    <n v="817"/>
    <n v="25000"/>
    <n v="450"/>
    <m/>
    <n v="110614"/>
    <m/>
    <m/>
    <m/>
    <m/>
  </r>
  <r>
    <n v="21764650"/>
    <n v="2"/>
    <x v="54"/>
    <m/>
    <x v="2"/>
    <s v="CT"/>
    <x v="5"/>
    <m/>
    <x v="4"/>
    <m/>
    <x v="44"/>
    <n v="0.60273972602739723"/>
    <d v="2005-01-23T00:00:00"/>
    <s v="Matias.Rodriguezt2014@Gmail.Co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266064"/>
    <n v="6"/>
    <x v="55"/>
    <m/>
    <x v="0"/>
    <s v="CT"/>
    <x v="21"/>
    <n v="983"/>
    <x v="8"/>
    <s v="Coordinadora de Ventas"/>
    <x v="45"/>
    <n v="6.8109589041095893"/>
    <d v="1977-05-27T00:00:00"/>
    <m/>
    <m/>
    <m/>
    <m/>
    <m/>
    <m/>
    <m/>
    <m/>
    <m/>
    <m/>
    <n v="1001"/>
    <n v="776"/>
    <m/>
    <m/>
    <m/>
    <m/>
    <m/>
    <m/>
    <m/>
    <m/>
    <m/>
    <m/>
    <m/>
    <m/>
    <m/>
    <m/>
    <n v="0"/>
    <m/>
    <n v="31725"/>
    <m/>
    <m/>
    <m/>
    <m/>
    <m/>
    <m/>
  </r>
  <r>
    <n v="12775545"/>
    <n v="0"/>
    <x v="56"/>
    <m/>
    <x v="0"/>
    <s v="ST"/>
    <x v="4"/>
    <n v="436"/>
    <x v="9"/>
    <s v="Encargado De Seguridad"/>
    <x v="46"/>
    <n v="19.076712328767123"/>
    <d v="1975-01-08T00:00:00"/>
    <s v="rreyesaravena@yahoo.com"/>
    <s v="Calle San José 541"/>
    <s v="Curicó"/>
    <n v="982974055"/>
    <s v="Casado (a)"/>
    <s v="FONASA"/>
    <m/>
    <n v="9075"/>
    <m/>
    <m/>
    <n v="15345"/>
    <n v="11640"/>
    <m/>
    <m/>
    <m/>
    <m/>
    <m/>
    <m/>
    <m/>
    <m/>
    <m/>
    <m/>
    <m/>
    <m/>
    <m/>
    <m/>
    <n v="0"/>
    <m/>
    <m/>
    <m/>
    <m/>
    <m/>
    <m/>
    <m/>
    <m/>
  </r>
  <r>
    <n v="11368841"/>
    <n v="6"/>
    <x v="57"/>
    <m/>
    <x v="0"/>
    <s v="CT"/>
    <x v="4"/>
    <n v="653"/>
    <x v="3"/>
    <s v="Guardia"/>
    <x v="47"/>
    <n v="9.9369863013698634"/>
    <d v="1969-12-04T00:00:00"/>
    <s v="Maaria.elenaa@gmail.com"/>
    <s v="Apostol Tomas #1647..B Garrido"/>
    <s v="Curicó"/>
    <n v="985066906"/>
    <s v="Divorc(a) Separ(a)"/>
    <s v="FONASA"/>
    <m/>
    <m/>
    <n v="18738"/>
    <n v="0"/>
    <n v="20460"/>
    <n v="15520"/>
    <m/>
    <m/>
    <m/>
    <m/>
    <m/>
    <m/>
    <m/>
    <m/>
    <m/>
    <m/>
    <m/>
    <m/>
    <m/>
    <m/>
    <n v="0"/>
    <m/>
    <m/>
    <m/>
    <m/>
    <m/>
    <m/>
    <m/>
    <m/>
  </r>
  <r>
    <n v="17509057"/>
    <n v="6"/>
    <x v="58"/>
    <m/>
    <x v="0"/>
    <s v="CT"/>
    <x v="22"/>
    <n v="2866"/>
    <x v="0"/>
    <s v="Asesor De Compras"/>
    <x v="48"/>
    <n v="8.9397260273972599"/>
    <d v="1990-05-20T00:00:00"/>
    <s v="Maririve81@gmail.com"/>
    <s v="Valles de Molina calle 3 casa 3286"/>
    <s v="Molina"/>
    <n v="946405721"/>
    <s v="Soltero (a)"/>
    <s v="FONASA"/>
    <n v="60000"/>
    <m/>
    <n v="18738"/>
    <n v="18738"/>
    <n v="20460"/>
    <n v="15520"/>
    <m/>
    <m/>
    <n v="29000"/>
    <m/>
    <m/>
    <m/>
    <m/>
    <m/>
    <m/>
    <m/>
    <m/>
    <n v="24655"/>
    <m/>
    <m/>
    <n v="101"/>
    <n v="25000"/>
    <n v="338"/>
    <n v="19333"/>
    <n v="121091"/>
    <m/>
    <n v="19333"/>
    <m/>
    <m/>
  </r>
  <r>
    <n v="26619205"/>
    <n v="3"/>
    <x v="59"/>
    <m/>
    <x v="1"/>
    <s v="CT"/>
    <x v="6"/>
    <n v="741"/>
    <x v="5"/>
    <s v="Cajera(O) - Empaque"/>
    <x v="14"/>
    <n v="2.0136986301369864"/>
    <d v="1993-11-2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4771"/>
    <n v="7"/>
    <x v="60"/>
    <m/>
    <x v="5"/>
    <s v="CT"/>
    <x v="10"/>
    <n v="2866"/>
    <x v="0"/>
    <s v="Asesor De Compras"/>
    <x v="49"/>
    <n v="12.449315068493151"/>
    <d v="1988-10-18T00:00:00"/>
    <s v="nataliescrf@gmail.com"/>
    <s v="villa Nueva Galilea pasaje lujo 2103"/>
    <s v="Curicó"/>
    <n v="998315729"/>
    <s v="Soltero (a)"/>
    <s v="FONASA"/>
    <m/>
    <n v="31194"/>
    <n v="0"/>
    <n v="0"/>
    <m/>
    <m/>
    <m/>
    <m/>
    <m/>
    <m/>
    <m/>
    <m/>
    <m/>
    <m/>
    <m/>
    <m/>
    <m/>
    <m/>
    <m/>
    <m/>
    <n v="0"/>
    <n v="6250"/>
    <m/>
    <m/>
    <n v="0"/>
    <m/>
    <m/>
    <m/>
    <m/>
  </r>
  <r>
    <n v="20061719"/>
    <n v="3"/>
    <x v="61"/>
    <m/>
    <x v="2"/>
    <s v="CT"/>
    <x v="6"/>
    <m/>
    <x v="5"/>
    <m/>
    <x v="50"/>
    <n v="2.1506849315068495"/>
    <d v="1998-10-01T00:00:00"/>
    <s v="vaniasaavedraj@gmail.com"/>
    <s v="El maiten km. 5,1 "/>
    <s v="Los Niches"/>
    <n v="948740451"/>
    <s v="Soltero (a)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737318"/>
    <n v="2"/>
    <x v="62"/>
    <m/>
    <x v="2"/>
    <s v="CT"/>
    <x v="5"/>
    <m/>
    <x v="4"/>
    <m/>
    <x v="51"/>
    <n v="0.44383561643835617"/>
    <d v="2004-09-22T00:00:00"/>
    <s v="matiassalamanca599@gmail.co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254464"/>
    <n v="7"/>
    <x v="63"/>
    <m/>
    <x v="0"/>
    <s v="CT"/>
    <x v="23"/>
    <n v="2866"/>
    <x v="0"/>
    <s v="Asesor Click And Collect"/>
    <x v="52"/>
    <n v="7.0602739726027401"/>
    <d v="1993-03-25T00:00:00"/>
    <s v="Karidami97@gmail.com"/>
    <s v="Villa bicentenario 2 pasaje 7 1571"/>
    <s v="Romeral"/>
    <n v="977040447"/>
    <s v="Soltero (a)"/>
    <s v="FONASA"/>
    <m/>
    <n v="3025"/>
    <n v="0"/>
    <n v="18738"/>
    <n v="18414"/>
    <n v="13968"/>
    <m/>
    <m/>
    <n v="30000"/>
    <m/>
    <m/>
    <m/>
    <m/>
    <m/>
    <m/>
    <m/>
    <m/>
    <m/>
    <m/>
    <m/>
    <n v="1767"/>
    <n v="25000"/>
    <m/>
    <n v="20000"/>
    <n v="107139"/>
    <m/>
    <n v="20000"/>
    <m/>
    <m/>
  </r>
  <r>
    <n v="9182295"/>
    <n v="4"/>
    <x v="64"/>
    <m/>
    <x v="5"/>
    <s v="CT"/>
    <x v="24"/>
    <n v="2866"/>
    <x v="0"/>
    <s v="Asesor De Compras"/>
    <x v="1"/>
    <n v="13.197260273972603"/>
    <d v="1961-09-15T00:00:00"/>
    <s v="andreasilva encina@gmail.com"/>
    <s v="E.E.P.P. pasaje Pedro Opazo 1684 Molina"/>
    <s v="Molina"/>
    <n v="945653125"/>
    <s v="Soltero (a)"/>
    <s v="FONASA"/>
    <m/>
    <m/>
    <n v="18738"/>
    <n v="18738"/>
    <n v="20460"/>
    <n v="15520"/>
    <m/>
    <m/>
    <n v="30000"/>
    <m/>
    <m/>
    <m/>
    <m/>
    <m/>
    <m/>
    <m/>
    <m/>
    <m/>
    <m/>
    <m/>
    <n v="2048"/>
    <n v="25000"/>
    <n v="825"/>
    <n v="20000"/>
    <n v="115121"/>
    <m/>
    <n v="20000"/>
    <m/>
    <m/>
  </r>
  <r>
    <n v="19923469"/>
    <n v="2"/>
    <x v="65"/>
    <m/>
    <x v="1"/>
    <s v="CT"/>
    <x v="3"/>
    <n v="48"/>
    <x v="2"/>
    <s v="Asistente De Display"/>
    <x v="3"/>
    <n v="2.7945205479452055"/>
    <d v="1998-04-05T00:00:00"/>
    <m/>
    <m/>
    <m/>
    <m/>
    <m/>
    <m/>
    <m/>
    <m/>
    <n v="6662"/>
    <n v="6662"/>
    <n v="10230"/>
    <n v="7760"/>
    <m/>
    <m/>
    <m/>
    <m/>
    <m/>
    <m/>
    <m/>
    <m/>
    <m/>
    <m/>
    <m/>
    <m/>
    <m/>
    <m/>
    <n v="0"/>
    <m/>
    <m/>
    <m/>
    <m/>
    <m/>
    <m/>
    <m/>
    <m/>
  </r>
  <r>
    <n v="17443988"/>
    <n v="5"/>
    <x v="66"/>
    <m/>
    <x v="0"/>
    <s v="CT"/>
    <x v="23"/>
    <n v="2866"/>
    <x v="0"/>
    <s v="Asesor Click And Collect"/>
    <x v="30"/>
    <n v="5.8520547945205479"/>
    <d v="1990-07-17T00:00:00"/>
    <s v="Ignaciotoledoreyes@gmail.com"/>
    <s v="Pasaje 2 valle don Felipe 143 Santa Fe"/>
    <s v="Curicó"/>
    <n v="930037609"/>
    <s v="Convive"/>
    <s v="FONASA"/>
    <m/>
    <m/>
    <n v="18738"/>
    <n v="18738"/>
    <n v="20460"/>
    <n v="15520"/>
    <m/>
    <m/>
    <n v="30000"/>
    <m/>
    <m/>
    <m/>
    <m/>
    <m/>
    <m/>
    <n v="110854"/>
    <m/>
    <m/>
    <m/>
    <m/>
    <n v="0"/>
    <n v="25000"/>
    <m/>
    <n v="20000"/>
    <n v="120433"/>
    <m/>
    <n v="20000"/>
    <m/>
    <m/>
  </r>
  <r>
    <n v="10792320"/>
    <n v="9"/>
    <x v="67"/>
    <m/>
    <x v="3"/>
    <s v="CT"/>
    <x v="12"/>
    <n v="679"/>
    <x v="1"/>
    <s v="Vendedor(A)"/>
    <x v="53"/>
    <n v="20.81917808219178"/>
    <d v="1972-06-05T00:00:00"/>
    <s v="christorfu@gmail.com"/>
    <s v="Villa Galilea pasaje Turín 1887"/>
    <s v="Curicó"/>
    <n v="999647429"/>
    <s v="Casado (a)"/>
    <s v="ISAPRE"/>
    <m/>
    <m/>
    <m/>
    <m/>
    <n v="14014"/>
    <n v="10864"/>
    <m/>
    <m/>
    <m/>
    <m/>
    <m/>
    <m/>
    <m/>
    <m/>
    <m/>
    <m/>
    <m/>
    <m/>
    <m/>
    <m/>
    <n v="0"/>
    <m/>
    <m/>
    <m/>
    <m/>
    <m/>
    <m/>
    <m/>
    <m/>
  </r>
  <r>
    <n v="14285667"/>
    <n v="0"/>
    <x v="68"/>
    <m/>
    <x v="3"/>
    <s v="CT"/>
    <x v="25"/>
    <n v="679"/>
    <x v="1"/>
    <s v="Vendedor(A)"/>
    <x v="54"/>
    <n v="23.046575342465754"/>
    <d v="1974-03-10T00:00:00"/>
    <s v="rositavargas007@gmail.com"/>
    <s v="Bombero Garrido San Ricardo #1147"/>
    <s v="Curico"/>
    <n v="964233235"/>
    <s v="Divorc(a) Separ(a)"/>
    <s v="FONASA"/>
    <m/>
    <m/>
    <m/>
    <m/>
    <n v="17391"/>
    <n v="13192"/>
    <m/>
    <n v="10625"/>
    <m/>
    <m/>
    <m/>
    <m/>
    <m/>
    <m/>
    <m/>
    <m/>
    <m/>
    <m/>
    <m/>
    <n v="104225"/>
    <n v="41891"/>
    <m/>
    <n v="1125"/>
    <m/>
    <m/>
    <m/>
    <m/>
    <m/>
    <n v="28700"/>
  </r>
  <r>
    <n v="17819820"/>
    <n v="3"/>
    <x v="69"/>
    <m/>
    <x v="5"/>
    <s v="CT"/>
    <x v="26"/>
    <n v="679"/>
    <x v="1"/>
    <s v="Vendedor(A)"/>
    <x v="55"/>
    <n v="13.465753424657533"/>
    <d v="1991-01-10T00:00:00"/>
    <s v="Jocelinevilches@gmail.com"/>
    <s v="San Jorge de romeral avda principal 510"/>
    <s v="Molina"/>
    <n v="946490263"/>
    <s v="Soltero (a)"/>
    <s v="FONASA"/>
    <m/>
    <n v="31194"/>
    <m/>
    <m/>
    <m/>
    <m/>
    <m/>
    <m/>
    <m/>
    <m/>
    <m/>
    <m/>
    <m/>
    <m/>
    <m/>
    <m/>
    <m/>
    <m/>
    <m/>
    <m/>
    <n v="0"/>
    <m/>
    <m/>
    <m/>
    <m/>
    <m/>
    <m/>
    <m/>
    <m/>
  </r>
  <r>
    <n v="20150547"/>
    <s v="K"/>
    <x v="70"/>
    <m/>
    <x v="0"/>
    <s v="CT"/>
    <x v="4"/>
    <n v="653"/>
    <x v="3"/>
    <s v="Guardia"/>
    <x v="56"/>
    <n v="0.79452054794520544"/>
    <d v="1999-06-23T00:00:00"/>
    <s v="trivillegasd@gmail.com"/>
    <s v="CALLE LINARES CASA 3909, MOLINA"/>
    <s v="Molina"/>
    <n v="9489227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692117"/>
    <n v="2"/>
    <x v="71"/>
    <m/>
    <x v="0"/>
    <s v="ST"/>
    <x v="4"/>
    <n v="653"/>
    <x v="3"/>
    <s v="Guardia"/>
    <x v="46"/>
    <n v="19.076712328767123"/>
    <d v="1966-05-13T00:00:00"/>
    <m/>
    <m/>
    <m/>
    <m/>
    <m/>
    <m/>
    <m/>
    <m/>
    <n v="18738"/>
    <n v="18738"/>
    <n v="20460"/>
    <n v="15520"/>
    <m/>
    <m/>
    <m/>
    <m/>
    <m/>
    <m/>
    <m/>
    <n v="30000"/>
    <m/>
    <m/>
    <m/>
    <m/>
    <m/>
    <m/>
    <n v="0"/>
    <m/>
    <m/>
    <m/>
    <m/>
    <m/>
    <m/>
    <m/>
    <m/>
  </r>
  <r>
    <n v="27033023"/>
    <n v="1"/>
    <x v="72"/>
    <m/>
    <x v="0"/>
    <s v="CT"/>
    <x v="6"/>
    <n v="373"/>
    <x v="5"/>
    <m/>
    <x v="11"/>
    <n v="0.80821917808219179"/>
    <d v="1994-11-2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560259"/>
    <n v="4"/>
    <x v="73"/>
    <m/>
    <x v="1"/>
    <s v="CT"/>
    <x v="2"/>
    <n v="2866"/>
    <x v="0"/>
    <s v="Asesor De Compras"/>
    <x v="30"/>
    <n v="5.8520547945205479"/>
    <d v="1970-03-30T00:00:00"/>
    <s v="Geozamorano865@gmail.com"/>
    <s v="Villa san Hilario pasaje 6 #2117"/>
    <s v="Molina"/>
    <n v="977442492"/>
    <s v="Casado (a)"/>
    <s v="FONASA"/>
    <m/>
    <m/>
    <n v="0"/>
    <n v="12492"/>
    <n v="20460"/>
    <n v="15520"/>
    <m/>
    <m/>
    <n v="19333"/>
    <m/>
    <m/>
    <m/>
    <m/>
    <m/>
    <m/>
    <m/>
    <m/>
    <m/>
    <m/>
    <m/>
    <n v="0"/>
    <n v="16667"/>
    <m/>
    <n v="12889"/>
    <n v="84278"/>
    <m/>
    <n v="1288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1" applyNumberFormats="0" applyBorderFormats="0" applyFontFormats="0" applyPatternFormats="0" applyAlignmentFormats="0" applyWidthHeightFormats="1" dataCaption="Valores" grandTotalCaption="Total " updatedVersion="5" minRefreshableVersion="3" useAutoFormatting="1" itemPrintTitles="1" createdVersion="5" indent="0" outline="1" outlineData="1" multipleFieldFilters="0" chartFormat="1" colHeaderCaption="Jor">
  <location ref="A2:H14" firstHeaderRow="1" firstDataRow="2" firstDataCol="1"/>
  <pivotFields count="48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78">
        <item sd="0" x="0"/>
        <item sd="0" x="1"/>
        <item sd="0" x="2"/>
        <item sd="0" x="3"/>
        <item sd="0" x="9"/>
        <item sd="0" x="10"/>
        <item sd="0" x="14"/>
        <item sd="0" x="16"/>
        <item sd="0" x="18"/>
        <item sd="0" x="20"/>
        <item sd="0" x="21"/>
        <item sd="0" x="22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3"/>
        <item sd="0" x="55"/>
        <item sd="0" x="56"/>
        <item sd="0" x="57"/>
        <item sd="0" x="58"/>
        <item sd="0" m="1" x="74"/>
        <item sd="0" x="60"/>
        <item sd="0" x="63"/>
        <item sd="0" x="64"/>
        <item sd="0" x="65"/>
        <item sd="0" x="66"/>
        <item sd="0" x="67"/>
        <item sd="0" x="68"/>
        <item sd="0" x="69"/>
        <item sd="0" x="71"/>
        <item sd="0" x="73"/>
        <item sd="0" x="15"/>
        <item sd="0" x="23"/>
        <item sd="0" x="52"/>
        <item sd="0" x="59"/>
        <item sd="0" x="11"/>
        <item sd="0" x="19"/>
        <item sd="0" m="1" x="76"/>
        <item sd="0" m="1" x="75"/>
        <item sd="0" x="61"/>
        <item sd="0" x="6"/>
        <item sd="0" x="17"/>
        <item sd="0" x="13"/>
        <item sd="0" x="7"/>
        <item sd="0" x="8"/>
        <item sd="0" x="4"/>
        <item sd="0" x="70"/>
        <item sd="0" x="12"/>
        <item sd="0" x="72"/>
        <item x="5"/>
        <item x="54"/>
        <item x="6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42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multipleItemSelectionAllowed="1" showAll="0">
      <items count="7">
        <item x="4"/>
        <item x="2"/>
        <item x="3"/>
        <item x="1"/>
        <item x="5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showAll="0">
      <items count="12">
        <item sd="0" x="0"/>
        <item sd="0" m="1" x="10"/>
        <item sd="0" x="7"/>
        <item sd="0" x="2"/>
        <item sd="0" x="5"/>
        <item sd="0" x="8"/>
        <item sd="0" x="9"/>
        <item sd="0" x="3"/>
        <item sd="0" x="1"/>
        <item sd="0" x="6"/>
        <item sd="0" x="4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numFmtId="14" showAll="0">
      <items count="60">
        <item x="35"/>
        <item x="54"/>
        <item x="53"/>
        <item x="21"/>
        <item x="15"/>
        <item x="20"/>
        <item x="32"/>
        <item x="31"/>
        <item x="46"/>
        <item x="24"/>
        <item x="25"/>
        <item x="37"/>
        <item x="26"/>
        <item x="2"/>
        <item x="55"/>
        <item x="36"/>
        <item x="29"/>
        <item x="1"/>
        <item x="49"/>
        <item x="28"/>
        <item x="40"/>
        <item x="41"/>
        <item x="47"/>
        <item x="34"/>
        <item x="48"/>
        <item x="22"/>
        <item x="39"/>
        <item x="0"/>
        <item m="1" x="58"/>
        <item x="17"/>
        <item x="52"/>
        <item x="45"/>
        <item x="38"/>
        <item x="18"/>
        <item x="13"/>
        <item x="16"/>
        <item x="8"/>
        <item x="30"/>
        <item x="27"/>
        <item x="19"/>
        <item x="9"/>
        <item x="33"/>
        <item x="23"/>
        <item x="3"/>
        <item x="14"/>
        <item x="43"/>
        <item x="10"/>
        <item m="1" x="57"/>
        <item x="50"/>
        <item x="6"/>
        <item x="12"/>
        <item x="42"/>
        <item x="7"/>
        <item x="4"/>
        <item x="56"/>
        <item x="11"/>
        <item x="5"/>
        <item x="44"/>
        <item x="5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8"/>
    <field x="2"/>
    <field x="10"/>
  </rowFields>
  <rowItems count="1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cargo nuevo" fld="8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 dinámica2" cacheId="1" applyNumberFormats="0" applyBorderFormats="0" applyFontFormats="0" applyPatternFormats="0" applyAlignmentFormats="0" applyWidthHeightFormats="1" dataCaption="Valores" grandTotalCaption="Total " updatedVersion="5" minRefreshableVersion="3" useAutoFormatting="1" itemPrintTitles="1" createdVersion="5" indent="0" outline="1" outlineData="1" multipleFieldFilters="0" chartFormat="1" colHeaderCaption="Jor">
  <location ref="J2:O17" firstHeaderRow="1" firstDataRow="2" firstDataCol="1"/>
  <pivotFields count="48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78">
        <item sd="0" x="0"/>
        <item sd="0" x="1"/>
        <item sd="0" x="2"/>
        <item sd="0" x="3"/>
        <item sd="0" x="9"/>
        <item sd="0" x="10"/>
        <item sd="0" x="14"/>
        <item sd="0" x="16"/>
        <item sd="0" x="18"/>
        <item sd="0" x="20"/>
        <item sd="0" x="21"/>
        <item sd="0" x="22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3"/>
        <item sd="0" x="55"/>
        <item sd="0" x="56"/>
        <item sd="0" x="57"/>
        <item sd="0" x="58"/>
        <item sd="0" m="1" x="74"/>
        <item sd="0" x="60"/>
        <item sd="0" x="63"/>
        <item sd="0" x="64"/>
        <item sd="0" x="65"/>
        <item sd="0" x="66"/>
        <item sd="0" x="67"/>
        <item sd="0" x="68"/>
        <item sd="0" x="69"/>
        <item sd="0" x="71"/>
        <item sd="0" x="73"/>
        <item sd="0" x="15"/>
        <item sd="0" x="23"/>
        <item sd="0" x="52"/>
        <item sd="0" x="59"/>
        <item sd="0" x="11"/>
        <item sd="0" x="19"/>
        <item sd="0" m="1" x="76"/>
        <item sd="0" m="1" x="75"/>
        <item sd="0" x="61"/>
        <item sd="0" x="6"/>
        <item sd="0" x="17"/>
        <item sd="0" x="13"/>
        <item sd="0" x="7"/>
        <item sd="0" x="8"/>
        <item sd="0" x="4"/>
        <item sd="0" x="70"/>
        <item sd="0" x="12"/>
        <item sd="0" x="72"/>
        <item x="5"/>
        <item x="54"/>
        <item x="6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42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multipleItemSelectionAllowed="1" showAll="0">
      <items count="7">
        <item x="4"/>
        <item x="2"/>
        <item x="3"/>
        <item x="1"/>
        <item x="5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29">
        <item sd="0" x="15"/>
        <item sd="0" x="1"/>
        <item x="6"/>
        <item sd="0" x="8"/>
        <item sd="0" x="25"/>
        <item sd="0" x="14"/>
        <item sd="0" x="2"/>
        <item sd="0" x="18"/>
        <item sd="0" x="3"/>
        <item sd="0" x="16"/>
        <item sd="0" x="20"/>
        <item sd="0" x="26"/>
        <item sd="0" x="21"/>
        <item sd="0" x="12"/>
        <item sd="0" x="22"/>
        <item sd="0" x="11"/>
        <item sd="0" x="24"/>
        <item sd="0" x="7"/>
        <item sd="0" x="23"/>
        <item sd="0" x="4"/>
        <item sd="0" x="5"/>
        <item sd="0" x="10"/>
        <item sd="0" x="13"/>
        <item sd="0" x="0"/>
        <item sd="0" x="9"/>
        <item sd="0" x="19"/>
        <item sd="0" x="17"/>
        <item m="1" x="27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showAll="0">
      <items count="12">
        <item x="0"/>
        <item h="1" m="1" x="10"/>
        <item h="1" x="7"/>
        <item h="1" x="2"/>
        <item h="1" x="5"/>
        <item h="1" x="6"/>
        <item h="1" x="8"/>
        <item h="1" x="9"/>
        <item h="1" x="3"/>
        <item h="1" x="4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numFmtId="14" showAll="0">
      <items count="60">
        <item x="35"/>
        <item x="54"/>
        <item x="53"/>
        <item x="21"/>
        <item x="15"/>
        <item x="20"/>
        <item x="32"/>
        <item x="31"/>
        <item x="46"/>
        <item x="24"/>
        <item x="25"/>
        <item x="37"/>
        <item x="26"/>
        <item x="2"/>
        <item x="55"/>
        <item x="36"/>
        <item x="29"/>
        <item x="1"/>
        <item x="49"/>
        <item x="28"/>
        <item x="40"/>
        <item x="41"/>
        <item x="47"/>
        <item x="34"/>
        <item x="48"/>
        <item x="22"/>
        <item x="39"/>
        <item x="0"/>
        <item m="1" x="58"/>
        <item x="17"/>
        <item x="52"/>
        <item x="45"/>
        <item x="38"/>
        <item x="18"/>
        <item x="13"/>
        <item x="16"/>
        <item x="8"/>
        <item x="30"/>
        <item x="27"/>
        <item x="19"/>
        <item x="9"/>
        <item x="33"/>
        <item x="23"/>
        <item x="3"/>
        <item x="14"/>
        <item x="43"/>
        <item x="10"/>
        <item m="1" x="57"/>
        <item x="50"/>
        <item x="6"/>
        <item x="12"/>
        <item x="42"/>
        <item x="7"/>
        <item x="4"/>
        <item x="56"/>
        <item x="11"/>
        <item x="5"/>
        <item x="44"/>
        <item x="5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8"/>
    <field x="2"/>
    <field x="10"/>
  </rowFields>
  <rowItems count="14">
    <i>
      <x v="6"/>
    </i>
    <i>
      <x v="7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4"/>
  </colFields>
  <colItems count="5">
    <i>
      <x v="1"/>
    </i>
    <i>
      <x v="3"/>
    </i>
    <i>
      <x v="4"/>
    </i>
    <i>
      <x v="5"/>
    </i>
    <i t="grand">
      <x/>
    </i>
  </colItems>
  <dataFields count="1">
    <dataField name="Cuenta de cargo nuevo" fld="8" subtotal="count" baseField="0" baseItem="0"/>
  </dataFields>
  <conditionalFormats count="1">
    <conditionalFormat priority="1">
      <pivotAreas count="28"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0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1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2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3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4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5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6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7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8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9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10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11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12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13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14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15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16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17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18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19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20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21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22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23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24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25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26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6" count="1">
              <x v="27"/>
            </reference>
          </references>
        </pivotArea>
      </pivotAreas>
    </conditionalFormat>
  </conditional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grandTotalCaption="Total " updatedVersion="5" minRefreshableVersion="3" useAutoFormatting="1" itemPrintTitles="1" createdVersion="7" indent="0" compact="0" outline="1" outlineData="1" compactData="0" multipleFieldFilters="0" chartFormat="19" rowHeaderCaption="Nomina" colHeaderCaption="Jor">
  <location ref="A5:J9" firstHeaderRow="1" firstDataRow="2" firstDataCol="2" rowPageCount="2" colPageCount="1"/>
  <pivotFields count="18">
    <pivotField compact="0" showAll="0" insertBlankRow="1"/>
    <pivotField compact="0" showAll="0" defaultSubtotal="0"/>
    <pivotField compact="0" showAll="0" defaultSubtotal="0"/>
    <pivotField axis="axisRow" compact="0" showAll="0" defaultSubtotal="0">
      <items count="1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m="1" x="163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33"/>
      </items>
    </pivotField>
    <pivotField compact="0" showAll="0" defaultSubtotal="0"/>
    <pivotField compact="0" showAll="0" defaultSubtotal="0"/>
    <pivotField axis="axisPage" compact="0" showAll="0" defaultSubtotal="0">
      <items count="37">
        <item x="0"/>
        <item x="3"/>
        <item x="27"/>
        <item x="13"/>
        <item x="2"/>
        <item x="10"/>
        <item x="14"/>
        <item x="25"/>
        <item x="30"/>
        <item x="21"/>
        <item x="1"/>
        <item x="32"/>
        <item x="17"/>
        <item x="6"/>
        <item x="28"/>
        <item x="8"/>
        <item x="33"/>
        <item x="20"/>
        <item x="22"/>
        <item x="5"/>
        <item x="34"/>
        <item x="24"/>
        <item x="4"/>
        <item x="19"/>
        <item x="23"/>
        <item x="11"/>
        <item x="29"/>
        <item x="31"/>
        <item x="12"/>
        <item x="7"/>
        <item x="18"/>
        <item x="16"/>
        <item x="15"/>
        <item x="26"/>
        <item x="36"/>
        <item x="9"/>
        <item x="35"/>
      </items>
    </pivotField>
    <pivotField axis="axisPage" compact="0" multipleItemSelectionAllowed="1" showAll="0" insertBlankRow="1">
      <items count="32">
        <item sd="0" x="16"/>
        <item sd="0" x="13"/>
        <item sd="0" x="1"/>
        <item sd="0" x="4"/>
        <item sd="0" x="0"/>
        <item sd="0" x="5"/>
        <item sd="0" x="3"/>
        <item sd="0" x="7"/>
        <item sd="0" x="8"/>
        <item sd="0" x="22"/>
        <item sd="0" x="24"/>
        <item sd="0" x="15"/>
        <item sd="0" x="23"/>
        <item sd="0" x="11"/>
        <item sd="0" x="10"/>
        <item sd="0" x="27"/>
        <item sd="0" x="18"/>
        <item sd="0" x="9"/>
        <item sd="0" x="17"/>
        <item sd="0" x="20"/>
        <item sd="0" x="19"/>
        <item sd="0" x="25"/>
        <item sd="0" x="21"/>
        <item sd="0" x="14"/>
        <item sd="0" x="29"/>
        <item sd="0" x="30"/>
        <item sd="0" x="28"/>
        <item sd="0" x="12"/>
        <item sd="0" x="6"/>
        <item sd="0" x="2"/>
        <item x="26"/>
        <item t="default" sd="0"/>
      </items>
    </pivotField>
    <pivotField compact="0" showAll="0" defaultSubtotal="0"/>
    <pivotField compact="0" numFmtId="14" showAll="0" defaultSubtotal="0"/>
    <pivotField compact="0" numFmtId="14" showAll="0" defaultSubtotal="0"/>
    <pivotField compact="0" numFmtId="14" showAll="0" defaultSubtotal="0"/>
    <pivotField compact="0" showAll="0" defaultSubtotal="0"/>
    <pivotField compact="0" numFmtId="14" showAll="0" defaultSubtotal="0"/>
    <pivotField axis="axisCol" dataField="1" compact="0" showAll="0" insertBlankRow="1">
      <items count="8">
        <item x="6"/>
        <item x="5"/>
        <item x="1"/>
        <item x="4"/>
        <item x="3"/>
        <item x="2"/>
        <item x="0"/>
        <item t="default"/>
      </items>
    </pivotField>
    <pivotField compact="0" showAll="0" defaultSubtotal="0"/>
    <pivotField compact="0" showAll="0" defaultSubtotal="0"/>
    <pivotField axis="axisRow" compact="0" showAll="0" defaultSubtotal="0">
      <items count="7">
        <item h="1" sd="0" x="3"/>
        <item h="1" sd="0" x="5"/>
        <item h="1" sd="0" x="4"/>
        <item sd="0" x="0"/>
        <item h="1" sd="0" x="6"/>
        <item sd="0" x="1"/>
        <item h="1" sd="0" x="2"/>
      </items>
    </pivotField>
  </pivotFields>
  <rowFields count="2">
    <field x="17"/>
    <field x="3"/>
  </rowFields>
  <rowItems count="3">
    <i>
      <x v="3"/>
    </i>
    <i>
      <x v="5"/>
    </i>
    <i t="grand">
      <x/>
    </i>
  </rowItems>
  <colFields count="1">
    <field x="1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2">
    <pageField fld="6" hier="-1"/>
    <pageField fld="7" hier="-1"/>
  </pageFields>
  <dataFields count="1">
    <dataField name="Cuenta de Jor" fld="14" subtotal="count" baseField="5" baseItem="4"/>
  </dataFields>
  <formats count="28">
    <format dxfId="27">
      <pivotArea outline="0" collapsedLevelsAreSubtotals="1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14" type="button" dataOnly="0" labelOnly="1" outline="0" axis="axisCol" fieldPosition="0"/>
    </format>
    <format dxfId="21">
      <pivotArea type="topRight" dataOnly="0" labelOnly="1" outline="0" fieldPosition="0"/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4" count="0"/>
        </references>
      </pivotArea>
    </format>
    <format dxfId="18">
      <pivotArea dataOnly="0" labelOnly="1" grandCol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14" type="button" dataOnly="0" labelOnly="1" outline="0" axis="axisCol" fieldPosition="0"/>
    </format>
    <format dxfId="13">
      <pivotArea type="topRight" dataOnly="0" labelOnly="1" outline="0" fieldPosition="0"/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4" count="0"/>
        </references>
      </pivotArea>
    </format>
    <format dxfId="10">
      <pivotArea dataOnly="0" labelOnly="1" grandCol="1" outline="0" fieldPosition="0"/>
    </format>
    <format dxfId="9">
      <pivotArea dataOnly="0" labelOnly="1" fieldPosition="0">
        <references count="1">
          <reference field="14" count="6">
            <x v="1"/>
            <x v="2"/>
            <x v="3"/>
            <x v="4"/>
            <x v="5"/>
            <x v="6"/>
          </reference>
        </references>
      </pivotArea>
    </format>
    <format dxfId="8">
      <pivotArea dataOnly="0" labelOnly="1" fieldPosition="0">
        <references count="1">
          <reference field="14" count="1">
            <x v="0"/>
          </reference>
        </references>
      </pivotArea>
    </format>
    <format dxfId="7">
      <pivotArea outline="0" fieldPosition="0">
        <references count="1">
          <reference field="14" count="0" selected="0"/>
        </references>
      </pivotArea>
    </format>
    <format dxfId="6">
      <pivotArea field="14" type="button" dataOnly="0" labelOnly="1" outline="0" axis="axisCol" fieldPosition="0"/>
    </format>
    <format dxfId="5">
      <pivotArea type="topRight" dataOnly="0" labelOnly="1" outline="0" fieldPosition="0"/>
    </format>
    <format dxfId="4">
      <pivotArea grandRow="1" outline="0" collapsedLevelsAreSubtotals="1" fieldPosition="0"/>
    </format>
    <format dxfId="3">
      <pivotArea grandRow="1" grandCol="1" outline="0" collapsedLevelsAreSubtotals="1" fieldPosition="0"/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14" count="0"/>
        </references>
      </pivotArea>
    </format>
    <format dxfId="0">
      <pivotArea dataOnly="0" labelOnly="1" grandCol="1" outline="0" fieldPosition="0"/>
    </format>
  </formats>
  <chartFormats count="30">
    <chartFormat chart="18" format="83" series="1">
      <pivotArea type="data" outline="0" fieldPosition="0">
        <references count="1">
          <reference field="14" count="1" selected="0">
            <x v="0"/>
          </reference>
        </references>
      </pivotArea>
    </chartFormat>
    <chartFormat chart="18" format="84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18" format="85" series="1">
      <pivotArea type="data" outline="0" fieldPosition="0">
        <references count="1">
          <reference field="14" count="1" selected="0">
            <x v="2"/>
          </reference>
        </references>
      </pivotArea>
    </chartFormat>
    <chartFormat chart="18" format="86" series="1">
      <pivotArea type="data" outline="0" fieldPosition="0">
        <references count="1">
          <reference field="14" count="1" selected="0">
            <x v="3"/>
          </reference>
        </references>
      </pivotArea>
    </chartFormat>
    <chartFormat chart="18" format="87" series="1">
      <pivotArea type="data" outline="0" fieldPosition="0">
        <references count="1">
          <reference field="14" count="1" selected="0">
            <x v="4"/>
          </reference>
        </references>
      </pivotArea>
    </chartFormat>
    <chartFormat chart="18" format="88" series="1">
      <pivotArea type="data" outline="0" fieldPosition="0">
        <references count="1">
          <reference field="14" count="1" selected="0">
            <x v="5"/>
          </reference>
        </references>
      </pivotArea>
    </chartFormat>
    <chartFormat chart="18" format="89" series="1">
      <pivotArea type="data" outline="0" fieldPosition="0">
        <references count="1">
          <reference field="14" count="1" selected="0">
            <x v="6"/>
          </reference>
        </references>
      </pivotArea>
    </chartFormat>
    <chartFormat chart="18" format="9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8" format="9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18" format="9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18" format="9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8" format="10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8" format="10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8" format="10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8" format="109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7" count="1" selected="0">
            <x v="0"/>
          </reference>
        </references>
      </pivotArea>
    </chartFormat>
    <chartFormat chart="18" format="110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7" count="1" selected="0">
            <x v="1"/>
          </reference>
        </references>
      </pivotArea>
    </chartFormat>
    <chartFormat chart="18" format="11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7" count="1" selected="0">
            <x v="0"/>
          </reference>
        </references>
      </pivotArea>
    </chartFormat>
    <chartFormat chart="18" format="112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7" count="1" selected="0">
            <x v="1"/>
          </reference>
        </references>
      </pivotArea>
    </chartFormat>
    <chartFormat chart="18" format="113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7" count="1" selected="0">
            <x v="0"/>
          </reference>
        </references>
      </pivotArea>
    </chartFormat>
    <chartFormat chart="18" format="114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7" count="1" selected="0">
            <x v="1"/>
          </reference>
        </references>
      </pivotArea>
    </chartFormat>
    <chartFormat chart="18" format="115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7" count="1" selected="0">
            <x v="0"/>
          </reference>
        </references>
      </pivotArea>
    </chartFormat>
    <chartFormat chart="18" format="116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7" count="1" selected="0">
            <x v="1"/>
          </reference>
        </references>
      </pivotArea>
    </chartFormat>
    <chartFormat chart="18" format="117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7" count="1" selected="0">
            <x v="3"/>
          </reference>
        </references>
      </pivotArea>
    </chartFormat>
    <chartFormat chart="18" format="118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7" count="1" selected="0">
            <x v="5"/>
          </reference>
        </references>
      </pivotArea>
    </chartFormat>
    <chartFormat chart="18" format="119">
      <pivotArea type="data" outline="0" fieldPosition="0">
        <references count="3">
          <reference field="4294967294" count="1" selected="0">
            <x v="0"/>
          </reference>
          <reference field="14" count="1" selected="0">
            <x v="4"/>
          </reference>
          <reference field="17" count="1" selected="0">
            <x v="3"/>
          </reference>
        </references>
      </pivotArea>
    </chartFormat>
    <chartFormat chart="18" format="120">
      <pivotArea type="data" outline="0" fieldPosition="0">
        <references count="3">
          <reference field="4294967294" count="1" selected="0">
            <x v="0"/>
          </reference>
          <reference field="14" count="1" selected="0">
            <x v="4"/>
          </reference>
          <reference field="17" count="1" selected="0">
            <x v="5"/>
          </reference>
        </references>
      </pivotArea>
    </chartFormat>
    <chartFormat chart="18" format="121">
      <pivotArea type="data" outline="0" fieldPosition="0">
        <references count="3">
          <reference field="4294967294" count="1" selected="0">
            <x v="0"/>
          </reference>
          <reference field="14" count="1" selected="0">
            <x v="6"/>
          </reference>
          <reference field="17" count="1" selected="0">
            <x v="3"/>
          </reference>
        </references>
      </pivotArea>
    </chartFormat>
    <chartFormat chart="18" format="122">
      <pivotArea type="data" outline="0" fieldPosition="0">
        <references count="3">
          <reference field="4294967294" count="1" selected="0">
            <x v="0"/>
          </reference>
          <reference field="14" count="1" selected="0">
            <x v="6"/>
          </reference>
          <reference field="17" count="1" selected="0">
            <x v="5"/>
          </reference>
        </references>
      </pivotArea>
    </chartFormat>
    <chartFormat chart="18" format="123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7" count="1" selected="0">
            <x v="3"/>
          </reference>
        </references>
      </pivotArea>
    </chartFormat>
    <chartFormat chart="18" format="124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7" count="1" selected="0">
            <x v="5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tables/table1.xml><?xml version="1.0" encoding="utf-8"?>
<table xmlns="http://schemas.openxmlformats.org/spreadsheetml/2006/main" id="4" name="Tabla4" displayName="Tabla4" ref="B1:S164" totalsRowShown="0" headerRowDxfId="97" dataDxfId="96">
  <autoFilter ref="B1:S164"/>
  <sortState ref="B2:S166">
    <sortCondition ref="E1"/>
  </sortState>
  <tableColumns count="18">
    <tableColumn id="1" name="Rut " dataDxfId="95"/>
    <tableColumn id="2" name="Dv" dataDxfId="94"/>
    <tableColumn id="3" name="Codigo" dataDxfId="93"/>
    <tableColumn id="4" name="Nombre Completo Empleado" dataDxfId="92"/>
    <tableColumn id="5" name="Centro Costo" dataDxfId="91"/>
    <tableColumn id="6" name="Centro de Costo" dataDxfId="90"/>
    <tableColumn id="7" name="Departamento" dataDxfId="89"/>
    <tableColumn id="8" name="Cargo" dataDxfId="88"/>
    <tableColumn id="9" name="Sexo" dataDxfId="87"/>
    <tableColumn id="10" name="Nacimiento" dataDxfId="86"/>
    <tableColumn id="11" name="Indemnizable" dataDxfId="85"/>
    <tableColumn id="12" name="I. Contrato" dataDxfId="84"/>
    <tableColumn id="18" name="Dif" dataDxfId="83">
      <calculatedColumnFormula>+IF(Tabla4[[#This Row],[I. Contrato]]=Tabla4[[#This Row],[Indemnizable]],"si","no")</calculatedColumnFormula>
    </tableColumn>
    <tableColumn id="13" name="T. Contrato" dataDxfId="82"/>
    <tableColumn id="14" name="Jor" dataDxfId="81"/>
    <tableColumn id="15" name="Situacion Contractual" dataDxfId="80"/>
    <tableColumn id="16" name="Mail Personal" dataDxfId="79"/>
    <tableColumn id="17" name="Sindicato" dataDxfId="7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B1:AW75" totalsRowShown="0" headerRowDxfId="77" dataDxfId="76" dataCellStyle="Moneda [0]">
  <autoFilter ref="B1:AW75"/>
  <sortState ref="B2:AW74">
    <sortCondition ref="D1:D74"/>
  </sortState>
  <tableColumns count="48">
    <tableColumn id="1" name="Rut" dataDxfId="75"/>
    <tableColumn id="2" name="DV" dataDxfId="74"/>
    <tableColumn id="3" name="Nombre Completo Empleado" dataDxfId="73"/>
    <tableColumn id="4" name="S. base" dataDxfId="72" dataCellStyle="Moneda [0]"/>
    <tableColumn id="5" name="Jor" dataDxfId="71"/>
    <tableColumn id="6" name="Gratif." dataDxfId="70" dataCellStyle="Moneda [0]"/>
    <tableColumn id="7" name="Departamento" dataDxfId="69"/>
    <tableColumn id="8" name="n° cargo nuevo" dataDxfId="68"/>
    <tableColumn id="9" name="cargo nuevo" dataDxfId="67"/>
    <tableColumn id="10" name="Cargo Antiguo" dataDxfId="66"/>
    <tableColumn id="11" name="Inicio Contrato" dataDxfId="65"/>
    <tableColumn id="12" name="ANTIGÜEDAD" dataDxfId="64" dataCellStyle="Millares [0]">
      <calculatedColumnFormula>+(TODAY()-L2)/365</calculatedColumnFormula>
    </tableColumn>
    <tableColumn id="13" name="Nacimiento" dataDxfId="63"/>
    <tableColumn id="14" name="correo" dataDxfId="62"/>
    <tableColumn id="15" name="Direccion " dataDxfId="61"/>
    <tableColumn id="16" name="Comuna" dataDxfId="60"/>
    <tableColumn id="17" name="celular" dataDxfId="59"/>
    <tableColumn id="18" name="Estado Civil" dataDxfId="58"/>
    <tableColumn id="19" name="Salud" dataDxfId="57"/>
    <tableColumn id="20" name="BONO BRIGADISTA" dataDxfId="56" dataCellStyle="Moneda [0]"/>
    <tableColumn id="21" name="ASIG. FAMILIAR" dataDxfId="55" dataCellStyle="Moneda [0]"/>
    <tableColumn id="22" name="BONO PUNT. AUT." dataDxfId="54" dataCellStyle="Moneda [0]"/>
    <tableColumn id="23" name="BONO ASIST.  AUT." dataDxfId="53" dataCellStyle="Moneda [0]"/>
    <tableColumn id="24" name="MOVIL." dataDxfId="52" dataCellStyle="Moneda [0]"/>
    <tableColumn id="25" name="COLA." dataDxfId="51" dataCellStyle="Moneda [0]"/>
    <tableColumn id="26" name="INCENTIVO CONFIABILIDAD" dataDxfId="50" dataCellStyle="Moneda [0]"/>
    <tableColumn id="27" name="ASIG.DE CAJA VENDEDORES" dataDxfId="49" dataCellStyle="Moneda [0]"/>
    <tableColumn id="28" name="PREMIO CUMPL.GRUPAL NPS" dataDxfId="48" dataCellStyle="Moneda [0]"/>
    <tableColumn id="29" name="PREMIO CUMPL.GRUPAL VTAS" dataDxfId="47" dataCellStyle="Moneda [0]"/>
    <tableColumn id="30" name="PREMIO SEMESTRAL" dataDxfId="46" dataCellStyle="Moneda [0]"/>
    <tableColumn id="31" name="EXCELENCIA ACADEMICA" dataDxfId="45" dataCellStyle="Moneda [0]"/>
    <tableColumn id="32" name="COMISION CONNECT AUT" dataDxfId="44" dataCellStyle="Moneda [0]"/>
    <tableColumn id="33" name="BONO TRABAJO NOCTURNO" dataDxfId="43" dataCellStyle="Moneda [0]"/>
    <tableColumn id="34" name="QUIEBRE STOCK" dataDxfId="42" dataCellStyle="Moneda [0]"/>
    <tableColumn id="35" name="BENEFICIO NACIMIENTO" dataDxfId="41" dataCellStyle="Moneda [0]"/>
    <tableColumn id="36" name="BENEFICIO DEFUNCION" dataDxfId="40" dataCellStyle="Moneda [0]"/>
    <tableColumn id="37" name="BONO INVENTARIO" dataDxfId="39" dataCellStyle="Moneda [0]"/>
    <tableColumn id="38" name="INCENTIVO PRODUC CAJAS AUT" dataDxfId="38" dataCellStyle="Moneda [0]"/>
    <tableColumn id="39" name="COM.EFEC." dataDxfId="37" dataCellStyle="Moneda [0]"/>
    <tableColumn id="40" name="SEMANA CORRIDA" dataDxfId="36" dataCellStyle="Moneda [0]"/>
    <tableColumn id="41" name="BONO CLICK AND COLLECT" dataDxfId="35" dataCellStyle="Moneda [0]"/>
    <tableColumn id="42" name="CONCURSO FPAY" dataDxfId="34" dataCellStyle="Moneda [0]"/>
    <tableColumn id="43" name="INCENTIVO TIENDA CD/SFS" dataDxfId="33" dataCellStyle="Moneda [0]"/>
    <tableColumn id="44" name="PREMIO VENTA TIENDA AUT." dataDxfId="32" dataCellStyle="Moneda [0]"/>
    <tableColumn id="45" name="INCENTIVO SELF CHECK OUT AUT" dataDxfId="31" dataCellStyle="Moneda [0]"/>
    <tableColumn id="46" name="PREMIO CLICK AND COLLECT" dataDxfId="30" dataCellStyle="Moneda [0]"/>
    <tableColumn id="47" name="PREMIO MARCA" dataDxfId="29" dataCellStyle="Moneda [0]"/>
    <tableColumn id="48" name="COMISION CYD" dataDxfId="28" dataCellStyle="Moneda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tiassalamanca599@gmail.com" TargetMode="External"/><Relationship Id="rId1" Type="http://schemas.openxmlformats.org/officeDocument/2006/relationships/hyperlink" Target="mailto:Matias.Rodriguezt2014@Gmail.Com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R23232023@GMAIL.COM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natalia.celeron.mardonez@gmail.com" TargetMode="External"/><Relationship Id="rId7" Type="http://schemas.openxmlformats.org/officeDocument/2006/relationships/hyperlink" Target="mailto:bravoalistec@gmail.com" TargetMode="External"/><Relationship Id="rId12" Type="http://schemas.openxmlformats.org/officeDocument/2006/relationships/hyperlink" Target="mailto:matiassalamanca599@gmail.com" TargetMode="External"/><Relationship Id="rId2" Type="http://schemas.openxmlformats.org/officeDocument/2006/relationships/hyperlink" Target="mailto:vaniasaavedraj@gmail.com" TargetMode="External"/><Relationship Id="rId1" Type="http://schemas.openxmlformats.org/officeDocument/2006/relationships/hyperlink" Target="mailto:rositavargas007@gmail.com" TargetMode="External"/><Relationship Id="rId6" Type="http://schemas.openxmlformats.org/officeDocument/2006/relationships/hyperlink" Target="mailto:luisfelipebernalb@gmail.com" TargetMode="External"/><Relationship Id="rId11" Type="http://schemas.openxmlformats.org/officeDocument/2006/relationships/hyperlink" Target="mailto:Matias.Rodriguezt2014@Gmail.Com" TargetMode="External"/><Relationship Id="rId5" Type="http://schemas.openxmlformats.org/officeDocument/2006/relationships/hyperlink" Target="mailto:karincamilab@outlook.com" TargetMode="External"/><Relationship Id="rId10" Type="http://schemas.openxmlformats.org/officeDocument/2006/relationships/hyperlink" Target="mailto:escarletbel&#233;n@gmail.com" TargetMode="External"/><Relationship Id="rId4" Type="http://schemas.openxmlformats.org/officeDocument/2006/relationships/hyperlink" Target="mailto:b.cabilar.portia@gmail.com" TargetMode="External"/><Relationship Id="rId9" Type="http://schemas.openxmlformats.org/officeDocument/2006/relationships/hyperlink" Target="mailto:trivillegasd@gmail.com" TargetMode="External"/><Relationship Id="rId1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66"/>
  <sheetViews>
    <sheetView workbookViewId="0">
      <selection activeCell="A2" sqref="A2"/>
    </sheetView>
  </sheetViews>
  <sheetFormatPr baseColWidth="10" defaultColWidth="12.42578125" defaultRowHeight="12" x14ac:dyDescent="0.2"/>
  <cols>
    <col min="1" max="1" width="5" style="66" bestFit="1" customWidth="1"/>
    <col min="2" max="2" width="18" style="66" bestFit="1" customWidth="1"/>
    <col min="3" max="3" width="16" style="66" bestFit="1" customWidth="1"/>
    <col min="4" max="4" width="7.5703125" style="67" bestFit="1" customWidth="1"/>
    <col min="5" max="5" width="15.42578125" style="66" bestFit="1" customWidth="1"/>
    <col min="6" max="6" width="39.85546875" style="66" bestFit="1" customWidth="1"/>
    <col min="7" max="7" width="14.85546875" style="66" bestFit="1" customWidth="1"/>
    <col min="8" max="8" width="15.42578125" style="66" bestFit="1" customWidth="1"/>
    <col min="9" max="9" width="19.28515625" style="66" bestFit="1" customWidth="1"/>
    <col min="10" max="10" width="12.140625" style="66" bestFit="1" customWidth="1"/>
    <col min="11" max="11" width="32.140625" style="66" bestFit="1" customWidth="1"/>
    <col min="12" max="12" width="35.42578125" style="66" bestFit="1" customWidth="1"/>
    <col min="13" max="13" width="31.5703125" style="66" bestFit="1" customWidth="1"/>
    <col min="14" max="14" width="12.140625" style="66" bestFit="1" customWidth="1"/>
    <col min="15" max="15" width="16" style="66" bestFit="1" customWidth="1"/>
    <col min="16" max="16" width="17.28515625" style="66" bestFit="1" customWidth="1"/>
    <col min="17" max="17" width="18" style="66" bestFit="1" customWidth="1"/>
    <col min="18" max="18" width="20.28515625" style="66" bestFit="1" customWidth="1"/>
    <col min="19" max="19" width="12.140625" style="66" bestFit="1" customWidth="1"/>
    <col min="20" max="20" width="19.5703125" style="66" bestFit="1" customWidth="1"/>
    <col min="21" max="21" width="12.42578125" style="66"/>
    <col min="22" max="22" width="23.5703125" style="66" bestFit="1" customWidth="1"/>
    <col min="23" max="23" width="18.140625" style="66" bestFit="1" customWidth="1"/>
    <col min="24" max="24" width="37.28515625" style="66" bestFit="1" customWidth="1"/>
    <col min="25" max="25" width="20" style="66" bestFit="1" customWidth="1"/>
    <col min="26" max="16384" width="12.42578125" style="66"/>
  </cols>
  <sheetData>
    <row r="1" spans="1:25" s="62" customFormat="1" x14ac:dyDescent="0.2">
      <c r="A1" s="60" t="s">
        <v>290</v>
      </c>
      <c r="B1" s="60" t="s">
        <v>291</v>
      </c>
      <c r="C1" s="60" t="s">
        <v>292</v>
      </c>
      <c r="D1" s="61" t="s">
        <v>293</v>
      </c>
      <c r="E1" s="60" t="s">
        <v>294</v>
      </c>
      <c r="F1" s="60" t="s">
        <v>2</v>
      </c>
      <c r="G1" s="60" t="s">
        <v>295</v>
      </c>
      <c r="H1" s="60" t="s">
        <v>296</v>
      </c>
      <c r="I1" s="60" t="s">
        <v>297</v>
      </c>
      <c r="J1" s="60" t="s">
        <v>298</v>
      </c>
      <c r="K1" s="60" t="s">
        <v>299</v>
      </c>
      <c r="L1" s="60" t="s">
        <v>53</v>
      </c>
      <c r="M1" s="60" t="s">
        <v>300</v>
      </c>
      <c r="N1" s="60" t="s">
        <v>301</v>
      </c>
      <c r="O1" s="60" t="s">
        <v>302</v>
      </c>
      <c r="P1" s="60" t="s">
        <v>303</v>
      </c>
      <c r="Q1" s="60" t="s">
        <v>304</v>
      </c>
      <c r="R1" s="60" t="s">
        <v>305</v>
      </c>
      <c r="S1" s="60" t="s">
        <v>306</v>
      </c>
      <c r="T1" s="60" t="s">
        <v>307</v>
      </c>
      <c r="U1" s="60" t="s">
        <v>308</v>
      </c>
      <c r="V1" s="60" t="s">
        <v>309</v>
      </c>
      <c r="W1" s="60" t="s">
        <v>310</v>
      </c>
      <c r="X1" s="60" t="s">
        <v>311</v>
      </c>
      <c r="Y1" s="60" t="s">
        <v>312</v>
      </c>
    </row>
    <row r="2" spans="1:25" x14ac:dyDescent="0.2">
      <c r="A2" s="63">
        <v>116</v>
      </c>
      <c r="B2" s="63" t="s">
        <v>313</v>
      </c>
      <c r="C2" s="63">
        <v>10873491</v>
      </c>
      <c r="D2" s="64">
        <v>4</v>
      </c>
      <c r="E2" s="63">
        <v>84042</v>
      </c>
      <c r="F2" s="63" t="s">
        <v>314</v>
      </c>
      <c r="G2" s="63" t="s">
        <v>315</v>
      </c>
      <c r="H2" s="63" t="s">
        <v>316</v>
      </c>
      <c r="I2" s="63" t="s">
        <v>317</v>
      </c>
      <c r="J2" s="63">
        <v>2710</v>
      </c>
      <c r="K2" s="63" t="s">
        <v>318</v>
      </c>
      <c r="L2" s="63" t="s">
        <v>84</v>
      </c>
      <c r="M2" s="63" t="s">
        <v>82</v>
      </c>
      <c r="N2" s="63" t="s">
        <v>319</v>
      </c>
      <c r="O2" s="65">
        <v>24664</v>
      </c>
      <c r="P2" s="65">
        <v>36434</v>
      </c>
      <c r="Q2" s="65">
        <v>36434</v>
      </c>
      <c r="R2" s="65">
        <v>219516</v>
      </c>
      <c r="S2" s="63">
        <v>45</v>
      </c>
      <c r="T2" s="63">
        <v>10337169</v>
      </c>
      <c r="U2" s="63">
        <v>1</v>
      </c>
      <c r="V2" s="63">
        <v>3</v>
      </c>
      <c r="W2" s="63" t="s">
        <v>320</v>
      </c>
      <c r="X2" s="63" t="s">
        <v>321</v>
      </c>
      <c r="Y2" s="63" t="s">
        <v>322</v>
      </c>
    </row>
    <row r="3" spans="1:25" x14ac:dyDescent="0.2">
      <c r="A3" s="63">
        <v>116</v>
      </c>
      <c r="B3" s="63" t="s">
        <v>313</v>
      </c>
      <c r="C3" s="63">
        <v>13104011</v>
      </c>
      <c r="D3" s="64">
        <v>3</v>
      </c>
      <c r="E3" s="63">
        <v>301604</v>
      </c>
      <c r="F3" s="63" t="s">
        <v>323</v>
      </c>
      <c r="G3" s="63" t="s">
        <v>324</v>
      </c>
      <c r="H3" s="63" t="s">
        <v>325</v>
      </c>
      <c r="I3" s="63" t="s">
        <v>326</v>
      </c>
      <c r="J3" s="63">
        <v>2710</v>
      </c>
      <c r="K3" s="63" t="s">
        <v>318</v>
      </c>
      <c r="L3" s="63" t="s">
        <v>60</v>
      </c>
      <c r="M3" s="63" t="s">
        <v>59</v>
      </c>
      <c r="N3" s="63" t="s">
        <v>327</v>
      </c>
      <c r="O3" s="65">
        <v>27964</v>
      </c>
      <c r="P3" s="65">
        <v>39027</v>
      </c>
      <c r="Q3" s="65">
        <v>39027</v>
      </c>
      <c r="R3" s="65">
        <v>219516</v>
      </c>
      <c r="S3" s="63">
        <v>45</v>
      </c>
      <c r="T3" s="63">
        <v>10295876</v>
      </c>
      <c r="U3" s="63">
        <v>1</v>
      </c>
      <c r="V3" s="63">
        <v>3</v>
      </c>
      <c r="W3" s="63" t="s">
        <v>320</v>
      </c>
      <c r="X3" s="63" t="s">
        <v>328</v>
      </c>
      <c r="Y3" s="63" t="s">
        <v>322</v>
      </c>
    </row>
    <row r="4" spans="1:25" x14ac:dyDescent="0.2">
      <c r="A4" s="63">
        <v>116</v>
      </c>
      <c r="B4" s="63" t="s">
        <v>313</v>
      </c>
      <c r="C4" s="63">
        <v>13958570</v>
      </c>
      <c r="D4" s="64">
        <v>4</v>
      </c>
      <c r="E4" s="63">
        <v>119002</v>
      </c>
      <c r="F4" s="63" t="s">
        <v>329</v>
      </c>
      <c r="G4" s="63" t="s">
        <v>330</v>
      </c>
      <c r="H4" s="63" t="s">
        <v>331</v>
      </c>
      <c r="I4" s="63" t="s">
        <v>332</v>
      </c>
      <c r="J4" s="63">
        <v>2710</v>
      </c>
      <c r="K4" s="63" t="s">
        <v>318</v>
      </c>
      <c r="L4" s="63" t="s">
        <v>76</v>
      </c>
      <c r="M4" s="63" t="s">
        <v>56</v>
      </c>
      <c r="N4" s="63" t="s">
        <v>327</v>
      </c>
      <c r="O4" s="65">
        <v>29488</v>
      </c>
      <c r="P4" s="65">
        <v>42506</v>
      </c>
      <c r="Q4" s="65">
        <v>42506</v>
      </c>
      <c r="R4" s="65">
        <v>219516</v>
      </c>
      <c r="S4" s="63">
        <v>45</v>
      </c>
      <c r="T4" s="63">
        <v>13133110</v>
      </c>
      <c r="U4" s="63">
        <v>1</v>
      </c>
      <c r="V4" s="63">
        <v>3</v>
      </c>
      <c r="W4" s="63" t="s">
        <v>320</v>
      </c>
      <c r="X4" s="63" t="s">
        <v>333</v>
      </c>
      <c r="Y4" s="63" t="s">
        <v>322</v>
      </c>
    </row>
    <row r="5" spans="1:25" x14ac:dyDescent="0.2">
      <c r="A5" s="63">
        <v>116</v>
      </c>
      <c r="B5" s="63" t="s">
        <v>313</v>
      </c>
      <c r="C5" s="63">
        <v>12971603</v>
      </c>
      <c r="D5" s="64">
        <v>7</v>
      </c>
      <c r="E5" s="63">
        <v>152501</v>
      </c>
      <c r="F5" s="63" t="s">
        <v>334</v>
      </c>
      <c r="G5" s="63" t="s">
        <v>335</v>
      </c>
      <c r="H5" s="63" t="s">
        <v>336</v>
      </c>
      <c r="I5" s="63" t="s">
        <v>337</v>
      </c>
      <c r="J5" s="63">
        <v>2710</v>
      </c>
      <c r="K5" s="63" t="s">
        <v>318</v>
      </c>
      <c r="L5" s="63" t="s">
        <v>92</v>
      </c>
      <c r="M5" s="63" t="s">
        <v>57</v>
      </c>
      <c r="N5" s="63" t="s">
        <v>319</v>
      </c>
      <c r="O5" s="65">
        <v>27897</v>
      </c>
      <c r="P5" s="65">
        <v>37351</v>
      </c>
      <c r="Q5" s="65">
        <v>37351</v>
      </c>
      <c r="R5" s="65">
        <v>219516</v>
      </c>
      <c r="S5" s="63">
        <v>40</v>
      </c>
      <c r="T5" s="63">
        <v>11898996</v>
      </c>
      <c r="U5" s="63">
        <v>1</v>
      </c>
      <c r="V5" s="63">
        <v>3</v>
      </c>
      <c r="W5" s="63" t="s">
        <v>320</v>
      </c>
      <c r="X5" s="63" t="s">
        <v>338</v>
      </c>
      <c r="Y5" s="63" t="s">
        <v>322</v>
      </c>
    </row>
    <row r="6" spans="1:25" x14ac:dyDescent="0.2">
      <c r="A6" s="63">
        <v>116</v>
      </c>
      <c r="B6" s="63" t="s">
        <v>313</v>
      </c>
      <c r="C6" s="63">
        <v>12698477</v>
      </c>
      <c r="D6" s="64">
        <v>4</v>
      </c>
      <c r="E6" s="63">
        <v>465143</v>
      </c>
      <c r="F6" s="63" t="s">
        <v>339</v>
      </c>
      <c r="G6" s="63" t="s">
        <v>340</v>
      </c>
      <c r="H6" s="63" t="s">
        <v>341</v>
      </c>
      <c r="I6" s="63" t="s">
        <v>342</v>
      </c>
      <c r="J6" s="63">
        <v>2710</v>
      </c>
      <c r="K6" s="63" t="s">
        <v>318</v>
      </c>
      <c r="L6" s="63" t="s">
        <v>60</v>
      </c>
      <c r="M6" s="63" t="s">
        <v>59</v>
      </c>
      <c r="N6" s="63" t="s">
        <v>327</v>
      </c>
      <c r="O6" s="65">
        <v>27036</v>
      </c>
      <c r="P6" s="65">
        <v>38139</v>
      </c>
      <c r="Q6" s="65">
        <v>38139</v>
      </c>
      <c r="R6" s="65">
        <v>219516</v>
      </c>
      <c r="S6" s="63">
        <v>40</v>
      </c>
      <c r="T6" s="63">
        <v>10295876</v>
      </c>
      <c r="U6" s="63">
        <v>1</v>
      </c>
      <c r="V6" s="63">
        <v>3</v>
      </c>
      <c r="W6" s="63" t="s">
        <v>320</v>
      </c>
      <c r="X6" s="63" t="s">
        <v>343</v>
      </c>
      <c r="Y6" s="63" t="s">
        <v>322</v>
      </c>
    </row>
    <row r="7" spans="1:25" x14ac:dyDescent="0.2">
      <c r="A7" s="63">
        <v>116</v>
      </c>
      <c r="B7" s="63" t="s">
        <v>313</v>
      </c>
      <c r="C7" s="63">
        <v>8572806</v>
      </c>
      <c r="D7" s="64">
        <v>7</v>
      </c>
      <c r="E7" s="63">
        <v>137537</v>
      </c>
      <c r="F7" s="63" t="s">
        <v>344</v>
      </c>
      <c r="G7" s="63" t="s">
        <v>345</v>
      </c>
      <c r="H7" s="63" t="s">
        <v>346</v>
      </c>
      <c r="I7" s="63" t="s">
        <v>347</v>
      </c>
      <c r="J7" s="63">
        <v>2710</v>
      </c>
      <c r="K7" s="63" t="s">
        <v>318</v>
      </c>
      <c r="L7" s="63" t="s">
        <v>348</v>
      </c>
      <c r="M7" s="63" t="s">
        <v>57</v>
      </c>
      <c r="N7" s="63" t="s">
        <v>327</v>
      </c>
      <c r="O7" s="65">
        <v>23744</v>
      </c>
      <c r="P7" s="65">
        <v>37155</v>
      </c>
      <c r="Q7" s="65">
        <v>37848</v>
      </c>
      <c r="R7" s="65">
        <v>219516</v>
      </c>
      <c r="S7" s="63">
        <v>40</v>
      </c>
      <c r="T7" s="63">
        <v>15855315</v>
      </c>
      <c r="U7" s="63">
        <v>1</v>
      </c>
      <c r="V7" s="63">
        <v>3</v>
      </c>
      <c r="W7" s="63" t="s">
        <v>320</v>
      </c>
      <c r="X7" s="63" t="s">
        <v>349</v>
      </c>
      <c r="Y7" s="63" t="s">
        <v>322</v>
      </c>
    </row>
    <row r="8" spans="1:25" x14ac:dyDescent="0.2">
      <c r="A8" s="63">
        <v>116</v>
      </c>
      <c r="B8" s="63" t="s">
        <v>313</v>
      </c>
      <c r="C8" s="63">
        <v>14030341</v>
      </c>
      <c r="D8" s="64">
        <v>0</v>
      </c>
      <c r="E8" s="63">
        <v>663794</v>
      </c>
      <c r="F8" s="63" t="s">
        <v>350</v>
      </c>
      <c r="G8" s="63" t="s">
        <v>351</v>
      </c>
      <c r="H8" s="63" t="s">
        <v>352</v>
      </c>
      <c r="I8" s="63" t="s">
        <v>353</v>
      </c>
      <c r="J8" s="63">
        <v>2710</v>
      </c>
      <c r="K8" s="63" t="s">
        <v>318</v>
      </c>
      <c r="L8" s="63" t="s">
        <v>71</v>
      </c>
      <c r="M8" s="63" t="s">
        <v>57</v>
      </c>
      <c r="N8" s="63" t="s">
        <v>327</v>
      </c>
      <c r="O8" s="65">
        <v>29809</v>
      </c>
      <c r="P8" s="65">
        <v>42037</v>
      </c>
      <c r="Q8" s="65">
        <v>42037</v>
      </c>
      <c r="R8" s="65">
        <v>219516</v>
      </c>
      <c r="S8" s="63">
        <v>45</v>
      </c>
      <c r="T8" s="63">
        <v>18145928</v>
      </c>
      <c r="U8" s="63">
        <v>1</v>
      </c>
      <c r="V8" s="63">
        <v>3</v>
      </c>
      <c r="W8" s="63" t="s">
        <v>320</v>
      </c>
      <c r="X8" s="63" t="s">
        <v>354</v>
      </c>
      <c r="Y8" s="63" t="s">
        <v>322</v>
      </c>
    </row>
    <row r="9" spans="1:25" x14ac:dyDescent="0.2">
      <c r="A9" s="63">
        <v>116</v>
      </c>
      <c r="B9" s="63" t="s">
        <v>313</v>
      </c>
      <c r="C9" s="63">
        <v>17344793</v>
      </c>
      <c r="D9" s="64">
        <v>0</v>
      </c>
      <c r="E9" s="63">
        <v>640034</v>
      </c>
      <c r="F9" s="63" t="s">
        <v>355</v>
      </c>
      <c r="G9" s="63" t="s">
        <v>356</v>
      </c>
      <c r="H9" s="63" t="s">
        <v>356</v>
      </c>
      <c r="I9" s="63" t="s">
        <v>357</v>
      </c>
      <c r="J9" s="63">
        <v>2710</v>
      </c>
      <c r="K9" s="63" t="s">
        <v>318</v>
      </c>
      <c r="L9" s="63" t="s">
        <v>63</v>
      </c>
      <c r="M9" s="63" t="s">
        <v>57</v>
      </c>
      <c r="N9" s="63" t="s">
        <v>319</v>
      </c>
      <c r="O9" s="65">
        <v>32799</v>
      </c>
      <c r="P9" s="65">
        <v>40791</v>
      </c>
      <c r="Q9" s="65">
        <v>40791</v>
      </c>
      <c r="R9" s="65">
        <v>219516</v>
      </c>
      <c r="S9" s="63">
        <v>45</v>
      </c>
      <c r="T9" s="63">
        <v>9569275</v>
      </c>
      <c r="U9" s="63">
        <v>1</v>
      </c>
      <c r="V9" s="63">
        <v>3</v>
      </c>
      <c r="W9" s="63" t="s">
        <v>320</v>
      </c>
      <c r="X9" s="63" t="s">
        <v>358</v>
      </c>
      <c r="Y9" s="63" t="s">
        <v>322</v>
      </c>
    </row>
    <row r="10" spans="1:25" x14ac:dyDescent="0.2">
      <c r="A10" s="63">
        <v>116</v>
      </c>
      <c r="B10" s="63" t="s">
        <v>313</v>
      </c>
      <c r="C10" s="63">
        <v>13623060</v>
      </c>
      <c r="D10" s="64">
        <v>3</v>
      </c>
      <c r="E10" s="63">
        <v>781959</v>
      </c>
      <c r="F10" s="63" t="s">
        <v>359</v>
      </c>
      <c r="G10" s="63" t="s">
        <v>360</v>
      </c>
      <c r="H10" s="63" t="s">
        <v>361</v>
      </c>
      <c r="I10" s="63" t="s">
        <v>362</v>
      </c>
      <c r="J10" s="63">
        <v>2710</v>
      </c>
      <c r="K10" s="63" t="s">
        <v>318</v>
      </c>
      <c r="L10" s="63" t="s">
        <v>87</v>
      </c>
      <c r="M10" s="63" t="s">
        <v>56</v>
      </c>
      <c r="N10" s="63" t="s">
        <v>327</v>
      </c>
      <c r="O10" s="65">
        <v>28933</v>
      </c>
      <c r="P10" s="65">
        <v>43811</v>
      </c>
      <c r="Q10" s="65">
        <v>43811</v>
      </c>
      <c r="R10" s="65">
        <v>219516</v>
      </c>
      <c r="S10" s="63">
        <v>45</v>
      </c>
      <c r="T10" s="63">
        <v>18109867</v>
      </c>
      <c r="U10" s="63">
        <v>1</v>
      </c>
      <c r="V10" s="63">
        <v>3</v>
      </c>
      <c r="W10" s="63" t="s">
        <v>320</v>
      </c>
      <c r="X10" s="63" t="s">
        <v>363</v>
      </c>
      <c r="Y10" s="63" t="s">
        <v>322</v>
      </c>
    </row>
    <row r="11" spans="1:25" x14ac:dyDescent="0.2">
      <c r="A11" s="63">
        <v>116</v>
      </c>
      <c r="B11" s="63" t="s">
        <v>313</v>
      </c>
      <c r="C11" s="63">
        <v>19813667</v>
      </c>
      <c r="D11" s="64">
        <v>0</v>
      </c>
      <c r="E11" s="63">
        <v>104744</v>
      </c>
      <c r="F11" s="63" t="s">
        <v>364</v>
      </c>
      <c r="G11" s="63" t="s">
        <v>365</v>
      </c>
      <c r="H11" s="63" t="s">
        <v>316</v>
      </c>
      <c r="I11" s="63" t="s">
        <v>366</v>
      </c>
      <c r="J11" s="63">
        <v>2710</v>
      </c>
      <c r="K11" s="63" t="s">
        <v>318</v>
      </c>
      <c r="L11" s="63" t="s">
        <v>60</v>
      </c>
      <c r="M11" s="63" t="s">
        <v>59</v>
      </c>
      <c r="N11" s="63" t="s">
        <v>327</v>
      </c>
      <c r="O11" s="65">
        <v>35774</v>
      </c>
      <c r="P11" s="65">
        <v>45125</v>
      </c>
      <c r="Q11" s="65">
        <v>45125</v>
      </c>
      <c r="R11" s="65">
        <v>219516</v>
      </c>
      <c r="S11" s="63">
        <v>10</v>
      </c>
      <c r="T11" s="63">
        <v>13509559</v>
      </c>
      <c r="U11" s="63">
        <v>1</v>
      </c>
      <c r="V11" s="63">
        <v>3</v>
      </c>
      <c r="W11" s="63" t="s">
        <v>320</v>
      </c>
      <c r="X11" s="63" t="s">
        <v>367</v>
      </c>
      <c r="Y11" s="63" t="s">
        <v>322</v>
      </c>
    </row>
    <row r="12" spans="1:25" x14ac:dyDescent="0.2">
      <c r="A12" s="63">
        <v>116</v>
      </c>
      <c r="B12" s="63" t="s">
        <v>313</v>
      </c>
      <c r="C12" s="63">
        <v>20514042</v>
      </c>
      <c r="D12" s="64">
        <v>5</v>
      </c>
      <c r="E12" s="63">
        <v>813885</v>
      </c>
      <c r="F12" s="63" t="s">
        <v>368</v>
      </c>
      <c r="G12" s="63" t="s">
        <v>369</v>
      </c>
      <c r="H12" s="63" t="s">
        <v>370</v>
      </c>
      <c r="I12" s="63" t="s">
        <v>371</v>
      </c>
      <c r="J12" s="63">
        <v>2710</v>
      </c>
      <c r="K12" s="63" t="s">
        <v>318</v>
      </c>
      <c r="L12" s="63" t="s">
        <v>89</v>
      </c>
      <c r="M12" s="63" t="s">
        <v>56</v>
      </c>
      <c r="N12" s="63" t="s">
        <v>327</v>
      </c>
      <c r="O12" s="65">
        <v>36662</v>
      </c>
      <c r="P12" s="65">
        <v>44564</v>
      </c>
      <c r="Q12" s="65">
        <v>44564</v>
      </c>
      <c r="R12" s="65">
        <v>219516</v>
      </c>
      <c r="S12" s="63">
        <v>45</v>
      </c>
      <c r="T12" s="63">
        <v>18068166</v>
      </c>
      <c r="U12" s="63">
        <v>1</v>
      </c>
      <c r="V12" s="63">
        <v>3</v>
      </c>
      <c r="W12" s="63" t="s">
        <v>320</v>
      </c>
      <c r="X12" s="63" t="s">
        <v>372</v>
      </c>
      <c r="Y12" s="63" t="s">
        <v>322</v>
      </c>
    </row>
    <row r="13" spans="1:25" x14ac:dyDescent="0.2">
      <c r="A13" s="63">
        <v>116</v>
      </c>
      <c r="B13" s="63" t="s">
        <v>313</v>
      </c>
      <c r="C13" s="63">
        <v>17224573</v>
      </c>
      <c r="D13" s="64">
        <v>0</v>
      </c>
      <c r="E13" s="63">
        <v>774650</v>
      </c>
      <c r="F13" s="63" t="s">
        <v>373</v>
      </c>
      <c r="G13" s="63" t="s">
        <v>374</v>
      </c>
      <c r="H13" s="63" t="s">
        <v>375</v>
      </c>
      <c r="I13" s="63" t="s">
        <v>376</v>
      </c>
      <c r="J13" s="63">
        <v>4356</v>
      </c>
      <c r="K13" s="63" t="s">
        <v>377</v>
      </c>
      <c r="L13" s="63" t="s">
        <v>378</v>
      </c>
      <c r="M13" s="63" t="s">
        <v>379</v>
      </c>
      <c r="N13" s="63" t="s">
        <v>327</v>
      </c>
      <c r="O13" s="65">
        <v>32883</v>
      </c>
      <c r="P13" s="65">
        <v>43811</v>
      </c>
      <c r="Q13" s="65">
        <v>43811</v>
      </c>
      <c r="R13" s="65">
        <v>219516</v>
      </c>
      <c r="S13" s="63">
        <v>45</v>
      </c>
      <c r="T13" s="63">
        <v>11650126</v>
      </c>
      <c r="U13" s="63">
        <v>1</v>
      </c>
      <c r="V13" s="63">
        <v>3</v>
      </c>
      <c r="W13" s="63" t="s">
        <v>320</v>
      </c>
      <c r="X13" s="63" t="s">
        <v>380</v>
      </c>
      <c r="Y13" s="63" t="s">
        <v>381</v>
      </c>
    </row>
    <row r="14" spans="1:25" x14ac:dyDescent="0.2">
      <c r="A14" s="63">
        <v>116</v>
      </c>
      <c r="B14" s="63" t="s">
        <v>313</v>
      </c>
      <c r="C14" s="63">
        <v>10842125</v>
      </c>
      <c r="D14" s="64">
        <v>8</v>
      </c>
      <c r="E14" s="63">
        <v>442364</v>
      </c>
      <c r="F14" s="63" t="s">
        <v>382</v>
      </c>
      <c r="G14" s="63" t="s">
        <v>383</v>
      </c>
      <c r="H14" s="63" t="s">
        <v>384</v>
      </c>
      <c r="I14" s="63" t="s">
        <v>385</v>
      </c>
      <c r="J14" s="63">
        <v>2710</v>
      </c>
      <c r="K14" s="63" t="s">
        <v>318</v>
      </c>
      <c r="L14" s="63" t="s">
        <v>62</v>
      </c>
      <c r="M14" s="63" t="s">
        <v>57</v>
      </c>
      <c r="N14" s="63" t="s">
        <v>319</v>
      </c>
      <c r="O14" s="65">
        <v>24420</v>
      </c>
      <c r="P14" s="65">
        <v>36586</v>
      </c>
      <c r="Q14" s="65">
        <v>36586</v>
      </c>
      <c r="R14" s="65">
        <v>219516</v>
      </c>
      <c r="S14" s="63">
        <v>40</v>
      </c>
      <c r="T14" s="63">
        <v>18410658</v>
      </c>
      <c r="U14" s="63">
        <v>1</v>
      </c>
      <c r="V14" s="63">
        <v>3</v>
      </c>
      <c r="W14" s="63" t="s">
        <v>320</v>
      </c>
      <c r="X14" s="63" t="s">
        <v>386</v>
      </c>
      <c r="Y14" s="63" t="s">
        <v>322</v>
      </c>
    </row>
    <row r="15" spans="1:25" x14ac:dyDescent="0.2">
      <c r="A15" s="63">
        <v>116</v>
      </c>
      <c r="B15" s="63" t="s">
        <v>313</v>
      </c>
      <c r="C15" s="63">
        <v>15270715</v>
      </c>
      <c r="D15" s="64">
        <v>0</v>
      </c>
      <c r="E15" s="63">
        <v>98337</v>
      </c>
      <c r="F15" s="63" t="s">
        <v>387</v>
      </c>
      <c r="G15" s="63" t="s">
        <v>388</v>
      </c>
      <c r="H15" s="63" t="s">
        <v>389</v>
      </c>
      <c r="I15" s="63" t="s">
        <v>390</v>
      </c>
      <c r="J15" s="63">
        <v>2710</v>
      </c>
      <c r="K15" s="63" t="s">
        <v>318</v>
      </c>
      <c r="L15" s="63" t="s">
        <v>63</v>
      </c>
      <c r="M15" s="63" t="s">
        <v>57</v>
      </c>
      <c r="N15" s="63" t="s">
        <v>327</v>
      </c>
      <c r="O15" s="65">
        <v>28217</v>
      </c>
      <c r="P15" s="65">
        <v>37056</v>
      </c>
      <c r="Q15" s="65">
        <v>37056</v>
      </c>
      <c r="R15" s="65">
        <v>219516</v>
      </c>
      <c r="S15" s="63">
        <v>40</v>
      </c>
      <c r="T15" s="63">
        <v>9569275</v>
      </c>
      <c r="U15" s="63">
        <v>1</v>
      </c>
      <c r="V15" s="63">
        <v>3</v>
      </c>
      <c r="W15" s="63" t="s">
        <v>320</v>
      </c>
      <c r="X15" s="63" t="s">
        <v>391</v>
      </c>
      <c r="Y15" s="63" t="s">
        <v>322</v>
      </c>
    </row>
    <row r="16" spans="1:25" x14ac:dyDescent="0.2">
      <c r="A16" s="63">
        <v>116</v>
      </c>
      <c r="B16" s="63" t="s">
        <v>313</v>
      </c>
      <c r="C16" s="63">
        <v>10264101</v>
      </c>
      <c r="D16" s="64">
        <v>9</v>
      </c>
      <c r="E16" s="63">
        <v>310093</v>
      </c>
      <c r="F16" s="63" t="s">
        <v>392</v>
      </c>
      <c r="G16" s="63" t="s">
        <v>393</v>
      </c>
      <c r="H16" s="63" t="s">
        <v>394</v>
      </c>
      <c r="I16" s="63" t="s">
        <v>395</v>
      </c>
      <c r="J16" s="63">
        <v>2710</v>
      </c>
      <c r="K16" s="63" t="s">
        <v>318</v>
      </c>
      <c r="L16" s="63" t="s">
        <v>60</v>
      </c>
      <c r="M16" s="63" t="s">
        <v>59</v>
      </c>
      <c r="N16" s="63" t="s">
        <v>327</v>
      </c>
      <c r="O16" s="65">
        <v>24793</v>
      </c>
      <c r="P16" s="65">
        <v>36951</v>
      </c>
      <c r="Q16" s="65">
        <v>37848</v>
      </c>
      <c r="R16" s="65">
        <v>219516</v>
      </c>
      <c r="S16" s="63">
        <v>45</v>
      </c>
      <c r="T16" s="63">
        <v>10295876</v>
      </c>
      <c r="U16" s="63">
        <v>1</v>
      </c>
      <c r="V16" s="63">
        <v>3</v>
      </c>
      <c r="W16" s="63" t="s">
        <v>320</v>
      </c>
      <c r="X16" s="63" t="s">
        <v>396</v>
      </c>
      <c r="Y16" s="63" t="s">
        <v>322</v>
      </c>
    </row>
    <row r="17" spans="1:25" x14ac:dyDescent="0.2">
      <c r="A17" s="63">
        <v>116</v>
      </c>
      <c r="B17" s="63" t="s">
        <v>313</v>
      </c>
      <c r="C17" s="63">
        <v>8484921</v>
      </c>
      <c r="D17" s="64">
        <v>9</v>
      </c>
      <c r="E17" s="63">
        <v>90247</v>
      </c>
      <c r="F17" s="63" t="s">
        <v>397</v>
      </c>
      <c r="G17" s="63" t="s">
        <v>398</v>
      </c>
      <c r="H17" s="63" t="s">
        <v>399</v>
      </c>
      <c r="I17" s="63" t="s">
        <v>400</v>
      </c>
      <c r="J17" s="63">
        <v>2710</v>
      </c>
      <c r="K17" s="63" t="s">
        <v>318</v>
      </c>
      <c r="L17" s="63" t="s">
        <v>401</v>
      </c>
      <c r="M17" s="63" t="s">
        <v>402</v>
      </c>
      <c r="N17" s="63" t="s">
        <v>319</v>
      </c>
      <c r="O17" s="65">
        <v>22606</v>
      </c>
      <c r="P17" s="65">
        <v>36678</v>
      </c>
      <c r="Q17" s="65">
        <v>36678</v>
      </c>
      <c r="R17" s="65">
        <v>219516</v>
      </c>
      <c r="S17" s="63">
        <v>45</v>
      </c>
      <c r="T17" s="63">
        <v>9023864</v>
      </c>
      <c r="U17" s="63">
        <v>1</v>
      </c>
      <c r="V17" s="63">
        <v>3</v>
      </c>
      <c r="W17" s="63" t="s">
        <v>320</v>
      </c>
      <c r="X17" s="63" t="s">
        <v>403</v>
      </c>
      <c r="Y17" s="63" t="s">
        <v>322</v>
      </c>
    </row>
    <row r="18" spans="1:25" x14ac:dyDescent="0.2">
      <c r="A18" s="63">
        <v>116</v>
      </c>
      <c r="B18" s="63" t="s">
        <v>313</v>
      </c>
      <c r="C18" s="63">
        <v>9551422</v>
      </c>
      <c r="D18" s="64">
        <v>7</v>
      </c>
      <c r="E18" s="63">
        <v>198412</v>
      </c>
      <c r="F18" s="63" t="s">
        <v>404</v>
      </c>
      <c r="G18" s="63" t="s">
        <v>405</v>
      </c>
      <c r="H18" s="63" t="s">
        <v>406</v>
      </c>
      <c r="I18" s="63" t="s">
        <v>407</v>
      </c>
      <c r="J18" s="63">
        <v>2710</v>
      </c>
      <c r="K18" s="63" t="s">
        <v>318</v>
      </c>
      <c r="L18" s="63" t="s">
        <v>408</v>
      </c>
      <c r="M18" s="63" t="s">
        <v>409</v>
      </c>
      <c r="N18" s="63" t="s">
        <v>319</v>
      </c>
      <c r="O18" s="65">
        <v>23737</v>
      </c>
      <c r="P18" s="65">
        <v>37377</v>
      </c>
      <c r="Q18" s="65">
        <v>37377</v>
      </c>
      <c r="R18" s="65">
        <v>219516</v>
      </c>
      <c r="S18" s="63">
        <v>45</v>
      </c>
      <c r="T18" s="63">
        <v>12975351</v>
      </c>
      <c r="U18" s="63">
        <v>1</v>
      </c>
      <c r="V18" s="63">
        <v>3</v>
      </c>
      <c r="W18" s="63" t="s">
        <v>320</v>
      </c>
      <c r="X18" s="63" t="s">
        <v>410</v>
      </c>
      <c r="Y18" s="63" t="s">
        <v>411</v>
      </c>
    </row>
    <row r="19" spans="1:25" x14ac:dyDescent="0.2">
      <c r="A19" s="63">
        <v>116</v>
      </c>
      <c r="B19" s="63" t="s">
        <v>313</v>
      </c>
      <c r="C19" s="63">
        <v>9945316</v>
      </c>
      <c r="D19" s="64">
        <v>8</v>
      </c>
      <c r="E19" s="63">
        <v>353132</v>
      </c>
      <c r="F19" s="63" t="s">
        <v>412</v>
      </c>
      <c r="G19" s="63" t="s">
        <v>361</v>
      </c>
      <c r="H19" s="63" t="s">
        <v>413</v>
      </c>
      <c r="I19" s="63" t="s">
        <v>414</v>
      </c>
      <c r="J19" s="63">
        <v>2710</v>
      </c>
      <c r="K19" s="63" t="s">
        <v>318</v>
      </c>
      <c r="L19" s="63" t="s">
        <v>84</v>
      </c>
      <c r="M19" s="63" t="s">
        <v>415</v>
      </c>
      <c r="N19" s="63" t="s">
        <v>319</v>
      </c>
      <c r="O19" s="65">
        <v>23805</v>
      </c>
      <c r="P19" s="65">
        <v>37438</v>
      </c>
      <c r="Q19" s="65">
        <v>37438</v>
      </c>
      <c r="R19" s="65">
        <v>219516</v>
      </c>
      <c r="S19" s="63">
        <v>45</v>
      </c>
      <c r="T19" s="63">
        <v>9551422</v>
      </c>
      <c r="U19" s="63">
        <v>1</v>
      </c>
      <c r="V19" s="63">
        <v>3</v>
      </c>
      <c r="W19" s="63" t="s">
        <v>320</v>
      </c>
      <c r="X19" s="63" t="s">
        <v>416</v>
      </c>
      <c r="Y19" s="63" t="s">
        <v>381</v>
      </c>
    </row>
    <row r="20" spans="1:25" x14ac:dyDescent="0.2">
      <c r="A20" s="63">
        <v>116</v>
      </c>
      <c r="B20" s="63" t="s">
        <v>313</v>
      </c>
      <c r="C20" s="63">
        <v>13954669</v>
      </c>
      <c r="D20" s="64">
        <v>5</v>
      </c>
      <c r="E20" s="63">
        <v>606707</v>
      </c>
      <c r="F20" s="63" t="s">
        <v>417</v>
      </c>
      <c r="G20" s="63" t="s">
        <v>418</v>
      </c>
      <c r="H20" s="63" t="s">
        <v>419</v>
      </c>
      <c r="I20" s="63" t="s">
        <v>420</v>
      </c>
      <c r="J20" s="63">
        <v>2710</v>
      </c>
      <c r="K20" s="63" t="s">
        <v>318</v>
      </c>
      <c r="L20" s="63" t="s">
        <v>60</v>
      </c>
      <c r="M20" s="63" t="s">
        <v>59</v>
      </c>
      <c r="N20" s="63" t="s">
        <v>327</v>
      </c>
      <c r="O20" s="65">
        <v>29274</v>
      </c>
      <c r="P20" s="65">
        <v>44890</v>
      </c>
      <c r="Q20" s="65">
        <v>44890</v>
      </c>
      <c r="R20" s="65">
        <v>219516</v>
      </c>
      <c r="S20" s="63">
        <v>45</v>
      </c>
      <c r="T20" s="63">
        <v>10295876</v>
      </c>
      <c r="U20" s="63">
        <v>1</v>
      </c>
      <c r="V20" s="63">
        <v>3</v>
      </c>
      <c r="W20" s="63" t="s">
        <v>320</v>
      </c>
      <c r="X20" s="63" t="s">
        <v>421</v>
      </c>
      <c r="Y20" s="63" t="s">
        <v>322</v>
      </c>
    </row>
    <row r="21" spans="1:25" x14ac:dyDescent="0.2">
      <c r="A21" s="63">
        <v>116</v>
      </c>
      <c r="B21" s="63" t="s">
        <v>313</v>
      </c>
      <c r="C21" s="63">
        <v>11958280</v>
      </c>
      <c r="D21" s="64">
        <v>6</v>
      </c>
      <c r="E21" s="63">
        <v>483192</v>
      </c>
      <c r="F21" s="63" t="s">
        <v>422</v>
      </c>
      <c r="G21" s="63" t="s">
        <v>423</v>
      </c>
      <c r="H21" s="63" t="s">
        <v>361</v>
      </c>
      <c r="I21" s="63" t="s">
        <v>424</v>
      </c>
      <c r="J21" s="63">
        <v>2710</v>
      </c>
      <c r="K21" s="63" t="s">
        <v>318</v>
      </c>
      <c r="L21" s="63" t="s">
        <v>60</v>
      </c>
      <c r="M21" s="63" t="s">
        <v>59</v>
      </c>
      <c r="N21" s="63" t="s">
        <v>327</v>
      </c>
      <c r="O21" s="65">
        <v>26547</v>
      </c>
      <c r="P21" s="65">
        <v>39027</v>
      </c>
      <c r="Q21" s="65">
        <v>39027</v>
      </c>
      <c r="R21" s="65">
        <v>219516</v>
      </c>
      <c r="S21" s="63">
        <v>45</v>
      </c>
      <c r="T21" s="63">
        <v>10295876</v>
      </c>
      <c r="U21" s="63">
        <v>1</v>
      </c>
      <c r="V21" s="63">
        <v>3</v>
      </c>
      <c r="W21" s="63" t="s">
        <v>320</v>
      </c>
      <c r="X21" s="63" t="s">
        <v>425</v>
      </c>
      <c r="Y21" s="63" t="s">
        <v>322</v>
      </c>
    </row>
    <row r="22" spans="1:25" x14ac:dyDescent="0.2">
      <c r="A22" s="63">
        <v>116</v>
      </c>
      <c r="B22" s="63" t="s">
        <v>313</v>
      </c>
      <c r="C22" s="63">
        <v>10839521</v>
      </c>
      <c r="D22" s="64">
        <v>4</v>
      </c>
      <c r="E22" s="63">
        <v>491535</v>
      </c>
      <c r="F22" s="63" t="s">
        <v>426</v>
      </c>
      <c r="G22" s="63" t="s">
        <v>405</v>
      </c>
      <c r="H22" s="63" t="s">
        <v>427</v>
      </c>
      <c r="I22" s="63" t="s">
        <v>428</v>
      </c>
      <c r="J22" s="63">
        <v>2710</v>
      </c>
      <c r="K22" s="63" t="s">
        <v>318</v>
      </c>
      <c r="L22" s="63" t="s">
        <v>64</v>
      </c>
      <c r="M22" s="63" t="s">
        <v>57</v>
      </c>
      <c r="N22" s="63" t="s">
        <v>327</v>
      </c>
      <c r="O22" s="65">
        <v>24186</v>
      </c>
      <c r="P22" s="65">
        <v>37965</v>
      </c>
      <c r="Q22" s="65">
        <v>37965</v>
      </c>
      <c r="R22" s="65">
        <v>219516</v>
      </c>
      <c r="S22" s="63">
        <v>40</v>
      </c>
      <c r="T22" s="63">
        <v>11898996</v>
      </c>
      <c r="U22" s="63">
        <v>1</v>
      </c>
      <c r="V22" s="63">
        <v>3</v>
      </c>
      <c r="W22" s="63" t="s">
        <v>320</v>
      </c>
      <c r="X22" s="63" t="s">
        <v>429</v>
      </c>
      <c r="Y22" s="63" t="s">
        <v>322</v>
      </c>
    </row>
    <row r="23" spans="1:25" x14ac:dyDescent="0.2">
      <c r="A23" s="63">
        <v>116</v>
      </c>
      <c r="B23" s="63" t="s">
        <v>313</v>
      </c>
      <c r="C23" s="63">
        <v>13105473</v>
      </c>
      <c r="D23" s="64">
        <v>4</v>
      </c>
      <c r="E23" s="63">
        <v>352632</v>
      </c>
      <c r="F23" s="63" t="s">
        <v>430</v>
      </c>
      <c r="G23" s="63" t="s">
        <v>431</v>
      </c>
      <c r="H23" s="63" t="s">
        <v>432</v>
      </c>
      <c r="I23" s="63" t="s">
        <v>433</v>
      </c>
      <c r="J23" s="63">
        <v>2710</v>
      </c>
      <c r="K23" s="63" t="s">
        <v>318</v>
      </c>
      <c r="L23" s="63" t="s">
        <v>72</v>
      </c>
      <c r="M23" s="63" t="s">
        <v>57</v>
      </c>
      <c r="N23" s="63" t="s">
        <v>319</v>
      </c>
      <c r="O23" s="65">
        <v>27775</v>
      </c>
      <c r="P23" s="65">
        <v>38009</v>
      </c>
      <c r="Q23" s="65">
        <v>38009</v>
      </c>
      <c r="R23" s="65">
        <v>219516</v>
      </c>
      <c r="S23" s="63">
        <v>40</v>
      </c>
      <c r="T23" s="63">
        <v>15855315</v>
      </c>
      <c r="U23" s="63">
        <v>1</v>
      </c>
      <c r="V23" s="63">
        <v>3</v>
      </c>
      <c r="W23" s="63" t="s">
        <v>320</v>
      </c>
      <c r="X23" s="63" t="s">
        <v>434</v>
      </c>
      <c r="Y23" s="63" t="s">
        <v>322</v>
      </c>
    </row>
    <row r="24" spans="1:25" x14ac:dyDescent="0.2">
      <c r="A24" s="63">
        <v>116</v>
      </c>
      <c r="B24" s="63" t="s">
        <v>313</v>
      </c>
      <c r="C24" s="63">
        <v>15855315</v>
      </c>
      <c r="D24" s="64">
        <v>5</v>
      </c>
      <c r="E24" s="63">
        <v>584746</v>
      </c>
      <c r="F24" s="63" t="s">
        <v>435</v>
      </c>
      <c r="G24" s="63" t="s">
        <v>436</v>
      </c>
      <c r="H24" s="63" t="s">
        <v>437</v>
      </c>
      <c r="I24" s="63" t="s">
        <v>438</v>
      </c>
      <c r="J24" s="63">
        <v>2710</v>
      </c>
      <c r="K24" s="63" t="s">
        <v>318</v>
      </c>
      <c r="L24" s="63" t="s">
        <v>378</v>
      </c>
      <c r="M24" s="63" t="s">
        <v>379</v>
      </c>
      <c r="N24" s="63" t="s">
        <v>319</v>
      </c>
      <c r="O24" s="65">
        <v>30970</v>
      </c>
      <c r="P24" s="65">
        <v>39559</v>
      </c>
      <c r="Q24" s="65">
        <v>39559</v>
      </c>
      <c r="R24" s="65">
        <v>219516</v>
      </c>
      <c r="S24" s="63">
        <v>45</v>
      </c>
      <c r="T24" s="63">
        <v>9023864</v>
      </c>
      <c r="U24" s="63">
        <v>1</v>
      </c>
      <c r="V24" s="63">
        <v>3</v>
      </c>
      <c r="W24" s="63" t="s">
        <v>320</v>
      </c>
      <c r="X24" s="63" t="s">
        <v>439</v>
      </c>
      <c r="Y24" s="63" t="s">
        <v>381</v>
      </c>
    </row>
    <row r="25" spans="1:25" x14ac:dyDescent="0.2">
      <c r="A25" s="63">
        <v>116</v>
      </c>
      <c r="B25" s="63" t="s">
        <v>313</v>
      </c>
      <c r="C25" s="63">
        <v>13624807</v>
      </c>
      <c r="D25" s="64">
        <v>3</v>
      </c>
      <c r="E25" s="63">
        <v>297305</v>
      </c>
      <c r="F25" s="63" t="s">
        <v>440</v>
      </c>
      <c r="G25" s="63" t="s">
        <v>441</v>
      </c>
      <c r="H25" s="63" t="s">
        <v>442</v>
      </c>
      <c r="I25" s="63" t="s">
        <v>443</v>
      </c>
      <c r="J25" s="63">
        <v>2710</v>
      </c>
      <c r="K25" s="63" t="s">
        <v>318</v>
      </c>
      <c r="L25" s="63" t="s">
        <v>60</v>
      </c>
      <c r="M25" s="63" t="s">
        <v>59</v>
      </c>
      <c r="N25" s="63" t="s">
        <v>319</v>
      </c>
      <c r="O25" s="65">
        <v>29110</v>
      </c>
      <c r="P25" s="65">
        <v>44890</v>
      </c>
      <c r="Q25" s="65">
        <v>44890</v>
      </c>
      <c r="R25" s="65">
        <v>219516</v>
      </c>
      <c r="S25" s="63">
        <v>45</v>
      </c>
      <c r="T25" s="63">
        <v>10295876</v>
      </c>
      <c r="U25" s="63">
        <v>1</v>
      </c>
      <c r="V25" s="63">
        <v>3</v>
      </c>
      <c r="W25" s="63" t="s">
        <v>320</v>
      </c>
      <c r="X25" s="63" t="s">
        <v>444</v>
      </c>
      <c r="Y25" s="63" t="s">
        <v>322</v>
      </c>
    </row>
    <row r="26" spans="1:25" x14ac:dyDescent="0.2">
      <c r="A26" s="63">
        <v>116</v>
      </c>
      <c r="B26" s="63" t="s">
        <v>313</v>
      </c>
      <c r="C26" s="63">
        <v>11900816</v>
      </c>
      <c r="D26" s="64">
        <v>6</v>
      </c>
      <c r="E26" s="63">
        <v>449075</v>
      </c>
      <c r="F26" s="63" t="s">
        <v>445</v>
      </c>
      <c r="G26" s="63" t="s">
        <v>446</v>
      </c>
      <c r="H26" s="63" t="s">
        <v>436</v>
      </c>
      <c r="I26" s="63" t="s">
        <v>447</v>
      </c>
      <c r="J26" s="63">
        <v>2710</v>
      </c>
      <c r="K26" s="63" t="s">
        <v>318</v>
      </c>
      <c r="L26" s="63" t="s">
        <v>60</v>
      </c>
      <c r="M26" s="63" t="s">
        <v>59</v>
      </c>
      <c r="N26" s="63" t="s">
        <v>327</v>
      </c>
      <c r="O26" s="65">
        <v>26176</v>
      </c>
      <c r="P26" s="65">
        <v>39027</v>
      </c>
      <c r="Q26" s="65">
        <v>39027</v>
      </c>
      <c r="R26" s="65">
        <v>219516</v>
      </c>
      <c r="S26" s="63">
        <v>45</v>
      </c>
      <c r="T26" s="63">
        <v>10295876</v>
      </c>
      <c r="U26" s="63">
        <v>1</v>
      </c>
      <c r="V26" s="63">
        <v>3</v>
      </c>
      <c r="W26" s="63" t="s">
        <v>320</v>
      </c>
      <c r="X26" s="63" t="s">
        <v>448</v>
      </c>
      <c r="Y26" s="63" t="s">
        <v>322</v>
      </c>
    </row>
    <row r="27" spans="1:25" x14ac:dyDescent="0.2">
      <c r="A27" s="63">
        <v>116</v>
      </c>
      <c r="B27" s="63" t="s">
        <v>313</v>
      </c>
      <c r="C27" s="63">
        <v>13133110</v>
      </c>
      <c r="D27" s="64" t="s">
        <v>5</v>
      </c>
      <c r="E27" s="63">
        <v>352497</v>
      </c>
      <c r="F27" s="63" t="s">
        <v>449</v>
      </c>
      <c r="G27" s="63" t="s">
        <v>450</v>
      </c>
      <c r="H27" s="63" t="s">
        <v>451</v>
      </c>
      <c r="I27" s="63" t="s">
        <v>452</v>
      </c>
      <c r="J27" s="63">
        <v>2710</v>
      </c>
      <c r="K27" s="63" t="s">
        <v>318</v>
      </c>
      <c r="L27" s="63" t="s">
        <v>378</v>
      </c>
      <c r="M27" s="63" t="s">
        <v>379</v>
      </c>
      <c r="N27" s="63" t="s">
        <v>327</v>
      </c>
      <c r="O27" s="65">
        <v>28137</v>
      </c>
      <c r="P27" s="65">
        <v>39118</v>
      </c>
      <c r="Q27" s="65">
        <v>39118</v>
      </c>
      <c r="R27" s="65">
        <v>219516</v>
      </c>
      <c r="S27" s="63">
        <v>45</v>
      </c>
      <c r="T27" s="63">
        <v>11650126</v>
      </c>
      <c r="U27" s="63">
        <v>1</v>
      </c>
      <c r="V27" s="63">
        <v>3</v>
      </c>
      <c r="W27" s="63" t="s">
        <v>320</v>
      </c>
      <c r="X27" s="63" t="s">
        <v>453</v>
      </c>
      <c r="Y27" s="63" t="s">
        <v>381</v>
      </c>
    </row>
    <row r="28" spans="1:25" x14ac:dyDescent="0.2">
      <c r="A28" s="63">
        <v>116</v>
      </c>
      <c r="B28" s="63" t="s">
        <v>313</v>
      </c>
      <c r="C28" s="63">
        <v>18411483</v>
      </c>
      <c r="D28" s="64">
        <v>6</v>
      </c>
      <c r="E28" s="63">
        <v>593176</v>
      </c>
      <c r="F28" s="63" t="s">
        <v>454</v>
      </c>
      <c r="G28" s="63" t="s">
        <v>455</v>
      </c>
      <c r="H28" s="63" t="s">
        <v>456</v>
      </c>
      <c r="I28" s="63" t="s">
        <v>457</v>
      </c>
      <c r="J28" s="63">
        <v>2710</v>
      </c>
      <c r="K28" s="63" t="s">
        <v>318</v>
      </c>
      <c r="L28" s="63" t="s">
        <v>60</v>
      </c>
      <c r="M28" s="63" t="s">
        <v>59</v>
      </c>
      <c r="N28" s="63" t="s">
        <v>327</v>
      </c>
      <c r="O28" s="65">
        <v>34132</v>
      </c>
      <c r="P28" s="65">
        <v>44905</v>
      </c>
      <c r="Q28" s="65">
        <v>44905</v>
      </c>
      <c r="R28" s="65">
        <v>219516</v>
      </c>
      <c r="S28" s="63">
        <v>10</v>
      </c>
      <c r="T28" s="63">
        <v>10295876</v>
      </c>
      <c r="U28" s="63">
        <v>1</v>
      </c>
      <c r="V28" s="63">
        <v>3</v>
      </c>
      <c r="W28" s="63" t="s">
        <v>320</v>
      </c>
      <c r="X28" s="63" t="s">
        <v>458</v>
      </c>
      <c r="Y28" s="63" t="s">
        <v>322</v>
      </c>
    </row>
    <row r="29" spans="1:25" x14ac:dyDescent="0.2">
      <c r="A29" s="63">
        <v>116</v>
      </c>
      <c r="B29" s="63" t="s">
        <v>313</v>
      </c>
      <c r="C29" s="63">
        <v>14206085</v>
      </c>
      <c r="D29" s="64" t="s">
        <v>5</v>
      </c>
      <c r="E29" s="63">
        <v>937207</v>
      </c>
      <c r="F29" s="63" t="s">
        <v>459</v>
      </c>
      <c r="G29" s="63" t="s">
        <v>393</v>
      </c>
      <c r="H29" s="63" t="s">
        <v>330</v>
      </c>
      <c r="I29" s="63" t="s">
        <v>460</v>
      </c>
      <c r="J29" s="63">
        <v>2710</v>
      </c>
      <c r="K29" s="63" t="s">
        <v>318</v>
      </c>
      <c r="L29" s="63" t="s">
        <v>67</v>
      </c>
      <c r="M29" s="63" t="s">
        <v>56</v>
      </c>
      <c r="N29" s="63" t="s">
        <v>327</v>
      </c>
      <c r="O29" s="65">
        <v>28965</v>
      </c>
      <c r="P29" s="65">
        <v>43083</v>
      </c>
      <c r="Q29" s="65">
        <v>43083</v>
      </c>
      <c r="R29" s="65">
        <v>219516</v>
      </c>
      <c r="S29" s="63">
        <v>45</v>
      </c>
      <c r="T29" s="63">
        <v>18068166</v>
      </c>
      <c r="U29" s="63">
        <v>1</v>
      </c>
      <c r="V29" s="63">
        <v>3</v>
      </c>
      <c r="W29" s="63" t="s">
        <v>320</v>
      </c>
      <c r="X29" s="63" t="s">
        <v>461</v>
      </c>
      <c r="Y29" s="63" t="s">
        <v>322</v>
      </c>
    </row>
    <row r="30" spans="1:25" x14ac:dyDescent="0.2">
      <c r="A30" s="63">
        <v>116</v>
      </c>
      <c r="B30" s="63" t="s">
        <v>313</v>
      </c>
      <c r="C30" s="63">
        <v>13133825</v>
      </c>
      <c r="D30" s="64">
        <v>2</v>
      </c>
      <c r="E30" s="63">
        <v>141305</v>
      </c>
      <c r="F30" s="63" t="s">
        <v>462</v>
      </c>
      <c r="G30" s="63" t="s">
        <v>324</v>
      </c>
      <c r="H30" s="63" t="s">
        <v>463</v>
      </c>
      <c r="I30" s="63" t="s">
        <v>464</v>
      </c>
      <c r="J30" s="63">
        <v>2710</v>
      </c>
      <c r="K30" s="63" t="s">
        <v>318</v>
      </c>
      <c r="L30" s="63" t="s">
        <v>92</v>
      </c>
      <c r="M30" s="63" t="s">
        <v>57</v>
      </c>
      <c r="N30" s="63" t="s">
        <v>319</v>
      </c>
      <c r="O30" s="65">
        <v>28070</v>
      </c>
      <c r="P30" s="65">
        <v>37300</v>
      </c>
      <c r="Q30" s="65">
        <v>37300</v>
      </c>
      <c r="R30" s="65">
        <v>219516</v>
      </c>
      <c r="S30" s="63">
        <v>40</v>
      </c>
      <c r="T30" s="63">
        <v>11898996</v>
      </c>
      <c r="U30" s="63">
        <v>1</v>
      </c>
      <c r="V30" s="63">
        <v>3</v>
      </c>
      <c r="W30" s="63" t="s">
        <v>320</v>
      </c>
      <c r="X30" s="63" t="s">
        <v>465</v>
      </c>
      <c r="Y30" s="63" t="s">
        <v>322</v>
      </c>
    </row>
    <row r="31" spans="1:25" x14ac:dyDescent="0.2">
      <c r="A31" s="63">
        <v>116</v>
      </c>
      <c r="B31" s="63" t="s">
        <v>313</v>
      </c>
      <c r="C31" s="63">
        <v>12383592</v>
      </c>
      <c r="D31" s="64">
        <v>1</v>
      </c>
      <c r="E31" s="63">
        <v>89052</v>
      </c>
      <c r="F31" s="63" t="s">
        <v>466</v>
      </c>
      <c r="G31" s="63" t="s">
        <v>315</v>
      </c>
      <c r="H31" s="63" t="s">
        <v>467</v>
      </c>
      <c r="I31" s="63" t="s">
        <v>468</v>
      </c>
      <c r="J31" s="63">
        <v>2710</v>
      </c>
      <c r="K31" s="63" t="s">
        <v>318</v>
      </c>
      <c r="L31" s="63" t="s">
        <v>62</v>
      </c>
      <c r="M31" s="63" t="s">
        <v>57</v>
      </c>
      <c r="N31" s="63" t="s">
        <v>327</v>
      </c>
      <c r="O31" s="65">
        <v>26712</v>
      </c>
      <c r="P31" s="65">
        <v>36528</v>
      </c>
      <c r="Q31" s="65">
        <v>36528</v>
      </c>
      <c r="R31" s="65">
        <v>219516</v>
      </c>
      <c r="S31" s="63">
        <v>40</v>
      </c>
      <c r="T31" s="63">
        <v>18410658</v>
      </c>
      <c r="U31" s="63">
        <v>1</v>
      </c>
      <c r="V31" s="63">
        <v>3</v>
      </c>
      <c r="W31" s="63" t="s">
        <v>320</v>
      </c>
      <c r="X31" s="63" t="s">
        <v>469</v>
      </c>
      <c r="Y31" s="63" t="s">
        <v>322</v>
      </c>
    </row>
    <row r="32" spans="1:25" x14ac:dyDescent="0.2">
      <c r="A32" s="63">
        <v>116</v>
      </c>
      <c r="B32" s="63" t="s">
        <v>313</v>
      </c>
      <c r="C32" s="63">
        <v>11684181</v>
      </c>
      <c r="D32" s="64">
        <v>9</v>
      </c>
      <c r="E32" s="63">
        <v>447692</v>
      </c>
      <c r="F32" s="63" t="s">
        <v>470</v>
      </c>
      <c r="G32" s="63" t="s">
        <v>471</v>
      </c>
      <c r="H32" s="63" t="s">
        <v>472</v>
      </c>
      <c r="I32" s="63" t="s">
        <v>473</v>
      </c>
      <c r="J32" s="63">
        <v>2710</v>
      </c>
      <c r="K32" s="63" t="s">
        <v>318</v>
      </c>
      <c r="L32" s="63" t="s">
        <v>474</v>
      </c>
      <c r="M32" s="63" t="s">
        <v>475</v>
      </c>
      <c r="N32" s="63" t="s">
        <v>319</v>
      </c>
      <c r="O32" s="65">
        <v>25682</v>
      </c>
      <c r="P32" s="65">
        <v>34288</v>
      </c>
      <c r="Q32" s="65">
        <v>34288</v>
      </c>
      <c r="R32" s="65">
        <v>219516</v>
      </c>
      <c r="S32" s="63">
        <v>45</v>
      </c>
      <c r="T32" s="63">
        <v>16489827</v>
      </c>
      <c r="U32" s="63">
        <v>1</v>
      </c>
      <c r="V32" s="63">
        <v>3</v>
      </c>
      <c r="W32" s="63" t="s">
        <v>320</v>
      </c>
      <c r="X32" s="63" t="s">
        <v>476</v>
      </c>
      <c r="Y32" s="63" t="s">
        <v>381</v>
      </c>
    </row>
    <row r="33" spans="1:25" x14ac:dyDescent="0.2">
      <c r="A33" s="63">
        <v>116</v>
      </c>
      <c r="B33" s="63" t="s">
        <v>313</v>
      </c>
      <c r="C33" s="63">
        <v>14243235</v>
      </c>
      <c r="D33" s="64">
        <v>8</v>
      </c>
      <c r="E33" s="63">
        <v>383449</v>
      </c>
      <c r="F33" s="63" t="s">
        <v>477</v>
      </c>
      <c r="G33" s="63" t="s">
        <v>478</v>
      </c>
      <c r="H33" s="63" t="s">
        <v>479</v>
      </c>
      <c r="I33" s="63" t="s">
        <v>480</v>
      </c>
      <c r="J33" s="63">
        <v>2710</v>
      </c>
      <c r="K33" s="63" t="s">
        <v>318</v>
      </c>
      <c r="L33" s="63" t="s">
        <v>92</v>
      </c>
      <c r="M33" s="63" t="s">
        <v>57</v>
      </c>
      <c r="N33" s="63" t="s">
        <v>319</v>
      </c>
      <c r="O33" s="65">
        <v>27278</v>
      </c>
      <c r="P33" s="65">
        <v>39142</v>
      </c>
      <c r="Q33" s="65">
        <v>39142</v>
      </c>
      <c r="R33" s="65">
        <v>219516</v>
      </c>
      <c r="S33" s="63">
        <v>40</v>
      </c>
      <c r="T33" s="63">
        <v>11898996</v>
      </c>
      <c r="U33" s="63">
        <v>1</v>
      </c>
      <c r="V33" s="63">
        <v>3</v>
      </c>
      <c r="W33" s="63" t="s">
        <v>320</v>
      </c>
      <c r="X33" s="63" t="s">
        <v>481</v>
      </c>
      <c r="Y33" s="63" t="s">
        <v>322</v>
      </c>
    </row>
    <row r="34" spans="1:25" x14ac:dyDescent="0.2">
      <c r="A34" s="63">
        <v>116</v>
      </c>
      <c r="B34" s="63" t="s">
        <v>313</v>
      </c>
      <c r="C34" s="63">
        <v>18266932</v>
      </c>
      <c r="D34" s="64">
        <v>6</v>
      </c>
      <c r="E34" s="63">
        <v>709824</v>
      </c>
      <c r="F34" s="63" t="s">
        <v>482</v>
      </c>
      <c r="G34" s="63" t="s">
        <v>483</v>
      </c>
      <c r="H34" s="63" t="s">
        <v>432</v>
      </c>
      <c r="I34" s="63" t="s">
        <v>484</v>
      </c>
      <c r="J34" s="63">
        <v>2710</v>
      </c>
      <c r="K34" s="63" t="s">
        <v>318</v>
      </c>
      <c r="L34" s="63" t="s">
        <v>62</v>
      </c>
      <c r="M34" s="63" t="s">
        <v>54</v>
      </c>
      <c r="N34" s="63" t="s">
        <v>319</v>
      </c>
      <c r="O34" s="65">
        <v>33952</v>
      </c>
      <c r="P34" s="65">
        <v>43563</v>
      </c>
      <c r="Q34" s="65">
        <v>43563</v>
      </c>
      <c r="R34" s="65">
        <v>219516</v>
      </c>
      <c r="S34" s="63">
        <v>45</v>
      </c>
      <c r="T34" s="63">
        <v>18410658</v>
      </c>
      <c r="U34" s="63">
        <v>1</v>
      </c>
      <c r="V34" s="63">
        <v>3</v>
      </c>
      <c r="W34" s="63" t="s">
        <v>320</v>
      </c>
      <c r="X34" s="63" t="s">
        <v>485</v>
      </c>
      <c r="Y34" s="63" t="s">
        <v>322</v>
      </c>
    </row>
    <row r="35" spans="1:25" x14ac:dyDescent="0.2">
      <c r="A35" s="63">
        <v>116</v>
      </c>
      <c r="B35" s="63" t="s">
        <v>313</v>
      </c>
      <c r="C35" s="63">
        <v>11351878</v>
      </c>
      <c r="D35" s="64">
        <v>2</v>
      </c>
      <c r="E35" s="63">
        <v>774537</v>
      </c>
      <c r="F35" s="63" t="s">
        <v>486</v>
      </c>
      <c r="G35" s="63" t="s">
        <v>487</v>
      </c>
      <c r="H35" s="63" t="s">
        <v>488</v>
      </c>
      <c r="I35" s="63" t="s">
        <v>489</v>
      </c>
      <c r="J35" s="63">
        <v>2710</v>
      </c>
      <c r="K35" s="63" t="s">
        <v>318</v>
      </c>
      <c r="L35" s="63" t="s">
        <v>60</v>
      </c>
      <c r="M35" s="63" t="s">
        <v>59</v>
      </c>
      <c r="N35" s="63" t="s">
        <v>327</v>
      </c>
      <c r="O35" s="65">
        <v>25124</v>
      </c>
      <c r="P35" s="65">
        <v>45022</v>
      </c>
      <c r="Q35" s="65">
        <v>45022</v>
      </c>
      <c r="R35" s="65">
        <v>219516</v>
      </c>
      <c r="S35" s="63">
        <v>25</v>
      </c>
      <c r="T35" s="63">
        <v>10295876</v>
      </c>
      <c r="U35" s="63">
        <v>1</v>
      </c>
      <c r="V35" s="63">
        <v>3</v>
      </c>
      <c r="W35" s="63" t="s">
        <v>320</v>
      </c>
      <c r="X35" s="63" t="s">
        <v>490</v>
      </c>
      <c r="Y35" s="63" t="s">
        <v>322</v>
      </c>
    </row>
    <row r="36" spans="1:25" x14ac:dyDescent="0.2">
      <c r="A36" s="63">
        <v>116</v>
      </c>
      <c r="B36" s="63" t="s">
        <v>313</v>
      </c>
      <c r="C36" s="63">
        <v>8268462</v>
      </c>
      <c r="D36" s="64" t="s">
        <v>5</v>
      </c>
      <c r="E36" s="63">
        <v>45667</v>
      </c>
      <c r="F36" s="63" t="s">
        <v>491</v>
      </c>
      <c r="G36" s="63" t="s">
        <v>492</v>
      </c>
      <c r="H36" s="63" t="s">
        <v>345</v>
      </c>
      <c r="I36" s="63" t="s">
        <v>493</v>
      </c>
      <c r="J36" s="63">
        <v>2710</v>
      </c>
      <c r="K36" s="63" t="s">
        <v>318</v>
      </c>
      <c r="L36" s="63" t="s">
        <v>62</v>
      </c>
      <c r="M36" s="63" t="s">
        <v>57</v>
      </c>
      <c r="N36" s="63" t="s">
        <v>319</v>
      </c>
      <c r="O36" s="65">
        <v>21700</v>
      </c>
      <c r="P36" s="65">
        <v>34659</v>
      </c>
      <c r="Q36" s="65">
        <v>32832</v>
      </c>
      <c r="R36" s="65">
        <v>219516</v>
      </c>
      <c r="S36" s="63">
        <v>45</v>
      </c>
      <c r="T36" s="63">
        <v>18410658</v>
      </c>
      <c r="U36" s="63">
        <v>1</v>
      </c>
      <c r="V36" s="63">
        <v>3</v>
      </c>
      <c r="W36" s="63" t="s">
        <v>320</v>
      </c>
      <c r="X36" s="63" t="s">
        <v>494</v>
      </c>
      <c r="Y36" s="63" t="s">
        <v>322</v>
      </c>
    </row>
    <row r="37" spans="1:25" x14ac:dyDescent="0.2">
      <c r="A37" s="63">
        <v>116</v>
      </c>
      <c r="B37" s="63" t="s">
        <v>313</v>
      </c>
      <c r="C37" s="63">
        <v>9023864</v>
      </c>
      <c r="D37" s="64">
        <v>7</v>
      </c>
      <c r="E37" s="63">
        <v>43516</v>
      </c>
      <c r="F37" s="63" t="s">
        <v>495</v>
      </c>
      <c r="G37" s="63" t="s">
        <v>496</v>
      </c>
      <c r="H37" s="63" t="s">
        <v>497</v>
      </c>
      <c r="I37" s="63" t="s">
        <v>498</v>
      </c>
      <c r="J37" s="63">
        <v>2710</v>
      </c>
      <c r="K37" s="63" t="s">
        <v>318</v>
      </c>
      <c r="L37" s="63" t="s">
        <v>408</v>
      </c>
      <c r="M37" s="63" t="s">
        <v>499</v>
      </c>
      <c r="N37" s="63" t="s">
        <v>319</v>
      </c>
      <c r="O37" s="65">
        <v>22237</v>
      </c>
      <c r="P37" s="65">
        <v>30124</v>
      </c>
      <c r="Q37" s="65">
        <v>30124</v>
      </c>
      <c r="R37" s="65">
        <v>219516</v>
      </c>
      <c r="S37" s="63">
        <v>45</v>
      </c>
      <c r="T37" s="63">
        <v>9551422</v>
      </c>
      <c r="U37" s="63">
        <v>1</v>
      </c>
      <c r="V37" s="63">
        <v>3</v>
      </c>
      <c r="W37" s="63" t="s">
        <v>320</v>
      </c>
      <c r="X37" s="63" t="s">
        <v>500</v>
      </c>
      <c r="Y37" s="63" t="s">
        <v>411</v>
      </c>
    </row>
    <row r="38" spans="1:25" x14ac:dyDescent="0.2">
      <c r="A38" s="63">
        <v>116</v>
      </c>
      <c r="B38" s="63" t="s">
        <v>313</v>
      </c>
      <c r="C38" s="63">
        <v>9106551</v>
      </c>
      <c r="D38" s="64">
        <v>7</v>
      </c>
      <c r="E38" s="63">
        <v>41734</v>
      </c>
      <c r="F38" s="63" t="s">
        <v>501</v>
      </c>
      <c r="G38" s="63" t="s">
        <v>502</v>
      </c>
      <c r="H38" s="63" t="s">
        <v>503</v>
      </c>
      <c r="I38" s="63" t="s">
        <v>504</v>
      </c>
      <c r="J38" s="63">
        <v>2710</v>
      </c>
      <c r="K38" s="63" t="s">
        <v>318</v>
      </c>
      <c r="L38" s="63" t="s">
        <v>505</v>
      </c>
      <c r="M38" s="63" t="s">
        <v>506</v>
      </c>
      <c r="N38" s="63" t="s">
        <v>327</v>
      </c>
      <c r="O38" s="65">
        <v>23649</v>
      </c>
      <c r="P38" s="65">
        <v>31720</v>
      </c>
      <c r="Q38" s="65">
        <v>31720</v>
      </c>
      <c r="R38" s="65">
        <v>219516</v>
      </c>
      <c r="S38" s="63">
        <v>30</v>
      </c>
      <c r="T38" s="63">
        <v>10550416</v>
      </c>
      <c r="U38" s="63">
        <v>1</v>
      </c>
      <c r="V38" s="63">
        <v>3</v>
      </c>
      <c r="W38" s="63" t="s">
        <v>320</v>
      </c>
      <c r="X38" s="63" t="s">
        <v>507</v>
      </c>
      <c r="Y38" s="63" t="s">
        <v>381</v>
      </c>
    </row>
    <row r="39" spans="1:25" x14ac:dyDescent="0.2">
      <c r="A39" s="63">
        <v>116</v>
      </c>
      <c r="B39" s="63" t="s">
        <v>313</v>
      </c>
      <c r="C39" s="63">
        <v>9423553</v>
      </c>
      <c r="D39" s="64">
        <v>7</v>
      </c>
      <c r="E39" s="63">
        <v>50342</v>
      </c>
      <c r="F39" s="63" t="s">
        <v>508</v>
      </c>
      <c r="G39" s="63" t="s">
        <v>375</v>
      </c>
      <c r="H39" s="63" t="s">
        <v>509</v>
      </c>
      <c r="I39" s="63" t="s">
        <v>510</v>
      </c>
      <c r="J39" s="63">
        <v>2710</v>
      </c>
      <c r="K39" s="63" t="s">
        <v>318</v>
      </c>
      <c r="L39" s="63" t="s">
        <v>84</v>
      </c>
      <c r="M39" s="63" t="s">
        <v>82</v>
      </c>
      <c r="N39" s="63" t="s">
        <v>319</v>
      </c>
      <c r="O39" s="65">
        <v>24144</v>
      </c>
      <c r="P39" s="65">
        <v>34142</v>
      </c>
      <c r="Q39" s="65">
        <v>34142</v>
      </c>
      <c r="R39" s="65">
        <v>219516</v>
      </c>
      <c r="S39" s="63">
        <v>45</v>
      </c>
      <c r="T39" s="63">
        <v>10337169</v>
      </c>
      <c r="U39" s="63">
        <v>1</v>
      </c>
      <c r="V39" s="63">
        <v>3</v>
      </c>
      <c r="W39" s="63" t="s">
        <v>320</v>
      </c>
      <c r="X39" s="63" t="s">
        <v>511</v>
      </c>
      <c r="Y39" s="63" t="s">
        <v>322</v>
      </c>
    </row>
    <row r="40" spans="1:25" x14ac:dyDescent="0.2">
      <c r="A40" s="63">
        <v>116</v>
      </c>
      <c r="B40" s="63" t="s">
        <v>313</v>
      </c>
      <c r="C40" s="63">
        <v>9430066</v>
      </c>
      <c r="D40" s="64">
        <v>5</v>
      </c>
      <c r="E40" s="63">
        <v>41165</v>
      </c>
      <c r="F40" s="63" t="s">
        <v>512</v>
      </c>
      <c r="G40" s="63" t="s">
        <v>393</v>
      </c>
      <c r="H40" s="63" t="s">
        <v>513</v>
      </c>
      <c r="I40" s="63" t="s">
        <v>514</v>
      </c>
      <c r="J40" s="63">
        <v>2710</v>
      </c>
      <c r="K40" s="63" t="s">
        <v>318</v>
      </c>
      <c r="L40" s="63" t="s">
        <v>505</v>
      </c>
      <c r="M40" s="63" t="s">
        <v>506</v>
      </c>
      <c r="N40" s="63" t="s">
        <v>327</v>
      </c>
      <c r="O40" s="65">
        <v>23877</v>
      </c>
      <c r="P40" s="65">
        <v>34004</v>
      </c>
      <c r="Q40" s="65">
        <v>34004</v>
      </c>
      <c r="R40" s="65">
        <v>219516</v>
      </c>
      <c r="S40" s="63">
        <v>45</v>
      </c>
      <c r="T40" s="63">
        <v>10550416</v>
      </c>
      <c r="U40" s="63">
        <v>1</v>
      </c>
      <c r="V40" s="63">
        <v>3</v>
      </c>
      <c r="W40" s="63" t="s">
        <v>320</v>
      </c>
      <c r="X40" s="63" t="s">
        <v>515</v>
      </c>
      <c r="Y40" s="63" t="s">
        <v>381</v>
      </c>
    </row>
    <row r="41" spans="1:25" x14ac:dyDescent="0.2">
      <c r="A41" s="63">
        <v>116</v>
      </c>
      <c r="B41" s="63" t="s">
        <v>313</v>
      </c>
      <c r="C41" s="63">
        <v>9569275</v>
      </c>
      <c r="D41" s="64">
        <v>3</v>
      </c>
      <c r="E41" s="63">
        <v>437549</v>
      </c>
      <c r="F41" s="63" t="s">
        <v>516</v>
      </c>
      <c r="G41" s="63" t="s">
        <v>517</v>
      </c>
      <c r="H41" s="63" t="s">
        <v>487</v>
      </c>
      <c r="I41" s="63" t="s">
        <v>518</v>
      </c>
      <c r="J41" s="63">
        <v>2710</v>
      </c>
      <c r="K41" s="63" t="s">
        <v>318</v>
      </c>
      <c r="L41" s="63" t="s">
        <v>378</v>
      </c>
      <c r="M41" s="63" t="s">
        <v>379</v>
      </c>
      <c r="N41" s="63" t="s">
        <v>327</v>
      </c>
      <c r="O41" s="65">
        <v>24230</v>
      </c>
      <c r="P41" s="65">
        <v>34871</v>
      </c>
      <c r="Q41" s="65">
        <v>32314</v>
      </c>
      <c r="R41" s="65">
        <v>219516</v>
      </c>
      <c r="S41" s="63">
        <v>45</v>
      </c>
      <c r="T41" s="63">
        <v>9023864</v>
      </c>
      <c r="U41" s="63">
        <v>1</v>
      </c>
      <c r="V41" s="63">
        <v>3</v>
      </c>
      <c r="W41" s="63" t="s">
        <v>320</v>
      </c>
      <c r="X41" s="63" t="s">
        <v>519</v>
      </c>
      <c r="Y41" s="63" t="s">
        <v>381</v>
      </c>
    </row>
    <row r="42" spans="1:25" x14ac:dyDescent="0.2">
      <c r="A42" s="63">
        <v>116</v>
      </c>
      <c r="B42" s="63" t="s">
        <v>313</v>
      </c>
      <c r="C42" s="63">
        <v>9987263</v>
      </c>
      <c r="D42" s="64">
        <v>2</v>
      </c>
      <c r="E42" s="63">
        <v>45357</v>
      </c>
      <c r="F42" s="63" t="s">
        <v>520</v>
      </c>
      <c r="G42" s="63" t="s">
        <v>521</v>
      </c>
      <c r="H42" s="63" t="s">
        <v>345</v>
      </c>
      <c r="I42" s="63" t="s">
        <v>522</v>
      </c>
      <c r="J42" s="63">
        <v>2710</v>
      </c>
      <c r="K42" s="63" t="s">
        <v>318</v>
      </c>
      <c r="L42" s="63" t="s">
        <v>71</v>
      </c>
      <c r="M42" s="63" t="s">
        <v>57</v>
      </c>
      <c r="N42" s="63" t="s">
        <v>327</v>
      </c>
      <c r="O42" s="65">
        <v>23744</v>
      </c>
      <c r="P42" s="65">
        <v>31373</v>
      </c>
      <c r="Q42" s="65">
        <v>31373</v>
      </c>
      <c r="R42" s="65">
        <v>219516</v>
      </c>
      <c r="S42" s="63">
        <v>40</v>
      </c>
      <c r="T42" s="63">
        <v>18145928</v>
      </c>
      <c r="U42" s="63">
        <v>1</v>
      </c>
      <c r="V42" s="63">
        <v>3</v>
      </c>
      <c r="W42" s="63" t="s">
        <v>320</v>
      </c>
      <c r="X42" s="63" t="s">
        <v>523</v>
      </c>
      <c r="Y42" s="63" t="s">
        <v>322</v>
      </c>
    </row>
    <row r="43" spans="1:25" x14ac:dyDescent="0.2">
      <c r="A43" s="63">
        <v>116</v>
      </c>
      <c r="B43" s="63" t="s">
        <v>313</v>
      </c>
      <c r="C43" s="63">
        <v>10075574</v>
      </c>
      <c r="D43" s="64">
        <v>2</v>
      </c>
      <c r="E43" s="63">
        <v>40436</v>
      </c>
      <c r="F43" s="63" t="s">
        <v>524</v>
      </c>
      <c r="G43" s="63" t="s">
        <v>525</v>
      </c>
      <c r="H43" s="63" t="s">
        <v>441</v>
      </c>
      <c r="I43" s="63" t="s">
        <v>526</v>
      </c>
      <c r="J43" s="63">
        <v>2710</v>
      </c>
      <c r="K43" s="63" t="s">
        <v>318</v>
      </c>
      <c r="L43" s="63" t="s">
        <v>60</v>
      </c>
      <c r="M43" s="63" t="s">
        <v>59</v>
      </c>
      <c r="N43" s="63" t="s">
        <v>327</v>
      </c>
      <c r="O43" s="65">
        <v>24684</v>
      </c>
      <c r="P43" s="65">
        <v>32378</v>
      </c>
      <c r="Q43" s="65">
        <v>32378</v>
      </c>
      <c r="R43" s="65">
        <v>219516</v>
      </c>
      <c r="S43" s="63">
        <v>45</v>
      </c>
      <c r="T43" s="63">
        <v>10295876</v>
      </c>
      <c r="U43" s="63">
        <v>1</v>
      </c>
      <c r="V43" s="63">
        <v>3</v>
      </c>
      <c r="W43" s="63" t="s">
        <v>320</v>
      </c>
      <c r="X43" s="63" t="s">
        <v>527</v>
      </c>
      <c r="Y43" s="63" t="s">
        <v>322</v>
      </c>
    </row>
    <row r="44" spans="1:25" x14ac:dyDescent="0.2">
      <c r="A44" s="63">
        <v>116</v>
      </c>
      <c r="B44" s="63" t="s">
        <v>313</v>
      </c>
      <c r="C44" s="63">
        <v>10295876</v>
      </c>
      <c r="D44" s="64">
        <v>4</v>
      </c>
      <c r="E44" s="63">
        <v>82767</v>
      </c>
      <c r="F44" s="63" t="s">
        <v>528</v>
      </c>
      <c r="G44" s="63" t="s">
        <v>335</v>
      </c>
      <c r="H44" s="63" t="s">
        <v>529</v>
      </c>
      <c r="I44" s="63" t="s">
        <v>530</v>
      </c>
      <c r="J44" s="63">
        <v>2710</v>
      </c>
      <c r="K44" s="63" t="s">
        <v>318</v>
      </c>
      <c r="L44" s="63" t="s">
        <v>60</v>
      </c>
      <c r="M44" s="63" t="s">
        <v>531</v>
      </c>
      <c r="N44" s="63" t="s">
        <v>327</v>
      </c>
      <c r="O44" s="65">
        <v>26158</v>
      </c>
      <c r="P44" s="65">
        <v>36273</v>
      </c>
      <c r="Q44" s="65">
        <v>36273</v>
      </c>
      <c r="R44" s="65">
        <v>219516</v>
      </c>
      <c r="S44" s="63">
        <v>45</v>
      </c>
      <c r="T44" s="63">
        <v>9551422</v>
      </c>
      <c r="U44" s="63">
        <v>1</v>
      </c>
      <c r="V44" s="63">
        <v>3</v>
      </c>
      <c r="W44" s="63" t="s">
        <v>320</v>
      </c>
      <c r="X44" s="63" t="s">
        <v>532</v>
      </c>
      <c r="Y44" s="63" t="s">
        <v>381</v>
      </c>
    </row>
    <row r="45" spans="1:25" x14ac:dyDescent="0.2">
      <c r="A45" s="63">
        <v>116</v>
      </c>
      <c r="B45" s="63" t="s">
        <v>313</v>
      </c>
      <c r="C45" s="63">
        <v>10550416</v>
      </c>
      <c r="D45" s="64">
        <v>0</v>
      </c>
      <c r="E45" s="63">
        <v>437654</v>
      </c>
      <c r="F45" s="63" t="s">
        <v>533</v>
      </c>
      <c r="G45" s="63" t="s">
        <v>529</v>
      </c>
      <c r="H45" s="63" t="s">
        <v>361</v>
      </c>
      <c r="I45" s="63" t="s">
        <v>534</v>
      </c>
      <c r="J45" s="63">
        <v>2710</v>
      </c>
      <c r="K45" s="63" t="s">
        <v>318</v>
      </c>
      <c r="L45" s="63" t="s">
        <v>505</v>
      </c>
      <c r="M45" s="63" t="s">
        <v>535</v>
      </c>
      <c r="N45" s="63" t="s">
        <v>327</v>
      </c>
      <c r="O45" s="65">
        <v>24127</v>
      </c>
      <c r="P45" s="65">
        <v>31932</v>
      </c>
      <c r="Q45" s="65">
        <v>31932</v>
      </c>
      <c r="R45" s="65">
        <v>219516</v>
      </c>
      <c r="S45" s="63">
        <v>45</v>
      </c>
      <c r="T45" s="63">
        <v>9551422</v>
      </c>
      <c r="U45" s="63">
        <v>1</v>
      </c>
      <c r="V45" s="63">
        <v>3</v>
      </c>
      <c r="W45" s="63" t="s">
        <v>320</v>
      </c>
      <c r="X45" s="63" t="s">
        <v>536</v>
      </c>
      <c r="Y45" s="63" t="s">
        <v>381</v>
      </c>
    </row>
    <row r="46" spans="1:25" x14ac:dyDescent="0.2">
      <c r="A46" s="63">
        <v>116</v>
      </c>
      <c r="B46" s="63" t="s">
        <v>313</v>
      </c>
      <c r="C46" s="63">
        <v>10764369</v>
      </c>
      <c r="D46" s="64">
        <v>9</v>
      </c>
      <c r="E46" s="63">
        <v>309192</v>
      </c>
      <c r="F46" s="63" t="s">
        <v>537</v>
      </c>
      <c r="G46" s="63" t="s">
        <v>316</v>
      </c>
      <c r="H46" s="63" t="s">
        <v>538</v>
      </c>
      <c r="I46" s="63" t="s">
        <v>539</v>
      </c>
      <c r="J46" s="63">
        <v>2710</v>
      </c>
      <c r="K46" s="63" t="s">
        <v>318</v>
      </c>
      <c r="L46" s="63" t="s">
        <v>60</v>
      </c>
      <c r="M46" s="63" t="s">
        <v>59</v>
      </c>
      <c r="N46" s="63" t="s">
        <v>327</v>
      </c>
      <c r="O46" s="65">
        <v>24767</v>
      </c>
      <c r="P46" s="65">
        <v>44837</v>
      </c>
      <c r="Q46" s="65">
        <v>44837</v>
      </c>
      <c r="R46" s="65">
        <v>219516</v>
      </c>
      <c r="S46" s="63">
        <v>30</v>
      </c>
      <c r="T46" s="63">
        <v>10295876</v>
      </c>
      <c r="U46" s="63">
        <v>1</v>
      </c>
      <c r="V46" s="63">
        <v>3</v>
      </c>
      <c r="W46" s="63" t="s">
        <v>320</v>
      </c>
      <c r="X46" s="63" t="s">
        <v>540</v>
      </c>
      <c r="Y46" s="63" t="s">
        <v>322</v>
      </c>
    </row>
    <row r="47" spans="1:25" x14ac:dyDescent="0.2">
      <c r="A47" s="63">
        <v>116</v>
      </c>
      <c r="B47" s="63" t="s">
        <v>313</v>
      </c>
      <c r="C47" s="63">
        <v>10790058</v>
      </c>
      <c r="D47" s="64">
        <v>6</v>
      </c>
      <c r="E47" s="63">
        <v>33545</v>
      </c>
      <c r="F47" s="63" t="s">
        <v>541</v>
      </c>
      <c r="G47" s="63" t="s">
        <v>542</v>
      </c>
      <c r="H47" s="63" t="s">
        <v>543</v>
      </c>
      <c r="I47" s="63" t="s">
        <v>544</v>
      </c>
      <c r="J47" s="63">
        <v>2710</v>
      </c>
      <c r="K47" s="63" t="s">
        <v>318</v>
      </c>
      <c r="L47" s="63" t="s">
        <v>92</v>
      </c>
      <c r="M47" s="63" t="s">
        <v>57</v>
      </c>
      <c r="N47" s="63" t="s">
        <v>319</v>
      </c>
      <c r="O47" s="65">
        <v>25952</v>
      </c>
      <c r="P47" s="65">
        <v>34582</v>
      </c>
      <c r="Q47" s="65">
        <v>34582</v>
      </c>
      <c r="R47" s="65">
        <v>219516</v>
      </c>
      <c r="S47" s="63">
        <v>40</v>
      </c>
      <c r="T47" s="63">
        <v>11898996</v>
      </c>
      <c r="U47" s="63">
        <v>1</v>
      </c>
      <c r="V47" s="63">
        <v>3</v>
      </c>
      <c r="W47" s="63" t="s">
        <v>320</v>
      </c>
      <c r="X47" s="63" t="s">
        <v>545</v>
      </c>
      <c r="Y47" s="63" t="s">
        <v>322</v>
      </c>
    </row>
    <row r="48" spans="1:25" x14ac:dyDescent="0.2">
      <c r="A48" s="63">
        <v>116</v>
      </c>
      <c r="B48" s="63" t="s">
        <v>313</v>
      </c>
      <c r="C48" s="63">
        <v>10838293</v>
      </c>
      <c r="D48" s="64">
        <v>7</v>
      </c>
      <c r="E48" s="63">
        <v>45993</v>
      </c>
      <c r="F48" s="63" t="s">
        <v>546</v>
      </c>
      <c r="G48" s="63" t="s">
        <v>547</v>
      </c>
      <c r="H48" s="63" t="s">
        <v>548</v>
      </c>
      <c r="I48" s="63" t="s">
        <v>549</v>
      </c>
      <c r="J48" s="63">
        <v>2710</v>
      </c>
      <c r="K48" s="63" t="s">
        <v>318</v>
      </c>
      <c r="L48" s="63" t="s">
        <v>378</v>
      </c>
      <c r="M48" s="63" t="s">
        <v>379</v>
      </c>
      <c r="N48" s="63" t="s">
        <v>319</v>
      </c>
      <c r="O48" s="65">
        <v>25274</v>
      </c>
      <c r="P48" s="65">
        <v>32844</v>
      </c>
      <c r="Q48" s="65">
        <v>32844</v>
      </c>
      <c r="R48" s="65">
        <v>219516</v>
      </c>
      <c r="S48" s="63">
        <v>45</v>
      </c>
      <c r="T48" s="63">
        <v>9023864</v>
      </c>
      <c r="U48" s="63">
        <v>1</v>
      </c>
      <c r="V48" s="63">
        <v>3</v>
      </c>
      <c r="W48" s="63" t="s">
        <v>320</v>
      </c>
      <c r="X48" s="63" t="s">
        <v>550</v>
      </c>
      <c r="Y48" s="63" t="s">
        <v>381</v>
      </c>
    </row>
    <row r="49" spans="1:25" x14ac:dyDescent="0.2">
      <c r="A49" s="63">
        <v>116</v>
      </c>
      <c r="B49" s="63" t="s">
        <v>313</v>
      </c>
      <c r="C49" s="63">
        <v>10903575</v>
      </c>
      <c r="D49" s="64">
        <v>0</v>
      </c>
      <c r="E49" s="63">
        <v>43524</v>
      </c>
      <c r="F49" s="63" t="s">
        <v>551</v>
      </c>
      <c r="G49" s="63" t="s">
        <v>456</v>
      </c>
      <c r="H49" s="63" t="s">
        <v>496</v>
      </c>
      <c r="I49" s="63" t="s">
        <v>552</v>
      </c>
      <c r="J49" s="63">
        <v>2710</v>
      </c>
      <c r="K49" s="63" t="s">
        <v>318</v>
      </c>
      <c r="L49" s="63" t="s">
        <v>63</v>
      </c>
      <c r="M49" s="63" t="s">
        <v>57</v>
      </c>
      <c r="N49" s="63" t="s">
        <v>319</v>
      </c>
      <c r="O49" s="65">
        <v>24275</v>
      </c>
      <c r="P49" s="65">
        <v>35029</v>
      </c>
      <c r="Q49" s="65">
        <v>33202</v>
      </c>
      <c r="R49" s="65">
        <v>219516</v>
      </c>
      <c r="S49" s="63">
        <v>40</v>
      </c>
      <c r="T49" s="63">
        <v>9569275</v>
      </c>
      <c r="U49" s="63">
        <v>1</v>
      </c>
      <c r="V49" s="63">
        <v>3</v>
      </c>
      <c r="W49" s="63" t="s">
        <v>320</v>
      </c>
      <c r="X49" s="63" t="s">
        <v>553</v>
      </c>
      <c r="Y49" s="63" t="s">
        <v>322</v>
      </c>
    </row>
    <row r="50" spans="1:25" x14ac:dyDescent="0.2">
      <c r="A50" s="63">
        <v>116</v>
      </c>
      <c r="B50" s="63" t="s">
        <v>313</v>
      </c>
      <c r="C50" s="63">
        <v>11240176</v>
      </c>
      <c r="D50" s="64">
        <v>8</v>
      </c>
      <c r="E50" s="63">
        <v>437727</v>
      </c>
      <c r="F50" s="63" t="s">
        <v>554</v>
      </c>
      <c r="G50" s="63" t="s">
        <v>405</v>
      </c>
      <c r="H50" s="63" t="s">
        <v>405</v>
      </c>
      <c r="I50" s="63" t="s">
        <v>555</v>
      </c>
      <c r="J50" s="63">
        <v>2710</v>
      </c>
      <c r="K50" s="63" t="s">
        <v>318</v>
      </c>
      <c r="L50" s="63" t="s">
        <v>70</v>
      </c>
      <c r="M50" s="63" t="s">
        <v>556</v>
      </c>
      <c r="N50" s="63" t="s">
        <v>319</v>
      </c>
      <c r="O50" s="65">
        <v>25069</v>
      </c>
      <c r="P50" s="65">
        <v>32509</v>
      </c>
      <c r="Q50" s="65">
        <v>32509</v>
      </c>
      <c r="R50" s="65">
        <v>219516</v>
      </c>
      <c r="S50" s="63">
        <v>45</v>
      </c>
      <c r="T50" s="63">
        <v>9023864</v>
      </c>
      <c r="U50" s="63">
        <v>1</v>
      </c>
      <c r="V50" s="63">
        <v>3</v>
      </c>
      <c r="W50" s="63" t="s">
        <v>320</v>
      </c>
      <c r="X50" s="63" t="s">
        <v>557</v>
      </c>
      <c r="Y50" s="63" t="s">
        <v>381</v>
      </c>
    </row>
    <row r="51" spans="1:25" x14ac:dyDescent="0.2">
      <c r="A51" s="63">
        <v>116</v>
      </c>
      <c r="B51" s="63" t="s">
        <v>313</v>
      </c>
      <c r="C51" s="63">
        <v>11572566</v>
      </c>
      <c r="D51" s="64">
        <v>1</v>
      </c>
      <c r="E51" s="63">
        <v>53457</v>
      </c>
      <c r="F51" s="63" t="s">
        <v>558</v>
      </c>
      <c r="G51" s="63" t="s">
        <v>559</v>
      </c>
      <c r="H51" s="63" t="s">
        <v>560</v>
      </c>
      <c r="I51" s="63" t="s">
        <v>561</v>
      </c>
      <c r="J51" s="63">
        <v>2710</v>
      </c>
      <c r="K51" s="63" t="s">
        <v>318</v>
      </c>
      <c r="L51" s="63" t="s">
        <v>71</v>
      </c>
      <c r="M51" s="63" t="s">
        <v>57</v>
      </c>
      <c r="N51" s="63" t="s">
        <v>327</v>
      </c>
      <c r="O51" s="65">
        <v>25710</v>
      </c>
      <c r="P51" s="65">
        <v>33950</v>
      </c>
      <c r="Q51" s="65">
        <v>33950</v>
      </c>
      <c r="R51" s="65">
        <v>219516</v>
      </c>
      <c r="S51" s="63">
        <v>45</v>
      </c>
      <c r="T51" s="63">
        <v>18145928</v>
      </c>
      <c r="U51" s="63">
        <v>1</v>
      </c>
      <c r="V51" s="63">
        <v>3</v>
      </c>
      <c r="W51" s="63" t="s">
        <v>320</v>
      </c>
      <c r="X51" s="63" t="s">
        <v>562</v>
      </c>
      <c r="Y51" s="63" t="s">
        <v>322</v>
      </c>
    </row>
    <row r="52" spans="1:25" x14ac:dyDescent="0.2">
      <c r="A52" s="63">
        <v>116</v>
      </c>
      <c r="B52" s="63" t="s">
        <v>313</v>
      </c>
      <c r="C52" s="63">
        <v>11679521</v>
      </c>
      <c r="D52" s="64">
        <v>3</v>
      </c>
      <c r="E52" s="63">
        <v>40924</v>
      </c>
      <c r="F52" s="63" t="s">
        <v>563</v>
      </c>
      <c r="G52" s="63" t="s">
        <v>564</v>
      </c>
      <c r="H52" s="63" t="s">
        <v>405</v>
      </c>
      <c r="I52" s="63" t="s">
        <v>565</v>
      </c>
      <c r="J52" s="63">
        <v>2710</v>
      </c>
      <c r="K52" s="63" t="s">
        <v>318</v>
      </c>
      <c r="L52" s="63" t="s">
        <v>378</v>
      </c>
      <c r="M52" s="63" t="s">
        <v>379</v>
      </c>
      <c r="N52" s="63" t="s">
        <v>327</v>
      </c>
      <c r="O52" s="65">
        <v>25663</v>
      </c>
      <c r="P52" s="65">
        <v>33086</v>
      </c>
      <c r="Q52" s="65">
        <v>33086</v>
      </c>
      <c r="R52" s="65">
        <v>219516</v>
      </c>
      <c r="S52" s="63">
        <v>45</v>
      </c>
      <c r="T52" s="63">
        <v>9023864</v>
      </c>
      <c r="U52" s="63">
        <v>1</v>
      </c>
      <c r="V52" s="63">
        <v>3</v>
      </c>
      <c r="W52" s="63" t="s">
        <v>320</v>
      </c>
      <c r="X52" s="63" t="s">
        <v>566</v>
      </c>
      <c r="Y52" s="63" t="s">
        <v>381</v>
      </c>
    </row>
    <row r="53" spans="1:25" x14ac:dyDescent="0.2">
      <c r="A53" s="63">
        <v>116</v>
      </c>
      <c r="B53" s="63" t="s">
        <v>313</v>
      </c>
      <c r="C53" s="63">
        <v>11898996</v>
      </c>
      <c r="D53" s="64">
        <v>1</v>
      </c>
      <c r="E53" s="63">
        <v>437816</v>
      </c>
      <c r="F53" s="63" t="s">
        <v>567</v>
      </c>
      <c r="G53" s="63" t="s">
        <v>568</v>
      </c>
      <c r="H53" s="63" t="s">
        <v>569</v>
      </c>
      <c r="I53" s="63" t="s">
        <v>570</v>
      </c>
      <c r="J53" s="63">
        <v>2710</v>
      </c>
      <c r="K53" s="63" t="s">
        <v>318</v>
      </c>
      <c r="L53" s="63" t="s">
        <v>378</v>
      </c>
      <c r="M53" s="63" t="s">
        <v>379</v>
      </c>
      <c r="N53" s="63" t="s">
        <v>319</v>
      </c>
      <c r="O53" s="65">
        <v>26057</v>
      </c>
      <c r="P53" s="65">
        <v>33725</v>
      </c>
      <c r="Q53" s="65">
        <v>33725</v>
      </c>
      <c r="R53" s="65">
        <v>219516</v>
      </c>
      <c r="S53" s="63">
        <v>45</v>
      </c>
      <c r="T53" s="63">
        <v>9023864</v>
      </c>
      <c r="U53" s="63">
        <v>1</v>
      </c>
      <c r="V53" s="63">
        <v>3</v>
      </c>
      <c r="W53" s="63" t="s">
        <v>320</v>
      </c>
      <c r="X53" s="63" t="s">
        <v>571</v>
      </c>
      <c r="Y53" s="63" t="s">
        <v>381</v>
      </c>
    </row>
    <row r="54" spans="1:25" x14ac:dyDescent="0.2">
      <c r="A54" s="63">
        <v>116</v>
      </c>
      <c r="B54" s="63" t="s">
        <v>313</v>
      </c>
      <c r="C54" s="63">
        <v>12015011</v>
      </c>
      <c r="D54" s="64">
        <v>1</v>
      </c>
      <c r="E54" s="63">
        <v>52574</v>
      </c>
      <c r="F54" s="63" t="s">
        <v>572</v>
      </c>
      <c r="G54" s="63" t="s">
        <v>361</v>
      </c>
      <c r="H54" s="63" t="s">
        <v>573</v>
      </c>
      <c r="I54" s="63" t="s">
        <v>574</v>
      </c>
      <c r="J54" s="63">
        <v>2710</v>
      </c>
      <c r="K54" s="63" t="s">
        <v>318</v>
      </c>
      <c r="L54" s="63" t="s">
        <v>58</v>
      </c>
      <c r="M54" s="63" t="s">
        <v>54</v>
      </c>
      <c r="N54" s="63" t="s">
        <v>319</v>
      </c>
      <c r="O54" s="65">
        <v>24742</v>
      </c>
      <c r="P54" s="65">
        <v>34240</v>
      </c>
      <c r="Q54" s="65">
        <v>32413</v>
      </c>
      <c r="R54" s="65">
        <v>219516</v>
      </c>
      <c r="S54" s="63">
        <v>45</v>
      </c>
      <c r="T54" s="63">
        <v>10838293</v>
      </c>
      <c r="U54" s="63">
        <v>1</v>
      </c>
      <c r="V54" s="63">
        <v>3</v>
      </c>
      <c r="W54" s="63" t="s">
        <v>320</v>
      </c>
      <c r="X54" s="63" t="s">
        <v>575</v>
      </c>
      <c r="Y54" s="63" t="s">
        <v>322</v>
      </c>
    </row>
    <row r="55" spans="1:25" x14ac:dyDescent="0.2">
      <c r="A55" s="63">
        <v>116</v>
      </c>
      <c r="B55" s="63" t="s">
        <v>313</v>
      </c>
      <c r="C55" s="63">
        <v>12524396</v>
      </c>
      <c r="D55" s="64">
        <v>7</v>
      </c>
      <c r="E55" s="63">
        <v>437883</v>
      </c>
      <c r="F55" s="63" t="s">
        <v>576</v>
      </c>
      <c r="G55" s="63" t="s">
        <v>577</v>
      </c>
      <c r="H55" s="63" t="s">
        <v>578</v>
      </c>
      <c r="I55" s="63" t="s">
        <v>579</v>
      </c>
      <c r="J55" s="63">
        <v>2710</v>
      </c>
      <c r="K55" s="63" t="s">
        <v>318</v>
      </c>
      <c r="L55" s="63" t="s">
        <v>58</v>
      </c>
      <c r="M55" s="63" t="s">
        <v>57</v>
      </c>
      <c r="N55" s="63" t="s">
        <v>327</v>
      </c>
      <c r="O55" s="65">
        <v>26822</v>
      </c>
      <c r="P55" s="65">
        <v>33482</v>
      </c>
      <c r="Q55" s="65">
        <v>33482</v>
      </c>
      <c r="R55" s="65">
        <v>219516</v>
      </c>
      <c r="S55" s="63">
        <v>40</v>
      </c>
      <c r="T55" s="63">
        <v>10838293</v>
      </c>
      <c r="U55" s="63">
        <v>1</v>
      </c>
      <c r="V55" s="63">
        <v>3</v>
      </c>
      <c r="W55" s="63" t="s">
        <v>320</v>
      </c>
      <c r="X55" s="63" t="s">
        <v>580</v>
      </c>
      <c r="Y55" s="63" t="s">
        <v>322</v>
      </c>
    </row>
    <row r="56" spans="1:25" x14ac:dyDescent="0.2">
      <c r="A56" s="63">
        <v>116</v>
      </c>
      <c r="B56" s="63" t="s">
        <v>313</v>
      </c>
      <c r="C56" s="63">
        <v>12528275</v>
      </c>
      <c r="D56" s="64" t="s">
        <v>5</v>
      </c>
      <c r="E56" s="63">
        <v>437891</v>
      </c>
      <c r="F56" s="63" t="s">
        <v>581</v>
      </c>
      <c r="G56" s="63" t="s">
        <v>582</v>
      </c>
      <c r="H56" s="63" t="s">
        <v>583</v>
      </c>
      <c r="I56" s="63" t="s">
        <v>584</v>
      </c>
      <c r="J56" s="63">
        <v>2710</v>
      </c>
      <c r="K56" s="63" t="s">
        <v>318</v>
      </c>
      <c r="L56" s="63" t="s">
        <v>585</v>
      </c>
      <c r="M56" s="63" t="s">
        <v>57</v>
      </c>
      <c r="N56" s="63" t="s">
        <v>327</v>
      </c>
      <c r="O56" s="65">
        <v>26879</v>
      </c>
      <c r="P56" s="65">
        <v>34382</v>
      </c>
      <c r="Q56" s="65">
        <v>34382</v>
      </c>
      <c r="R56" s="65">
        <v>219516</v>
      </c>
      <c r="S56" s="63">
        <v>40</v>
      </c>
      <c r="T56" s="63">
        <v>11679521</v>
      </c>
      <c r="U56" s="63">
        <v>1</v>
      </c>
      <c r="V56" s="63">
        <v>3</v>
      </c>
      <c r="W56" s="63" t="s">
        <v>320</v>
      </c>
      <c r="X56" s="63" t="s">
        <v>586</v>
      </c>
      <c r="Y56" s="63" t="s">
        <v>322</v>
      </c>
    </row>
    <row r="57" spans="1:25" x14ac:dyDescent="0.2">
      <c r="A57" s="63">
        <v>116</v>
      </c>
      <c r="B57" s="63" t="s">
        <v>313</v>
      </c>
      <c r="C57" s="63">
        <v>13509559</v>
      </c>
      <c r="D57" s="64">
        <v>1</v>
      </c>
      <c r="E57" s="63">
        <v>90476</v>
      </c>
      <c r="F57" s="63" t="s">
        <v>587</v>
      </c>
      <c r="G57" s="63" t="s">
        <v>588</v>
      </c>
      <c r="H57" s="63" t="s">
        <v>589</v>
      </c>
      <c r="I57" s="63" t="s">
        <v>590</v>
      </c>
      <c r="J57" s="63">
        <v>2710</v>
      </c>
      <c r="K57" s="63" t="s">
        <v>318</v>
      </c>
      <c r="L57" s="63" t="s">
        <v>378</v>
      </c>
      <c r="M57" s="63" t="s">
        <v>379</v>
      </c>
      <c r="N57" s="63" t="s">
        <v>327</v>
      </c>
      <c r="O57" s="65">
        <v>28640</v>
      </c>
      <c r="P57" s="65">
        <v>35332</v>
      </c>
      <c r="Q57" s="65">
        <v>35332</v>
      </c>
      <c r="R57" s="65">
        <v>219516</v>
      </c>
      <c r="S57" s="63">
        <v>45</v>
      </c>
      <c r="T57" s="63">
        <v>9023864</v>
      </c>
      <c r="U57" s="63">
        <v>1</v>
      </c>
      <c r="V57" s="63">
        <v>3</v>
      </c>
      <c r="W57" s="63" t="s">
        <v>320</v>
      </c>
      <c r="X57" s="63" t="s">
        <v>591</v>
      </c>
      <c r="Y57" s="63" t="s">
        <v>381</v>
      </c>
    </row>
    <row r="58" spans="1:25" x14ac:dyDescent="0.2">
      <c r="A58" s="63">
        <v>116</v>
      </c>
      <c r="B58" s="63" t="s">
        <v>313</v>
      </c>
      <c r="C58" s="63">
        <v>13796532</v>
      </c>
      <c r="D58" s="64">
        <v>1</v>
      </c>
      <c r="E58" s="63">
        <v>49484</v>
      </c>
      <c r="F58" s="63" t="s">
        <v>592</v>
      </c>
      <c r="G58" s="63" t="s">
        <v>593</v>
      </c>
      <c r="H58" s="63" t="s">
        <v>594</v>
      </c>
      <c r="I58" s="63" t="s">
        <v>353</v>
      </c>
      <c r="J58" s="63">
        <v>2710</v>
      </c>
      <c r="K58" s="63" t="s">
        <v>318</v>
      </c>
      <c r="L58" s="63" t="s">
        <v>60</v>
      </c>
      <c r="M58" s="63" t="s">
        <v>59</v>
      </c>
      <c r="N58" s="63" t="s">
        <v>327</v>
      </c>
      <c r="O58" s="65">
        <v>27012</v>
      </c>
      <c r="P58" s="65">
        <v>34431</v>
      </c>
      <c r="Q58" s="65">
        <v>34431</v>
      </c>
      <c r="R58" s="65">
        <v>219516</v>
      </c>
      <c r="S58" s="63">
        <v>45</v>
      </c>
      <c r="T58" s="63">
        <v>10295876</v>
      </c>
      <c r="U58" s="63">
        <v>1</v>
      </c>
      <c r="V58" s="63">
        <v>3</v>
      </c>
      <c r="W58" s="63" t="s">
        <v>320</v>
      </c>
      <c r="X58" s="63" t="s">
        <v>595</v>
      </c>
      <c r="Y58" s="63" t="s">
        <v>322</v>
      </c>
    </row>
    <row r="59" spans="1:25" x14ac:dyDescent="0.2">
      <c r="A59" s="63">
        <v>116</v>
      </c>
      <c r="B59" s="63" t="s">
        <v>313</v>
      </c>
      <c r="C59" s="63">
        <v>14321135</v>
      </c>
      <c r="D59" s="64">
        <v>5</v>
      </c>
      <c r="E59" s="63">
        <v>367117</v>
      </c>
      <c r="F59" s="63" t="s">
        <v>596</v>
      </c>
      <c r="G59" s="63" t="s">
        <v>597</v>
      </c>
      <c r="H59" s="63" t="s">
        <v>406</v>
      </c>
      <c r="I59" s="63" t="s">
        <v>598</v>
      </c>
      <c r="J59" s="63">
        <v>2710</v>
      </c>
      <c r="K59" s="63" t="s">
        <v>318</v>
      </c>
      <c r="L59" s="63" t="s">
        <v>401</v>
      </c>
      <c r="M59" s="63" t="s">
        <v>402</v>
      </c>
      <c r="N59" s="63" t="s">
        <v>319</v>
      </c>
      <c r="O59" s="65">
        <v>28023</v>
      </c>
      <c r="P59" s="65">
        <v>37589</v>
      </c>
      <c r="Q59" s="65">
        <v>37589</v>
      </c>
      <c r="R59" s="65">
        <v>219516</v>
      </c>
      <c r="S59" s="63">
        <v>45</v>
      </c>
      <c r="T59" s="63">
        <v>9023864</v>
      </c>
      <c r="U59" s="63">
        <v>1</v>
      </c>
      <c r="V59" s="63">
        <v>3</v>
      </c>
      <c r="W59" s="63" t="s">
        <v>320</v>
      </c>
      <c r="X59" s="63" t="s">
        <v>599</v>
      </c>
      <c r="Y59" s="63" t="s">
        <v>322</v>
      </c>
    </row>
    <row r="60" spans="1:25" x14ac:dyDescent="0.2">
      <c r="A60" s="63">
        <v>116</v>
      </c>
      <c r="B60" s="63" t="s">
        <v>313</v>
      </c>
      <c r="C60" s="63">
        <v>11678003</v>
      </c>
      <c r="D60" s="64">
        <v>8</v>
      </c>
      <c r="E60" s="63">
        <v>377198</v>
      </c>
      <c r="F60" s="63" t="s">
        <v>600</v>
      </c>
      <c r="G60" s="63" t="s">
        <v>589</v>
      </c>
      <c r="H60" s="63" t="s">
        <v>601</v>
      </c>
      <c r="I60" s="63" t="s">
        <v>602</v>
      </c>
      <c r="J60" s="63">
        <v>2710</v>
      </c>
      <c r="K60" s="63" t="s">
        <v>318</v>
      </c>
      <c r="L60" s="63" t="s">
        <v>603</v>
      </c>
      <c r="M60" s="63" t="s">
        <v>57</v>
      </c>
      <c r="N60" s="63" t="s">
        <v>319</v>
      </c>
      <c r="O60" s="65">
        <v>25854</v>
      </c>
      <c r="P60" s="65">
        <v>37602</v>
      </c>
      <c r="Q60" s="65">
        <v>37602</v>
      </c>
      <c r="R60" s="65">
        <v>219516</v>
      </c>
      <c r="S60" s="63">
        <v>40</v>
      </c>
      <c r="T60" s="63">
        <v>10838293</v>
      </c>
      <c r="U60" s="63">
        <v>1</v>
      </c>
      <c r="V60" s="63">
        <v>3</v>
      </c>
      <c r="W60" s="63" t="s">
        <v>320</v>
      </c>
      <c r="X60" s="63" t="s">
        <v>604</v>
      </c>
      <c r="Y60" s="63" t="s">
        <v>322</v>
      </c>
    </row>
    <row r="61" spans="1:25" x14ac:dyDescent="0.2">
      <c r="A61" s="63">
        <v>116</v>
      </c>
      <c r="B61" s="63" t="s">
        <v>313</v>
      </c>
      <c r="C61" s="63">
        <v>14279914</v>
      </c>
      <c r="D61" s="64">
        <v>6</v>
      </c>
      <c r="E61" s="63">
        <v>685003</v>
      </c>
      <c r="F61" s="63" t="s">
        <v>605</v>
      </c>
      <c r="G61" s="63" t="s">
        <v>316</v>
      </c>
      <c r="H61" s="63" t="s">
        <v>538</v>
      </c>
      <c r="I61" s="63" t="s">
        <v>606</v>
      </c>
      <c r="J61" s="63">
        <v>2710</v>
      </c>
      <c r="K61" s="63" t="s">
        <v>318</v>
      </c>
      <c r="L61" s="63" t="s">
        <v>60</v>
      </c>
      <c r="M61" s="63" t="s">
        <v>59</v>
      </c>
      <c r="N61" s="63" t="s">
        <v>327</v>
      </c>
      <c r="O61" s="65">
        <v>26594</v>
      </c>
      <c r="P61" s="65">
        <v>41883</v>
      </c>
      <c r="Q61" s="65">
        <v>41883</v>
      </c>
      <c r="R61" s="65">
        <v>219516</v>
      </c>
      <c r="S61" s="63">
        <v>45</v>
      </c>
      <c r="T61" s="63">
        <v>10295876</v>
      </c>
      <c r="U61" s="63">
        <v>1</v>
      </c>
      <c r="V61" s="63">
        <v>3</v>
      </c>
      <c r="W61" s="63" t="s">
        <v>320</v>
      </c>
      <c r="X61" s="63" t="s">
        <v>607</v>
      </c>
      <c r="Y61" s="63" t="s">
        <v>322</v>
      </c>
    </row>
    <row r="62" spans="1:25" x14ac:dyDescent="0.2">
      <c r="A62" s="63">
        <v>116</v>
      </c>
      <c r="B62" s="63" t="s">
        <v>313</v>
      </c>
      <c r="C62" s="63">
        <v>15194680</v>
      </c>
      <c r="D62" s="64">
        <v>1</v>
      </c>
      <c r="E62" s="63">
        <v>358150</v>
      </c>
      <c r="F62" s="63" t="s">
        <v>608</v>
      </c>
      <c r="G62" s="63" t="s">
        <v>609</v>
      </c>
      <c r="H62" s="63" t="s">
        <v>472</v>
      </c>
      <c r="I62" s="63" t="s">
        <v>610</v>
      </c>
      <c r="J62" s="63">
        <v>2710</v>
      </c>
      <c r="K62" s="63" t="s">
        <v>318</v>
      </c>
      <c r="L62" s="63" t="s">
        <v>89</v>
      </c>
      <c r="M62" s="63" t="s">
        <v>56</v>
      </c>
      <c r="N62" s="63" t="s">
        <v>327</v>
      </c>
      <c r="O62" s="65">
        <v>30384</v>
      </c>
      <c r="P62" s="65">
        <v>40343</v>
      </c>
      <c r="Q62" s="65">
        <v>40343</v>
      </c>
      <c r="R62" s="65">
        <v>219516</v>
      </c>
      <c r="S62" s="63">
        <v>45</v>
      </c>
      <c r="T62" s="63">
        <v>18068166</v>
      </c>
      <c r="U62" s="63">
        <v>1</v>
      </c>
      <c r="V62" s="63">
        <v>3</v>
      </c>
      <c r="W62" s="63" t="s">
        <v>320</v>
      </c>
      <c r="X62" s="63" t="s">
        <v>611</v>
      </c>
      <c r="Y62" s="63" t="s">
        <v>322</v>
      </c>
    </row>
    <row r="63" spans="1:25" x14ac:dyDescent="0.2">
      <c r="A63" s="63">
        <v>116</v>
      </c>
      <c r="B63" s="63" t="s">
        <v>313</v>
      </c>
      <c r="C63" s="63">
        <v>16489827</v>
      </c>
      <c r="D63" s="64" t="s">
        <v>5</v>
      </c>
      <c r="E63" s="63">
        <v>139068</v>
      </c>
      <c r="F63" s="63" t="s">
        <v>612</v>
      </c>
      <c r="G63" s="63" t="s">
        <v>613</v>
      </c>
      <c r="H63" s="63" t="s">
        <v>614</v>
      </c>
      <c r="I63" s="63" t="s">
        <v>615</v>
      </c>
      <c r="J63" s="63">
        <v>2710</v>
      </c>
      <c r="K63" s="63" t="s">
        <v>318</v>
      </c>
      <c r="L63" s="63" t="s">
        <v>474</v>
      </c>
      <c r="M63" s="63" t="s">
        <v>616</v>
      </c>
      <c r="N63" s="63" t="s">
        <v>319</v>
      </c>
      <c r="O63" s="65">
        <v>31594</v>
      </c>
      <c r="P63" s="65">
        <v>39860</v>
      </c>
      <c r="Q63" s="65">
        <v>39860</v>
      </c>
      <c r="R63" s="65">
        <v>219516</v>
      </c>
      <c r="S63" s="63">
        <v>45</v>
      </c>
      <c r="T63" s="63">
        <v>9551422</v>
      </c>
      <c r="U63" s="63">
        <v>1</v>
      </c>
      <c r="V63" s="63">
        <v>3</v>
      </c>
      <c r="W63" s="63" t="s">
        <v>320</v>
      </c>
      <c r="X63" s="63" t="s">
        <v>617</v>
      </c>
      <c r="Y63" s="63" t="s">
        <v>322</v>
      </c>
    </row>
    <row r="64" spans="1:25" x14ac:dyDescent="0.2">
      <c r="A64" s="63">
        <v>116</v>
      </c>
      <c r="B64" s="63" t="s">
        <v>313</v>
      </c>
      <c r="C64" s="63">
        <v>19089136</v>
      </c>
      <c r="D64" s="64">
        <v>4</v>
      </c>
      <c r="E64" s="63">
        <v>822140</v>
      </c>
      <c r="F64" s="63" t="s">
        <v>618</v>
      </c>
      <c r="G64" s="63" t="s">
        <v>431</v>
      </c>
      <c r="H64" s="63" t="s">
        <v>405</v>
      </c>
      <c r="I64" s="63" t="s">
        <v>619</v>
      </c>
      <c r="J64" s="63">
        <v>2710</v>
      </c>
      <c r="K64" s="63" t="s">
        <v>318</v>
      </c>
      <c r="L64" s="63" t="s">
        <v>620</v>
      </c>
      <c r="M64" s="63" t="s">
        <v>56</v>
      </c>
      <c r="N64" s="63" t="s">
        <v>327</v>
      </c>
      <c r="O64" s="65">
        <v>34879</v>
      </c>
      <c r="P64" s="65">
        <v>44397</v>
      </c>
      <c r="Q64" s="65">
        <v>44397</v>
      </c>
      <c r="R64" s="65">
        <v>219516</v>
      </c>
      <c r="S64" s="63">
        <v>45</v>
      </c>
      <c r="T64" s="63">
        <v>11898996</v>
      </c>
      <c r="U64" s="63">
        <v>1</v>
      </c>
      <c r="V64" s="63">
        <v>3</v>
      </c>
      <c r="W64" s="63" t="s">
        <v>320</v>
      </c>
      <c r="X64" s="63" t="s">
        <v>621</v>
      </c>
      <c r="Y64" s="63" t="s">
        <v>322</v>
      </c>
    </row>
    <row r="65" spans="1:25" x14ac:dyDescent="0.2">
      <c r="A65" s="63">
        <v>116</v>
      </c>
      <c r="B65" s="63" t="s">
        <v>313</v>
      </c>
      <c r="C65" s="63">
        <v>12379720</v>
      </c>
      <c r="D65" s="64">
        <v>5</v>
      </c>
      <c r="E65" s="63">
        <v>34584</v>
      </c>
      <c r="F65" s="63" t="s">
        <v>622</v>
      </c>
      <c r="G65" s="63" t="s">
        <v>623</v>
      </c>
      <c r="H65" s="63" t="s">
        <v>365</v>
      </c>
      <c r="I65" s="63" t="s">
        <v>522</v>
      </c>
      <c r="J65" s="63">
        <v>2710</v>
      </c>
      <c r="K65" s="63" t="s">
        <v>318</v>
      </c>
      <c r="L65" s="63" t="s">
        <v>585</v>
      </c>
      <c r="M65" s="63" t="s">
        <v>57</v>
      </c>
      <c r="N65" s="63" t="s">
        <v>327</v>
      </c>
      <c r="O65" s="65">
        <v>26686</v>
      </c>
      <c r="P65" s="65">
        <v>35552</v>
      </c>
      <c r="Q65" s="65">
        <v>35552</v>
      </c>
      <c r="R65" s="65">
        <v>219516</v>
      </c>
      <c r="S65" s="63">
        <v>40</v>
      </c>
      <c r="T65" s="63">
        <v>11679521</v>
      </c>
      <c r="U65" s="63">
        <v>1</v>
      </c>
      <c r="V65" s="63">
        <v>3</v>
      </c>
      <c r="W65" s="63" t="s">
        <v>320</v>
      </c>
      <c r="X65" s="63" t="s">
        <v>624</v>
      </c>
      <c r="Y65" s="63" t="s">
        <v>322</v>
      </c>
    </row>
    <row r="66" spans="1:25" x14ac:dyDescent="0.2">
      <c r="A66" s="63">
        <v>116</v>
      </c>
      <c r="B66" s="63" t="s">
        <v>313</v>
      </c>
      <c r="C66" s="63">
        <v>10040866</v>
      </c>
      <c r="D66" s="64" t="s">
        <v>5</v>
      </c>
      <c r="E66" s="63">
        <v>54615</v>
      </c>
      <c r="F66" s="63" t="s">
        <v>625</v>
      </c>
      <c r="G66" s="63" t="s">
        <v>626</v>
      </c>
      <c r="H66" s="63" t="s">
        <v>627</v>
      </c>
      <c r="I66" s="63" t="s">
        <v>395</v>
      </c>
      <c r="J66" s="63">
        <v>2710</v>
      </c>
      <c r="K66" s="63" t="s">
        <v>318</v>
      </c>
      <c r="L66" s="63" t="s">
        <v>60</v>
      </c>
      <c r="M66" s="63" t="s">
        <v>59</v>
      </c>
      <c r="N66" s="63" t="s">
        <v>327</v>
      </c>
      <c r="O66" s="65">
        <v>25647</v>
      </c>
      <c r="P66" s="65">
        <v>32568</v>
      </c>
      <c r="Q66" s="65">
        <v>32568</v>
      </c>
      <c r="R66" s="65">
        <v>219516</v>
      </c>
      <c r="S66" s="63">
        <v>45</v>
      </c>
      <c r="T66" s="63">
        <v>10295876</v>
      </c>
      <c r="U66" s="63">
        <v>1</v>
      </c>
      <c r="V66" s="63">
        <v>3</v>
      </c>
      <c r="W66" s="63" t="s">
        <v>320</v>
      </c>
      <c r="X66" s="63" t="s">
        <v>628</v>
      </c>
      <c r="Y66" s="63" t="s">
        <v>322</v>
      </c>
    </row>
    <row r="67" spans="1:25" x14ac:dyDescent="0.2">
      <c r="A67" s="63">
        <v>116</v>
      </c>
      <c r="B67" s="63" t="s">
        <v>313</v>
      </c>
      <c r="C67" s="63">
        <v>10840103</v>
      </c>
      <c r="D67" s="64">
        <v>6</v>
      </c>
      <c r="E67" s="63">
        <v>441252</v>
      </c>
      <c r="F67" s="63" t="s">
        <v>629</v>
      </c>
      <c r="G67" s="63" t="s">
        <v>630</v>
      </c>
      <c r="H67" s="63" t="s">
        <v>631</v>
      </c>
      <c r="I67" s="63" t="s">
        <v>632</v>
      </c>
      <c r="J67" s="63">
        <v>2710</v>
      </c>
      <c r="K67" s="63" t="s">
        <v>318</v>
      </c>
      <c r="L67" s="63" t="s">
        <v>633</v>
      </c>
      <c r="M67" s="63" t="s">
        <v>634</v>
      </c>
      <c r="N67" s="63" t="s">
        <v>319</v>
      </c>
      <c r="O67" s="65">
        <v>24736</v>
      </c>
      <c r="P67" s="65">
        <v>34166</v>
      </c>
      <c r="Q67" s="65">
        <v>34166</v>
      </c>
      <c r="R67" s="65">
        <v>219516</v>
      </c>
      <c r="S67" s="63">
        <v>45</v>
      </c>
      <c r="T67" s="63">
        <v>15855315</v>
      </c>
      <c r="U67" s="63">
        <v>1</v>
      </c>
      <c r="V67" s="63">
        <v>3</v>
      </c>
      <c r="W67" s="63" t="s">
        <v>320</v>
      </c>
      <c r="X67" s="63" t="s">
        <v>635</v>
      </c>
      <c r="Y67" s="63" t="s">
        <v>381</v>
      </c>
    </row>
    <row r="68" spans="1:25" x14ac:dyDescent="0.2">
      <c r="A68" s="63">
        <v>116</v>
      </c>
      <c r="B68" s="63" t="s">
        <v>313</v>
      </c>
      <c r="C68" s="63">
        <v>8675325</v>
      </c>
      <c r="D68" s="64">
        <v>1</v>
      </c>
      <c r="E68" s="63">
        <v>249033</v>
      </c>
      <c r="F68" s="63" t="s">
        <v>636</v>
      </c>
      <c r="G68" s="63" t="s">
        <v>637</v>
      </c>
      <c r="H68" s="63" t="s">
        <v>638</v>
      </c>
      <c r="I68" s="63" t="s">
        <v>639</v>
      </c>
      <c r="J68" s="63">
        <v>2710</v>
      </c>
      <c r="K68" s="63" t="s">
        <v>318</v>
      </c>
      <c r="L68" s="63" t="s">
        <v>72</v>
      </c>
      <c r="M68" s="63" t="s">
        <v>57</v>
      </c>
      <c r="N68" s="63" t="s">
        <v>327</v>
      </c>
      <c r="O68" s="65">
        <v>23587</v>
      </c>
      <c r="P68" s="65">
        <v>42583</v>
      </c>
      <c r="Q68" s="65">
        <v>42583</v>
      </c>
      <c r="R68" s="65">
        <v>219516</v>
      </c>
      <c r="S68" s="63">
        <v>45</v>
      </c>
      <c r="T68" s="63">
        <v>15855315</v>
      </c>
      <c r="U68" s="63">
        <v>1</v>
      </c>
      <c r="V68" s="63">
        <v>3</v>
      </c>
      <c r="W68" s="63" t="s">
        <v>320</v>
      </c>
      <c r="X68" s="63" t="s">
        <v>640</v>
      </c>
      <c r="Y68" s="63" t="s">
        <v>322</v>
      </c>
    </row>
    <row r="69" spans="1:25" x14ac:dyDescent="0.2">
      <c r="A69" s="63">
        <v>116</v>
      </c>
      <c r="B69" s="63" t="s">
        <v>313</v>
      </c>
      <c r="C69" s="63">
        <v>10644378</v>
      </c>
      <c r="D69" s="64">
        <v>5</v>
      </c>
      <c r="E69" s="63">
        <v>48437</v>
      </c>
      <c r="F69" s="63" t="s">
        <v>641</v>
      </c>
      <c r="G69" s="63" t="s">
        <v>383</v>
      </c>
      <c r="H69" s="63" t="s">
        <v>642</v>
      </c>
      <c r="I69" s="63" t="s">
        <v>643</v>
      </c>
      <c r="J69" s="63">
        <v>2710</v>
      </c>
      <c r="K69" s="63" t="s">
        <v>318</v>
      </c>
      <c r="L69" s="63" t="s">
        <v>81</v>
      </c>
      <c r="M69" s="63" t="s">
        <v>644</v>
      </c>
      <c r="N69" s="63" t="s">
        <v>327</v>
      </c>
      <c r="O69" s="65">
        <v>26119</v>
      </c>
      <c r="P69" s="65">
        <v>33589</v>
      </c>
      <c r="Q69" s="65">
        <v>33589</v>
      </c>
      <c r="R69" s="65">
        <v>219516</v>
      </c>
      <c r="S69" s="63">
        <v>45</v>
      </c>
      <c r="T69" s="63">
        <v>11965034</v>
      </c>
      <c r="U69" s="63">
        <v>1</v>
      </c>
      <c r="V69" s="63">
        <v>3</v>
      </c>
      <c r="W69" s="63" t="s">
        <v>320</v>
      </c>
      <c r="X69" s="63" t="s">
        <v>645</v>
      </c>
      <c r="Y69" s="63" t="s">
        <v>381</v>
      </c>
    </row>
    <row r="70" spans="1:25" x14ac:dyDescent="0.2">
      <c r="A70" s="63">
        <v>116</v>
      </c>
      <c r="B70" s="63" t="s">
        <v>313</v>
      </c>
      <c r="C70" s="63">
        <v>8847727</v>
      </c>
      <c r="D70" s="64">
        <v>8</v>
      </c>
      <c r="E70" s="63">
        <v>124095</v>
      </c>
      <c r="F70" s="63" t="s">
        <v>646</v>
      </c>
      <c r="G70" s="63" t="s">
        <v>488</v>
      </c>
      <c r="H70" s="63" t="s">
        <v>383</v>
      </c>
      <c r="I70" s="63" t="s">
        <v>647</v>
      </c>
      <c r="J70" s="63">
        <v>2710</v>
      </c>
      <c r="K70" s="63" t="s">
        <v>318</v>
      </c>
      <c r="L70" s="63" t="s">
        <v>58</v>
      </c>
      <c r="M70" s="63" t="s">
        <v>57</v>
      </c>
      <c r="N70" s="63" t="s">
        <v>319</v>
      </c>
      <c r="O70" s="65">
        <v>22333</v>
      </c>
      <c r="P70" s="65">
        <v>37077</v>
      </c>
      <c r="Q70" s="65">
        <v>37077</v>
      </c>
      <c r="R70" s="65">
        <v>219516</v>
      </c>
      <c r="S70" s="63">
        <v>40</v>
      </c>
      <c r="T70" s="63">
        <v>10838293</v>
      </c>
      <c r="U70" s="63">
        <v>1</v>
      </c>
      <c r="V70" s="63">
        <v>3</v>
      </c>
      <c r="W70" s="63" t="s">
        <v>320</v>
      </c>
      <c r="X70" s="63" t="s">
        <v>648</v>
      </c>
      <c r="Y70" s="63" t="s">
        <v>381</v>
      </c>
    </row>
    <row r="71" spans="1:25" x14ac:dyDescent="0.2">
      <c r="A71" s="63">
        <v>116</v>
      </c>
      <c r="B71" s="63" t="s">
        <v>313</v>
      </c>
      <c r="C71" s="63">
        <v>11679743</v>
      </c>
      <c r="D71" s="64">
        <v>7</v>
      </c>
      <c r="E71" s="63">
        <v>52213</v>
      </c>
      <c r="F71" s="63" t="s">
        <v>649</v>
      </c>
      <c r="G71" s="63" t="s">
        <v>650</v>
      </c>
      <c r="H71" s="63" t="s">
        <v>651</v>
      </c>
      <c r="I71" s="63" t="s">
        <v>652</v>
      </c>
      <c r="J71" s="63">
        <v>2710</v>
      </c>
      <c r="K71" s="63" t="s">
        <v>318</v>
      </c>
      <c r="L71" s="63" t="s">
        <v>401</v>
      </c>
      <c r="M71" s="63" t="s">
        <v>402</v>
      </c>
      <c r="N71" s="63" t="s">
        <v>319</v>
      </c>
      <c r="O71" s="65">
        <v>25675</v>
      </c>
      <c r="P71" s="65">
        <v>33914</v>
      </c>
      <c r="Q71" s="65">
        <v>33914</v>
      </c>
      <c r="R71" s="65">
        <v>219516</v>
      </c>
      <c r="S71" s="63">
        <v>45</v>
      </c>
      <c r="T71" s="63">
        <v>9023864</v>
      </c>
      <c r="U71" s="63">
        <v>1</v>
      </c>
      <c r="V71" s="63">
        <v>3</v>
      </c>
      <c r="W71" s="63" t="s">
        <v>320</v>
      </c>
      <c r="X71" s="63" t="s">
        <v>653</v>
      </c>
      <c r="Y71" s="63" t="s">
        <v>322</v>
      </c>
    </row>
    <row r="72" spans="1:25" x14ac:dyDescent="0.2">
      <c r="A72" s="63">
        <v>116</v>
      </c>
      <c r="B72" s="63" t="s">
        <v>313</v>
      </c>
      <c r="C72" s="63">
        <v>12920733</v>
      </c>
      <c r="D72" s="64">
        <v>7</v>
      </c>
      <c r="E72" s="63">
        <v>448044</v>
      </c>
      <c r="F72" s="63" t="s">
        <v>654</v>
      </c>
      <c r="G72" s="63" t="s">
        <v>655</v>
      </c>
      <c r="H72" s="63" t="s">
        <v>361</v>
      </c>
      <c r="I72" s="63" t="s">
        <v>656</v>
      </c>
      <c r="J72" s="63">
        <v>2710</v>
      </c>
      <c r="K72" s="63" t="s">
        <v>318</v>
      </c>
      <c r="L72" s="63" t="s">
        <v>60</v>
      </c>
      <c r="M72" s="63" t="s">
        <v>59</v>
      </c>
      <c r="N72" s="63" t="s">
        <v>327</v>
      </c>
      <c r="O72" s="65">
        <v>27472</v>
      </c>
      <c r="P72" s="65">
        <v>35921</v>
      </c>
      <c r="Q72" s="65">
        <v>35921</v>
      </c>
      <c r="R72" s="65">
        <v>219516</v>
      </c>
      <c r="S72" s="63">
        <v>40</v>
      </c>
      <c r="T72" s="63">
        <v>10295876</v>
      </c>
      <c r="U72" s="63">
        <v>1</v>
      </c>
      <c r="V72" s="63">
        <v>3</v>
      </c>
      <c r="W72" s="63" t="s">
        <v>320</v>
      </c>
      <c r="X72" s="63" t="s">
        <v>657</v>
      </c>
      <c r="Y72" s="63" t="s">
        <v>322</v>
      </c>
    </row>
    <row r="73" spans="1:25" x14ac:dyDescent="0.2">
      <c r="A73" s="63">
        <v>116</v>
      </c>
      <c r="B73" s="63" t="s">
        <v>313</v>
      </c>
      <c r="C73" s="63">
        <v>12974394</v>
      </c>
      <c r="D73" s="64">
        <v>8</v>
      </c>
      <c r="E73" s="63">
        <v>215058</v>
      </c>
      <c r="F73" s="63" t="s">
        <v>658</v>
      </c>
      <c r="G73" s="63" t="s">
        <v>659</v>
      </c>
      <c r="H73" s="63" t="s">
        <v>559</v>
      </c>
      <c r="I73" s="63" t="s">
        <v>660</v>
      </c>
      <c r="J73" s="63">
        <v>2710</v>
      </c>
      <c r="K73" s="63" t="s">
        <v>318</v>
      </c>
      <c r="L73" s="63" t="s">
        <v>67</v>
      </c>
      <c r="M73" s="63" t="s">
        <v>56</v>
      </c>
      <c r="N73" s="63" t="s">
        <v>327</v>
      </c>
      <c r="O73" s="65">
        <v>27961</v>
      </c>
      <c r="P73" s="65">
        <v>42694</v>
      </c>
      <c r="Q73" s="65">
        <v>43059</v>
      </c>
      <c r="R73" s="65">
        <v>219516</v>
      </c>
      <c r="S73" s="63">
        <v>45</v>
      </c>
      <c r="T73" s="63">
        <v>18068166</v>
      </c>
      <c r="U73" s="63">
        <v>1</v>
      </c>
      <c r="V73" s="63">
        <v>3</v>
      </c>
      <c r="W73" s="63" t="s">
        <v>320</v>
      </c>
      <c r="X73" s="63" t="s">
        <v>661</v>
      </c>
      <c r="Y73" s="63" t="s">
        <v>322</v>
      </c>
    </row>
    <row r="74" spans="1:25" x14ac:dyDescent="0.2">
      <c r="A74" s="63">
        <v>116</v>
      </c>
      <c r="B74" s="63" t="s">
        <v>313</v>
      </c>
      <c r="C74" s="63">
        <v>15613398</v>
      </c>
      <c r="D74" s="64">
        <v>1</v>
      </c>
      <c r="E74" s="63">
        <v>316695</v>
      </c>
      <c r="F74" s="63" t="s">
        <v>662</v>
      </c>
      <c r="G74" s="63" t="s">
        <v>663</v>
      </c>
      <c r="H74" s="63" t="s">
        <v>431</v>
      </c>
      <c r="I74" s="63" t="s">
        <v>664</v>
      </c>
      <c r="J74" s="63">
        <v>2710</v>
      </c>
      <c r="K74" s="63" t="s">
        <v>318</v>
      </c>
      <c r="L74" s="63" t="s">
        <v>71</v>
      </c>
      <c r="M74" s="63" t="s">
        <v>57</v>
      </c>
      <c r="N74" s="63" t="s">
        <v>319</v>
      </c>
      <c r="O74" s="65">
        <v>30536</v>
      </c>
      <c r="P74" s="65">
        <v>39090</v>
      </c>
      <c r="Q74" s="65">
        <v>39090</v>
      </c>
      <c r="R74" s="65">
        <v>219516</v>
      </c>
      <c r="S74" s="63">
        <v>40</v>
      </c>
      <c r="T74" s="63">
        <v>18145928</v>
      </c>
      <c r="U74" s="63">
        <v>1</v>
      </c>
      <c r="V74" s="63">
        <v>3</v>
      </c>
      <c r="W74" s="63" t="s">
        <v>320</v>
      </c>
      <c r="X74" s="63" t="s">
        <v>665</v>
      </c>
      <c r="Y74" s="63" t="s">
        <v>322</v>
      </c>
    </row>
    <row r="75" spans="1:25" x14ac:dyDescent="0.2">
      <c r="A75" s="63">
        <v>116</v>
      </c>
      <c r="B75" s="63" t="s">
        <v>313</v>
      </c>
      <c r="C75" s="63">
        <v>17605109</v>
      </c>
      <c r="D75" s="64">
        <v>4</v>
      </c>
      <c r="E75" s="63">
        <v>500917</v>
      </c>
      <c r="F75" s="63" t="s">
        <v>666</v>
      </c>
      <c r="G75" s="63" t="s">
        <v>667</v>
      </c>
      <c r="H75" s="63" t="s">
        <v>442</v>
      </c>
      <c r="I75" s="63" t="s">
        <v>668</v>
      </c>
      <c r="J75" s="63">
        <v>2710</v>
      </c>
      <c r="K75" s="63" t="s">
        <v>318</v>
      </c>
      <c r="L75" s="63" t="s">
        <v>633</v>
      </c>
      <c r="M75" s="63" t="s">
        <v>669</v>
      </c>
      <c r="N75" s="63" t="s">
        <v>319</v>
      </c>
      <c r="O75" s="65">
        <v>33149</v>
      </c>
      <c r="P75" s="65">
        <v>40336</v>
      </c>
      <c r="Q75" s="65">
        <v>40336</v>
      </c>
      <c r="R75" s="65">
        <v>219516</v>
      </c>
      <c r="S75" s="63">
        <v>45</v>
      </c>
      <c r="T75" s="63">
        <v>10840103</v>
      </c>
      <c r="U75" s="63">
        <v>1</v>
      </c>
      <c r="V75" s="63">
        <v>3</v>
      </c>
      <c r="W75" s="63" t="s">
        <v>320</v>
      </c>
      <c r="X75" s="63" t="s">
        <v>670</v>
      </c>
      <c r="Y75" s="63" t="s">
        <v>322</v>
      </c>
    </row>
    <row r="76" spans="1:25" x14ac:dyDescent="0.2">
      <c r="A76" s="63">
        <v>116</v>
      </c>
      <c r="B76" s="63" t="s">
        <v>313</v>
      </c>
      <c r="C76" s="63">
        <v>17207137</v>
      </c>
      <c r="D76" s="64">
        <v>6</v>
      </c>
      <c r="E76" s="63">
        <v>560928</v>
      </c>
      <c r="F76" s="63" t="s">
        <v>671</v>
      </c>
      <c r="G76" s="63" t="s">
        <v>383</v>
      </c>
      <c r="H76" s="63" t="s">
        <v>614</v>
      </c>
      <c r="I76" s="63" t="s">
        <v>672</v>
      </c>
      <c r="J76" s="63">
        <v>2710</v>
      </c>
      <c r="K76" s="63" t="s">
        <v>318</v>
      </c>
      <c r="L76" s="63" t="s">
        <v>72</v>
      </c>
      <c r="M76" s="63" t="s">
        <v>57</v>
      </c>
      <c r="N76" s="63" t="s">
        <v>319</v>
      </c>
      <c r="O76" s="65">
        <v>32595</v>
      </c>
      <c r="P76" s="65">
        <v>40315</v>
      </c>
      <c r="Q76" s="65">
        <v>40315</v>
      </c>
      <c r="R76" s="65">
        <v>219516</v>
      </c>
      <c r="S76" s="63">
        <v>40</v>
      </c>
      <c r="T76" s="63">
        <v>15855315</v>
      </c>
      <c r="U76" s="63">
        <v>1</v>
      </c>
      <c r="V76" s="63">
        <v>3</v>
      </c>
      <c r="W76" s="63" t="s">
        <v>320</v>
      </c>
      <c r="X76" s="63" t="s">
        <v>673</v>
      </c>
      <c r="Y76" s="63" t="s">
        <v>322</v>
      </c>
    </row>
    <row r="77" spans="1:25" x14ac:dyDescent="0.2">
      <c r="A77" s="63">
        <v>116</v>
      </c>
      <c r="B77" s="63" t="s">
        <v>313</v>
      </c>
      <c r="C77" s="63">
        <v>8764808</v>
      </c>
      <c r="D77" s="64">
        <v>7</v>
      </c>
      <c r="E77" s="63">
        <v>372714</v>
      </c>
      <c r="F77" s="63" t="s">
        <v>674</v>
      </c>
      <c r="G77" s="63" t="s">
        <v>675</v>
      </c>
      <c r="H77" s="63" t="s">
        <v>676</v>
      </c>
      <c r="I77" s="63" t="s">
        <v>677</v>
      </c>
      <c r="J77" s="63">
        <v>2710</v>
      </c>
      <c r="K77" s="63" t="s">
        <v>318</v>
      </c>
      <c r="L77" s="63" t="s">
        <v>84</v>
      </c>
      <c r="M77" s="63" t="s">
        <v>83</v>
      </c>
      <c r="N77" s="63" t="s">
        <v>319</v>
      </c>
      <c r="O77" s="65">
        <v>23423</v>
      </c>
      <c r="P77" s="65">
        <v>40504</v>
      </c>
      <c r="Q77" s="65">
        <v>40504</v>
      </c>
      <c r="R77" s="65">
        <v>219516</v>
      </c>
      <c r="S77" s="63">
        <v>45</v>
      </c>
      <c r="T77" s="63">
        <v>10337169</v>
      </c>
      <c r="U77" s="63">
        <v>1</v>
      </c>
      <c r="V77" s="63">
        <v>3</v>
      </c>
      <c r="W77" s="63" t="s">
        <v>320</v>
      </c>
      <c r="X77" s="63" t="s">
        <v>678</v>
      </c>
      <c r="Y77" s="63" t="s">
        <v>322</v>
      </c>
    </row>
    <row r="78" spans="1:25" x14ac:dyDescent="0.2">
      <c r="A78" s="63">
        <v>116</v>
      </c>
      <c r="B78" s="63" t="s">
        <v>313</v>
      </c>
      <c r="C78" s="63">
        <v>17396890</v>
      </c>
      <c r="D78" s="64">
        <v>6</v>
      </c>
      <c r="E78" s="63">
        <v>333263</v>
      </c>
      <c r="F78" s="63" t="s">
        <v>679</v>
      </c>
      <c r="G78" s="63" t="s">
        <v>680</v>
      </c>
      <c r="H78" s="63" t="s">
        <v>352</v>
      </c>
      <c r="I78" s="63" t="s">
        <v>681</v>
      </c>
      <c r="J78" s="63">
        <v>2710</v>
      </c>
      <c r="K78" s="63" t="s">
        <v>318</v>
      </c>
      <c r="L78" s="63" t="s">
        <v>682</v>
      </c>
      <c r="M78" s="63" t="s">
        <v>57</v>
      </c>
      <c r="N78" s="63" t="s">
        <v>319</v>
      </c>
      <c r="O78" s="65">
        <v>32881</v>
      </c>
      <c r="P78" s="65">
        <v>40581</v>
      </c>
      <c r="Q78" s="65">
        <v>40581</v>
      </c>
      <c r="R78" s="65">
        <v>219516</v>
      </c>
      <c r="S78" s="63">
        <v>45</v>
      </c>
      <c r="T78" s="63">
        <v>10838293</v>
      </c>
      <c r="U78" s="63">
        <v>1</v>
      </c>
      <c r="V78" s="63">
        <v>3</v>
      </c>
      <c r="W78" s="63" t="s">
        <v>320</v>
      </c>
      <c r="X78" s="63" t="s">
        <v>683</v>
      </c>
      <c r="Y78" s="63" t="s">
        <v>322</v>
      </c>
    </row>
    <row r="79" spans="1:25" x14ac:dyDescent="0.2">
      <c r="A79" s="63">
        <v>116</v>
      </c>
      <c r="B79" s="63" t="s">
        <v>313</v>
      </c>
      <c r="C79" s="63">
        <v>16515622</v>
      </c>
      <c r="D79" s="64">
        <v>6</v>
      </c>
      <c r="E79" s="63">
        <v>262889</v>
      </c>
      <c r="F79" s="63" t="s">
        <v>684</v>
      </c>
      <c r="G79" s="63" t="s">
        <v>685</v>
      </c>
      <c r="H79" s="63" t="s">
        <v>686</v>
      </c>
      <c r="I79" s="63" t="s">
        <v>687</v>
      </c>
      <c r="J79" s="63">
        <v>2710</v>
      </c>
      <c r="K79" s="63" t="s">
        <v>318</v>
      </c>
      <c r="L79" s="63" t="s">
        <v>91</v>
      </c>
      <c r="M79" s="63" t="s">
        <v>56</v>
      </c>
      <c r="N79" s="63" t="s">
        <v>327</v>
      </c>
      <c r="O79" s="65">
        <v>32008</v>
      </c>
      <c r="P79" s="65">
        <v>43818</v>
      </c>
      <c r="Q79" s="65">
        <v>43818</v>
      </c>
      <c r="R79" s="65">
        <v>219516</v>
      </c>
      <c r="S79" s="63">
        <v>30</v>
      </c>
      <c r="T79" s="63">
        <v>11679521</v>
      </c>
      <c r="U79" s="63">
        <v>1</v>
      </c>
      <c r="V79" s="63">
        <v>3</v>
      </c>
      <c r="W79" s="63" t="s">
        <v>320</v>
      </c>
      <c r="X79" s="63" t="s">
        <v>688</v>
      </c>
      <c r="Y79" s="63" t="s">
        <v>322</v>
      </c>
    </row>
    <row r="80" spans="1:25" x14ac:dyDescent="0.2">
      <c r="A80" s="63">
        <v>116</v>
      </c>
      <c r="B80" s="63" t="s">
        <v>313</v>
      </c>
      <c r="C80" s="63">
        <v>11650126</v>
      </c>
      <c r="D80" s="64">
        <v>0</v>
      </c>
      <c r="E80" s="63">
        <v>674494</v>
      </c>
      <c r="F80" s="63" t="s">
        <v>689</v>
      </c>
      <c r="G80" s="63" t="s">
        <v>345</v>
      </c>
      <c r="H80" s="63" t="s">
        <v>690</v>
      </c>
      <c r="I80" s="63" t="s">
        <v>691</v>
      </c>
      <c r="J80" s="63">
        <v>2710</v>
      </c>
      <c r="K80" s="63" t="s">
        <v>318</v>
      </c>
      <c r="L80" s="63" t="s">
        <v>408</v>
      </c>
      <c r="M80" s="63" t="s">
        <v>499</v>
      </c>
      <c r="N80" s="63" t="s">
        <v>327</v>
      </c>
      <c r="O80" s="65">
        <v>25606</v>
      </c>
      <c r="P80" s="65">
        <v>40969</v>
      </c>
      <c r="Q80" s="65">
        <v>43983</v>
      </c>
      <c r="R80" s="65">
        <v>219516</v>
      </c>
      <c r="S80" s="63">
        <v>45</v>
      </c>
      <c r="T80" s="63">
        <v>9551422</v>
      </c>
      <c r="U80" s="63">
        <v>1</v>
      </c>
      <c r="V80" s="63">
        <v>3</v>
      </c>
      <c r="W80" s="63" t="s">
        <v>320</v>
      </c>
      <c r="X80" s="63" t="s">
        <v>692</v>
      </c>
      <c r="Y80" s="63" t="s">
        <v>411</v>
      </c>
    </row>
    <row r="81" spans="1:25" x14ac:dyDescent="0.2">
      <c r="A81" s="63">
        <v>116</v>
      </c>
      <c r="B81" s="63" t="s">
        <v>313</v>
      </c>
      <c r="C81" s="63">
        <v>13723607</v>
      </c>
      <c r="D81" s="64">
        <v>9</v>
      </c>
      <c r="E81" s="63">
        <v>364193</v>
      </c>
      <c r="F81" s="63" t="s">
        <v>693</v>
      </c>
      <c r="G81" s="63" t="s">
        <v>694</v>
      </c>
      <c r="H81" s="63" t="s">
        <v>695</v>
      </c>
      <c r="I81" s="63" t="s">
        <v>696</v>
      </c>
      <c r="J81" s="63">
        <v>2710</v>
      </c>
      <c r="K81" s="63" t="s">
        <v>318</v>
      </c>
      <c r="L81" s="63" t="s">
        <v>697</v>
      </c>
      <c r="M81" s="63" t="s">
        <v>56</v>
      </c>
      <c r="N81" s="63" t="s">
        <v>327</v>
      </c>
      <c r="O81" s="65">
        <v>29043</v>
      </c>
      <c r="P81" s="65">
        <v>40728</v>
      </c>
      <c r="Q81" s="65">
        <v>40728</v>
      </c>
      <c r="R81" s="65">
        <v>219516</v>
      </c>
      <c r="S81" s="63">
        <v>45</v>
      </c>
      <c r="T81" s="63">
        <v>18410658</v>
      </c>
      <c r="U81" s="63">
        <v>1</v>
      </c>
      <c r="V81" s="63">
        <v>3</v>
      </c>
      <c r="W81" s="63" t="s">
        <v>320</v>
      </c>
      <c r="X81" s="63" t="s">
        <v>698</v>
      </c>
      <c r="Y81" s="63" t="s">
        <v>322</v>
      </c>
    </row>
    <row r="82" spans="1:25" x14ac:dyDescent="0.2">
      <c r="A82" s="63">
        <v>116</v>
      </c>
      <c r="B82" s="63" t="s">
        <v>313</v>
      </c>
      <c r="C82" s="63">
        <v>15928551</v>
      </c>
      <c r="D82" s="64">
        <v>0</v>
      </c>
      <c r="E82" s="63">
        <v>493597</v>
      </c>
      <c r="F82" s="63" t="s">
        <v>699</v>
      </c>
      <c r="G82" s="63" t="s">
        <v>690</v>
      </c>
      <c r="H82" s="63" t="s">
        <v>700</v>
      </c>
      <c r="I82" s="63" t="s">
        <v>701</v>
      </c>
      <c r="J82" s="63">
        <v>2710</v>
      </c>
      <c r="K82" s="63" t="s">
        <v>318</v>
      </c>
      <c r="L82" s="63" t="s">
        <v>88</v>
      </c>
      <c r="M82" s="63" t="s">
        <v>56</v>
      </c>
      <c r="N82" s="63" t="s">
        <v>327</v>
      </c>
      <c r="O82" s="65">
        <v>30979</v>
      </c>
      <c r="P82" s="65">
        <v>40833</v>
      </c>
      <c r="Q82" s="65">
        <v>40833</v>
      </c>
      <c r="R82" s="65">
        <v>219516</v>
      </c>
      <c r="S82" s="63">
        <v>45</v>
      </c>
      <c r="T82" s="63">
        <v>13509559</v>
      </c>
      <c r="U82" s="63">
        <v>1</v>
      </c>
      <c r="V82" s="63">
        <v>3</v>
      </c>
      <c r="W82" s="63" t="s">
        <v>320</v>
      </c>
      <c r="X82" s="63" t="s">
        <v>702</v>
      </c>
      <c r="Y82" s="63" t="s">
        <v>322</v>
      </c>
    </row>
    <row r="83" spans="1:25" x14ac:dyDescent="0.2">
      <c r="A83" s="63">
        <v>116</v>
      </c>
      <c r="B83" s="63" t="s">
        <v>313</v>
      </c>
      <c r="C83" s="63">
        <v>14559992</v>
      </c>
      <c r="D83" s="64" t="s">
        <v>5</v>
      </c>
      <c r="E83" s="63">
        <v>420360</v>
      </c>
      <c r="F83" s="63" t="s">
        <v>703</v>
      </c>
      <c r="G83" s="63" t="s">
        <v>399</v>
      </c>
      <c r="H83" s="63" t="s">
        <v>704</v>
      </c>
      <c r="I83" s="63" t="s">
        <v>705</v>
      </c>
      <c r="J83" s="63">
        <v>2710</v>
      </c>
      <c r="K83" s="63" t="s">
        <v>318</v>
      </c>
      <c r="L83" s="63" t="s">
        <v>706</v>
      </c>
      <c r="M83" s="63" t="s">
        <v>56</v>
      </c>
      <c r="N83" s="63" t="s">
        <v>327</v>
      </c>
      <c r="O83" s="65">
        <v>27725</v>
      </c>
      <c r="P83" s="65">
        <v>42681</v>
      </c>
      <c r="Q83" s="65">
        <v>42681</v>
      </c>
      <c r="R83" s="65">
        <v>219516</v>
      </c>
      <c r="S83" s="63">
        <v>45</v>
      </c>
      <c r="T83" s="63">
        <v>9569275</v>
      </c>
      <c r="U83" s="63">
        <v>1</v>
      </c>
      <c r="V83" s="63">
        <v>3</v>
      </c>
      <c r="W83" s="63" t="s">
        <v>320</v>
      </c>
      <c r="X83" s="63" t="s">
        <v>707</v>
      </c>
      <c r="Y83" s="63" t="s">
        <v>322</v>
      </c>
    </row>
    <row r="84" spans="1:25" x14ac:dyDescent="0.2">
      <c r="A84" s="63">
        <v>116</v>
      </c>
      <c r="B84" s="63" t="s">
        <v>313</v>
      </c>
      <c r="C84" s="63">
        <v>10297394</v>
      </c>
      <c r="D84" s="64">
        <v>1</v>
      </c>
      <c r="E84" s="63">
        <v>384321</v>
      </c>
      <c r="F84" s="63" t="s">
        <v>708</v>
      </c>
      <c r="G84" s="63" t="s">
        <v>583</v>
      </c>
      <c r="H84" s="63" t="s">
        <v>694</v>
      </c>
      <c r="I84" s="63" t="s">
        <v>709</v>
      </c>
      <c r="J84" s="63">
        <v>2710</v>
      </c>
      <c r="K84" s="63" t="s">
        <v>318</v>
      </c>
      <c r="L84" s="63" t="s">
        <v>60</v>
      </c>
      <c r="M84" s="63" t="s">
        <v>59</v>
      </c>
      <c r="N84" s="63" t="s">
        <v>327</v>
      </c>
      <c r="O84" s="65">
        <v>25428</v>
      </c>
      <c r="P84" s="65">
        <v>42681</v>
      </c>
      <c r="Q84" s="65">
        <v>42681</v>
      </c>
      <c r="R84" s="65">
        <v>219516</v>
      </c>
      <c r="S84" s="63">
        <v>45</v>
      </c>
      <c r="T84" s="63">
        <v>10295876</v>
      </c>
      <c r="U84" s="63">
        <v>1</v>
      </c>
      <c r="V84" s="63">
        <v>3</v>
      </c>
      <c r="W84" s="63" t="s">
        <v>320</v>
      </c>
      <c r="X84" s="63" t="s">
        <v>710</v>
      </c>
      <c r="Y84" s="63" t="s">
        <v>322</v>
      </c>
    </row>
    <row r="85" spans="1:25" x14ac:dyDescent="0.2">
      <c r="A85" s="63">
        <v>116</v>
      </c>
      <c r="B85" s="63" t="s">
        <v>313</v>
      </c>
      <c r="C85" s="63">
        <v>17540773</v>
      </c>
      <c r="D85" s="64">
        <v>1</v>
      </c>
      <c r="E85" s="63">
        <v>169781</v>
      </c>
      <c r="F85" s="63" t="s">
        <v>711</v>
      </c>
      <c r="G85" s="63" t="s">
        <v>393</v>
      </c>
      <c r="H85" s="63" t="s">
        <v>712</v>
      </c>
      <c r="I85" s="63" t="s">
        <v>713</v>
      </c>
      <c r="J85" s="63">
        <v>2710</v>
      </c>
      <c r="K85" s="63" t="s">
        <v>318</v>
      </c>
      <c r="L85" s="63" t="s">
        <v>62</v>
      </c>
      <c r="M85" s="63" t="s">
        <v>57</v>
      </c>
      <c r="N85" s="63" t="s">
        <v>327</v>
      </c>
      <c r="O85" s="65">
        <v>33109</v>
      </c>
      <c r="P85" s="65">
        <v>42738</v>
      </c>
      <c r="Q85" s="65">
        <v>42738</v>
      </c>
      <c r="R85" s="65">
        <v>219516</v>
      </c>
      <c r="S85" s="63">
        <v>45</v>
      </c>
      <c r="T85" s="63">
        <v>18410658</v>
      </c>
      <c r="U85" s="63">
        <v>1</v>
      </c>
      <c r="V85" s="63">
        <v>3</v>
      </c>
      <c r="W85" s="63" t="s">
        <v>320</v>
      </c>
      <c r="X85" s="63" t="s">
        <v>714</v>
      </c>
      <c r="Y85" s="63" t="s">
        <v>322</v>
      </c>
    </row>
    <row r="86" spans="1:25" x14ac:dyDescent="0.2">
      <c r="A86" s="63">
        <v>116</v>
      </c>
      <c r="B86" s="63" t="s">
        <v>313</v>
      </c>
      <c r="C86" s="63">
        <v>8751638</v>
      </c>
      <c r="D86" s="64">
        <v>5</v>
      </c>
      <c r="E86" s="63">
        <v>513253</v>
      </c>
      <c r="F86" s="63" t="s">
        <v>715</v>
      </c>
      <c r="G86" s="63" t="s">
        <v>716</v>
      </c>
      <c r="H86" s="63" t="s">
        <v>717</v>
      </c>
      <c r="I86" s="63" t="s">
        <v>718</v>
      </c>
      <c r="J86" s="63">
        <v>2710</v>
      </c>
      <c r="K86" s="63" t="s">
        <v>318</v>
      </c>
      <c r="L86" s="63" t="s">
        <v>64</v>
      </c>
      <c r="M86" s="63" t="s">
        <v>57</v>
      </c>
      <c r="N86" s="63" t="s">
        <v>327</v>
      </c>
      <c r="O86" s="65">
        <v>22922</v>
      </c>
      <c r="P86" s="65">
        <v>41015</v>
      </c>
      <c r="Q86" s="65">
        <v>41015</v>
      </c>
      <c r="R86" s="65">
        <v>219516</v>
      </c>
      <c r="S86" s="63">
        <v>40</v>
      </c>
      <c r="T86" s="63">
        <v>11898996</v>
      </c>
      <c r="U86" s="63">
        <v>1</v>
      </c>
      <c r="V86" s="63">
        <v>3</v>
      </c>
      <c r="W86" s="63" t="s">
        <v>320</v>
      </c>
      <c r="X86" s="63" t="s">
        <v>719</v>
      </c>
      <c r="Y86" s="63" t="s">
        <v>322</v>
      </c>
    </row>
    <row r="87" spans="1:25" x14ac:dyDescent="0.2">
      <c r="A87" s="63">
        <v>116</v>
      </c>
      <c r="B87" s="63" t="s">
        <v>313</v>
      </c>
      <c r="C87" s="63">
        <v>17222503</v>
      </c>
      <c r="D87" s="64">
        <v>9</v>
      </c>
      <c r="E87" s="63">
        <v>863548</v>
      </c>
      <c r="F87" s="63" t="s">
        <v>720</v>
      </c>
      <c r="G87" s="63" t="s">
        <v>721</v>
      </c>
      <c r="H87" s="63" t="s">
        <v>722</v>
      </c>
      <c r="I87" s="63" t="s">
        <v>723</v>
      </c>
      <c r="J87" s="63">
        <v>4356</v>
      </c>
      <c r="K87" s="63" t="s">
        <v>377</v>
      </c>
      <c r="L87" s="63" t="s">
        <v>81</v>
      </c>
      <c r="M87" s="63" t="s">
        <v>56</v>
      </c>
      <c r="N87" s="63" t="s">
        <v>319</v>
      </c>
      <c r="O87" s="65">
        <v>32695</v>
      </c>
      <c r="P87" s="65">
        <v>41347</v>
      </c>
      <c r="Q87" s="65">
        <v>41347</v>
      </c>
      <c r="R87" s="65">
        <v>219516</v>
      </c>
      <c r="S87" s="63">
        <v>45</v>
      </c>
      <c r="T87" s="63">
        <v>11965034</v>
      </c>
      <c r="U87" s="63">
        <v>1</v>
      </c>
      <c r="V87" s="63">
        <v>3</v>
      </c>
      <c r="W87" s="63" t="s">
        <v>320</v>
      </c>
      <c r="X87" s="63" t="s">
        <v>724</v>
      </c>
      <c r="Y87" s="63" t="s">
        <v>322</v>
      </c>
    </row>
    <row r="88" spans="1:25" x14ac:dyDescent="0.2">
      <c r="A88" s="63">
        <v>116</v>
      </c>
      <c r="B88" s="63" t="s">
        <v>313</v>
      </c>
      <c r="C88" s="63">
        <v>15809191</v>
      </c>
      <c r="D88" s="64">
        <v>7</v>
      </c>
      <c r="E88" s="63">
        <v>834203</v>
      </c>
      <c r="F88" s="63" t="s">
        <v>725</v>
      </c>
      <c r="G88" s="63" t="s">
        <v>726</v>
      </c>
      <c r="H88" s="63" t="s">
        <v>488</v>
      </c>
      <c r="I88" s="63" t="s">
        <v>727</v>
      </c>
      <c r="J88" s="63">
        <v>2710</v>
      </c>
      <c r="K88" s="63" t="s">
        <v>318</v>
      </c>
      <c r="L88" s="63" t="s">
        <v>64</v>
      </c>
      <c r="M88" s="63" t="s">
        <v>57</v>
      </c>
      <c r="N88" s="63" t="s">
        <v>327</v>
      </c>
      <c r="O88" s="65">
        <v>30866</v>
      </c>
      <c r="P88" s="65">
        <v>41001</v>
      </c>
      <c r="Q88" s="65">
        <v>41001</v>
      </c>
      <c r="R88" s="65">
        <v>219516</v>
      </c>
      <c r="S88" s="63">
        <v>45</v>
      </c>
      <c r="T88" s="63">
        <v>11898996</v>
      </c>
      <c r="U88" s="63">
        <v>1</v>
      </c>
      <c r="V88" s="63">
        <v>3</v>
      </c>
      <c r="W88" s="63" t="s">
        <v>320</v>
      </c>
      <c r="X88" s="63" t="s">
        <v>728</v>
      </c>
      <c r="Y88" s="63" t="s">
        <v>322</v>
      </c>
    </row>
    <row r="89" spans="1:25" x14ac:dyDescent="0.2">
      <c r="A89" s="63">
        <v>116</v>
      </c>
      <c r="B89" s="63" t="s">
        <v>313</v>
      </c>
      <c r="C89" s="63">
        <v>18068166</v>
      </c>
      <c r="D89" s="64">
        <v>3</v>
      </c>
      <c r="E89" s="63">
        <v>230898</v>
      </c>
      <c r="F89" s="63" t="s">
        <v>729</v>
      </c>
      <c r="G89" s="63" t="s">
        <v>472</v>
      </c>
      <c r="H89" s="63" t="s">
        <v>730</v>
      </c>
      <c r="I89" s="63" t="s">
        <v>731</v>
      </c>
      <c r="J89" s="63">
        <v>2710</v>
      </c>
      <c r="K89" s="63" t="s">
        <v>318</v>
      </c>
      <c r="L89" s="63" t="s">
        <v>378</v>
      </c>
      <c r="M89" s="63" t="s">
        <v>379</v>
      </c>
      <c r="N89" s="63" t="s">
        <v>327</v>
      </c>
      <c r="O89" s="65">
        <v>33714</v>
      </c>
      <c r="P89" s="65">
        <v>40945</v>
      </c>
      <c r="Q89" s="65">
        <v>40945</v>
      </c>
      <c r="R89" s="65">
        <v>219516</v>
      </c>
      <c r="S89" s="63">
        <v>45</v>
      </c>
      <c r="T89" s="63">
        <v>11650126</v>
      </c>
      <c r="U89" s="63">
        <v>1</v>
      </c>
      <c r="V89" s="63">
        <v>3</v>
      </c>
      <c r="W89" s="63" t="s">
        <v>320</v>
      </c>
      <c r="X89" s="63" t="s">
        <v>732</v>
      </c>
      <c r="Y89" s="63" t="s">
        <v>381</v>
      </c>
    </row>
    <row r="90" spans="1:25" x14ac:dyDescent="0.2">
      <c r="A90" s="63">
        <v>116</v>
      </c>
      <c r="B90" s="63" t="s">
        <v>313</v>
      </c>
      <c r="C90" s="63">
        <v>13573776</v>
      </c>
      <c r="D90" s="64">
        <v>3</v>
      </c>
      <c r="E90" s="63">
        <v>233366</v>
      </c>
      <c r="F90" s="63" t="s">
        <v>733</v>
      </c>
      <c r="G90" s="63" t="s">
        <v>734</v>
      </c>
      <c r="H90" s="63" t="s">
        <v>734</v>
      </c>
      <c r="I90" s="63" t="s">
        <v>735</v>
      </c>
      <c r="J90" s="63">
        <v>2710</v>
      </c>
      <c r="K90" s="63" t="s">
        <v>318</v>
      </c>
      <c r="L90" s="63" t="s">
        <v>736</v>
      </c>
      <c r="M90" s="63" t="s">
        <v>56</v>
      </c>
      <c r="N90" s="63" t="s">
        <v>327</v>
      </c>
      <c r="O90" s="65">
        <v>28963</v>
      </c>
      <c r="P90" s="65">
        <v>42738</v>
      </c>
      <c r="Q90" s="65">
        <v>42738</v>
      </c>
      <c r="R90" s="65">
        <v>219516</v>
      </c>
      <c r="S90" s="63">
        <v>45</v>
      </c>
      <c r="T90" s="63">
        <v>9569275</v>
      </c>
      <c r="U90" s="63">
        <v>1</v>
      </c>
      <c r="V90" s="63">
        <v>3</v>
      </c>
      <c r="W90" s="63" t="s">
        <v>320</v>
      </c>
      <c r="X90" s="63" t="s">
        <v>737</v>
      </c>
      <c r="Y90" s="63" t="s">
        <v>322</v>
      </c>
    </row>
    <row r="91" spans="1:25" x14ac:dyDescent="0.2">
      <c r="A91" s="63">
        <v>116</v>
      </c>
      <c r="B91" s="63" t="s">
        <v>313</v>
      </c>
      <c r="C91" s="63">
        <v>12009270</v>
      </c>
      <c r="D91" s="64">
        <v>7</v>
      </c>
      <c r="E91" s="63">
        <v>865559</v>
      </c>
      <c r="F91" s="63" t="s">
        <v>738</v>
      </c>
      <c r="G91" s="63" t="s">
        <v>739</v>
      </c>
      <c r="H91" s="63" t="s">
        <v>740</v>
      </c>
      <c r="I91" s="63" t="s">
        <v>741</v>
      </c>
      <c r="J91" s="63">
        <v>2710</v>
      </c>
      <c r="K91" s="63" t="s">
        <v>318</v>
      </c>
      <c r="L91" s="63" t="s">
        <v>60</v>
      </c>
      <c r="M91" s="63" t="s">
        <v>59</v>
      </c>
      <c r="N91" s="63" t="s">
        <v>327</v>
      </c>
      <c r="O91" s="65">
        <v>27000</v>
      </c>
      <c r="P91" s="65">
        <v>41036</v>
      </c>
      <c r="Q91" s="65">
        <v>41036</v>
      </c>
      <c r="R91" s="65">
        <v>219516</v>
      </c>
      <c r="S91" s="63">
        <v>45</v>
      </c>
      <c r="T91" s="63">
        <v>10295876</v>
      </c>
      <c r="U91" s="63">
        <v>1</v>
      </c>
      <c r="V91" s="63">
        <v>3</v>
      </c>
      <c r="W91" s="63" t="s">
        <v>320</v>
      </c>
      <c r="X91" s="63" t="s">
        <v>742</v>
      </c>
      <c r="Y91" s="63" t="s">
        <v>322</v>
      </c>
    </row>
    <row r="92" spans="1:25" x14ac:dyDescent="0.2">
      <c r="A92" s="63">
        <v>116</v>
      </c>
      <c r="B92" s="63" t="s">
        <v>313</v>
      </c>
      <c r="C92" s="63">
        <v>13957377</v>
      </c>
      <c r="D92" s="64">
        <v>3</v>
      </c>
      <c r="E92" s="63">
        <v>201987</v>
      </c>
      <c r="F92" s="63" t="s">
        <v>743</v>
      </c>
      <c r="G92" s="63" t="s">
        <v>744</v>
      </c>
      <c r="H92" s="63" t="s">
        <v>745</v>
      </c>
      <c r="I92" s="63" t="s">
        <v>746</v>
      </c>
      <c r="J92" s="63">
        <v>2710</v>
      </c>
      <c r="K92" s="63" t="s">
        <v>318</v>
      </c>
      <c r="L92" s="63" t="s">
        <v>67</v>
      </c>
      <c r="M92" s="63" t="s">
        <v>56</v>
      </c>
      <c r="N92" s="63" t="s">
        <v>327</v>
      </c>
      <c r="O92" s="65">
        <v>29543</v>
      </c>
      <c r="P92" s="65">
        <v>41036</v>
      </c>
      <c r="Q92" s="65">
        <v>41036</v>
      </c>
      <c r="R92" s="65">
        <v>219516</v>
      </c>
      <c r="S92" s="63">
        <v>30</v>
      </c>
      <c r="T92" s="63">
        <v>18068166</v>
      </c>
      <c r="U92" s="63">
        <v>1</v>
      </c>
      <c r="V92" s="63">
        <v>3</v>
      </c>
      <c r="W92" s="63" t="s">
        <v>320</v>
      </c>
      <c r="X92" s="63" t="s">
        <v>747</v>
      </c>
      <c r="Y92" s="63" t="s">
        <v>322</v>
      </c>
    </row>
    <row r="93" spans="1:25" x14ac:dyDescent="0.2">
      <c r="A93" s="63">
        <v>116</v>
      </c>
      <c r="B93" s="63" t="s">
        <v>313</v>
      </c>
      <c r="C93" s="63">
        <v>11571471</v>
      </c>
      <c r="D93" s="64">
        <v>6</v>
      </c>
      <c r="E93" s="63">
        <v>672807</v>
      </c>
      <c r="F93" s="63" t="s">
        <v>748</v>
      </c>
      <c r="G93" s="63" t="s">
        <v>749</v>
      </c>
      <c r="H93" s="63" t="s">
        <v>361</v>
      </c>
      <c r="I93" s="63" t="s">
        <v>353</v>
      </c>
      <c r="J93" s="63">
        <v>2710</v>
      </c>
      <c r="K93" s="63" t="s">
        <v>318</v>
      </c>
      <c r="L93" s="63" t="s">
        <v>60</v>
      </c>
      <c r="M93" s="63" t="s">
        <v>59</v>
      </c>
      <c r="N93" s="63" t="s">
        <v>327</v>
      </c>
      <c r="O93" s="65">
        <v>25924</v>
      </c>
      <c r="P93" s="65">
        <v>41198</v>
      </c>
      <c r="Q93" s="65">
        <v>41198</v>
      </c>
      <c r="R93" s="65">
        <v>219516</v>
      </c>
      <c r="S93" s="63">
        <v>45</v>
      </c>
      <c r="T93" s="63">
        <v>10295876</v>
      </c>
      <c r="U93" s="63">
        <v>1</v>
      </c>
      <c r="V93" s="63">
        <v>3</v>
      </c>
      <c r="W93" s="63" t="s">
        <v>320</v>
      </c>
      <c r="X93" s="63" t="s">
        <v>750</v>
      </c>
      <c r="Y93" s="63" t="s">
        <v>322</v>
      </c>
    </row>
    <row r="94" spans="1:25" x14ac:dyDescent="0.2">
      <c r="A94" s="63">
        <v>116</v>
      </c>
      <c r="B94" s="63" t="s">
        <v>313</v>
      </c>
      <c r="C94" s="63">
        <v>16154929</v>
      </c>
      <c r="D94" s="64">
        <v>0</v>
      </c>
      <c r="E94" s="63">
        <v>226122</v>
      </c>
      <c r="F94" s="63" t="s">
        <v>751</v>
      </c>
      <c r="G94" s="63" t="s">
        <v>752</v>
      </c>
      <c r="H94" s="63" t="s">
        <v>753</v>
      </c>
      <c r="I94" s="63" t="s">
        <v>754</v>
      </c>
      <c r="J94" s="63">
        <v>2710</v>
      </c>
      <c r="K94" s="63" t="s">
        <v>318</v>
      </c>
      <c r="L94" s="63" t="s">
        <v>620</v>
      </c>
      <c r="M94" s="63" t="s">
        <v>56</v>
      </c>
      <c r="N94" s="63" t="s">
        <v>327</v>
      </c>
      <c r="O94" s="65">
        <v>31552</v>
      </c>
      <c r="P94" s="65">
        <v>41505</v>
      </c>
      <c r="Q94" s="65">
        <v>41505</v>
      </c>
      <c r="R94" s="65">
        <v>219516</v>
      </c>
      <c r="S94" s="63">
        <v>30</v>
      </c>
      <c r="T94" s="63">
        <v>11898996</v>
      </c>
      <c r="U94" s="63">
        <v>1</v>
      </c>
      <c r="V94" s="63">
        <v>3</v>
      </c>
      <c r="W94" s="63" t="s">
        <v>320</v>
      </c>
      <c r="X94" s="63" t="s">
        <v>755</v>
      </c>
      <c r="Y94" s="63" t="s">
        <v>322</v>
      </c>
    </row>
    <row r="95" spans="1:25" x14ac:dyDescent="0.2">
      <c r="A95" s="63">
        <v>116</v>
      </c>
      <c r="B95" s="63" t="s">
        <v>313</v>
      </c>
      <c r="C95" s="63">
        <v>13133570</v>
      </c>
      <c r="D95" s="64">
        <v>9</v>
      </c>
      <c r="E95" s="63">
        <v>831891</v>
      </c>
      <c r="F95" s="63" t="s">
        <v>756</v>
      </c>
      <c r="G95" s="63" t="s">
        <v>757</v>
      </c>
      <c r="H95" s="63" t="s">
        <v>758</v>
      </c>
      <c r="I95" s="63" t="s">
        <v>759</v>
      </c>
      <c r="J95" s="63">
        <v>2710</v>
      </c>
      <c r="K95" s="63" t="s">
        <v>318</v>
      </c>
      <c r="L95" s="63" t="s">
        <v>71</v>
      </c>
      <c r="M95" s="63" t="s">
        <v>760</v>
      </c>
      <c r="N95" s="63" t="s">
        <v>319</v>
      </c>
      <c r="O95" s="65">
        <v>28384</v>
      </c>
      <c r="P95" s="65">
        <v>41519</v>
      </c>
      <c r="Q95" s="65">
        <v>41519</v>
      </c>
      <c r="R95" s="65">
        <v>219516</v>
      </c>
      <c r="S95" s="63">
        <v>30</v>
      </c>
      <c r="T95" s="63">
        <v>18145928</v>
      </c>
      <c r="U95" s="63">
        <v>1</v>
      </c>
      <c r="V95" s="63">
        <v>3</v>
      </c>
      <c r="W95" s="63" t="s">
        <v>320</v>
      </c>
      <c r="X95" s="63" t="s">
        <v>761</v>
      </c>
      <c r="Y95" s="63" t="s">
        <v>322</v>
      </c>
    </row>
    <row r="96" spans="1:25" x14ac:dyDescent="0.2">
      <c r="A96" s="63">
        <v>116</v>
      </c>
      <c r="B96" s="63" t="s">
        <v>313</v>
      </c>
      <c r="C96" s="63">
        <v>13511244</v>
      </c>
      <c r="D96" s="64">
        <v>5</v>
      </c>
      <c r="E96" s="63">
        <v>873810</v>
      </c>
      <c r="F96" s="63" t="s">
        <v>762</v>
      </c>
      <c r="G96" s="63" t="s">
        <v>509</v>
      </c>
      <c r="H96" s="63" t="s">
        <v>763</v>
      </c>
      <c r="I96" s="63" t="s">
        <v>764</v>
      </c>
      <c r="J96" s="63">
        <v>2710</v>
      </c>
      <c r="K96" s="63" t="s">
        <v>318</v>
      </c>
      <c r="L96" s="63" t="s">
        <v>58</v>
      </c>
      <c r="M96" s="63" t="s">
        <v>57</v>
      </c>
      <c r="N96" s="63" t="s">
        <v>319</v>
      </c>
      <c r="O96" s="65">
        <v>28807</v>
      </c>
      <c r="P96" s="65">
        <v>41051</v>
      </c>
      <c r="Q96" s="65">
        <v>41051</v>
      </c>
      <c r="R96" s="65">
        <v>219516</v>
      </c>
      <c r="S96" s="63">
        <v>45</v>
      </c>
      <c r="T96" s="63">
        <v>10838293</v>
      </c>
      <c r="U96" s="63">
        <v>1</v>
      </c>
      <c r="V96" s="63">
        <v>3</v>
      </c>
      <c r="W96" s="63" t="s">
        <v>320</v>
      </c>
      <c r="X96" s="63" t="s">
        <v>765</v>
      </c>
      <c r="Y96" s="63" t="s">
        <v>322</v>
      </c>
    </row>
    <row r="97" spans="1:25" x14ac:dyDescent="0.2">
      <c r="A97" s="63">
        <v>116</v>
      </c>
      <c r="B97" s="63" t="s">
        <v>313</v>
      </c>
      <c r="C97" s="63">
        <v>11771861</v>
      </c>
      <c r="D97" s="64">
        <v>1</v>
      </c>
      <c r="E97" s="63">
        <v>863912</v>
      </c>
      <c r="F97" s="63" t="s">
        <v>766</v>
      </c>
      <c r="G97" s="63" t="s">
        <v>361</v>
      </c>
      <c r="H97" s="63" t="s">
        <v>559</v>
      </c>
      <c r="I97" s="63" t="s">
        <v>767</v>
      </c>
      <c r="J97" s="63">
        <v>2710</v>
      </c>
      <c r="K97" s="63" t="s">
        <v>318</v>
      </c>
      <c r="L97" s="63" t="s">
        <v>633</v>
      </c>
      <c r="M97" s="63" t="s">
        <v>768</v>
      </c>
      <c r="N97" s="63" t="s">
        <v>319</v>
      </c>
      <c r="O97" s="65">
        <v>26035</v>
      </c>
      <c r="P97" s="65">
        <v>41347</v>
      </c>
      <c r="Q97" s="65">
        <v>41347</v>
      </c>
      <c r="R97" s="65">
        <v>219516</v>
      </c>
      <c r="S97" s="63">
        <v>45</v>
      </c>
      <c r="T97" s="63">
        <v>10840103</v>
      </c>
      <c r="U97" s="63">
        <v>1</v>
      </c>
      <c r="V97" s="63">
        <v>3</v>
      </c>
      <c r="W97" s="63" t="s">
        <v>320</v>
      </c>
      <c r="X97" s="63" t="s">
        <v>769</v>
      </c>
      <c r="Y97" s="63" t="s">
        <v>322</v>
      </c>
    </row>
    <row r="98" spans="1:25" x14ac:dyDescent="0.2">
      <c r="A98" s="63">
        <v>116</v>
      </c>
      <c r="B98" s="63" t="s">
        <v>313</v>
      </c>
      <c r="C98" s="63">
        <v>14243177</v>
      </c>
      <c r="D98" s="64">
        <v>7</v>
      </c>
      <c r="E98" s="63">
        <v>309745</v>
      </c>
      <c r="F98" s="63" t="s">
        <v>770</v>
      </c>
      <c r="G98" s="63" t="s">
        <v>771</v>
      </c>
      <c r="H98" s="63" t="s">
        <v>694</v>
      </c>
      <c r="I98" s="63" t="s">
        <v>772</v>
      </c>
      <c r="J98" s="63">
        <v>2710</v>
      </c>
      <c r="K98" s="63" t="s">
        <v>318</v>
      </c>
      <c r="L98" s="63" t="s">
        <v>71</v>
      </c>
      <c r="M98" s="63" t="s">
        <v>57</v>
      </c>
      <c r="N98" s="63" t="s">
        <v>327</v>
      </c>
      <c r="O98" s="65">
        <v>27263</v>
      </c>
      <c r="P98" s="65">
        <v>41309</v>
      </c>
      <c r="Q98" s="65">
        <v>41309</v>
      </c>
      <c r="R98" s="65">
        <v>219516</v>
      </c>
      <c r="S98" s="63">
        <v>45</v>
      </c>
      <c r="T98" s="63">
        <v>18145928</v>
      </c>
      <c r="U98" s="63">
        <v>1</v>
      </c>
      <c r="V98" s="63">
        <v>3</v>
      </c>
      <c r="W98" s="63" t="s">
        <v>320</v>
      </c>
      <c r="X98" s="63" t="s">
        <v>773</v>
      </c>
      <c r="Y98" s="63" t="s">
        <v>322</v>
      </c>
    </row>
    <row r="99" spans="1:25" x14ac:dyDescent="0.2">
      <c r="A99" s="63">
        <v>116</v>
      </c>
      <c r="B99" s="63" t="s">
        <v>313</v>
      </c>
      <c r="C99" s="63">
        <v>15651053</v>
      </c>
      <c r="D99" s="64" t="s">
        <v>5</v>
      </c>
      <c r="E99" s="63">
        <v>323039</v>
      </c>
      <c r="F99" s="63" t="s">
        <v>774</v>
      </c>
      <c r="G99" s="63" t="s">
        <v>758</v>
      </c>
      <c r="H99" s="63" t="s">
        <v>775</v>
      </c>
      <c r="I99" s="63" t="s">
        <v>776</v>
      </c>
      <c r="J99" s="63">
        <v>2710</v>
      </c>
      <c r="K99" s="63" t="s">
        <v>318</v>
      </c>
      <c r="L99" s="63" t="s">
        <v>71</v>
      </c>
      <c r="M99" s="63" t="s">
        <v>57</v>
      </c>
      <c r="N99" s="63" t="s">
        <v>319</v>
      </c>
      <c r="O99" s="65">
        <v>30424</v>
      </c>
      <c r="P99" s="65">
        <v>41491</v>
      </c>
      <c r="Q99" s="65">
        <v>41491</v>
      </c>
      <c r="R99" s="65">
        <v>219516</v>
      </c>
      <c r="S99" s="63">
        <v>45</v>
      </c>
      <c r="T99" s="63">
        <v>18145928</v>
      </c>
      <c r="U99" s="63">
        <v>1</v>
      </c>
      <c r="V99" s="63">
        <v>3</v>
      </c>
      <c r="W99" s="63" t="s">
        <v>320</v>
      </c>
      <c r="X99" s="63" t="s">
        <v>777</v>
      </c>
      <c r="Y99" s="63" t="s">
        <v>322</v>
      </c>
    </row>
    <row r="100" spans="1:25" x14ac:dyDescent="0.2">
      <c r="A100" s="63">
        <v>116</v>
      </c>
      <c r="B100" s="63" t="s">
        <v>313</v>
      </c>
      <c r="C100" s="63">
        <v>11570798</v>
      </c>
      <c r="D100" s="64">
        <v>1</v>
      </c>
      <c r="E100" s="63">
        <v>803391</v>
      </c>
      <c r="F100" s="63" t="s">
        <v>778</v>
      </c>
      <c r="G100" s="63" t="s">
        <v>779</v>
      </c>
      <c r="H100" s="63" t="s">
        <v>780</v>
      </c>
      <c r="I100" s="63" t="s">
        <v>781</v>
      </c>
      <c r="J100" s="63">
        <v>2710</v>
      </c>
      <c r="K100" s="63" t="s">
        <v>318</v>
      </c>
      <c r="L100" s="63" t="s">
        <v>60</v>
      </c>
      <c r="M100" s="63" t="s">
        <v>59</v>
      </c>
      <c r="N100" s="63" t="s">
        <v>327</v>
      </c>
      <c r="O100" s="65">
        <v>25815</v>
      </c>
      <c r="P100" s="65">
        <v>41610</v>
      </c>
      <c r="Q100" s="65">
        <v>41610</v>
      </c>
      <c r="R100" s="65">
        <v>219516</v>
      </c>
      <c r="S100" s="63">
        <v>45</v>
      </c>
      <c r="T100" s="63">
        <v>10295876</v>
      </c>
      <c r="U100" s="63">
        <v>1</v>
      </c>
      <c r="V100" s="63">
        <v>3</v>
      </c>
      <c r="W100" s="63" t="s">
        <v>320</v>
      </c>
      <c r="X100" s="63" t="s">
        <v>782</v>
      </c>
      <c r="Y100" s="63" t="s">
        <v>322</v>
      </c>
    </row>
    <row r="101" spans="1:25" x14ac:dyDescent="0.2">
      <c r="A101" s="63">
        <v>116</v>
      </c>
      <c r="B101" s="63" t="s">
        <v>313</v>
      </c>
      <c r="C101" s="63">
        <v>7298054</v>
      </c>
      <c r="D101" s="64">
        <v>9</v>
      </c>
      <c r="E101" s="63">
        <v>395706</v>
      </c>
      <c r="F101" s="63" t="s">
        <v>783</v>
      </c>
      <c r="G101" s="63" t="s">
        <v>695</v>
      </c>
      <c r="H101" s="63" t="s">
        <v>758</v>
      </c>
      <c r="I101" s="63" t="s">
        <v>784</v>
      </c>
      <c r="J101" s="63">
        <v>2710</v>
      </c>
      <c r="K101" s="63" t="s">
        <v>318</v>
      </c>
      <c r="L101" s="63" t="s">
        <v>91</v>
      </c>
      <c r="M101" s="63" t="s">
        <v>56</v>
      </c>
      <c r="N101" s="63" t="s">
        <v>327</v>
      </c>
      <c r="O101" s="65">
        <v>21232</v>
      </c>
      <c r="P101" s="65">
        <v>41568</v>
      </c>
      <c r="Q101" s="65">
        <v>41568</v>
      </c>
      <c r="R101" s="65">
        <v>219516</v>
      </c>
      <c r="S101" s="63">
        <v>45</v>
      </c>
      <c r="T101" s="63">
        <v>11679521</v>
      </c>
      <c r="U101" s="63">
        <v>1</v>
      </c>
      <c r="V101" s="63">
        <v>3</v>
      </c>
      <c r="W101" s="63" t="s">
        <v>320</v>
      </c>
      <c r="X101" s="63" t="s">
        <v>785</v>
      </c>
      <c r="Y101" s="63" t="s">
        <v>322</v>
      </c>
    </row>
    <row r="102" spans="1:25" x14ac:dyDescent="0.2">
      <c r="A102" s="63">
        <v>116</v>
      </c>
      <c r="B102" s="63" t="s">
        <v>313</v>
      </c>
      <c r="C102" s="63">
        <v>11242809</v>
      </c>
      <c r="D102" s="64">
        <v>7</v>
      </c>
      <c r="E102" s="63">
        <v>510521</v>
      </c>
      <c r="F102" s="63" t="s">
        <v>786</v>
      </c>
      <c r="G102" s="63" t="s">
        <v>787</v>
      </c>
      <c r="H102" s="63" t="s">
        <v>788</v>
      </c>
      <c r="I102" s="63" t="s">
        <v>789</v>
      </c>
      <c r="J102" s="63">
        <v>2710</v>
      </c>
      <c r="K102" s="63" t="s">
        <v>318</v>
      </c>
      <c r="L102" s="63" t="s">
        <v>88</v>
      </c>
      <c r="M102" s="63" t="s">
        <v>56</v>
      </c>
      <c r="N102" s="63" t="s">
        <v>327</v>
      </c>
      <c r="O102" s="65">
        <v>24871</v>
      </c>
      <c r="P102" s="65">
        <v>41568</v>
      </c>
      <c r="Q102" s="65">
        <v>41568</v>
      </c>
      <c r="R102" s="65">
        <v>219516</v>
      </c>
      <c r="S102" s="63">
        <v>45</v>
      </c>
      <c r="T102" s="63">
        <v>13509559</v>
      </c>
      <c r="U102" s="63">
        <v>1</v>
      </c>
      <c r="V102" s="63">
        <v>3</v>
      </c>
      <c r="W102" s="63" t="s">
        <v>320</v>
      </c>
      <c r="X102" s="63" t="s">
        <v>790</v>
      </c>
      <c r="Y102" s="63" t="s">
        <v>322</v>
      </c>
    </row>
    <row r="103" spans="1:25" x14ac:dyDescent="0.2">
      <c r="A103" s="63">
        <v>116</v>
      </c>
      <c r="B103" s="63" t="s">
        <v>313</v>
      </c>
      <c r="C103" s="63">
        <v>17207551</v>
      </c>
      <c r="D103" s="64">
        <v>7</v>
      </c>
      <c r="E103" s="63">
        <v>454516</v>
      </c>
      <c r="F103" s="63" t="s">
        <v>791</v>
      </c>
      <c r="G103" s="63" t="s">
        <v>734</v>
      </c>
      <c r="H103" s="63" t="s">
        <v>450</v>
      </c>
      <c r="I103" s="63" t="s">
        <v>792</v>
      </c>
      <c r="J103" s="63">
        <v>2710</v>
      </c>
      <c r="K103" s="63" t="s">
        <v>318</v>
      </c>
      <c r="L103" s="63" t="s">
        <v>89</v>
      </c>
      <c r="M103" s="63" t="s">
        <v>56</v>
      </c>
      <c r="N103" s="63" t="s">
        <v>327</v>
      </c>
      <c r="O103" s="65">
        <v>32631</v>
      </c>
      <c r="P103" s="65">
        <v>41617</v>
      </c>
      <c r="Q103" s="65">
        <v>41617</v>
      </c>
      <c r="R103" s="65">
        <v>219516</v>
      </c>
      <c r="S103" s="63">
        <v>45</v>
      </c>
      <c r="T103" s="63">
        <v>18068166</v>
      </c>
      <c r="U103" s="63">
        <v>1</v>
      </c>
      <c r="V103" s="63">
        <v>3</v>
      </c>
      <c r="W103" s="63" t="s">
        <v>320</v>
      </c>
      <c r="X103" s="63" t="s">
        <v>793</v>
      </c>
      <c r="Y103" s="63" t="s">
        <v>322</v>
      </c>
    </row>
    <row r="104" spans="1:25" x14ac:dyDescent="0.2">
      <c r="A104" s="63">
        <v>116</v>
      </c>
      <c r="B104" s="63" t="s">
        <v>313</v>
      </c>
      <c r="C104" s="63">
        <v>11965034</v>
      </c>
      <c r="D104" s="64">
        <v>8</v>
      </c>
      <c r="E104" s="63">
        <v>318329</v>
      </c>
      <c r="F104" s="63" t="s">
        <v>794</v>
      </c>
      <c r="G104" s="63" t="s">
        <v>436</v>
      </c>
      <c r="H104" s="63" t="s">
        <v>509</v>
      </c>
      <c r="I104" s="63" t="s">
        <v>795</v>
      </c>
      <c r="J104" s="63">
        <v>4356</v>
      </c>
      <c r="K104" s="63" t="s">
        <v>377</v>
      </c>
      <c r="L104" s="63" t="s">
        <v>81</v>
      </c>
      <c r="M104" s="63" t="s">
        <v>796</v>
      </c>
      <c r="N104" s="63" t="s">
        <v>327</v>
      </c>
      <c r="O104" s="65">
        <v>26540</v>
      </c>
      <c r="P104" s="65">
        <v>41855</v>
      </c>
      <c r="Q104" s="65">
        <v>41855</v>
      </c>
      <c r="R104" s="65">
        <v>219516</v>
      </c>
      <c r="S104" s="63">
        <v>45</v>
      </c>
      <c r="T104" s="63">
        <v>9551422</v>
      </c>
      <c r="U104" s="63">
        <v>1</v>
      </c>
      <c r="V104" s="63">
        <v>3</v>
      </c>
      <c r="W104" s="63" t="s">
        <v>320</v>
      </c>
      <c r="X104" s="63" t="s">
        <v>797</v>
      </c>
      <c r="Y104" s="63" t="s">
        <v>381</v>
      </c>
    </row>
    <row r="105" spans="1:25" x14ac:dyDescent="0.2">
      <c r="A105" s="63">
        <v>116</v>
      </c>
      <c r="B105" s="63" t="s">
        <v>313</v>
      </c>
      <c r="C105" s="63">
        <v>16895125</v>
      </c>
      <c r="D105" s="64">
        <v>6</v>
      </c>
      <c r="E105" s="63">
        <v>531871</v>
      </c>
      <c r="F105" s="63" t="s">
        <v>798</v>
      </c>
      <c r="G105" s="63" t="s">
        <v>361</v>
      </c>
      <c r="H105" s="63" t="s">
        <v>393</v>
      </c>
      <c r="I105" s="63" t="s">
        <v>799</v>
      </c>
      <c r="J105" s="63">
        <v>2710</v>
      </c>
      <c r="K105" s="63" t="s">
        <v>318</v>
      </c>
      <c r="L105" s="63" t="s">
        <v>736</v>
      </c>
      <c r="M105" s="63" t="s">
        <v>56</v>
      </c>
      <c r="N105" s="63" t="s">
        <v>327</v>
      </c>
      <c r="O105" s="65">
        <v>32152</v>
      </c>
      <c r="P105" s="65">
        <v>42261</v>
      </c>
      <c r="Q105" s="65">
        <v>42261</v>
      </c>
      <c r="R105" s="65">
        <v>219516</v>
      </c>
      <c r="S105" s="63">
        <v>45</v>
      </c>
      <c r="T105" s="63">
        <v>9569275</v>
      </c>
      <c r="U105" s="63">
        <v>1</v>
      </c>
      <c r="V105" s="63">
        <v>3</v>
      </c>
      <c r="W105" s="63" t="s">
        <v>320</v>
      </c>
      <c r="X105" s="63" t="s">
        <v>800</v>
      </c>
      <c r="Y105" s="63" t="s">
        <v>322</v>
      </c>
    </row>
    <row r="106" spans="1:25" x14ac:dyDescent="0.2">
      <c r="A106" s="63">
        <v>116</v>
      </c>
      <c r="B106" s="63" t="s">
        <v>313</v>
      </c>
      <c r="C106" s="63">
        <v>18388044</v>
      </c>
      <c r="D106" s="64">
        <v>6</v>
      </c>
      <c r="E106" s="63">
        <v>265543</v>
      </c>
      <c r="F106" s="63" t="s">
        <v>801</v>
      </c>
      <c r="G106" s="63" t="s">
        <v>802</v>
      </c>
      <c r="H106" s="63" t="s">
        <v>803</v>
      </c>
      <c r="I106" s="63" t="s">
        <v>804</v>
      </c>
      <c r="J106" s="63">
        <v>2710</v>
      </c>
      <c r="K106" s="63" t="s">
        <v>318</v>
      </c>
      <c r="L106" s="63" t="s">
        <v>76</v>
      </c>
      <c r="M106" s="63" t="s">
        <v>56</v>
      </c>
      <c r="N106" s="63" t="s">
        <v>327</v>
      </c>
      <c r="O106" s="65">
        <v>34140</v>
      </c>
      <c r="P106" s="65">
        <v>42037</v>
      </c>
      <c r="Q106" s="65">
        <v>42037</v>
      </c>
      <c r="R106" s="65">
        <v>219516</v>
      </c>
      <c r="S106" s="63">
        <v>45</v>
      </c>
      <c r="T106" s="63">
        <v>18109867</v>
      </c>
      <c r="U106" s="63">
        <v>1</v>
      </c>
      <c r="V106" s="63">
        <v>3</v>
      </c>
      <c r="W106" s="63" t="s">
        <v>320</v>
      </c>
      <c r="X106" s="63" t="s">
        <v>805</v>
      </c>
      <c r="Y106" s="63" t="s">
        <v>322</v>
      </c>
    </row>
    <row r="107" spans="1:25" x14ac:dyDescent="0.2">
      <c r="A107" s="63">
        <v>116</v>
      </c>
      <c r="B107" s="63" t="s">
        <v>313</v>
      </c>
      <c r="C107" s="63">
        <v>14025490</v>
      </c>
      <c r="D107" s="64">
        <v>8</v>
      </c>
      <c r="E107" s="63">
        <v>332240</v>
      </c>
      <c r="F107" s="63" t="s">
        <v>806</v>
      </c>
      <c r="G107" s="63" t="s">
        <v>655</v>
      </c>
      <c r="H107" s="63" t="s">
        <v>807</v>
      </c>
      <c r="I107" s="63" t="s">
        <v>395</v>
      </c>
      <c r="J107" s="63">
        <v>2710</v>
      </c>
      <c r="K107" s="63" t="s">
        <v>318</v>
      </c>
      <c r="L107" s="63" t="s">
        <v>808</v>
      </c>
      <c r="M107" s="63" t="s">
        <v>56</v>
      </c>
      <c r="N107" s="63" t="s">
        <v>327</v>
      </c>
      <c r="O107" s="65">
        <v>29610</v>
      </c>
      <c r="P107" s="65">
        <v>42191</v>
      </c>
      <c r="Q107" s="65">
        <v>42191</v>
      </c>
      <c r="R107" s="65">
        <v>219516</v>
      </c>
      <c r="S107" s="63">
        <v>45</v>
      </c>
      <c r="T107" s="63">
        <v>11679521</v>
      </c>
      <c r="U107" s="63">
        <v>1</v>
      </c>
      <c r="V107" s="63">
        <v>3</v>
      </c>
      <c r="W107" s="63" t="s">
        <v>320</v>
      </c>
      <c r="X107" s="63" t="s">
        <v>809</v>
      </c>
      <c r="Y107" s="63" t="s">
        <v>322</v>
      </c>
    </row>
    <row r="108" spans="1:25" x14ac:dyDescent="0.2">
      <c r="A108" s="63">
        <v>116</v>
      </c>
      <c r="B108" s="63" t="s">
        <v>313</v>
      </c>
      <c r="C108" s="63">
        <v>12974874</v>
      </c>
      <c r="D108" s="64">
        <v>5</v>
      </c>
      <c r="E108" s="63">
        <v>673102</v>
      </c>
      <c r="F108" s="63" t="s">
        <v>810</v>
      </c>
      <c r="G108" s="63" t="s">
        <v>811</v>
      </c>
      <c r="H108" s="63" t="s">
        <v>812</v>
      </c>
      <c r="I108" s="63" t="s">
        <v>813</v>
      </c>
      <c r="J108" s="63">
        <v>2710</v>
      </c>
      <c r="K108" s="63" t="s">
        <v>318</v>
      </c>
      <c r="L108" s="63" t="s">
        <v>128</v>
      </c>
      <c r="M108" s="63" t="s">
        <v>57</v>
      </c>
      <c r="N108" s="63" t="s">
        <v>327</v>
      </c>
      <c r="O108" s="65">
        <v>28066</v>
      </c>
      <c r="P108" s="65">
        <v>42324</v>
      </c>
      <c r="Q108" s="65">
        <v>42324</v>
      </c>
      <c r="R108" s="65">
        <v>219516</v>
      </c>
      <c r="S108" s="63">
        <v>45</v>
      </c>
      <c r="T108" s="63">
        <v>15855315</v>
      </c>
      <c r="U108" s="63">
        <v>1</v>
      </c>
      <c r="V108" s="63">
        <v>3</v>
      </c>
      <c r="W108" s="63" t="s">
        <v>320</v>
      </c>
      <c r="X108" s="63" t="s">
        <v>814</v>
      </c>
      <c r="Y108" s="63" t="s">
        <v>322</v>
      </c>
    </row>
    <row r="109" spans="1:25" x14ac:dyDescent="0.2">
      <c r="A109" s="63">
        <v>116</v>
      </c>
      <c r="B109" s="63" t="s">
        <v>313</v>
      </c>
      <c r="C109" s="63">
        <v>16062539</v>
      </c>
      <c r="D109" s="64">
        <v>2</v>
      </c>
      <c r="E109" s="63">
        <v>407402</v>
      </c>
      <c r="F109" s="63" t="s">
        <v>815</v>
      </c>
      <c r="G109" s="63" t="s">
        <v>816</v>
      </c>
      <c r="H109" s="63" t="s">
        <v>816</v>
      </c>
      <c r="I109" s="63" t="s">
        <v>817</v>
      </c>
      <c r="J109" s="63">
        <v>2710</v>
      </c>
      <c r="K109" s="63" t="s">
        <v>318</v>
      </c>
      <c r="L109" s="63" t="s">
        <v>87</v>
      </c>
      <c r="M109" s="63" t="s">
        <v>56</v>
      </c>
      <c r="N109" s="63" t="s">
        <v>327</v>
      </c>
      <c r="O109" s="65">
        <v>31264</v>
      </c>
      <c r="P109" s="65">
        <v>42478</v>
      </c>
      <c r="Q109" s="65">
        <v>42478</v>
      </c>
      <c r="R109" s="65">
        <v>219516</v>
      </c>
      <c r="S109" s="63">
        <v>45</v>
      </c>
      <c r="T109" s="63">
        <v>18109867</v>
      </c>
      <c r="U109" s="63">
        <v>1</v>
      </c>
      <c r="V109" s="63">
        <v>3</v>
      </c>
      <c r="W109" s="63" t="s">
        <v>320</v>
      </c>
      <c r="X109" s="63" t="s">
        <v>818</v>
      </c>
      <c r="Y109" s="63" t="s">
        <v>322</v>
      </c>
    </row>
    <row r="110" spans="1:25" x14ac:dyDescent="0.2">
      <c r="A110" s="63">
        <v>116</v>
      </c>
      <c r="B110" s="63" t="s">
        <v>313</v>
      </c>
      <c r="C110" s="63">
        <v>18410658</v>
      </c>
      <c r="D110" s="64">
        <v>2</v>
      </c>
      <c r="E110" s="63">
        <v>453110</v>
      </c>
      <c r="F110" s="63" t="s">
        <v>819</v>
      </c>
      <c r="G110" s="63" t="s">
        <v>346</v>
      </c>
      <c r="H110" s="63" t="s">
        <v>609</v>
      </c>
      <c r="I110" s="63" t="s">
        <v>820</v>
      </c>
      <c r="J110" s="63">
        <v>2710</v>
      </c>
      <c r="K110" s="63" t="s">
        <v>318</v>
      </c>
      <c r="L110" s="63" t="s">
        <v>378</v>
      </c>
      <c r="M110" s="63" t="s">
        <v>379</v>
      </c>
      <c r="N110" s="63" t="s">
        <v>327</v>
      </c>
      <c r="O110" s="65">
        <v>34130</v>
      </c>
      <c r="P110" s="65">
        <v>42317</v>
      </c>
      <c r="Q110" s="65">
        <v>42317</v>
      </c>
      <c r="R110" s="65">
        <v>219516</v>
      </c>
      <c r="S110" s="63">
        <v>45</v>
      </c>
      <c r="T110" s="63">
        <v>11650126</v>
      </c>
      <c r="U110" s="63">
        <v>1</v>
      </c>
      <c r="V110" s="63">
        <v>3</v>
      </c>
      <c r="W110" s="63" t="s">
        <v>320</v>
      </c>
      <c r="X110" s="63" t="s">
        <v>821</v>
      </c>
      <c r="Y110" s="63" t="s">
        <v>322</v>
      </c>
    </row>
    <row r="111" spans="1:25" x14ac:dyDescent="0.2">
      <c r="A111" s="63">
        <v>116</v>
      </c>
      <c r="B111" s="63" t="s">
        <v>313</v>
      </c>
      <c r="C111" s="63">
        <v>8164497</v>
      </c>
      <c r="D111" s="64">
        <v>7</v>
      </c>
      <c r="E111" s="63">
        <v>499773</v>
      </c>
      <c r="F111" s="63" t="s">
        <v>822</v>
      </c>
      <c r="G111" s="63" t="s">
        <v>488</v>
      </c>
      <c r="H111" s="63" t="s">
        <v>823</v>
      </c>
      <c r="I111" s="63" t="s">
        <v>824</v>
      </c>
      <c r="J111" s="63">
        <v>2710</v>
      </c>
      <c r="K111" s="63" t="s">
        <v>318</v>
      </c>
      <c r="L111" s="63" t="s">
        <v>84</v>
      </c>
      <c r="M111" s="63" t="s">
        <v>82</v>
      </c>
      <c r="N111" s="63" t="s">
        <v>319</v>
      </c>
      <c r="O111" s="65">
        <v>23527</v>
      </c>
      <c r="P111" s="65">
        <v>42317</v>
      </c>
      <c r="Q111" s="65">
        <v>42317</v>
      </c>
      <c r="R111" s="65">
        <v>219516</v>
      </c>
      <c r="S111" s="63">
        <v>45</v>
      </c>
      <c r="T111" s="63">
        <v>10337169</v>
      </c>
      <c r="U111" s="63">
        <v>1</v>
      </c>
      <c r="V111" s="63">
        <v>3</v>
      </c>
      <c r="W111" s="63" t="s">
        <v>320</v>
      </c>
      <c r="X111" s="63" t="s">
        <v>825</v>
      </c>
      <c r="Y111" s="63" t="s">
        <v>322</v>
      </c>
    </row>
    <row r="112" spans="1:25" x14ac:dyDescent="0.2">
      <c r="A112" s="63">
        <v>116</v>
      </c>
      <c r="B112" s="63" t="s">
        <v>313</v>
      </c>
      <c r="C112" s="63">
        <v>8487205</v>
      </c>
      <c r="D112" s="64">
        <v>9</v>
      </c>
      <c r="E112" s="63">
        <v>335045</v>
      </c>
      <c r="F112" s="63" t="s">
        <v>826</v>
      </c>
      <c r="G112" s="63" t="s">
        <v>827</v>
      </c>
      <c r="H112" s="63" t="s">
        <v>828</v>
      </c>
      <c r="I112" s="63" t="s">
        <v>829</v>
      </c>
      <c r="J112" s="63">
        <v>2710</v>
      </c>
      <c r="K112" s="63" t="s">
        <v>318</v>
      </c>
      <c r="L112" s="63" t="s">
        <v>84</v>
      </c>
      <c r="M112" s="63" t="s">
        <v>830</v>
      </c>
      <c r="N112" s="63" t="s">
        <v>319</v>
      </c>
      <c r="O112" s="65">
        <v>24694</v>
      </c>
      <c r="P112" s="65">
        <v>42436</v>
      </c>
      <c r="Q112" s="65">
        <v>42436</v>
      </c>
      <c r="R112" s="65">
        <v>219516</v>
      </c>
      <c r="S112" s="63">
        <v>45</v>
      </c>
      <c r="T112" s="63">
        <v>9551422</v>
      </c>
      <c r="U112" s="63">
        <v>1</v>
      </c>
      <c r="V112" s="63">
        <v>3</v>
      </c>
      <c r="W112" s="63" t="s">
        <v>320</v>
      </c>
      <c r="X112" s="63" t="s">
        <v>831</v>
      </c>
      <c r="Y112" s="63" t="s">
        <v>381</v>
      </c>
    </row>
    <row r="113" spans="1:25" x14ac:dyDescent="0.2">
      <c r="A113" s="63">
        <v>116</v>
      </c>
      <c r="B113" s="63" t="s">
        <v>313</v>
      </c>
      <c r="C113" s="63">
        <v>17615137</v>
      </c>
      <c r="D113" s="64">
        <v>4</v>
      </c>
      <c r="E113" s="63">
        <v>466832</v>
      </c>
      <c r="F113" s="63" t="s">
        <v>832</v>
      </c>
      <c r="G113" s="63" t="s">
        <v>833</v>
      </c>
      <c r="H113" s="63" t="s">
        <v>609</v>
      </c>
      <c r="I113" s="63" t="s">
        <v>834</v>
      </c>
      <c r="J113" s="63">
        <v>2710</v>
      </c>
      <c r="K113" s="63" t="s">
        <v>318</v>
      </c>
      <c r="L113" s="63" t="s">
        <v>835</v>
      </c>
      <c r="M113" s="63" t="s">
        <v>73</v>
      </c>
      <c r="N113" s="63" t="s">
        <v>319</v>
      </c>
      <c r="O113" s="65">
        <v>33343</v>
      </c>
      <c r="P113" s="65">
        <v>42269</v>
      </c>
      <c r="Q113" s="65">
        <v>42269</v>
      </c>
      <c r="R113" s="65">
        <v>219516</v>
      </c>
      <c r="S113" s="63">
        <v>45</v>
      </c>
      <c r="T113" s="63">
        <v>15855315</v>
      </c>
      <c r="U113" s="63">
        <v>1</v>
      </c>
      <c r="V113" s="63">
        <v>3</v>
      </c>
      <c r="W113" s="63" t="s">
        <v>320</v>
      </c>
      <c r="X113" s="63" t="s">
        <v>836</v>
      </c>
      <c r="Y113" s="63" t="s">
        <v>322</v>
      </c>
    </row>
    <row r="114" spans="1:25" x14ac:dyDescent="0.2">
      <c r="A114" s="63">
        <v>116</v>
      </c>
      <c r="B114" s="63" t="s">
        <v>313</v>
      </c>
      <c r="C114" s="63">
        <v>17899231</v>
      </c>
      <c r="D114" s="64">
        <v>7</v>
      </c>
      <c r="E114" s="63">
        <v>569593</v>
      </c>
      <c r="F114" s="63" t="s">
        <v>837</v>
      </c>
      <c r="G114" s="63" t="s">
        <v>478</v>
      </c>
      <c r="H114" s="63" t="s">
        <v>807</v>
      </c>
      <c r="I114" s="63" t="s">
        <v>838</v>
      </c>
      <c r="J114" s="63">
        <v>2710</v>
      </c>
      <c r="K114" s="63" t="s">
        <v>318</v>
      </c>
      <c r="L114" s="63" t="s">
        <v>68</v>
      </c>
      <c r="M114" s="63" t="s">
        <v>56</v>
      </c>
      <c r="N114" s="63" t="s">
        <v>327</v>
      </c>
      <c r="O114" s="65">
        <v>33373</v>
      </c>
      <c r="P114" s="65">
        <v>42387</v>
      </c>
      <c r="Q114" s="65">
        <v>42387</v>
      </c>
      <c r="R114" s="65">
        <v>219516</v>
      </c>
      <c r="S114" s="63">
        <v>30</v>
      </c>
      <c r="T114" s="63">
        <v>9328717</v>
      </c>
      <c r="U114" s="63">
        <v>1</v>
      </c>
      <c r="V114" s="63">
        <v>3</v>
      </c>
      <c r="W114" s="63" t="s">
        <v>320</v>
      </c>
      <c r="X114" s="63" t="s">
        <v>839</v>
      </c>
      <c r="Y114" s="63" t="s">
        <v>322</v>
      </c>
    </row>
    <row r="115" spans="1:25" x14ac:dyDescent="0.2">
      <c r="A115" s="63">
        <v>116</v>
      </c>
      <c r="B115" s="63" t="s">
        <v>313</v>
      </c>
      <c r="C115" s="63">
        <v>10935935</v>
      </c>
      <c r="D115" s="64">
        <v>1</v>
      </c>
      <c r="E115" s="63">
        <v>405655</v>
      </c>
      <c r="F115" s="63" t="s">
        <v>840</v>
      </c>
      <c r="G115" s="63" t="s">
        <v>841</v>
      </c>
      <c r="H115" s="63" t="s">
        <v>842</v>
      </c>
      <c r="I115" s="63" t="s">
        <v>843</v>
      </c>
      <c r="J115" s="63">
        <v>2710</v>
      </c>
      <c r="K115" s="63" t="s">
        <v>318</v>
      </c>
      <c r="L115" s="63" t="s">
        <v>87</v>
      </c>
      <c r="M115" s="63" t="s">
        <v>56</v>
      </c>
      <c r="N115" s="63" t="s">
        <v>327</v>
      </c>
      <c r="O115" s="65">
        <v>25853</v>
      </c>
      <c r="P115" s="65">
        <v>42478</v>
      </c>
      <c r="Q115" s="65">
        <v>42478</v>
      </c>
      <c r="R115" s="65">
        <v>219516</v>
      </c>
      <c r="S115" s="63">
        <v>45</v>
      </c>
      <c r="T115" s="63">
        <v>18109867</v>
      </c>
      <c r="U115" s="63">
        <v>1</v>
      </c>
      <c r="V115" s="63">
        <v>3</v>
      </c>
      <c r="W115" s="63" t="s">
        <v>320</v>
      </c>
      <c r="X115" s="63" t="s">
        <v>844</v>
      </c>
      <c r="Y115" s="63" t="s">
        <v>322</v>
      </c>
    </row>
    <row r="116" spans="1:25" x14ac:dyDescent="0.2">
      <c r="A116" s="63">
        <v>116</v>
      </c>
      <c r="B116" s="63" t="s">
        <v>313</v>
      </c>
      <c r="C116" s="63">
        <v>16768262</v>
      </c>
      <c r="D116" s="64">
        <v>6</v>
      </c>
      <c r="E116" s="63">
        <v>384801</v>
      </c>
      <c r="F116" s="63" t="s">
        <v>845</v>
      </c>
      <c r="G116" s="63" t="s">
        <v>846</v>
      </c>
      <c r="H116" s="63" t="s">
        <v>847</v>
      </c>
      <c r="I116" s="63" t="s">
        <v>848</v>
      </c>
      <c r="J116" s="63">
        <v>2710</v>
      </c>
      <c r="K116" s="63" t="s">
        <v>318</v>
      </c>
      <c r="L116" s="63" t="s">
        <v>71</v>
      </c>
      <c r="M116" s="63" t="s">
        <v>57</v>
      </c>
      <c r="N116" s="63" t="s">
        <v>327</v>
      </c>
      <c r="O116" s="65">
        <v>30367</v>
      </c>
      <c r="P116" s="65">
        <v>42317</v>
      </c>
      <c r="Q116" s="65">
        <v>42317</v>
      </c>
      <c r="R116" s="65">
        <v>219516</v>
      </c>
      <c r="S116" s="63">
        <v>45</v>
      </c>
      <c r="T116" s="63">
        <v>18145928</v>
      </c>
      <c r="U116" s="63">
        <v>1</v>
      </c>
      <c r="V116" s="63">
        <v>3</v>
      </c>
      <c r="W116" s="63" t="s">
        <v>320</v>
      </c>
      <c r="X116" s="63" t="s">
        <v>849</v>
      </c>
      <c r="Y116" s="63" t="s">
        <v>322</v>
      </c>
    </row>
    <row r="117" spans="1:25" x14ac:dyDescent="0.2">
      <c r="A117" s="63">
        <v>116</v>
      </c>
      <c r="B117" s="63" t="s">
        <v>313</v>
      </c>
      <c r="C117" s="63">
        <v>15468744</v>
      </c>
      <c r="D117" s="64">
        <v>0</v>
      </c>
      <c r="E117" s="63">
        <v>840238</v>
      </c>
      <c r="F117" s="63" t="s">
        <v>850</v>
      </c>
      <c r="G117" s="63" t="s">
        <v>374</v>
      </c>
      <c r="H117" s="63" t="s">
        <v>375</v>
      </c>
      <c r="I117" s="63" t="s">
        <v>851</v>
      </c>
      <c r="J117" s="63">
        <v>2710</v>
      </c>
      <c r="K117" s="63" t="s">
        <v>318</v>
      </c>
      <c r="L117" s="63" t="s">
        <v>76</v>
      </c>
      <c r="M117" s="63" t="s">
        <v>56</v>
      </c>
      <c r="N117" s="63" t="s">
        <v>327</v>
      </c>
      <c r="O117" s="65">
        <v>30061</v>
      </c>
      <c r="P117" s="65">
        <v>42387</v>
      </c>
      <c r="Q117" s="65">
        <v>42387</v>
      </c>
      <c r="R117" s="65">
        <v>219516</v>
      </c>
      <c r="S117" s="63">
        <v>45</v>
      </c>
      <c r="T117" s="63">
        <v>13133110</v>
      </c>
      <c r="U117" s="63">
        <v>1</v>
      </c>
      <c r="V117" s="63">
        <v>3</v>
      </c>
      <c r="W117" s="63" t="s">
        <v>320</v>
      </c>
      <c r="X117" s="63" t="s">
        <v>852</v>
      </c>
      <c r="Y117" s="63" t="s">
        <v>322</v>
      </c>
    </row>
    <row r="118" spans="1:25" x14ac:dyDescent="0.2">
      <c r="A118" s="63">
        <v>116</v>
      </c>
      <c r="B118" s="63" t="s">
        <v>313</v>
      </c>
      <c r="C118" s="63">
        <v>16256877</v>
      </c>
      <c r="D118" s="64">
        <v>9</v>
      </c>
      <c r="E118" s="63">
        <v>439037</v>
      </c>
      <c r="F118" s="63" t="s">
        <v>853</v>
      </c>
      <c r="G118" s="63" t="s">
        <v>854</v>
      </c>
      <c r="H118" s="63" t="s">
        <v>855</v>
      </c>
      <c r="I118" s="63" t="s">
        <v>856</v>
      </c>
      <c r="J118" s="63">
        <v>2710</v>
      </c>
      <c r="K118" s="63" t="s">
        <v>318</v>
      </c>
      <c r="L118" s="63" t="s">
        <v>88</v>
      </c>
      <c r="M118" s="63" t="s">
        <v>56</v>
      </c>
      <c r="N118" s="63" t="s">
        <v>327</v>
      </c>
      <c r="O118" s="65">
        <v>33466</v>
      </c>
      <c r="P118" s="65">
        <v>42317</v>
      </c>
      <c r="Q118" s="65">
        <v>42317</v>
      </c>
      <c r="R118" s="65">
        <v>219516</v>
      </c>
      <c r="S118" s="63">
        <v>45</v>
      </c>
      <c r="T118" s="63">
        <v>13509559</v>
      </c>
      <c r="U118" s="63">
        <v>1</v>
      </c>
      <c r="V118" s="63">
        <v>3</v>
      </c>
      <c r="W118" s="63" t="s">
        <v>320</v>
      </c>
      <c r="X118" s="63" t="s">
        <v>857</v>
      </c>
      <c r="Y118" s="63" t="s">
        <v>322</v>
      </c>
    </row>
    <row r="119" spans="1:25" x14ac:dyDescent="0.2">
      <c r="A119" s="63">
        <v>116</v>
      </c>
      <c r="B119" s="63" t="s">
        <v>313</v>
      </c>
      <c r="C119" s="63">
        <v>13797370</v>
      </c>
      <c r="D119" s="64">
        <v>7</v>
      </c>
      <c r="E119" s="63">
        <v>604011</v>
      </c>
      <c r="F119" s="63" t="s">
        <v>858</v>
      </c>
      <c r="G119" s="63" t="s">
        <v>859</v>
      </c>
      <c r="H119" s="63" t="s">
        <v>446</v>
      </c>
      <c r="I119" s="63" t="s">
        <v>860</v>
      </c>
      <c r="J119" s="63">
        <v>4356</v>
      </c>
      <c r="K119" s="63" t="s">
        <v>377</v>
      </c>
      <c r="L119" s="63" t="s">
        <v>81</v>
      </c>
      <c r="M119" s="63" t="s">
        <v>56</v>
      </c>
      <c r="N119" s="63" t="s">
        <v>327</v>
      </c>
      <c r="O119" s="65">
        <v>29162</v>
      </c>
      <c r="P119" s="65">
        <v>42296</v>
      </c>
      <c r="Q119" s="65">
        <v>42296</v>
      </c>
      <c r="R119" s="65">
        <v>219516</v>
      </c>
      <c r="S119" s="63">
        <v>45</v>
      </c>
      <c r="T119" s="63">
        <v>11965034</v>
      </c>
      <c r="U119" s="63">
        <v>1</v>
      </c>
      <c r="V119" s="63">
        <v>3</v>
      </c>
      <c r="W119" s="63" t="s">
        <v>320</v>
      </c>
      <c r="X119" s="63" t="s">
        <v>861</v>
      </c>
      <c r="Y119" s="63" t="s">
        <v>322</v>
      </c>
    </row>
    <row r="120" spans="1:25" x14ac:dyDescent="0.2">
      <c r="A120" s="63">
        <v>116</v>
      </c>
      <c r="B120" s="63" t="s">
        <v>313</v>
      </c>
      <c r="C120" s="63">
        <v>18137344</v>
      </c>
      <c r="D120" s="64" t="s">
        <v>5</v>
      </c>
      <c r="E120" s="63">
        <v>169420</v>
      </c>
      <c r="F120" s="63" t="s">
        <v>862</v>
      </c>
      <c r="G120" s="63" t="s">
        <v>393</v>
      </c>
      <c r="H120" s="63" t="s">
        <v>456</v>
      </c>
      <c r="I120" s="63" t="s">
        <v>863</v>
      </c>
      <c r="J120" s="63">
        <v>2710</v>
      </c>
      <c r="K120" s="63" t="s">
        <v>318</v>
      </c>
      <c r="L120" s="63" t="s">
        <v>71</v>
      </c>
      <c r="M120" s="63" t="s">
        <v>57</v>
      </c>
      <c r="N120" s="63" t="s">
        <v>327</v>
      </c>
      <c r="O120" s="65">
        <v>31951</v>
      </c>
      <c r="P120" s="65">
        <v>42290</v>
      </c>
      <c r="Q120" s="65">
        <v>42290</v>
      </c>
      <c r="R120" s="65">
        <v>219516</v>
      </c>
      <c r="S120" s="63">
        <v>45</v>
      </c>
      <c r="T120" s="63">
        <v>18145928</v>
      </c>
      <c r="U120" s="63">
        <v>1</v>
      </c>
      <c r="V120" s="63">
        <v>3</v>
      </c>
      <c r="W120" s="63" t="s">
        <v>320</v>
      </c>
      <c r="X120" s="63" t="s">
        <v>864</v>
      </c>
      <c r="Y120" s="63" t="s">
        <v>322</v>
      </c>
    </row>
    <row r="121" spans="1:25" x14ac:dyDescent="0.2">
      <c r="A121" s="63">
        <v>116</v>
      </c>
      <c r="B121" s="63" t="s">
        <v>313</v>
      </c>
      <c r="C121" s="63">
        <v>20018609</v>
      </c>
      <c r="D121" s="64">
        <v>5</v>
      </c>
      <c r="E121" s="63">
        <v>159697</v>
      </c>
      <c r="F121" s="63" t="s">
        <v>865</v>
      </c>
      <c r="G121" s="63" t="s">
        <v>866</v>
      </c>
      <c r="H121" s="63" t="s">
        <v>842</v>
      </c>
      <c r="I121" s="63" t="s">
        <v>867</v>
      </c>
      <c r="J121" s="63">
        <v>2710</v>
      </c>
      <c r="K121" s="63" t="s">
        <v>318</v>
      </c>
      <c r="L121" s="63" t="s">
        <v>87</v>
      </c>
      <c r="M121" s="63" t="s">
        <v>56</v>
      </c>
      <c r="N121" s="63" t="s">
        <v>327</v>
      </c>
      <c r="O121" s="65">
        <v>35339</v>
      </c>
      <c r="P121" s="65">
        <v>42415</v>
      </c>
      <c r="Q121" s="65">
        <v>42415</v>
      </c>
      <c r="R121" s="65">
        <v>219516</v>
      </c>
      <c r="S121" s="63">
        <v>20</v>
      </c>
      <c r="T121" s="63">
        <v>18109867</v>
      </c>
      <c r="U121" s="63">
        <v>1</v>
      </c>
      <c r="V121" s="63">
        <v>3</v>
      </c>
      <c r="W121" s="63" t="s">
        <v>320</v>
      </c>
      <c r="X121" s="63" t="s">
        <v>868</v>
      </c>
      <c r="Y121" s="63" t="s">
        <v>322</v>
      </c>
    </row>
    <row r="122" spans="1:25" x14ac:dyDescent="0.2">
      <c r="A122" s="63">
        <v>116</v>
      </c>
      <c r="B122" s="63" t="s">
        <v>313</v>
      </c>
      <c r="C122" s="63">
        <v>15181115</v>
      </c>
      <c r="D122" s="64">
        <v>9</v>
      </c>
      <c r="E122" s="63">
        <v>851108</v>
      </c>
      <c r="F122" s="63" t="s">
        <v>869</v>
      </c>
      <c r="G122" s="63" t="s">
        <v>383</v>
      </c>
      <c r="H122" s="63" t="s">
        <v>870</v>
      </c>
      <c r="I122" s="63" t="s">
        <v>871</v>
      </c>
      <c r="J122" s="63">
        <v>2710</v>
      </c>
      <c r="K122" s="63" t="s">
        <v>318</v>
      </c>
      <c r="L122" s="63" t="s">
        <v>67</v>
      </c>
      <c r="M122" s="63" t="s">
        <v>56</v>
      </c>
      <c r="N122" s="63" t="s">
        <v>327</v>
      </c>
      <c r="O122" s="65">
        <v>28996</v>
      </c>
      <c r="P122" s="65">
        <v>42261</v>
      </c>
      <c r="Q122" s="65">
        <v>42261</v>
      </c>
      <c r="R122" s="65">
        <v>219516</v>
      </c>
      <c r="S122" s="63">
        <v>45</v>
      </c>
      <c r="T122" s="63">
        <v>18068166</v>
      </c>
      <c r="U122" s="63">
        <v>1</v>
      </c>
      <c r="V122" s="63">
        <v>3</v>
      </c>
      <c r="W122" s="63" t="s">
        <v>320</v>
      </c>
      <c r="X122" s="63" t="s">
        <v>872</v>
      </c>
      <c r="Y122" s="63" t="s">
        <v>322</v>
      </c>
    </row>
    <row r="123" spans="1:25" x14ac:dyDescent="0.2">
      <c r="A123" s="63">
        <v>116</v>
      </c>
      <c r="B123" s="63" t="s">
        <v>313</v>
      </c>
      <c r="C123" s="63">
        <v>11572054</v>
      </c>
      <c r="D123" s="64">
        <v>6</v>
      </c>
      <c r="E123" s="63">
        <v>840246</v>
      </c>
      <c r="F123" s="63" t="s">
        <v>873</v>
      </c>
      <c r="G123" s="63" t="s">
        <v>874</v>
      </c>
      <c r="H123" s="63" t="s">
        <v>875</v>
      </c>
      <c r="I123" s="63" t="s">
        <v>876</v>
      </c>
      <c r="J123" s="63">
        <v>2710</v>
      </c>
      <c r="K123" s="63" t="s">
        <v>318</v>
      </c>
      <c r="L123" s="63" t="s">
        <v>87</v>
      </c>
      <c r="M123" s="63" t="s">
        <v>56</v>
      </c>
      <c r="N123" s="63" t="s">
        <v>327</v>
      </c>
      <c r="O123" s="65">
        <v>25851</v>
      </c>
      <c r="P123" s="65">
        <v>42345</v>
      </c>
      <c r="Q123" s="65">
        <v>42345</v>
      </c>
      <c r="R123" s="65">
        <v>219516</v>
      </c>
      <c r="S123" s="63">
        <v>45</v>
      </c>
      <c r="T123" s="63">
        <v>18109867</v>
      </c>
      <c r="U123" s="63">
        <v>1</v>
      </c>
      <c r="V123" s="63">
        <v>3</v>
      </c>
      <c r="W123" s="63" t="s">
        <v>320</v>
      </c>
      <c r="X123" s="63" t="s">
        <v>877</v>
      </c>
      <c r="Y123" s="63" t="s">
        <v>322</v>
      </c>
    </row>
    <row r="124" spans="1:25" x14ac:dyDescent="0.2">
      <c r="A124" s="63">
        <v>116</v>
      </c>
      <c r="B124" s="63" t="s">
        <v>313</v>
      </c>
      <c r="C124" s="63">
        <v>14212566</v>
      </c>
      <c r="D124" s="64">
        <v>8</v>
      </c>
      <c r="E124" s="63">
        <v>784516</v>
      </c>
      <c r="F124" s="63" t="s">
        <v>878</v>
      </c>
      <c r="G124" s="63" t="s">
        <v>879</v>
      </c>
      <c r="H124" s="63" t="s">
        <v>880</v>
      </c>
      <c r="I124" s="63" t="s">
        <v>881</v>
      </c>
      <c r="J124" s="63">
        <v>2710</v>
      </c>
      <c r="K124" s="63" t="s">
        <v>318</v>
      </c>
      <c r="L124" s="63" t="s">
        <v>682</v>
      </c>
      <c r="M124" s="63" t="s">
        <v>57</v>
      </c>
      <c r="N124" s="63" t="s">
        <v>319</v>
      </c>
      <c r="O124" s="65">
        <v>29614</v>
      </c>
      <c r="P124" s="65">
        <v>42331</v>
      </c>
      <c r="Q124" s="65">
        <v>42331</v>
      </c>
      <c r="R124" s="65">
        <v>219516</v>
      </c>
      <c r="S124" s="63">
        <v>45</v>
      </c>
      <c r="T124" s="63">
        <v>10838293</v>
      </c>
      <c r="U124" s="63">
        <v>1</v>
      </c>
      <c r="V124" s="63">
        <v>3</v>
      </c>
      <c r="W124" s="63" t="s">
        <v>320</v>
      </c>
      <c r="X124" s="63" t="s">
        <v>882</v>
      </c>
      <c r="Y124" s="63" t="s">
        <v>322</v>
      </c>
    </row>
    <row r="125" spans="1:25" x14ac:dyDescent="0.2">
      <c r="A125" s="63">
        <v>116</v>
      </c>
      <c r="B125" s="63" t="s">
        <v>313</v>
      </c>
      <c r="C125" s="63">
        <v>8803651</v>
      </c>
      <c r="D125" s="64">
        <v>4</v>
      </c>
      <c r="E125" s="63">
        <v>343455</v>
      </c>
      <c r="F125" s="63" t="s">
        <v>883</v>
      </c>
      <c r="G125" s="63" t="s">
        <v>406</v>
      </c>
      <c r="H125" s="63" t="s">
        <v>655</v>
      </c>
      <c r="I125" s="63" t="s">
        <v>884</v>
      </c>
      <c r="J125" s="63">
        <v>2710</v>
      </c>
      <c r="K125" s="63" t="s">
        <v>318</v>
      </c>
      <c r="L125" s="63" t="s">
        <v>84</v>
      </c>
      <c r="M125" s="63" t="s">
        <v>82</v>
      </c>
      <c r="N125" s="63" t="s">
        <v>319</v>
      </c>
      <c r="O125" s="65">
        <v>23168</v>
      </c>
      <c r="P125" s="65">
        <v>42492</v>
      </c>
      <c r="Q125" s="65">
        <v>42492</v>
      </c>
      <c r="R125" s="65">
        <v>219516</v>
      </c>
      <c r="S125" s="63">
        <v>45</v>
      </c>
      <c r="T125" s="63">
        <v>10337169</v>
      </c>
      <c r="U125" s="63">
        <v>1</v>
      </c>
      <c r="V125" s="63">
        <v>3</v>
      </c>
      <c r="W125" s="63" t="s">
        <v>320</v>
      </c>
      <c r="X125" s="63" t="s">
        <v>885</v>
      </c>
      <c r="Y125" s="63" t="s">
        <v>322</v>
      </c>
    </row>
    <row r="126" spans="1:25" x14ac:dyDescent="0.2">
      <c r="A126" s="63">
        <v>116</v>
      </c>
      <c r="B126" s="63" t="s">
        <v>313</v>
      </c>
      <c r="C126" s="63">
        <v>16037914</v>
      </c>
      <c r="D126" s="64">
        <v>6</v>
      </c>
      <c r="E126" s="63">
        <v>237256</v>
      </c>
      <c r="F126" s="63" t="s">
        <v>886</v>
      </c>
      <c r="G126" s="63" t="s">
        <v>887</v>
      </c>
      <c r="H126" s="63" t="s">
        <v>346</v>
      </c>
      <c r="I126" s="63" t="s">
        <v>888</v>
      </c>
      <c r="J126" s="63">
        <v>2710</v>
      </c>
      <c r="K126" s="63" t="s">
        <v>318</v>
      </c>
      <c r="L126" s="63" t="s">
        <v>90</v>
      </c>
      <c r="M126" s="63" t="s">
        <v>56</v>
      </c>
      <c r="N126" s="63" t="s">
        <v>327</v>
      </c>
      <c r="O126" s="65">
        <v>31293</v>
      </c>
      <c r="P126" s="65">
        <v>42541</v>
      </c>
      <c r="Q126" s="65">
        <v>42541</v>
      </c>
      <c r="R126" s="65">
        <v>219516</v>
      </c>
      <c r="S126" s="63">
        <v>45</v>
      </c>
      <c r="T126" s="63">
        <v>9569275</v>
      </c>
      <c r="U126" s="63">
        <v>1</v>
      </c>
      <c r="V126" s="63">
        <v>3</v>
      </c>
      <c r="W126" s="63" t="s">
        <v>320</v>
      </c>
      <c r="X126" s="63" t="s">
        <v>889</v>
      </c>
      <c r="Y126" s="63" t="s">
        <v>322</v>
      </c>
    </row>
    <row r="127" spans="1:25" x14ac:dyDescent="0.2">
      <c r="A127" s="63">
        <v>116</v>
      </c>
      <c r="B127" s="63" t="s">
        <v>313</v>
      </c>
      <c r="C127" s="63">
        <v>18109889</v>
      </c>
      <c r="D127" s="64">
        <v>9</v>
      </c>
      <c r="E127" s="63">
        <v>631450</v>
      </c>
      <c r="F127" s="63" t="s">
        <v>890</v>
      </c>
      <c r="G127" s="63" t="s">
        <v>891</v>
      </c>
      <c r="H127" s="63" t="s">
        <v>846</v>
      </c>
      <c r="I127" s="63" t="s">
        <v>892</v>
      </c>
      <c r="J127" s="63">
        <v>2710</v>
      </c>
      <c r="K127" s="63" t="s">
        <v>318</v>
      </c>
      <c r="L127" s="63" t="s">
        <v>620</v>
      </c>
      <c r="M127" s="63" t="s">
        <v>56</v>
      </c>
      <c r="N127" s="63" t="s">
        <v>327</v>
      </c>
      <c r="O127" s="65">
        <v>33801</v>
      </c>
      <c r="P127" s="65">
        <v>42527</v>
      </c>
      <c r="Q127" s="65">
        <v>42527</v>
      </c>
      <c r="R127" s="65">
        <v>219516</v>
      </c>
      <c r="S127" s="63">
        <v>45</v>
      </c>
      <c r="T127" s="63">
        <v>11898996</v>
      </c>
      <c r="U127" s="63">
        <v>1</v>
      </c>
      <c r="V127" s="63">
        <v>3</v>
      </c>
      <c r="W127" s="63" t="s">
        <v>320</v>
      </c>
      <c r="X127" s="63" t="s">
        <v>893</v>
      </c>
      <c r="Y127" s="63" t="s">
        <v>322</v>
      </c>
    </row>
    <row r="128" spans="1:25" x14ac:dyDescent="0.2">
      <c r="A128" s="63">
        <v>116</v>
      </c>
      <c r="B128" s="63" t="s">
        <v>313</v>
      </c>
      <c r="C128" s="63">
        <v>14480750</v>
      </c>
      <c r="D128" s="64">
        <v>2</v>
      </c>
      <c r="E128" s="63">
        <v>841404</v>
      </c>
      <c r="F128" s="63" t="s">
        <v>894</v>
      </c>
      <c r="G128" s="63" t="s">
        <v>895</v>
      </c>
      <c r="H128" s="63" t="s">
        <v>896</v>
      </c>
      <c r="I128" s="63" t="s">
        <v>522</v>
      </c>
      <c r="J128" s="63">
        <v>2710</v>
      </c>
      <c r="K128" s="63" t="s">
        <v>318</v>
      </c>
      <c r="L128" s="63" t="s">
        <v>67</v>
      </c>
      <c r="M128" s="63" t="s">
        <v>56</v>
      </c>
      <c r="N128" s="63" t="s">
        <v>327</v>
      </c>
      <c r="O128" s="65">
        <v>27300</v>
      </c>
      <c r="P128" s="65">
        <v>42387</v>
      </c>
      <c r="Q128" s="65">
        <v>42387</v>
      </c>
      <c r="R128" s="65">
        <v>219516</v>
      </c>
      <c r="S128" s="63">
        <v>45</v>
      </c>
      <c r="T128" s="63">
        <v>18068166</v>
      </c>
      <c r="U128" s="63">
        <v>1</v>
      </c>
      <c r="V128" s="63">
        <v>3</v>
      </c>
      <c r="W128" s="63" t="s">
        <v>320</v>
      </c>
      <c r="X128" s="63" t="s">
        <v>897</v>
      </c>
      <c r="Y128" s="63" t="s">
        <v>322</v>
      </c>
    </row>
    <row r="129" spans="1:25" x14ac:dyDescent="0.2">
      <c r="A129" s="63">
        <v>116</v>
      </c>
      <c r="B129" s="63" t="s">
        <v>313</v>
      </c>
      <c r="C129" s="63">
        <v>16898282</v>
      </c>
      <c r="D129" s="64">
        <v>8</v>
      </c>
      <c r="E129" s="63">
        <v>183938</v>
      </c>
      <c r="F129" s="63" t="s">
        <v>898</v>
      </c>
      <c r="G129" s="63" t="s">
        <v>360</v>
      </c>
      <c r="H129" s="63" t="s">
        <v>899</v>
      </c>
      <c r="I129" s="63" t="s">
        <v>900</v>
      </c>
      <c r="J129" s="63">
        <v>2710</v>
      </c>
      <c r="K129" s="63" t="s">
        <v>318</v>
      </c>
      <c r="L129" s="63" t="s">
        <v>76</v>
      </c>
      <c r="M129" s="63" t="s">
        <v>56</v>
      </c>
      <c r="N129" s="63" t="s">
        <v>327</v>
      </c>
      <c r="O129" s="65">
        <v>32470</v>
      </c>
      <c r="P129" s="65">
        <v>42290</v>
      </c>
      <c r="Q129" s="65">
        <v>42290</v>
      </c>
      <c r="R129" s="65">
        <v>219516</v>
      </c>
      <c r="S129" s="63">
        <v>45</v>
      </c>
      <c r="T129" s="63">
        <v>13133110</v>
      </c>
      <c r="U129" s="63">
        <v>1</v>
      </c>
      <c r="V129" s="63">
        <v>3</v>
      </c>
      <c r="W129" s="63" t="s">
        <v>320</v>
      </c>
      <c r="X129" s="63" t="s">
        <v>901</v>
      </c>
      <c r="Y129" s="63" t="s">
        <v>322</v>
      </c>
    </row>
    <row r="130" spans="1:25" x14ac:dyDescent="0.2">
      <c r="A130" s="63">
        <v>116</v>
      </c>
      <c r="B130" s="63" t="s">
        <v>313</v>
      </c>
      <c r="C130" s="63">
        <v>12924347</v>
      </c>
      <c r="D130" s="64">
        <v>3</v>
      </c>
      <c r="E130" s="63">
        <v>324809</v>
      </c>
      <c r="F130" s="63" t="s">
        <v>902</v>
      </c>
      <c r="G130" s="63" t="s">
        <v>903</v>
      </c>
      <c r="H130" s="63" t="s">
        <v>870</v>
      </c>
      <c r="I130" s="63" t="s">
        <v>904</v>
      </c>
      <c r="J130" s="63">
        <v>2710</v>
      </c>
      <c r="K130" s="63" t="s">
        <v>318</v>
      </c>
      <c r="L130" s="63" t="s">
        <v>87</v>
      </c>
      <c r="M130" s="63" t="s">
        <v>56</v>
      </c>
      <c r="N130" s="63" t="s">
        <v>327</v>
      </c>
      <c r="O130" s="65">
        <v>27663</v>
      </c>
      <c r="P130" s="65">
        <v>42450</v>
      </c>
      <c r="Q130" s="65">
        <v>42450</v>
      </c>
      <c r="R130" s="65">
        <v>219516</v>
      </c>
      <c r="S130" s="63">
        <v>45</v>
      </c>
      <c r="T130" s="63">
        <v>18109867</v>
      </c>
      <c r="U130" s="63">
        <v>1</v>
      </c>
      <c r="V130" s="63">
        <v>3</v>
      </c>
      <c r="W130" s="63" t="s">
        <v>320</v>
      </c>
      <c r="X130" s="63" t="s">
        <v>905</v>
      </c>
      <c r="Y130" s="63" t="s">
        <v>322</v>
      </c>
    </row>
    <row r="131" spans="1:25" x14ac:dyDescent="0.2">
      <c r="A131" s="63">
        <v>116</v>
      </c>
      <c r="B131" s="63" t="s">
        <v>313</v>
      </c>
      <c r="C131" s="63">
        <v>9782356</v>
      </c>
      <c r="D131" s="64">
        <v>1</v>
      </c>
      <c r="E131" s="63">
        <v>657484</v>
      </c>
      <c r="F131" s="63" t="s">
        <v>906</v>
      </c>
      <c r="G131" s="63" t="s">
        <v>626</v>
      </c>
      <c r="H131" s="63" t="s">
        <v>418</v>
      </c>
      <c r="I131" s="63" t="s">
        <v>907</v>
      </c>
      <c r="J131" s="63">
        <v>2710</v>
      </c>
      <c r="K131" s="63" t="s">
        <v>318</v>
      </c>
      <c r="L131" s="63" t="s">
        <v>84</v>
      </c>
      <c r="M131" s="63" t="s">
        <v>82</v>
      </c>
      <c r="N131" s="63" t="s">
        <v>319</v>
      </c>
      <c r="O131" s="65">
        <v>23681</v>
      </c>
      <c r="P131" s="65">
        <v>42590</v>
      </c>
      <c r="Q131" s="65">
        <v>42590</v>
      </c>
      <c r="R131" s="65">
        <v>219516</v>
      </c>
      <c r="S131" s="63">
        <v>45</v>
      </c>
      <c r="T131" s="63">
        <v>10337169</v>
      </c>
      <c r="U131" s="63">
        <v>1</v>
      </c>
      <c r="V131" s="63">
        <v>3</v>
      </c>
      <c r="W131" s="63" t="s">
        <v>320</v>
      </c>
      <c r="X131" s="63" t="s">
        <v>908</v>
      </c>
      <c r="Y131" s="63" t="s">
        <v>322</v>
      </c>
    </row>
    <row r="132" spans="1:25" x14ac:dyDescent="0.2">
      <c r="A132" s="63">
        <v>116</v>
      </c>
      <c r="B132" s="63" t="s">
        <v>313</v>
      </c>
      <c r="C132" s="63">
        <v>18145928</v>
      </c>
      <c r="D132" s="64" t="s">
        <v>5</v>
      </c>
      <c r="E132" s="63">
        <v>776033</v>
      </c>
      <c r="F132" s="63" t="s">
        <v>909</v>
      </c>
      <c r="G132" s="63" t="s">
        <v>626</v>
      </c>
      <c r="H132" s="63" t="s">
        <v>910</v>
      </c>
      <c r="I132" s="63" t="s">
        <v>892</v>
      </c>
      <c r="J132" s="63">
        <v>2710</v>
      </c>
      <c r="K132" s="63" t="s">
        <v>318</v>
      </c>
      <c r="L132" s="63" t="s">
        <v>378</v>
      </c>
      <c r="M132" s="63" t="s">
        <v>911</v>
      </c>
      <c r="N132" s="63" t="s">
        <v>327</v>
      </c>
      <c r="O132" s="65">
        <v>33858</v>
      </c>
      <c r="P132" s="65">
        <v>42835</v>
      </c>
      <c r="Q132" s="65">
        <v>42835</v>
      </c>
      <c r="R132" s="65">
        <v>219516</v>
      </c>
      <c r="S132" s="63">
        <v>45</v>
      </c>
      <c r="T132" s="63">
        <v>9023864</v>
      </c>
      <c r="U132" s="63">
        <v>1</v>
      </c>
      <c r="V132" s="63">
        <v>3</v>
      </c>
      <c r="W132" s="63" t="s">
        <v>320</v>
      </c>
      <c r="X132" s="63" t="s">
        <v>912</v>
      </c>
      <c r="Y132" s="63" t="s">
        <v>381</v>
      </c>
    </row>
    <row r="133" spans="1:25" x14ac:dyDescent="0.2">
      <c r="A133" s="63">
        <v>116</v>
      </c>
      <c r="B133" s="63" t="s">
        <v>313</v>
      </c>
      <c r="C133" s="63">
        <v>19596408</v>
      </c>
      <c r="D133" s="64">
        <v>4</v>
      </c>
      <c r="E133" s="63">
        <v>269441</v>
      </c>
      <c r="F133" s="63" t="s">
        <v>913</v>
      </c>
      <c r="G133" s="63" t="s">
        <v>517</v>
      </c>
      <c r="H133" s="63" t="s">
        <v>879</v>
      </c>
      <c r="I133" s="63" t="s">
        <v>914</v>
      </c>
      <c r="J133" s="63">
        <v>2710</v>
      </c>
      <c r="K133" s="63" t="s">
        <v>318</v>
      </c>
      <c r="L133" s="63" t="s">
        <v>76</v>
      </c>
      <c r="M133" s="63" t="s">
        <v>56</v>
      </c>
      <c r="N133" s="63" t="s">
        <v>327</v>
      </c>
      <c r="O133" s="65">
        <v>35477</v>
      </c>
      <c r="P133" s="65">
        <v>42857</v>
      </c>
      <c r="Q133" s="65">
        <v>42857</v>
      </c>
      <c r="R133" s="65">
        <v>219516</v>
      </c>
      <c r="S133" s="63">
        <v>45</v>
      </c>
      <c r="T133" s="63">
        <v>13133110</v>
      </c>
      <c r="U133" s="63">
        <v>1</v>
      </c>
      <c r="V133" s="63">
        <v>3</v>
      </c>
      <c r="W133" s="63" t="s">
        <v>320</v>
      </c>
      <c r="X133" s="63" t="s">
        <v>915</v>
      </c>
      <c r="Y133" s="63" t="s">
        <v>322</v>
      </c>
    </row>
    <row r="134" spans="1:25" x14ac:dyDescent="0.2">
      <c r="A134" s="63">
        <v>116</v>
      </c>
      <c r="B134" s="63" t="s">
        <v>313</v>
      </c>
      <c r="C134" s="63">
        <v>14210873</v>
      </c>
      <c r="D134" s="64">
        <v>9</v>
      </c>
      <c r="E134" s="63">
        <v>231991</v>
      </c>
      <c r="F134" s="63" t="s">
        <v>916</v>
      </c>
      <c r="G134" s="63" t="s">
        <v>917</v>
      </c>
      <c r="H134" s="63" t="s">
        <v>918</v>
      </c>
      <c r="I134" s="63" t="s">
        <v>919</v>
      </c>
      <c r="J134" s="63">
        <v>2710</v>
      </c>
      <c r="K134" s="63" t="s">
        <v>318</v>
      </c>
      <c r="L134" s="63" t="s">
        <v>90</v>
      </c>
      <c r="M134" s="63" t="s">
        <v>56</v>
      </c>
      <c r="N134" s="63" t="s">
        <v>327</v>
      </c>
      <c r="O134" s="65">
        <v>29785</v>
      </c>
      <c r="P134" s="65">
        <v>42857</v>
      </c>
      <c r="Q134" s="65">
        <v>42857</v>
      </c>
      <c r="R134" s="65">
        <v>219516</v>
      </c>
      <c r="S134" s="63">
        <v>45</v>
      </c>
      <c r="T134" s="63">
        <v>9569275</v>
      </c>
      <c r="U134" s="63">
        <v>1</v>
      </c>
      <c r="V134" s="63">
        <v>3</v>
      </c>
      <c r="W134" s="63" t="s">
        <v>320</v>
      </c>
      <c r="X134" s="63" t="s">
        <v>920</v>
      </c>
      <c r="Y134" s="63" t="s">
        <v>322</v>
      </c>
    </row>
    <row r="135" spans="1:25" x14ac:dyDescent="0.2">
      <c r="A135" s="63">
        <v>116</v>
      </c>
      <c r="B135" s="63" t="s">
        <v>313</v>
      </c>
      <c r="C135" s="63">
        <v>12975470</v>
      </c>
      <c r="D135" s="64">
        <v>2</v>
      </c>
      <c r="E135" s="63">
        <v>252603</v>
      </c>
      <c r="F135" s="63" t="s">
        <v>921</v>
      </c>
      <c r="G135" s="63" t="s">
        <v>922</v>
      </c>
      <c r="H135" s="63" t="s">
        <v>923</v>
      </c>
      <c r="I135" s="63" t="s">
        <v>746</v>
      </c>
      <c r="J135" s="63">
        <v>2710</v>
      </c>
      <c r="K135" s="63" t="s">
        <v>318</v>
      </c>
      <c r="L135" s="63" t="s">
        <v>620</v>
      </c>
      <c r="M135" s="63" t="s">
        <v>56</v>
      </c>
      <c r="N135" s="63" t="s">
        <v>327</v>
      </c>
      <c r="O135" s="65">
        <v>27011</v>
      </c>
      <c r="P135" s="65">
        <v>42857</v>
      </c>
      <c r="Q135" s="65">
        <v>42857</v>
      </c>
      <c r="R135" s="65">
        <v>219516</v>
      </c>
      <c r="S135" s="63">
        <v>45</v>
      </c>
      <c r="T135" s="63">
        <v>11898996</v>
      </c>
      <c r="U135" s="63">
        <v>1</v>
      </c>
      <c r="V135" s="63">
        <v>3</v>
      </c>
      <c r="W135" s="63" t="s">
        <v>320</v>
      </c>
      <c r="X135" s="63" t="s">
        <v>924</v>
      </c>
      <c r="Y135" s="63" t="s">
        <v>322</v>
      </c>
    </row>
    <row r="136" spans="1:25" x14ac:dyDescent="0.2">
      <c r="A136" s="63">
        <v>116</v>
      </c>
      <c r="B136" s="63" t="s">
        <v>313</v>
      </c>
      <c r="C136" s="63">
        <v>18109867</v>
      </c>
      <c r="D136" s="64">
        <v>8</v>
      </c>
      <c r="E136" s="63">
        <v>252018</v>
      </c>
      <c r="F136" s="63" t="s">
        <v>925</v>
      </c>
      <c r="G136" s="63" t="s">
        <v>431</v>
      </c>
      <c r="H136" s="63" t="s">
        <v>926</v>
      </c>
      <c r="I136" s="63" t="s">
        <v>927</v>
      </c>
      <c r="J136" s="63">
        <v>2710</v>
      </c>
      <c r="K136" s="63" t="s">
        <v>318</v>
      </c>
      <c r="L136" s="63" t="s">
        <v>378</v>
      </c>
      <c r="M136" s="63" t="s">
        <v>379</v>
      </c>
      <c r="N136" s="63" t="s">
        <v>327</v>
      </c>
      <c r="O136" s="65">
        <v>33805</v>
      </c>
      <c r="P136" s="65">
        <v>42857</v>
      </c>
      <c r="Q136" s="65">
        <v>42857</v>
      </c>
      <c r="R136" s="65">
        <v>219516</v>
      </c>
      <c r="S136" s="63">
        <v>45</v>
      </c>
      <c r="T136" s="63">
        <v>11650126</v>
      </c>
      <c r="U136" s="63">
        <v>1</v>
      </c>
      <c r="V136" s="63">
        <v>3</v>
      </c>
      <c r="W136" s="63" t="s">
        <v>320</v>
      </c>
      <c r="X136" s="63" t="s">
        <v>928</v>
      </c>
      <c r="Y136" s="63" t="s">
        <v>322</v>
      </c>
    </row>
    <row r="137" spans="1:25" x14ac:dyDescent="0.2">
      <c r="A137" s="63">
        <v>116</v>
      </c>
      <c r="B137" s="63" t="s">
        <v>313</v>
      </c>
      <c r="C137" s="63">
        <v>11677951</v>
      </c>
      <c r="D137" s="64" t="s">
        <v>5</v>
      </c>
      <c r="E137" s="63">
        <v>675296</v>
      </c>
      <c r="F137" s="63" t="s">
        <v>929</v>
      </c>
      <c r="G137" s="63" t="s">
        <v>930</v>
      </c>
      <c r="H137" s="63" t="s">
        <v>828</v>
      </c>
      <c r="I137" s="63" t="s">
        <v>931</v>
      </c>
      <c r="J137" s="63">
        <v>2710</v>
      </c>
      <c r="K137" s="63" t="s">
        <v>318</v>
      </c>
      <c r="L137" s="63" t="s">
        <v>70</v>
      </c>
      <c r="M137" s="63" t="s">
        <v>556</v>
      </c>
      <c r="N137" s="63" t="s">
        <v>327</v>
      </c>
      <c r="O137" s="65">
        <v>25841</v>
      </c>
      <c r="P137" s="65">
        <v>42842</v>
      </c>
      <c r="Q137" s="65">
        <v>42842</v>
      </c>
      <c r="R137" s="65">
        <v>219516</v>
      </c>
      <c r="S137" s="63">
        <v>45</v>
      </c>
      <c r="T137" s="63">
        <v>11650126</v>
      </c>
      <c r="U137" s="63">
        <v>1</v>
      </c>
      <c r="V137" s="63">
        <v>3</v>
      </c>
      <c r="W137" s="63" t="s">
        <v>320</v>
      </c>
      <c r="X137" s="63" t="s">
        <v>932</v>
      </c>
      <c r="Y137" s="63" t="s">
        <v>381</v>
      </c>
    </row>
    <row r="138" spans="1:25" x14ac:dyDescent="0.2">
      <c r="A138" s="63">
        <v>116</v>
      </c>
      <c r="B138" s="63" t="s">
        <v>313</v>
      </c>
      <c r="C138" s="63">
        <v>18411060</v>
      </c>
      <c r="D138" s="64">
        <v>1</v>
      </c>
      <c r="E138" s="63">
        <v>602698</v>
      </c>
      <c r="F138" s="63" t="s">
        <v>933</v>
      </c>
      <c r="G138" s="63" t="s">
        <v>472</v>
      </c>
      <c r="H138" s="63" t="s">
        <v>847</v>
      </c>
      <c r="I138" s="63" t="s">
        <v>934</v>
      </c>
      <c r="J138" s="63">
        <v>2710</v>
      </c>
      <c r="K138" s="63" t="s">
        <v>318</v>
      </c>
      <c r="L138" s="63" t="s">
        <v>92</v>
      </c>
      <c r="M138" s="63" t="s">
        <v>57</v>
      </c>
      <c r="N138" s="63" t="s">
        <v>327</v>
      </c>
      <c r="O138" s="65">
        <v>34177</v>
      </c>
      <c r="P138" s="65">
        <v>42989</v>
      </c>
      <c r="Q138" s="65">
        <v>42989</v>
      </c>
      <c r="R138" s="65">
        <v>219516</v>
      </c>
      <c r="S138" s="63">
        <v>20</v>
      </c>
      <c r="T138" s="63">
        <v>11898996</v>
      </c>
      <c r="U138" s="63">
        <v>1</v>
      </c>
      <c r="V138" s="63">
        <v>3</v>
      </c>
      <c r="W138" s="63" t="s">
        <v>320</v>
      </c>
      <c r="X138" s="63" t="s">
        <v>935</v>
      </c>
      <c r="Y138" s="63" t="s">
        <v>322</v>
      </c>
    </row>
    <row r="139" spans="1:25" x14ac:dyDescent="0.2">
      <c r="A139" s="63">
        <v>116</v>
      </c>
      <c r="B139" s="63" t="s">
        <v>313</v>
      </c>
      <c r="C139" s="63">
        <v>15220501</v>
      </c>
      <c r="D139" s="64">
        <v>5</v>
      </c>
      <c r="E139" s="63">
        <v>373338</v>
      </c>
      <c r="F139" s="63" t="s">
        <v>936</v>
      </c>
      <c r="G139" s="63" t="s">
        <v>937</v>
      </c>
      <c r="H139" s="63" t="s">
        <v>614</v>
      </c>
      <c r="I139" s="63" t="s">
        <v>938</v>
      </c>
      <c r="J139" s="63">
        <v>2710</v>
      </c>
      <c r="K139" s="63" t="s">
        <v>318</v>
      </c>
      <c r="L139" s="63" t="s">
        <v>72</v>
      </c>
      <c r="M139" s="63" t="s">
        <v>57</v>
      </c>
      <c r="N139" s="63" t="s">
        <v>319</v>
      </c>
      <c r="O139" s="65">
        <v>30039</v>
      </c>
      <c r="P139" s="65">
        <v>43563</v>
      </c>
      <c r="Q139" s="65">
        <v>43563</v>
      </c>
      <c r="R139" s="65">
        <v>219516</v>
      </c>
      <c r="S139" s="63">
        <v>45</v>
      </c>
      <c r="T139" s="63">
        <v>15855315</v>
      </c>
      <c r="U139" s="63">
        <v>1</v>
      </c>
      <c r="V139" s="63">
        <v>3</v>
      </c>
      <c r="W139" s="63" t="s">
        <v>320</v>
      </c>
      <c r="X139" s="63" t="s">
        <v>939</v>
      </c>
      <c r="Y139" s="63" t="s">
        <v>322</v>
      </c>
    </row>
    <row r="140" spans="1:25" x14ac:dyDescent="0.2">
      <c r="A140" s="63">
        <v>116</v>
      </c>
      <c r="B140" s="63" t="s">
        <v>313</v>
      </c>
      <c r="C140" s="63">
        <v>16137819</v>
      </c>
      <c r="D140" s="64">
        <v>4</v>
      </c>
      <c r="E140" s="63">
        <v>846538</v>
      </c>
      <c r="F140" s="63" t="s">
        <v>940</v>
      </c>
      <c r="G140" s="63" t="s">
        <v>352</v>
      </c>
      <c r="H140" s="63" t="s">
        <v>941</v>
      </c>
      <c r="I140" s="63" t="s">
        <v>942</v>
      </c>
      <c r="J140" s="63">
        <v>2710</v>
      </c>
      <c r="K140" s="63" t="s">
        <v>318</v>
      </c>
      <c r="L140" s="63" t="s">
        <v>633</v>
      </c>
      <c r="M140" s="63" t="s">
        <v>768</v>
      </c>
      <c r="N140" s="63" t="s">
        <v>319</v>
      </c>
      <c r="O140" s="65">
        <v>31226</v>
      </c>
      <c r="P140" s="65">
        <v>44166</v>
      </c>
      <c r="Q140" s="65">
        <v>44166</v>
      </c>
      <c r="R140" s="65">
        <v>219516</v>
      </c>
      <c r="S140" s="63">
        <v>45</v>
      </c>
      <c r="T140" s="63">
        <v>10840103</v>
      </c>
      <c r="U140" s="63">
        <v>1</v>
      </c>
      <c r="V140" s="63">
        <v>3</v>
      </c>
      <c r="W140" s="63" t="s">
        <v>320</v>
      </c>
      <c r="X140" s="63" t="s">
        <v>943</v>
      </c>
      <c r="Y140" s="63" t="s">
        <v>322</v>
      </c>
    </row>
    <row r="141" spans="1:25" x14ac:dyDescent="0.2">
      <c r="A141" s="63">
        <v>116</v>
      </c>
      <c r="B141" s="63" t="s">
        <v>313</v>
      </c>
      <c r="C141" s="63">
        <v>19597179</v>
      </c>
      <c r="D141" s="64" t="s">
        <v>5</v>
      </c>
      <c r="E141" s="63">
        <v>916897</v>
      </c>
      <c r="F141" s="63" t="s">
        <v>944</v>
      </c>
      <c r="G141" s="63" t="s">
        <v>583</v>
      </c>
      <c r="H141" s="63" t="s">
        <v>945</v>
      </c>
      <c r="I141" s="63" t="s">
        <v>946</v>
      </c>
      <c r="J141" s="63">
        <v>2710</v>
      </c>
      <c r="K141" s="63" t="s">
        <v>318</v>
      </c>
      <c r="L141" s="63" t="s">
        <v>88</v>
      </c>
      <c r="M141" s="63" t="s">
        <v>56</v>
      </c>
      <c r="N141" s="63" t="s">
        <v>319</v>
      </c>
      <c r="O141" s="65">
        <v>35521</v>
      </c>
      <c r="P141" s="65">
        <v>44410</v>
      </c>
      <c r="Q141" s="65">
        <v>44410</v>
      </c>
      <c r="R141" s="65">
        <v>219516</v>
      </c>
      <c r="S141" s="63">
        <v>45</v>
      </c>
      <c r="T141" s="63">
        <v>13509559</v>
      </c>
      <c r="U141" s="63">
        <v>1</v>
      </c>
      <c r="V141" s="63">
        <v>3</v>
      </c>
      <c r="W141" s="63" t="s">
        <v>320</v>
      </c>
      <c r="X141" s="63" t="s">
        <v>947</v>
      </c>
      <c r="Y141" s="63" t="s">
        <v>322</v>
      </c>
    </row>
    <row r="142" spans="1:25" x14ac:dyDescent="0.2">
      <c r="A142" s="63">
        <v>116</v>
      </c>
      <c r="B142" s="63" t="s">
        <v>313</v>
      </c>
      <c r="C142" s="63">
        <v>18805831</v>
      </c>
      <c r="D142" s="64">
        <v>0</v>
      </c>
      <c r="E142" s="63">
        <v>169234</v>
      </c>
      <c r="F142" s="63" t="s">
        <v>948</v>
      </c>
      <c r="G142" s="63" t="s">
        <v>949</v>
      </c>
      <c r="H142" s="63" t="s">
        <v>623</v>
      </c>
      <c r="I142" s="63" t="s">
        <v>950</v>
      </c>
      <c r="J142" s="63">
        <v>2710</v>
      </c>
      <c r="K142" s="63" t="s">
        <v>318</v>
      </c>
      <c r="L142" s="63" t="s">
        <v>633</v>
      </c>
      <c r="M142" s="63" t="s">
        <v>768</v>
      </c>
      <c r="N142" s="63" t="s">
        <v>319</v>
      </c>
      <c r="O142" s="65">
        <v>34687</v>
      </c>
      <c r="P142" s="65">
        <v>44424</v>
      </c>
      <c r="Q142" s="65">
        <v>44424</v>
      </c>
      <c r="R142" s="65">
        <v>219516</v>
      </c>
      <c r="S142" s="63">
        <v>45</v>
      </c>
      <c r="T142" s="63">
        <v>10840103</v>
      </c>
      <c r="U142" s="63">
        <v>1</v>
      </c>
      <c r="V142" s="63">
        <v>3</v>
      </c>
      <c r="W142" s="63" t="s">
        <v>320</v>
      </c>
      <c r="X142" s="63" t="s">
        <v>951</v>
      </c>
      <c r="Y142" s="63" t="s">
        <v>322</v>
      </c>
    </row>
    <row r="143" spans="1:25" x14ac:dyDescent="0.2">
      <c r="A143" s="63">
        <v>116</v>
      </c>
      <c r="B143" s="63" t="s">
        <v>313</v>
      </c>
      <c r="C143" s="63">
        <v>21323452</v>
      </c>
      <c r="D143" s="64">
        <v>8</v>
      </c>
      <c r="E143" s="63">
        <v>691429</v>
      </c>
      <c r="F143" s="63" t="s">
        <v>952</v>
      </c>
      <c r="G143" s="63" t="s">
        <v>405</v>
      </c>
      <c r="H143" s="63" t="s">
        <v>383</v>
      </c>
      <c r="I143" s="63" t="s">
        <v>953</v>
      </c>
      <c r="J143" s="63">
        <v>2710</v>
      </c>
      <c r="K143" s="63" t="s">
        <v>318</v>
      </c>
      <c r="L143" s="63" t="s">
        <v>88</v>
      </c>
      <c r="M143" s="63" t="s">
        <v>56</v>
      </c>
      <c r="N143" s="63" t="s">
        <v>319</v>
      </c>
      <c r="O143" s="65">
        <v>37795</v>
      </c>
      <c r="P143" s="65">
        <v>44397</v>
      </c>
      <c r="Q143" s="65">
        <v>44397</v>
      </c>
      <c r="R143" s="65">
        <v>219516</v>
      </c>
      <c r="S143" s="63">
        <v>45</v>
      </c>
      <c r="T143" s="63">
        <v>13509559</v>
      </c>
      <c r="U143" s="63">
        <v>1</v>
      </c>
      <c r="V143" s="63">
        <v>3</v>
      </c>
      <c r="W143" s="63" t="s">
        <v>320</v>
      </c>
      <c r="X143" s="63" t="s">
        <v>954</v>
      </c>
      <c r="Y143" s="63" t="s">
        <v>322</v>
      </c>
    </row>
    <row r="144" spans="1:25" x14ac:dyDescent="0.2">
      <c r="A144" s="63">
        <v>116</v>
      </c>
      <c r="B144" s="63" t="s">
        <v>313</v>
      </c>
      <c r="C144" s="63">
        <v>17897257</v>
      </c>
      <c r="D144" s="64" t="s">
        <v>5</v>
      </c>
      <c r="E144" s="63">
        <v>436933</v>
      </c>
      <c r="F144" s="63" t="s">
        <v>955</v>
      </c>
      <c r="G144" s="63" t="s">
        <v>956</v>
      </c>
      <c r="H144" s="63" t="s">
        <v>568</v>
      </c>
      <c r="I144" s="63" t="s">
        <v>957</v>
      </c>
      <c r="J144" s="63">
        <v>2710</v>
      </c>
      <c r="K144" s="63" t="s">
        <v>318</v>
      </c>
      <c r="L144" s="63" t="s">
        <v>682</v>
      </c>
      <c r="M144" s="63" t="s">
        <v>57</v>
      </c>
      <c r="N144" s="63" t="s">
        <v>319</v>
      </c>
      <c r="O144" s="65">
        <v>33305</v>
      </c>
      <c r="P144" s="65">
        <v>44424</v>
      </c>
      <c r="Q144" s="65">
        <v>44424</v>
      </c>
      <c r="R144" s="65">
        <v>219516</v>
      </c>
      <c r="S144" s="63">
        <v>45</v>
      </c>
      <c r="T144" s="63">
        <v>10838293</v>
      </c>
      <c r="U144" s="63">
        <v>1</v>
      </c>
      <c r="V144" s="63">
        <v>3</v>
      </c>
      <c r="W144" s="63" t="s">
        <v>320</v>
      </c>
      <c r="X144" s="63" t="s">
        <v>958</v>
      </c>
      <c r="Y144" s="63" t="s">
        <v>322</v>
      </c>
    </row>
    <row r="145" spans="1:25" x14ac:dyDescent="0.2">
      <c r="A145" s="63">
        <v>116</v>
      </c>
      <c r="B145" s="63" t="s">
        <v>313</v>
      </c>
      <c r="C145" s="63">
        <v>20110230</v>
      </c>
      <c r="D145" s="64">
        <v>8</v>
      </c>
      <c r="E145" s="63">
        <v>504971</v>
      </c>
      <c r="F145" s="63" t="s">
        <v>959</v>
      </c>
      <c r="G145" s="63" t="s">
        <v>375</v>
      </c>
      <c r="H145" s="63" t="s">
        <v>960</v>
      </c>
      <c r="I145" s="63" t="s">
        <v>961</v>
      </c>
      <c r="J145" s="63">
        <v>2710</v>
      </c>
      <c r="K145" s="63" t="s">
        <v>318</v>
      </c>
      <c r="L145" s="63" t="s">
        <v>81</v>
      </c>
      <c r="M145" s="63" t="s">
        <v>56</v>
      </c>
      <c r="N145" s="63" t="s">
        <v>327</v>
      </c>
      <c r="O145" s="65">
        <v>36335</v>
      </c>
      <c r="P145" s="65">
        <v>44470</v>
      </c>
      <c r="Q145" s="65">
        <v>44470</v>
      </c>
      <c r="R145" s="65">
        <v>219516</v>
      </c>
      <c r="S145" s="63">
        <v>45</v>
      </c>
      <c r="T145" s="63">
        <v>11965034</v>
      </c>
      <c r="U145" s="63">
        <v>1</v>
      </c>
      <c r="V145" s="63">
        <v>3</v>
      </c>
      <c r="W145" s="63" t="s">
        <v>320</v>
      </c>
      <c r="X145" s="63" t="s">
        <v>962</v>
      </c>
      <c r="Y145" s="63" t="s">
        <v>322</v>
      </c>
    </row>
    <row r="146" spans="1:25" x14ac:dyDescent="0.2">
      <c r="A146" s="63">
        <v>116</v>
      </c>
      <c r="B146" s="63" t="s">
        <v>313</v>
      </c>
      <c r="C146" s="63">
        <v>12050956</v>
      </c>
      <c r="D146" s="64" t="s">
        <v>5</v>
      </c>
      <c r="E146" s="63">
        <v>765872</v>
      </c>
      <c r="F146" s="63" t="s">
        <v>963</v>
      </c>
      <c r="G146" s="63" t="s">
        <v>964</v>
      </c>
      <c r="H146" s="63" t="s">
        <v>965</v>
      </c>
      <c r="I146" s="63" t="s">
        <v>966</v>
      </c>
      <c r="J146" s="63">
        <v>2710</v>
      </c>
      <c r="K146" s="63" t="s">
        <v>318</v>
      </c>
      <c r="L146" s="63" t="s">
        <v>60</v>
      </c>
      <c r="M146" s="63" t="s">
        <v>59</v>
      </c>
      <c r="N146" s="63" t="s">
        <v>327</v>
      </c>
      <c r="O146" s="65">
        <v>27132</v>
      </c>
      <c r="P146" s="65">
        <v>44935</v>
      </c>
      <c r="Q146" s="65">
        <v>44935</v>
      </c>
      <c r="R146" s="65">
        <v>219516</v>
      </c>
      <c r="S146" s="63">
        <v>45</v>
      </c>
      <c r="T146" s="63">
        <v>10295876</v>
      </c>
      <c r="U146" s="63">
        <v>1</v>
      </c>
      <c r="V146" s="63">
        <v>3</v>
      </c>
      <c r="W146" s="63" t="s">
        <v>320</v>
      </c>
      <c r="X146" s="63" t="s">
        <v>967</v>
      </c>
      <c r="Y146" s="63" t="s">
        <v>322</v>
      </c>
    </row>
    <row r="147" spans="1:25" x14ac:dyDescent="0.2">
      <c r="A147" s="63">
        <v>116</v>
      </c>
      <c r="B147" s="63" t="s">
        <v>313</v>
      </c>
      <c r="C147" s="63">
        <v>20022521</v>
      </c>
      <c r="D147" s="64" t="s">
        <v>5</v>
      </c>
      <c r="E147" s="63">
        <v>754412</v>
      </c>
      <c r="F147" s="63" t="s">
        <v>968</v>
      </c>
      <c r="G147" s="63" t="s">
        <v>969</v>
      </c>
      <c r="H147" s="63" t="s">
        <v>970</v>
      </c>
      <c r="I147" s="63" t="s">
        <v>971</v>
      </c>
      <c r="J147" s="63">
        <v>2710</v>
      </c>
      <c r="K147" s="63" t="s">
        <v>318</v>
      </c>
      <c r="L147" s="63" t="s">
        <v>60</v>
      </c>
      <c r="M147" s="63" t="s">
        <v>59</v>
      </c>
      <c r="N147" s="63" t="s">
        <v>319</v>
      </c>
      <c r="O147" s="65">
        <v>36229</v>
      </c>
      <c r="P147" s="65">
        <v>45022</v>
      </c>
      <c r="Q147" s="65">
        <v>45022</v>
      </c>
      <c r="R147" s="65">
        <v>219516</v>
      </c>
      <c r="S147" s="63">
        <v>10</v>
      </c>
      <c r="T147" s="63">
        <v>10295876</v>
      </c>
      <c r="U147" s="63">
        <v>1</v>
      </c>
      <c r="V147" s="63">
        <v>3</v>
      </c>
      <c r="W147" s="63" t="s">
        <v>320</v>
      </c>
      <c r="X147" s="63" t="s">
        <v>972</v>
      </c>
      <c r="Y147" s="63" t="s">
        <v>322</v>
      </c>
    </row>
    <row r="148" spans="1:25" x14ac:dyDescent="0.2">
      <c r="A148" s="63">
        <v>116</v>
      </c>
      <c r="B148" s="63" t="s">
        <v>313</v>
      </c>
      <c r="C148" s="63">
        <v>10071365</v>
      </c>
      <c r="D148" s="64">
        <v>9</v>
      </c>
      <c r="E148" s="63">
        <v>889385</v>
      </c>
      <c r="F148" s="63" t="s">
        <v>973</v>
      </c>
      <c r="G148" s="63" t="s">
        <v>974</v>
      </c>
      <c r="H148" s="63" t="s">
        <v>593</v>
      </c>
      <c r="I148" s="63" t="s">
        <v>975</v>
      </c>
      <c r="J148" s="63">
        <v>2710</v>
      </c>
      <c r="K148" s="63" t="s">
        <v>318</v>
      </c>
      <c r="L148" s="63" t="s">
        <v>348</v>
      </c>
      <c r="M148" s="63" t="s">
        <v>57</v>
      </c>
      <c r="N148" s="63" t="s">
        <v>319</v>
      </c>
      <c r="O148" s="65">
        <v>23491</v>
      </c>
      <c r="P148" s="65">
        <v>44546</v>
      </c>
      <c r="Q148" s="65">
        <v>44546</v>
      </c>
      <c r="R148" s="65">
        <v>219516</v>
      </c>
      <c r="S148" s="63">
        <v>45</v>
      </c>
      <c r="T148" s="63">
        <v>15855315</v>
      </c>
      <c r="U148" s="63">
        <v>1</v>
      </c>
      <c r="V148" s="63">
        <v>3</v>
      </c>
      <c r="W148" s="63" t="s">
        <v>320</v>
      </c>
      <c r="X148" s="63" t="s">
        <v>976</v>
      </c>
      <c r="Y148" s="63" t="s">
        <v>322</v>
      </c>
    </row>
    <row r="149" spans="1:25" x14ac:dyDescent="0.2">
      <c r="A149" s="63">
        <v>116</v>
      </c>
      <c r="B149" s="63" t="s">
        <v>313</v>
      </c>
      <c r="C149" s="63">
        <v>10498625</v>
      </c>
      <c r="D149" s="64">
        <v>0</v>
      </c>
      <c r="E149" s="63">
        <v>207357</v>
      </c>
      <c r="F149" s="63" t="s">
        <v>977</v>
      </c>
      <c r="G149" s="63" t="s">
        <v>375</v>
      </c>
      <c r="H149" s="63" t="s">
        <v>978</v>
      </c>
      <c r="I149" s="63" t="s">
        <v>979</v>
      </c>
      <c r="J149" s="63">
        <v>2710</v>
      </c>
      <c r="K149" s="63" t="s">
        <v>318</v>
      </c>
      <c r="L149" s="63" t="s">
        <v>84</v>
      </c>
      <c r="M149" s="63" t="s">
        <v>82</v>
      </c>
      <c r="N149" s="63" t="s">
        <v>319</v>
      </c>
      <c r="O149" s="65">
        <v>24480</v>
      </c>
      <c r="P149" s="65">
        <v>44606</v>
      </c>
      <c r="Q149" s="65">
        <v>44606</v>
      </c>
      <c r="R149" s="65">
        <v>219516</v>
      </c>
      <c r="S149" s="63">
        <v>45</v>
      </c>
      <c r="T149" s="63">
        <v>10337169</v>
      </c>
      <c r="U149" s="63">
        <v>1</v>
      </c>
      <c r="V149" s="63">
        <v>3</v>
      </c>
      <c r="W149" s="63" t="s">
        <v>320</v>
      </c>
      <c r="X149" s="63" t="s">
        <v>980</v>
      </c>
      <c r="Y149" s="63" t="s">
        <v>322</v>
      </c>
    </row>
    <row r="150" spans="1:25" x14ac:dyDescent="0.2">
      <c r="A150" s="63">
        <v>116</v>
      </c>
      <c r="B150" s="63" t="s">
        <v>313</v>
      </c>
      <c r="C150" s="63">
        <v>12704134</v>
      </c>
      <c r="D150" s="64">
        <v>2</v>
      </c>
      <c r="E150" s="63">
        <v>571679</v>
      </c>
      <c r="F150" s="63" t="s">
        <v>981</v>
      </c>
      <c r="G150" s="63" t="s">
        <v>749</v>
      </c>
      <c r="H150" s="63" t="s">
        <v>982</v>
      </c>
      <c r="I150" s="63" t="s">
        <v>983</v>
      </c>
      <c r="J150" s="63">
        <v>2710</v>
      </c>
      <c r="K150" s="63" t="s">
        <v>318</v>
      </c>
      <c r="L150" s="63" t="s">
        <v>60</v>
      </c>
      <c r="M150" s="63" t="s">
        <v>59</v>
      </c>
      <c r="N150" s="63" t="s">
        <v>327</v>
      </c>
      <c r="O150" s="65">
        <v>27167</v>
      </c>
      <c r="P150" s="65">
        <v>44837</v>
      </c>
      <c r="Q150" s="65">
        <v>44837</v>
      </c>
      <c r="R150" s="65">
        <v>219516</v>
      </c>
      <c r="S150" s="63">
        <v>30</v>
      </c>
      <c r="T150" s="63">
        <v>10295876</v>
      </c>
      <c r="U150" s="63">
        <v>1</v>
      </c>
      <c r="V150" s="63">
        <v>3</v>
      </c>
      <c r="W150" s="63" t="s">
        <v>320</v>
      </c>
      <c r="X150" s="63" t="s">
        <v>984</v>
      </c>
      <c r="Y150" s="63" t="s">
        <v>322</v>
      </c>
    </row>
    <row r="151" spans="1:25" x14ac:dyDescent="0.2">
      <c r="A151" s="63">
        <v>116</v>
      </c>
      <c r="B151" s="63" t="s">
        <v>313</v>
      </c>
      <c r="C151" s="63">
        <v>18111908</v>
      </c>
      <c r="D151" s="64" t="s">
        <v>5</v>
      </c>
      <c r="E151" s="63">
        <v>154148</v>
      </c>
      <c r="F151" s="63" t="s">
        <v>985</v>
      </c>
      <c r="G151" s="63" t="s">
        <v>614</v>
      </c>
      <c r="H151" s="63" t="s">
        <v>986</v>
      </c>
      <c r="I151" s="63" t="s">
        <v>987</v>
      </c>
      <c r="J151" s="63">
        <v>2710</v>
      </c>
      <c r="K151" s="63" t="s">
        <v>318</v>
      </c>
      <c r="L151" s="63" t="s">
        <v>60</v>
      </c>
      <c r="M151" s="63" t="s">
        <v>59</v>
      </c>
      <c r="N151" s="63" t="s">
        <v>327</v>
      </c>
      <c r="O151" s="65">
        <v>33372</v>
      </c>
      <c r="P151" s="65">
        <v>44774</v>
      </c>
      <c r="Q151" s="65">
        <v>44774</v>
      </c>
      <c r="R151" s="65">
        <v>219516</v>
      </c>
      <c r="S151" s="63">
        <v>30</v>
      </c>
      <c r="T151" s="63">
        <v>10295876</v>
      </c>
      <c r="U151" s="63">
        <v>1</v>
      </c>
      <c r="V151" s="63">
        <v>3</v>
      </c>
      <c r="W151" s="63" t="s">
        <v>320</v>
      </c>
      <c r="X151" s="63" t="s">
        <v>988</v>
      </c>
      <c r="Y151" s="63" t="s">
        <v>322</v>
      </c>
    </row>
    <row r="152" spans="1:25" x14ac:dyDescent="0.2">
      <c r="A152" s="63">
        <v>116</v>
      </c>
      <c r="B152" s="63" t="s">
        <v>313</v>
      </c>
      <c r="C152" s="63">
        <v>16999811</v>
      </c>
      <c r="D152" s="64">
        <v>6</v>
      </c>
      <c r="E152" s="63">
        <v>142999</v>
      </c>
      <c r="F152" s="63" t="s">
        <v>989</v>
      </c>
      <c r="G152" s="63" t="s">
        <v>990</v>
      </c>
      <c r="H152" s="63" t="s">
        <v>413</v>
      </c>
      <c r="I152" s="63" t="s">
        <v>991</v>
      </c>
      <c r="J152" s="63">
        <v>2710</v>
      </c>
      <c r="K152" s="63" t="s">
        <v>318</v>
      </c>
      <c r="L152" s="63" t="s">
        <v>70</v>
      </c>
      <c r="M152" s="63" t="s">
        <v>992</v>
      </c>
      <c r="N152" s="63" t="s">
        <v>319</v>
      </c>
      <c r="O152" s="65">
        <v>32433</v>
      </c>
      <c r="P152" s="65">
        <v>44805</v>
      </c>
      <c r="Q152" s="65">
        <v>44805</v>
      </c>
      <c r="R152" s="65">
        <v>219516</v>
      </c>
      <c r="S152" s="63">
        <v>45</v>
      </c>
      <c r="T152" s="63">
        <v>11240176</v>
      </c>
      <c r="U152" s="63">
        <v>1</v>
      </c>
      <c r="V152" s="63">
        <v>3</v>
      </c>
      <c r="W152" s="63" t="s">
        <v>320</v>
      </c>
      <c r="X152" s="63" t="s">
        <v>993</v>
      </c>
      <c r="Y152" s="63" t="s">
        <v>322</v>
      </c>
    </row>
    <row r="153" spans="1:25" x14ac:dyDescent="0.2">
      <c r="A153" s="63">
        <v>116</v>
      </c>
      <c r="B153" s="63" t="s">
        <v>313</v>
      </c>
      <c r="C153" s="63">
        <v>16895451</v>
      </c>
      <c r="D153" s="64">
        <v>4</v>
      </c>
      <c r="E153" s="63">
        <v>385476</v>
      </c>
      <c r="F153" s="63" t="s">
        <v>994</v>
      </c>
      <c r="G153" s="63" t="s">
        <v>995</v>
      </c>
      <c r="H153" s="63" t="s">
        <v>479</v>
      </c>
      <c r="I153" s="63" t="s">
        <v>996</v>
      </c>
      <c r="J153" s="63">
        <v>2710</v>
      </c>
      <c r="K153" s="63" t="s">
        <v>318</v>
      </c>
      <c r="L153" s="63" t="s">
        <v>70</v>
      </c>
      <c r="M153" s="63" t="s">
        <v>992</v>
      </c>
      <c r="N153" s="63" t="s">
        <v>327</v>
      </c>
      <c r="O153" s="65">
        <v>32180</v>
      </c>
      <c r="P153" s="65">
        <v>44718</v>
      </c>
      <c r="Q153" s="65">
        <v>44718</v>
      </c>
      <c r="R153" s="65">
        <v>219516</v>
      </c>
      <c r="S153" s="63">
        <v>45</v>
      </c>
      <c r="T153" s="63">
        <v>11240176</v>
      </c>
      <c r="U153" s="63">
        <v>1</v>
      </c>
      <c r="V153" s="63">
        <v>3</v>
      </c>
      <c r="W153" s="63" t="s">
        <v>320</v>
      </c>
      <c r="X153" s="63" t="s">
        <v>997</v>
      </c>
      <c r="Y153" s="63" t="s">
        <v>322</v>
      </c>
    </row>
    <row r="154" spans="1:25" x14ac:dyDescent="0.2">
      <c r="A154" s="63">
        <v>116</v>
      </c>
      <c r="B154" s="63" t="s">
        <v>313</v>
      </c>
      <c r="C154" s="63">
        <v>18978872</v>
      </c>
      <c r="D154" s="64" t="s">
        <v>5</v>
      </c>
      <c r="E154" s="63">
        <v>680990</v>
      </c>
      <c r="F154" s="63" t="s">
        <v>998</v>
      </c>
      <c r="G154" s="63" t="s">
        <v>431</v>
      </c>
      <c r="H154" s="63" t="s">
        <v>623</v>
      </c>
      <c r="I154" s="63" t="s">
        <v>999</v>
      </c>
      <c r="J154" s="63">
        <v>2710</v>
      </c>
      <c r="K154" s="63" t="s">
        <v>318</v>
      </c>
      <c r="L154" s="63" t="s">
        <v>620</v>
      </c>
      <c r="M154" s="63" t="s">
        <v>56</v>
      </c>
      <c r="N154" s="63" t="s">
        <v>319</v>
      </c>
      <c r="O154" s="65">
        <v>34868</v>
      </c>
      <c r="P154" s="65">
        <v>44834</v>
      </c>
      <c r="Q154" s="65">
        <v>44835</v>
      </c>
      <c r="R154" s="65">
        <v>219516</v>
      </c>
      <c r="S154" s="63">
        <v>45</v>
      </c>
      <c r="T154" s="63">
        <v>11898996</v>
      </c>
      <c r="U154" s="63">
        <v>1</v>
      </c>
      <c r="V154" s="63">
        <v>3</v>
      </c>
      <c r="W154" s="63" t="s">
        <v>320</v>
      </c>
      <c r="X154" s="63" t="s">
        <v>1000</v>
      </c>
      <c r="Y154" s="63" t="s">
        <v>322</v>
      </c>
    </row>
    <row r="155" spans="1:25" x14ac:dyDescent="0.2">
      <c r="A155" s="63">
        <v>116</v>
      </c>
      <c r="B155" s="63" t="s">
        <v>313</v>
      </c>
      <c r="C155" s="63">
        <v>13625436</v>
      </c>
      <c r="D155" s="64">
        <v>7</v>
      </c>
      <c r="E155" s="63">
        <v>274313</v>
      </c>
      <c r="F155" s="63" t="s">
        <v>1001</v>
      </c>
      <c r="G155" s="63" t="s">
        <v>1002</v>
      </c>
      <c r="H155" s="63" t="s">
        <v>335</v>
      </c>
      <c r="I155" s="63" t="s">
        <v>1003</v>
      </c>
      <c r="J155" s="63">
        <v>2710</v>
      </c>
      <c r="K155" s="63" t="s">
        <v>318</v>
      </c>
      <c r="L155" s="63" t="s">
        <v>633</v>
      </c>
      <c r="M155" s="63" t="s">
        <v>768</v>
      </c>
      <c r="N155" s="63" t="s">
        <v>319</v>
      </c>
      <c r="O155" s="65">
        <v>29188</v>
      </c>
      <c r="P155" s="65">
        <v>44869</v>
      </c>
      <c r="Q155" s="65">
        <v>44869</v>
      </c>
      <c r="R155" s="65">
        <v>219516</v>
      </c>
      <c r="S155" s="63">
        <v>45</v>
      </c>
      <c r="T155" s="63">
        <v>10840103</v>
      </c>
      <c r="U155" s="63">
        <v>1</v>
      </c>
      <c r="V155" s="63">
        <v>3</v>
      </c>
      <c r="W155" s="63" t="s">
        <v>320</v>
      </c>
      <c r="X155" s="63" t="s">
        <v>1004</v>
      </c>
      <c r="Y155" s="63" t="s">
        <v>322</v>
      </c>
    </row>
    <row r="156" spans="1:25" x14ac:dyDescent="0.2">
      <c r="A156" s="63">
        <v>116</v>
      </c>
      <c r="B156" s="63" t="s">
        <v>313</v>
      </c>
      <c r="C156" s="63">
        <v>10715538</v>
      </c>
      <c r="D156" s="64">
        <v>4</v>
      </c>
      <c r="E156" s="63">
        <v>561215</v>
      </c>
      <c r="F156" s="63" t="s">
        <v>1005</v>
      </c>
      <c r="G156" s="63" t="s">
        <v>1006</v>
      </c>
      <c r="H156" s="63" t="s">
        <v>529</v>
      </c>
      <c r="I156" s="63" t="s">
        <v>1007</v>
      </c>
      <c r="J156" s="63">
        <v>2710</v>
      </c>
      <c r="K156" s="63" t="s">
        <v>318</v>
      </c>
      <c r="L156" s="63" t="s">
        <v>60</v>
      </c>
      <c r="M156" s="63" t="s">
        <v>59</v>
      </c>
      <c r="N156" s="63" t="s">
        <v>327</v>
      </c>
      <c r="O156" s="65">
        <v>25897</v>
      </c>
      <c r="P156" s="65">
        <v>45022</v>
      </c>
      <c r="Q156" s="65">
        <v>45022</v>
      </c>
      <c r="R156" s="65">
        <v>219516</v>
      </c>
      <c r="S156" s="63">
        <v>10</v>
      </c>
      <c r="T156" s="63">
        <v>10295876</v>
      </c>
      <c r="U156" s="63">
        <v>1</v>
      </c>
      <c r="V156" s="63">
        <v>3</v>
      </c>
      <c r="W156" s="63" t="s">
        <v>320</v>
      </c>
      <c r="X156" s="63" t="s">
        <v>1008</v>
      </c>
      <c r="Y156" s="63" t="s">
        <v>322</v>
      </c>
    </row>
    <row r="157" spans="1:25" x14ac:dyDescent="0.2">
      <c r="A157" s="63">
        <v>116</v>
      </c>
      <c r="B157" s="63" t="s">
        <v>313</v>
      </c>
      <c r="C157" s="63">
        <v>15928138</v>
      </c>
      <c r="D157" s="64">
        <v>8</v>
      </c>
      <c r="E157" s="63">
        <v>347450</v>
      </c>
      <c r="F157" s="63" t="s">
        <v>1009</v>
      </c>
      <c r="G157" s="63" t="s">
        <v>1010</v>
      </c>
      <c r="H157" s="63" t="s">
        <v>405</v>
      </c>
      <c r="I157" s="63" t="s">
        <v>1011</v>
      </c>
      <c r="J157" s="63">
        <v>2710</v>
      </c>
      <c r="K157" s="63" t="s">
        <v>318</v>
      </c>
      <c r="L157" s="63" t="s">
        <v>60</v>
      </c>
      <c r="M157" s="63" t="s">
        <v>59</v>
      </c>
      <c r="N157" s="63" t="s">
        <v>327</v>
      </c>
      <c r="O157" s="65">
        <v>30936</v>
      </c>
      <c r="P157" s="65">
        <v>44900</v>
      </c>
      <c r="Q157" s="65">
        <v>44900</v>
      </c>
      <c r="R157" s="65">
        <v>219516</v>
      </c>
      <c r="S157" s="63">
        <v>45</v>
      </c>
      <c r="T157" s="63">
        <v>10295876</v>
      </c>
      <c r="U157" s="63">
        <v>1</v>
      </c>
      <c r="V157" s="63">
        <v>3</v>
      </c>
      <c r="W157" s="63" t="s">
        <v>320</v>
      </c>
      <c r="X157" s="63" t="s">
        <v>1012</v>
      </c>
      <c r="Y157" s="63" t="s">
        <v>322</v>
      </c>
    </row>
    <row r="158" spans="1:25" x14ac:dyDescent="0.2">
      <c r="A158" s="63">
        <v>116</v>
      </c>
      <c r="B158" s="63" t="s">
        <v>313</v>
      </c>
      <c r="C158" s="63">
        <v>21627337</v>
      </c>
      <c r="D158" s="64">
        <v>0</v>
      </c>
      <c r="E158" s="63">
        <v>593184</v>
      </c>
      <c r="F158" s="63" t="s">
        <v>1013</v>
      </c>
      <c r="G158" s="63" t="s">
        <v>405</v>
      </c>
      <c r="H158" s="63" t="s">
        <v>1014</v>
      </c>
      <c r="I158" s="63" t="s">
        <v>1015</v>
      </c>
      <c r="J158" s="63">
        <v>2710</v>
      </c>
      <c r="K158" s="63" t="s">
        <v>318</v>
      </c>
      <c r="L158" s="63" t="s">
        <v>60</v>
      </c>
      <c r="M158" s="63" t="s">
        <v>59</v>
      </c>
      <c r="N158" s="63" t="s">
        <v>327</v>
      </c>
      <c r="O158" s="65">
        <v>38118</v>
      </c>
      <c r="P158" s="65">
        <v>45029</v>
      </c>
      <c r="Q158" s="65">
        <v>45029</v>
      </c>
      <c r="R158" s="65">
        <v>219516</v>
      </c>
      <c r="S158" s="63">
        <v>10</v>
      </c>
      <c r="T158" s="63">
        <v>10295876</v>
      </c>
      <c r="U158" s="63">
        <v>1</v>
      </c>
      <c r="V158" s="63">
        <v>3</v>
      </c>
      <c r="W158" s="63" t="s">
        <v>320</v>
      </c>
      <c r="X158" s="63" t="s">
        <v>1016</v>
      </c>
      <c r="Y158" s="63" t="s">
        <v>322</v>
      </c>
    </row>
    <row r="159" spans="1:25" x14ac:dyDescent="0.2">
      <c r="A159" s="63">
        <v>116</v>
      </c>
      <c r="B159" s="63" t="s">
        <v>313</v>
      </c>
      <c r="C159" s="63">
        <v>18390177</v>
      </c>
      <c r="D159" s="64" t="s">
        <v>5</v>
      </c>
      <c r="E159" s="63">
        <v>557412</v>
      </c>
      <c r="F159" s="63" t="s">
        <v>1017</v>
      </c>
      <c r="G159" s="63" t="s">
        <v>1018</v>
      </c>
      <c r="H159" s="63" t="s">
        <v>726</v>
      </c>
      <c r="I159" s="63" t="s">
        <v>1019</v>
      </c>
      <c r="J159" s="63">
        <v>2710</v>
      </c>
      <c r="K159" s="63" t="s">
        <v>318</v>
      </c>
      <c r="L159" s="63" t="s">
        <v>60</v>
      </c>
      <c r="M159" s="63" t="s">
        <v>59</v>
      </c>
      <c r="N159" s="63" t="s">
        <v>327</v>
      </c>
      <c r="O159" s="65">
        <v>34350</v>
      </c>
      <c r="P159" s="65">
        <v>44900</v>
      </c>
      <c r="Q159" s="65">
        <v>44900</v>
      </c>
      <c r="R159" s="65">
        <v>219516</v>
      </c>
      <c r="S159" s="63">
        <v>45</v>
      </c>
      <c r="T159" s="63">
        <v>10295876</v>
      </c>
      <c r="U159" s="63">
        <v>1</v>
      </c>
      <c r="V159" s="63">
        <v>3</v>
      </c>
      <c r="W159" s="63" t="s">
        <v>320</v>
      </c>
      <c r="X159" s="63" t="s">
        <v>1020</v>
      </c>
      <c r="Y159" s="63" t="s">
        <v>322</v>
      </c>
    </row>
    <row r="160" spans="1:25" x14ac:dyDescent="0.2">
      <c r="A160" s="63">
        <v>116</v>
      </c>
      <c r="B160" s="63" t="s">
        <v>313</v>
      </c>
      <c r="C160" s="63">
        <v>16671497</v>
      </c>
      <c r="D160" s="64">
        <v>4</v>
      </c>
      <c r="E160" s="63">
        <v>289124</v>
      </c>
      <c r="F160" s="63" t="s">
        <v>1021</v>
      </c>
      <c r="G160" s="63" t="s">
        <v>1022</v>
      </c>
      <c r="H160" s="63" t="s">
        <v>405</v>
      </c>
      <c r="I160" s="63" t="s">
        <v>1023</v>
      </c>
      <c r="J160" s="63">
        <v>2710</v>
      </c>
      <c r="K160" s="63" t="s">
        <v>318</v>
      </c>
      <c r="L160" s="63" t="s">
        <v>60</v>
      </c>
      <c r="M160" s="63" t="s">
        <v>59</v>
      </c>
      <c r="N160" s="63" t="s">
        <v>319</v>
      </c>
      <c r="O160" s="65">
        <v>31897</v>
      </c>
      <c r="P160" s="65">
        <v>44886</v>
      </c>
      <c r="Q160" s="65">
        <v>44886</v>
      </c>
      <c r="R160" s="65">
        <v>219516</v>
      </c>
      <c r="S160" s="63">
        <v>45</v>
      </c>
      <c r="T160" s="63">
        <v>10295876</v>
      </c>
      <c r="U160" s="63">
        <v>1</v>
      </c>
      <c r="V160" s="63">
        <v>3</v>
      </c>
      <c r="W160" s="63" t="s">
        <v>320</v>
      </c>
      <c r="X160" s="63" t="s">
        <v>1024</v>
      </c>
      <c r="Y160" s="63" t="s">
        <v>322</v>
      </c>
    </row>
    <row r="161" spans="1:25" x14ac:dyDescent="0.2">
      <c r="A161" s="63">
        <v>116</v>
      </c>
      <c r="B161" s="63" t="s">
        <v>313</v>
      </c>
      <c r="C161" s="63">
        <v>19511944</v>
      </c>
      <c r="D161" s="64">
        <v>9</v>
      </c>
      <c r="E161" s="63">
        <v>558680</v>
      </c>
      <c r="F161" s="63" t="s">
        <v>1025</v>
      </c>
      <c r="G161" s="63" t="s">
        <v>847</v>
      </c>
      <c r="H161" s="63" t="s">
        <v>847</v>
      </c>
      <c r="I161" s="63" t="s">
        <v>1026</v>
      </c>
      <c r="J161" s="63">
        <v>2710</v>
      </c>
      <c r="K161" s="63" t="s">
        <v>318</v>
      </c>
      <c r="L161" s="63" t="s">
        <v>70</v>
      </c>
      <c r="M161" s="63" t="s">
        <v>992</v>
      </c>
      <c r="N161" s="63" t="s">
        <v>327</v>
      </c>
      <c r="O161" s="65">
        <v>35701</v>
      </c>
      <c r="P161" s="65">
        <v>44973</v>
      </c>
      <c r="Q161" s="65">
        <v>44973</v>
      </c>
      <c r="R161" s="65">
        <v>219516</v>
      </c>
      <c r="S161" s="63">
        <v>45</v>
      </c>
      <c r="T161" s="63">
        <v>11240176</v>
      </c>
      <c r="U161" s="63">
        <v>1</v>
      </c>
      <c r="V161" s="63">
        <v>3</v>
      </c>
      <c r="W161" s="63" t="s">
        <v>320</v>
      </c>
      <c r="X161" s="63" t="s">
        <v>1027</v>
      </c>
      <c r="Y161" s="63" t="s">
        <v>322</v>
      </c>
    </row>
    <row r="162" spans="1:25" x14ac:dyDescent="0.2">
      <c r="A162" s="63">
        <v>116</v>
      </c>
      <c r="B162" s="63" t="s">
        <v>313</v>
      </c>
      <c r="C162" s="63">
        <v>15617305</v>
      </c>
      <c r="D162" s="64">
        <v>3</v>
      </c>
      <c r="E162" s="63">
        <v>729272</v>
      </c>
      <c r="F162" s="63" t="s">
        <v>1028</v>
      </c>
      <c r="G162" s="63" t="s">
        <v>1029</v>
      </c>
      <c r="H162" s="63" t="s">
        <v>1030</v>
      </c>
      <c r="I162" s="63" t="s">
        <v>1031</v>
      </c>
      <c r="J162" s="63">
        <v>2710</v>
      </c>
      <c r="K162" s="63" t="s">
        <v>318</v>
      </c>
      <c r="L162" s="63" t="s">
        <v>60</v>
      </c>
      <c r="M162" s="63" t="s">
        <v>59</v>
      </c>
      <c r="N162" s="63" t="s">
        <v>327</v>
      </c>
      <c r="O162" s="65">
        <v>30914</v>
      </c>
      <c r="P162" s="65">
        <v>44908</v>
      </c>
      <c r="Q162" s="65">
        <v>44908</v>
      </c>
      <c r="R162" s="65">
        <v>219516</v>
      </c>
      <c r="S162" s="63">
        <v>45</v>
      </c>
      <c r="T162" s="63">
        <v>10295876</v>
      </c>
      <c r="U162" s="63">
        <v>1</v>
      </c>
      <c r="V162" s="63">
        <v>3</v>
      </c>
      <c r="W162" s="63" t="s">
        <v>320</v>
      </c>
      <c r="X162" s="63" t="s">
        <v>1032</v>
      </c>
      <c r="Y162" s="63" t="s">
        <v>322</v>
      </c>
    </row>
    <row r="163" spans="1:25" x14ac:dyDescent="0.2">
      <c r="A163" s="63">
        <v>116</v>
      </c>
      <c r="B163" s="63" t="s">
        <v>313</v>
      </c>
      <c r="C163" s="63">
        <v>18419438</v>
      </c>
      <c r="D163" s="64">
        <v>4</v>
      </c>
      <c r="E163" s="63">
        <v>895547</v>
      </c>
      <c r="F163" s="63" t="s">
        <v>1033</v>
      </c>
      <c r="G163" s="63" t="s">
        <v>487</v>
      </c>
      <c r="H163" s="63" t="s">
        <v>488</v>
      </c>
      <c r="I163" s="63" t="s">
        <v>1034</v>
      </c>
      <c r="J163" s="63">
        <v>2710</v>
      </c>
      <c r="K163" s="63" t="s">
        <v>318</v>
      </c>
      <c r="L163" s="63" t="s">
        <v>86</v>
      </c>
      <c r="M163" s="63" t="s">
        <v>1035</v>
      </c>
      <c r="N163" s="63" t="s">
        <v>327</v>
      </c>
      <c r="O163" s="65">
        <v>34327</v>
      </c>
      <c r="P163" s="65">
        <v>44991</v>
      </c>
      <c r="Q163" s="65">
        <v>44991</v>
      </c>
      <c r="R163" s="65">
        <v>219516</v>
      </c>
      <c r="S163" s="63">
        <v>45</v>
      </c>
      <c r="T163" s="63">
        <v>10337169</v>
      </c>
      <c r="U163" s="63">
        <v>1</v>
      </c>
      <c r="V163" s="63">
        <v>3</v>
      </c>
      <c r="W163" s="63" t="s">
        <v>320</v>
      </c>
      <c r="X163" s="63" t="s">
        <v>1036</v>
      </c>
      <c r="Y163" s="63" t="s">
        <v>322</v>
      </c>
    </row>
    <row r="164" spans="1:25" x14ac:dyDescent="0.2">
      <c r="A164" s="63">
        <v>116</v>
      </c>
      <c r="B164" s="63" t="s">
        <v>313</v>
      </c>
      <c r="C164" s="63">
        <v>19509614</v>
      </c>
      <c r="D164" s="64">
        <v>7</v>
      </c>
      <c r="E164" s="63">
        <v>895555</v>
      </c>
      <c r="F164" s="63" t="s">
        <v>1037</v>
      </c>
      <c r="G164" s="63" t="s">
        <v>345</v>
      </c>
      <c r="H164" s="63" t="s">
        <v>780</v>
      </c>
      <c r="I164" s="63" t="s">
        <v>1038</v>
      </c>
      <c r="J164" s="63">
        <v>2710</v>
      </c>
      <c r="K164" s="63" t="s">
        <v>318</v>
      </c>
      <c r="L164" s="63" t="s">
        <v>86</v>
      </c>
      <c r="M164" s="63" t="s">
        <v>1035</v>
      </c>
      <c r="N164" s="63" t="s">
        <v>327</v>
      </c>
      <c r="O164" s="65">
        <v>35448</v>
      </c>
      <c r="P164" s="65">
        <v>44991</v>
      </c>
      <c r="Q164" s="65">
        <v>44991</v>
      </c>
      <c r="R164" s="65">
        <v>219516</v>
      </c>
      <c r="S164" s="63">
        <v>45</v>
      </c>
      <c r="T164" s="63">
        <v>10337169</v>
      </c>
      <c r="U164" s="63">
        <v>1</v>
      </c>
      <c r="V164" s="63">
        <v>3</v>
      </c>
      <c r="W164" s="63" t="s">
        <v>320</v>
      </c>
      <c r="X164" s="63" t="s">
        <v>1039</v>
      </c>
      <c r="Y164" s="63" t="s">
        <v>322</v>
      </c>
    </row>
    <row r="165" spans="1:25" x14ac:dyDescent="0.2">
      <c r="A165" s="63">
        <v>116</v>
      </c>
      <c r="B165" s="63" t="s">
        <v>313</v>
      </c>
      <c r="C165" s="63">
        <v>12380264</v>
      </c>
      <c r="D165" s="64">
        <v>0</v>
      </c>
      <c r="E165" s="63">
        <v>996351</v>
      </c>
      <c r="F165" s="63" t="s">
        <v>1040</v>
      </c>
      <c r="G165" s="63" t="s">
        <v>1041</v>
      </c>
      <c r="H165" s="63" t="s">
        <v>1042</v>
      </c>
      <c r="I165" s="63" t="s">
        <v>1043</v>
      </c>
      <c r="J165" s="63">
        <v>2710</v>
      </c>
      <c r="K165" s="63" t="s">
        <v>318</v>
      </c>
      <c r="L165" s="63" t="s">
        <v>84</v>
      </c>
      <c r="M165" s="63" t="s">
        <v>82</v>
      </c>
      <c r="N165" s="63" t="s">
        <v>319</v>
      </c>
      <c r="O165" s="65">
        <v>26754</v>
      </c>
      <c r="P165" s="65">
        <v>45051</v>
      </c>
      <c r="Q165" s="65">
        <v>45051</v>
      </c>
      <c r="R165" s="65">
        <v>219516</v>
      </c>
      <c r="S165" s="63">
        <v>45</v>
      </c>
      <c r="T165" s="63">
        <v>10337169</v>
      </c>
      <c r="U165" s="63">
        <v>1</v>
      </c>
      <c r="V165" s="63">
        <v>3</v>
      </c>
      <c r="W165" s="63" t="s">
        <v>320</v>
      </c>
      <c r="X165" s="63" t="s">
        <v>1044</v>
      </c>
      <c r="Y165" s="63" t="s">
        <v>322</v>
      </c>
    </row>
    <row r="166" spans="1:25" x14ac:dyDescent="0.2">
      <c r="A166" s="63">
        <v>116</v>
      </c>
      <c r="B166" s="63" t="s">
        <v>313</v>
      </c>
      <c r="C166" s="63">
        <v>18361698</v>
      </c>
      <c r="D166" s="64">
        <v>6</v>
      </c>
      <c r="E166" s="63">
        <v>920983</v>
      </c>
      <c r="F166" s="63" t="s">
        <v>1045</v>
      </c>
      <c r="G166" s="63" t="s">
        <v>965</v>
      </c>
      <c r="H166" s="63" t="s">
        <v>965</v>
      </c>
      <c r="I166" s="63" t="s">
        <v>1046</v>
      </c>
      <c r="J166" s="63">
        <v>2710</v>
      </c>
      <c r="K166" s="63" t="s">
        <v>318</v>
      </c>
      <c r="L166" s="63" t="s">
        <v>86</v>
      </c>
      <c r="M166" s="63" t="s">
        <v>1035</v>
      </c>
      <c r="N166" s="63" t="s">
        <v>319</v>
      </c>
      <c r="O166" s="65">
        <v>34199</v>
      </c>
      <c r="P166" s="65">
        <v>45001</v>
      </c>
      <c r="Q166" s="65">
        <v>45001</v>
      </c>
      <c r="R166" s="65">
        <v>219516</v>
      </c>
      <c r="S166" s="63">
        <v>20</v>
      </c>
      <c r="T166" s="63">
        <v>10337169</v>
      </c>
      <c r="U166" s="63">
        <v>1</v>
      </c>
      <c r="V166" s="63">
        <v>3</v>
      </c>
      <c r="W166" s="63" t="s">
        <v>320</v>
      </c>
      <c r="X166" s="63" t="s">
        <v>1047</v>
      </c>
      <c r="Y166" s="63" t="s">
        <v>322</v>
      </c>
    </row>
    <row r="167" spans="1:25" x14ac:dyDescent="0.2">
      <c r="A167" s="63">
        <v>116</v>
      </c>
      <c r="B167" s="63" t="s">
        <v>313</v>
      </c>
      <c r="C167" s="63">
        <v>11986247</v>
      </c>
      <c r="D167" s="64">
        <v>7</v>
      </c>
      <c r="E167" s="63">
        <v>416894</v>
      </c>
      <c r="F167" s="63" t="s">
        <v>1048</v>
      </c>
      <c r="G167" s="63" t="s">
        <v>588</v>
      </c>
      <c r="H167" s="63" t="s">
        <v>675</v>
      </c>
      <c r="I167" s="63" t="s">
        <v>1049</v>
      </c>
      <c r="J167" s="63">
        <v>2710</v>
      </c>
      <c r="K167" s="63" t="s">
        <v>318</v>
      </c>
      <c r="L167" s="63" t="s">
        <v>86</v>
      </c>
      <c r="M167" s="63" t="s">
        <v>1035</v>
      </c>
      <c r="N167" s="63" t="s">
        <v>327</v>
      </c>
      <c r="O167" s="65">
        <v>26328</v>
      </c>
      <c r="P167" s="65">
        <v>45212</v>
      </c>
      <c r="Q167" s="65">
        <v>45212</v>
      </c>
      <c r="R167" s="65">
        <v>219516</v>
      </c>
      <c r="S167" s="63">
        <v>20</v>
      </c>
      <c r="T167" s="63">
        <v>10337169</v>
      </c>
      <c r="U167" s="63">
        <v>1</v>
      </c>
      <c r="V167" s="63">
        <v>3</v>
      </c>
      <c r="W167" s="63" t="s">
        <v>320</v>
      </c>
      <c r="X167" s="63" t="s">
        <v>1050</v>
      </c>
      <c r="Y167" s="63" t="s">
        <v>322</v>
      </c>
    </row>
    <row r="168" spans="1:25" x14ac:dyDescent="0.2">
      <c r="A168" s="63">
        <v>116</v>
      </c>
      <c r="B168" s="63" t="s">
        <v>313</v>
      </c>
      <c r="C168" s="63">
        <v>14123757</v>
      </c>
      <c r="D168" s="64">
        <v>8</v>
      </c>
      <c r="E168" s="63">
        <v>352462</v>
      </c>
      <c r="F168" s="63" t="s">
        <v>1051</v>
      </c>
      <c r="G168" s="63" t="s">
        <v>383</v>
      </c>
      <c r="H168" s="63" t="s">
        <v>542</v>
      </c>
      <c r="I168" s="63" t="s">
        <v>1052</v>
      </c>
      <c r="J168" s="63">
        <v>2710</v>
      </c>
      <c r="K168" s="63" t="s">
        <v>318</v>
      </c>
      <c r="L168" s="63" t="s">
        <v>84</v>
      </c>
      <c r="M168" s="63" t="s">
        <v>82</v>
      </c>
      <c r="N168" s="63" t="s">
        <v>319</v>
      </c>
      <c r="O168" s="65">
        <v>24432</v>
      </c>
      <c r="P168" s="65">
        <v>45170</v>
      </c>
      <c r="Q168" s="65">
        <v>45170</v>
      </c>
      <c r="R168" s="65">
        <v>219516</v>
      </c>
      <c r="S168" s="63">
        <v>45</v>
      </c>
      <c r="T168" s="63">
        <v>10337169</v>
      </c>
      <c r="U168" s="63">
        <v>1</v>
      </c>
      <c r="V168" s="63">
        <v>3</v>
      </c>
      <c r="W168" s="63" t="s">
        <v>320</v>
      </c>
      <c r="X168" s="63" t="s">
        <v>1053</v>
      </c>
      <c r="Y168" s="63" t="s">
        <v>322</v>
      </c>
    </row>
    <row r="169" spans="1:25" x14ac:dyDescent="0.2">
      <c r="A169" s="63">
        <v>116</v>
      </c>
      <c r="B169" s="63" t="s">
        <v>313</v>
      </c>
      <c r="C169" s="63">
        <v>10337169</v>
      </c>
      <c r="D169" s="64">
        <v>4</v>
      </c>
      <c r="E169" s="63">
        <v>433454</v>
      </c>
      <c r="F169" s="63" t="s">
        <v>1054</v>
      </c>
      <c r="G169" s="63" t="s">
        <v>923</v>
      </c>
      <c r="H169" s="63" t="s">
        <v>1055</v>
      </c>
      <c r="I169" s="63" t="s">
        <v>1056</v>
      </c>
      <c r="J169" s="63">
        <v>2710</v>
      </c>
      <c r="K169" s="63" t="s">
        <v>318</v>
      </c>
      <c r="L169" s="63" t="s">
        <v>84</v>
      </c>
      <c r="M169" s="63" t="s">
        <v>830</v>
      </c>
      <c r="N169" s="63" t="s">
        <v>319</v>
      </c>
      <c r="O169" s="65">
        <v>25294</v>
      </c>
      <c r="P169" s="65">
        <v>45201</v>
      </c>
      <c r="Q169" s="65">
        <v>45201</v>
      </c>
      <c r="R169" s="65">
        <v>219516</v>
      </c>
      <c r="S169" s="63">
        <v>45</v>
      </c>
      <c r="T169" s="63">
        <v>9551422</v>
      </c>
      <c r="U169" s="63">
        <v>1</v>
      </c>
      <c r="V169" s="63">
        <v>3</v>
      </c>
      <c r="W169" s="63" t="s">
        <v>320</v>
      </c>
      <c r="X169" s="63" t="s">
        <v>1057</v>
      </c>
      <c r="Y169" s="63" t="s">
        <v>381</v>
      </c>
    </row>
    <row r="170" spans="1:25" x14ac:dyDescent="0.2">
      <c r="A170" s="63">
        <v>116</v>
      </c>
      <c r="B170" s="63" t="s">
        <v>313</v>
      </c>
      <c r="C170" s="63">
        <v>21562417</v>
      </c>
      <c r="D170" s="64" t="s">
        <v>5</v>
      </c>
      <c r="E170" s="63">
        <v>866946</v>
      </c>
      <c r="F170" s="63" t="s">
        <v>1058</v>
      </c>
      <c r="G170" s="63" t="s">
        <v>1059</v>
      </c>
      <c r="H170" s="63" t="s">
        <v>1060</v>
      </c>
      <c r="I170" s="63" t="s">
        <v>1061</v>
      </c>
      <c r="J170" s="63">
        <v>2710</v>
      </c>
      <c r="K170" s="63" t="s">
        <v>318</v>
      </c>
      <c r="L170" s="63" t="s">
        <v>86</v>
      </c>
      <c r="M170" s="63" t="s">
        <v>1035</v>
      </c>
      <c r="N170" s="63" t="s">
        <v>327</v>
      </c>
      <c r="O170" s="65">
        <v>38108</v>
      </c>
      <c r="P170" s="65">
        <v>45332</v>
      </c>
      <c r="Q170" s="65">
        <v>45332</v>
      </c>
      <c r="R170" s="65">
        <v>45412</v>
      </c>
      <c r="S170" s="63">
        <v>10</v>
      </c>
      <c r="T170" s="63">
        <v>10337169</v>
      </c>
      <c r="U170" s="63">
        <v>1</v>
      </c>
      <c r="V170" s="63">
        <v>2</v>
      </c>
      <c r="W170" s="63" t="s">
        <v>1062</v>
      </c>
      <c r="X170" s="63" t="s">
        <v>1063</v>
      </c>
      <c r="Y170" s="63" t="e">
        <v>#N/A</v>
      </c>
    </row>
    <row r="171" spans="1:25" x14ac:dyDescent="0.2">
      <c r="A171" s="63">
        <v>116</v>
      </c>
      <c r="B171" s="63" t="s">
        <v>313</v>
      </c>
      <c r="C171" s="63">
        <v>19121769</v>
      </c>
      <c r="D171" s="64">
        <v>1</v>
      </c>
      <c r="E171" s="63">
        <v>873543</v>
      </c>
      <c r="F171" s="63" t="s">
        <v>1064</v>
      </c>
      <c r="G171" s="63" t="s">
        <v>722</v>
      </c>
      <c r="H171" s="63" t="s">
        <v>1065</v>
      </c>
      <c r="I171" s="63" t="s">
        <v>1066</v>
      </c>
      <c r="J171" s="63">
        <v>2710</v>
      </c>
      <c r="K171" s="63" t="s">
        <v>318</v>
      </c>
      <c r="L171" s="63" t="s">
        <v>80</v>
      </c>
      <c r="M171" s="63" t="s">
        <v>1067</v>
      </c>
      <c r="N171" s="63" t="s">
        <v>327</v>
      </c>
      <c r="O171" s="65">
        <v>35052</v>
      </c>
      <c r="P171" s="65">
        <v>45267</v>
      </c>
      <c r="Q171" s="65">
        <v>45267</v>
      </c>
      <c r="R171" s="65">
        <v>219516</v>
      </c>
      <c r="S171" s="63">
        <v>45</v>
      </c>
      <c r="T171" s="63">
        <v>9328717</v>
      </c>
      <c r="U171" s="63">
        <v>1</v>
      </c>
      <c r="V171" s="63">
        <v>3</v>
      </c>
      <c r="W171" s="63" t="s">
        <v>320</v>
      </c>
      <c r="X171" s="63" t="s">
        <v>1068</v>
      </c>
      <c r="Y171" s="63" t="s">
        <v>322</v>
      </c>
    </row>
    <row r="172" spans="1:25" x14ac:dyDescent="0.2">
      <c r="A172" s="63">
        <v>116</v>
      </c>
      <c r="B172" s="63" t="s">
        <v>313</v>
      </c>
      <c r="C172" s="63">
        <v>20922186</v>
      </c>
      <c r="D172" s="64">
        <v>1</v>
      </c>
      <c r="E172" s="63">
        <v>873659</v>
      </c>
      <c r="F172" s="63" t="s">
        <v>1069</v>
      </c>
      <c r="G172" s="63" t="s">
        <v>1070</v>
      </c>
      <c r="H172" s="63" t="s">
        <v>1071</v>
      </c>
      <c r="I172" s="63" t="s">
        <v>1072</v>
      </c>
      <c r="J172" s="63">
        <v>2710</v>
      </c>
      <c r="K172" s="63" t="s">
        <v>318</v>
      </c>
      <c r="L172" s="63" t="s">
        <v>71</v>
      </c>
      <c r="M172" s="63" t="s">
        <v>54</v>
      </c>
      <c r="N172" s="63" t="s">
        <v>327</v>
      </c>
      <c r="O172" s="65">
        <v>37232</v>
      </c>
      <c r="P172" s="65">
        <v>45267</v>
      </c>
      <c r="Q172" s="65">
        <v>45267</v>
      </c>
      <c r="R172" s="65">
        <v>219516</v>
      </c>
      <c r="S172" s="63">
        <v>45</v>
      </c>
      <c r="T172" s="63">
        <v>18145928</v>
      </c>
      <c r="U172" s="63">
        <v>1</v>
      </c>
      <c r="V172" s="63">
        <v>3</v>
      </c>
      <c r="W172" s="63" t="s">
        <v>320</v>
      </c>
      <c r="X172" s="63" t="s">
        <v>1073</v>
      </c>
      <c r="Y172" s="63" t="s">
        <v>322</v>
      </c>
    </row>
    <row r="173" spans="1:25" x14ac:dyDescent="0.2">
      <c r="A173" s="63">
        <v>116</v>
      </c>
      <c r="B173" s="63" t="s">
        <v>313</v>
      </c>
      <c r="C173" s="63">
        <v>17208475</v>
      </c>
      <c r="D173" s="64">
        <v>3</v>
      </c>
      <c r="E173" s="63">
        <v>151653</v>
      </c>
      <c r="F173" s="63" t="s">
        <v>1074</v>
      </c>
      <c r="G173" s="63" t="s">
        <v>1075</v>
      </c>
      <c r="H173" s="63" t="s">
        <v>360</v>
      </c>
      <c r="I173" s="63" t="s">
        <v>1076</v>
      </c>
      <c r="J173" s="63">
        <v>2710</v>
      </c>
      <c r="K173" s="63" t="s">
        <v>318</v>
      </c>
      <c r="L173" s="63" t="s">
        <v>86</v>
      </c>
      <c r="M173" s="63" t="s">
        <v>1035</v>
      </c>
      <c r="N173" s="63" t="s">
        <v>319</v>
      </c>
      <c r="O173" s="65">
        <v>32697</v>
      </c>
      <c r="P173" s="65">
        <v>45261</v>
      </c>
      <c r="Q173" s="65">
        <v>45261</v>
      </c>
      <c r="R173" s="65">
        <v>219516</v>
      </c>
      <c r="S173" s="63">
        <v>45</v>
      </c>
      <c r="T173" s="63">
        <v>10337169</v>
      </c>
      <c r="U173" s="63">
        <v>1</v>
      </c>
      <c r="V173" s="63">
        <v>3</v>
      </c>
      <c r="W173" s="63" t="s">
        <v>320</v>
      </c>
      <c r="X173" s="63" t="s">
        <v>1077</v>
      </c>
      <c r="Y173" s="63" t="s">
        <v>322</v>
      </c>
    </row>
    <row r="174" spans="1:25" x14ac:dyDescent="0.2">
      <c r="A174" s="63">
        <v>116</v>
      </c>
      <c r="B174" s="63" t="s">
        <v>313</v>
      </c>
      <c r="C174" s="63">
        <v>20516308</v>
      </c>
      <c r="D174" s="64">
        <v>5</v>
      </c>
      <c r="E174" s="63">
        <v>900443</v>
      </c>
      <c r="F174" s="63" t="s">
        <v>1078</v>
      </c>
      <c r="G174" s="63" t="s">
        <v>1079</v>
      </c>
      <c r="H174" s="63" t="s">
        <v>974</v>
      </c>
      <c r="I174" s="63" t="s">
        <v>1080</v>
      </c>
      <c r="J174" s="63">
        <v>2710</v>
      </c>
      <c r="K174" s="63" t="s">
        <v>318</v>
      </c>
      <c r="L174" s="63" t="s">
        <v>86</v>
      </c>
      <c r="M174" s="63" t="s">
        <v>1035</v>
      </c>
      <c r="N174" s="63" t="s">
        <v>327</v>
      </c>
      <c r="O174" s="65">
        <v>36858</v>
      </c>
      <c r="P174" s="65">
        <v>45283</v>
      </c>
      <c r="Q174" s="65">
        <v>45292</v>
      </c>
      <c r="R174" s="65">
        <v>219516</v>
      </c>
      <c r="S174" s="63">
        <v>10</v>
      </c>
      <c r="T174" s="63">
        <v>10337169</v>
      </c>
      <c r="U174" s="63">
        <v>1</v>
      </c>
      <c r="V174" s="63">
        <v>3</v>
      </c>
      <c r="W174" s="63" t="s">
        <v>320</v>
      </c>
      <c r="X174" s="63" t="s">
        <v>1081</v>
      </c>
      <c r="Y174" s="63" t="s">
        <v>381</v>
      </c>
    </row>
    <row r="175" spans="1:25" x14ac:dyDescent="0.2">
      <c r="A175" s="63">
        <v>116</v>
      </c>
      <c r="B175" s="63" t="s">
        <v>313</v>
      </c>
      <c r="C175" s="63">
        <v>16759981</v>
      </c>
      <c r="D175" s="64">
        <v>8</v>
      </c>
      <c r="E175" s="63">
        <v>738395</v>
      </c>
      <c r="F175" s="63" t="s">
        <v>1082</v>
      </c>
      <c r="G175" s="63" t="s">
        <v>1083</v>
      </c>
      <c r="H175" s="63" t="s">
        <v>1084</v>
      </c>
      <c r="I175" s="63" t="s">
        <v>1085</v>
      </c>
      <c r="J175" s="63">
        <v>2710</v>
      </c>
      <c r="K175" s="63" t="s">
        <v>318</v>
      </c>
      <c r="L175" s="63" t="s">
        <v>378</v>
      </c>
      <c r="M175" s="63" t="s">
        <v>379</v>
      </c>
      <c r="N175" s="63" t="s">
        <v>327</v>
      </c>
      <c r="O175" s="65">
        <v>32148</v>
      </c>
      <c r="P175" s="65">
        <v>45338</v>
      </c>
      <c r="Q175" s="65">
        <v>45338</v>
      </c>
      <c r="R175" s="65">
        <v>45443</v>
      </c>
      <c r="S175" s="63">
        <v>45</v>
      </c>
      <c r="T175" s="63">
        <v>11650126</v>
      </c>
      <c r="U175" s="63">
        <v>1</v>
      </c>
      <c r="V175" s="63">
        <v>2</v>
      </c>
      <c r="W175" s="63" t="s">
        <v>1062</v>
      </c>
      <c r="X175" s="63" t="s">
        <v>1086</v>
      </c>
      <c r="Y175" s="63" t="e">
        <v>#N/A</v>
      </c>
    </row>
    <row r="176" spans="1:25" x14ac:dyDescent="0.2">
      <c r="A176" s="63">
        <v>116</v>
      </c>
      <c r="B176" s="63" t="s">
        <v>313</v>
      </c>
      <c r="C176" s="63">
        <v>21283526</v>
      </c>
      <c r="D176" s="64">
        <v>9</v>
      </c>
      <c r="E176" s="63">
        <v>164151</v>
      </c>
      <c r="F176" s="63" t="s">
        <v>1087</v>
      </c>
      <c r="G176" s="63" t="s">
        <v>335</v>
      </c>
      <c r="H176" s="63" t="s">
        <v>1088</v>
      </c>
      <c r="I176" s="63" t="s">
        <v>1089</v>
      </c>
      <c r="J176" s="63">
        <v>2710</v>
      </c>
      <c r="K176" s="63" t="s">
        <v>318</v>
      </c>
      <c r="L176" s="63" t="s">
        <v>90</v>
      </c>
      <c r="M176" s="63" t="s">
        <v>1090</v>
      </c>
      <c r="N176" s="63" t="s">
        <v>327</v>
      </c>
      <c r="O176" s="65">
        <v>37734</v>
      </c>
      <c r="P176" s="65">
        <v>45325</v>
      </c>
      <c r="Q176" s="65">
        <v>45325</v>
      </c>
      <c r="R176" s="65">
        <v>45412</v>
      </c>
      <c r="S176" s="63">
        <v>10</v>
      </c>
      <c r="T176" s="63">
        <v>9569275</v>
      </c>
      <c r="U176" s="63">
        <v>1</v>
      </c>
      <c r="V176" s="63">
        <v>2</v>
      </c>
      <c r="W176" s="63" t="s">
        <v>1062</v>
      </c>
      <c r="X176" s="63" t="s">
        <v>1091</v>
      </c>
      <c r="Y176" s="63" t="e">
        <v>#N/A</v>
      </c>
    </row>
    <row r="177" spans="1:25" x14ac:dyDescent="0.2">
      <c r="A177" s="63">
        <v>116</v>
      </c>
      <c r="B177" s="63" t="s">
        <v>313</v>
      </c>
      <c r="C177" s="63">
        <v>18816351</v>
      </c>
      <c r="D177" s="64">
        <v>3</v>
      </c>
      <c r="E177" s="63">
        <v>685682</v>
      </c>
      <c r="F177" s="63" t="s">
        <v>1092</v>
      </c>
      <c r="G177" s="63" t="s">
        <v>1093</v>
      </c>
      <c r="H177" s="63" t="s">
        <v>802</v>
      </c>
      <c r="I177" s="63" t="s">
        <v>1094</v>
      </c>
      <c r="J177" s="63">
        <v>2710</v>
      </c>
      <c r="K177" s="63" t="s">
        <v>318</v>
      </c>
      <c r="L177" s="63" t="s">
        <v>86</v>
      </c>
      <c r="M177" s="63" t="s">
        <v>1035</v>
      </c>
      <c r="N177" s="63" t="s">
        <v>319</v>
      </c>
      <c r="O177" s="65">
        <v>34715</v>
      </c>
      <c r="P177" s="65">
        <v>45331</v>
      </c>
      <c r="Q177" s="65">
        <v>45331</v>
      </c>
      <c r="R177" s="65">
        <v>45412</v>
      </c>
      <c r="S177" s="63">
        <v>45</v>
      </c>
      <c r="T177" s="63">
        <v>10337169</v>
      </c>
      <c r="U177" s="63">
        <v>1</v>
      </c>
      <c r="V177" s="63">
        <v>2</v>
      </c>
      <c r="W177" s="63" t="s">
        <v>1062</v>
      </c>
      <c r="X177" s="63" t="s">
        <v>1095</v>
      </c>
      <c r="Y177" s="63" t="e">
        <v>#N/A</v>
      </c>
    </row>
    <row r="178" spans="1:25" x14ac:dyDescent="0.2">
      <c r="A178" s="63">
        <v>116</v>
      </c>
      <c r="B178" s="63" t="s">
        <v>313</v>
      </c>
      <c r="C178" s="63">
        <v>15614001</v>
      </c>
      <c r="D178" s="64">
        <v>5</v>
      </c>
      <c r="E178" s="63">
        <v>729116</v>
      </c>
      <c r="F178" s="63" t="s">
        <v>1096</v>
      </c>
      <c r="G178" s="63" t="s">
        <v>642</v>
      </c>
      <c r="H178" s="63" t="s">
        <v>456</v>
      </c>
      <c r="I178" s="63" t="s">
        <v>1097</v>
      </c>
      <c r="J178" s="63">
        <v>2710</v>
      </c>
      <c r="K178" s="63" t="s">
        <v>318</v>
      </c>
      <c r="L178" s="63" t="s">
        <v>84</v>
      </c>
      <c r="M178" s="63" t="s">
        <v>82</v>
      </c>
      <c r="N178" s="63" t="s">
        <v>327</v>
      </c>
      <c r="O178" s="65">
        <v>30567</v>
      </c>
      <c r="P178" s="65">
        <v>45337</v>
      </c>
      <c r="Q178" s="65">
        <v>45337</v>
      </c>
      <c r="R178" s="65">
        <v>45443</v>
      </c>
      <c r="S178" s="63">
        <v>45</v>
      </c>
      <c r="T178" s="63">
        <v>10337169</v>
      </c>
      <c r="U178" s="63">
        <v>1</v>
      </c>
      <c r="V178" s="63">
        <v>2</v>
      </c>
      <c r="W178" s="63" t="s">
        <v>1062</v>
      </c>
      <c r="X178" s="63" t="s">
        <v>1098</v>
      </c>
      <c r="Y178" s="63" t="e">
        <v>#N/A</v>
      </c>
    </row>
    <row r="179" spans="1:25" x14ac:dyDescent="0.2">
      <c r="A179" s="63">
        <v>117</v>
      </c>
      <c r="B179" s="63" t="s">
        <v>1099</v>
      </c>
      <c r="C179" s="63">
        <v>15251324</v>
      </c>
      <c r="D179" s="64">
        <v>0</v>
      </c>
      <c r="E179" s="63">
        <v>162647</v>
      </c>
      <c r="F179" s="63" t="s">
        <v>1100</v>
      </c>
      <c r="G179" s="63" t="s">
        <v>1101</v>
      </c>
      <c r="H179" s="63" t="s">
        <v>1101</v>
      </c>
      <c r="I179" s="63" t="s">
        <v>1102</v>
      </c>
      <c r="J179" s="63">
        <v>2814</v>
      </c>
      <c r="K179" s="63" t="s">
        <v>1103</v>
      </c>
      <c r="L179" s="63" t="s">
        <v>60</v>
      </c>
      <c r="M179" s="63" t="s">
        <v>59</v>
      </c>
      <c r="N179" s="63" t="s">
        <v>327</v>
      </c>
      <c r="O179" s="65">
        <v>26474</v>
      </c>
      <c r="P179" s="65">
        <v>37622</v>
      </c>
      <c r="Q179" s="65">
        <v>37622</v>
      </c>
      <c r="R179" s="65">
        <v>219516</v>
      </c>
      <c r="S179" s="63">
        <v>45</v>
      </c>
      <c r="T179" s="63">
        <v>10324784</v>
      </c>
      <c r="U179" s="63">
        <v>1</v>
      </c>
      <c r="V179" s="63">
        <v>3</v>
      </c>
      <c r="W179" s="63" t="s">
        <v>320</v>
      </c>
      <c r="X179" s="63" t="s">
        <v>1104</v>
      </c>
      <c r="Y179" s="63" t="s">
        <v>322</v>
      </c>
    </row>
    <row r="180" spans="1:25" x14ac:dyDescent="0.2">
      <c r="A180" s="63">
        <v>117</v>
      </c>
      <c r="B180" s="63" t="s">
        <v>1099</v>
      </c>
      <c r="C180" s="63">
        <v>11589828</v>
      </c>
      <c r="D180" s="64">
        <v>0</v>
      </c>
      <c r="E180" s="63">
        <v>338095</v>
      </c>
      <c r="F180" s="63" t="s">
        <v>1105</v>
      </c>
      <c r="G180" s="63" t="s">
        <v>1106</v>
      </c>
      <c r="H180" s="63" t="s">
        <v>1107</v>
      </c>
      <c r="I180" s="63" t="s">
        <v>1108</v>
      </c>
      <c r="J180" s="63">
        <v>2814</v>
      </c>
      <c r="K180" s="63" t="s">
        <v>1103</v>
      </c>
      <c r="L180" s="63" t="s">
        <v>70</v>
      </c>
      <c r="M180" s="63" t="s">
        <v>992</v>
      </c>
      <c r="N180" s="63" t="s">
        <v>319</v>
      </c>
      <c r="O180" s="65">
        <v>25794</v>
      </c>
      <c r="P180" s="65">
        <v>37725</v>
      </c>
      <c r="Q180" s="65">
        <v>37725</v>
      </c>
      <c r="R180" s="65">
        <v>219516</v>
      </c>
      <c r="S180" s="63">
        <v>45</v>
      </c>
      <c r="T180" s="63">
        <v>12697330</v>
      </c>
      <c r="U180" s="63">
        <v>1</v>
      </c>
      <c r="V180" s="63">
        <v>3</v>
      </c>
      <c r="W180" s="63" t="s">
        <v>320</v>
      </c>
      <c r="X180" s="63" t="s">
        <v>1109</v>
      </c>
      <c r="Y180" s="63" t="s">
        <v>322</v>
      </c>
    </row>
    <row r="181" spans="1:25" x14ac:dyDescent="0.2">
      <c r="A181" s="63">
        <v>117</v>
      </c>
      <c r="B181" s="63" t="s">
        <v>1099</v>
      </c>
      <c r="C181" s="63">
        <v>11128177</v>
      </c>
      <c r="D181" s="64">
        <v>7</v>
      </c>
      <c r="E181" s="63">
        <v>186430</v>
      </c>
      <c r="F181" s="63" t="s">
        <v>1110</v>
      </c>
      <c r="G181" s="63" t="s">
        <v>1111</v>
      </c>
      <c r="H181" s="63" t="s">
        <v>1112</v>
      </c>
      <c r="I181" s="63" t="s">
        <v>1113</v>
      </c>
      <c r="J181" s="63">
        <v>2814</v>
      </c>
      <c r="K181" s="63" t="s">
        <v>1103</v>
      </c>
      <c r="L181" s="63" t="s">
        <v>58</v>
      </c>
      <c r="M181" s="63" t="s">
        <v>57</v>
      </c>
      <c r="N181" s="63" t="s">
        <v>327</v>
      </c>
      <c r="O181" s="65">
        <v>24701</v>
      </c>
      <c r="P181" s="65">
        <v>38992</v>
      </c>
      <c r="Q181" s="65">
        <v>38992</v>
      </c>
      <c r="R181" s="65">
        <v>219516</v>
      </c>
      <c r="S181" s="63">
        <v>40</v>
      </c>
      <c r="T181" s="63">
        <v>18885469</v>
      </c>
      <c r="U181" s="63">
        <v>1</v>
      </c>
      <c r="V181" s="63">
        <v>3</v>
      </c>
      <c r="W181" s="63" t="s">
        <v>320</v>
      </c>
      <c r="X181" s="63" t="s">
        <v>1114</v>
      </c>
      <c r="Y181" s="63" t="s">
        <v>322</v>
      </c>
    </row>
    <row r="182" spans="1:25" x14ac:dyDescent="0.2">
      <c r="A182" s="63">
        <v>117</v>
      </c>
      <c r="B182" s="63" t="s">
        <v>1099</v>
      </c>
      <c r="C182" s="63">
        <v>15503291</v>
      </c>
      <c r="D182" s="64" t="s">
        <v>5</v>
      </c>
      <c r="E182" s="63">
        <v>168793</v>
      </c>
      <c r="F182" s="63" t="s">
        <v>1115</v>
      </c>
      <c r="G182" s="63" t="s">
        <v>1116</v>
      </c>
      <c r="H182" s="63" t="s">
        <v>1117</v>
      </c>
      <c r="I182" s="63" t="s">
        <v>1118</v>
      </c>
      <c r="J182" s="63">
        <v>2814</v>
      </c>
      <c r="K182" s="63" t="s">
        <v>1103</v>
      </c>
      <c r="L182" s="63" t="s">
        <v>633</v>
      </c>
      <c r="M182" s="63" t="s">
        <v>669</v>
      </c>
      <c r="N182" s="63" t="s">
        <v>319</v>
      </c>
      <c r="O182" s="65">
        <v>30343</v>
      </c>
      <c r="P182" s="65">
        <v>39356</v>
      </c>
      <c r="Q182" s="65">
        <v>39356</v>
      </c>
      <c r="R182" s="65">
        <v>219516</v>
      </c>
      <c r="S182" s="63">
        <v>45</v>
      </c>
      <c r="T182" s="63">
        <v>9458953</v>
      </c>
      <c r="U182" s="63">
        <v>1</v>
      </c>
      <c r="V182" s="63">
        <v>3</v>
      </c>
      <c r="W182" s="63" t="s">
        <v>320</v>
      </c>
      <c r="X182" s="63" t="s">
        <v>1119</v>
      </c>
      <c r="Y182" s="63" t="s">
        <v>322</v>
      </c>
    </row>
    <row r="183" spans="1:25" x14ac:dyDescent="0.2">
      <c r="A183" s="63">
        <v>117</v>
      </c>
      <c r="B183" s="63" t="s">
        <v>1099</v>
      </c>
      <c r="C183" s="63">
        <v>17263744</v>
      </c>
      <c r="D183" s="64">
        <v>2</v>
      </c>
      <c r="E183" s="63">
        <v>285544</v>
      </c>
      <c r="F183" s="63" t="s">
        <v>1120</v>
      </c>
      <c r="G183" s="63" t="s">
        <v>1117</v>
      </c>
      <c r="H183" s="63" t="s">
        <v>1121</v>
      </c>
      <c r="I183" s="63" t="s">
        <v>1122</v>
      </c>
      <c r="J183" s="63">
        <v>2814</v>
      </c>
      <c r="K183" s="63" t="s">
        <v>1103</v>
      </c>
      <c r="L183" s="63" t="s">
        <v>62</v>
      </c>
      <c r="M183" s="63" t="s">
        <v>57</v>
      </c>
      <c r="N183" s="63" t="s">
        <v>327</v>
      </c>
      <c r="O183" s="65">
        <v>32877</v>
      </c>
      <c r="P183" s="65">
        <v>39412</v>
      </c>
      <c r="Q183" s="65">
        <v>39412</v>
      </c>
      <c r="R183" s="65">
        <v>219516</v>
      </c>
      <c r="S183" s="63">
        <v>25</v>
      </c>
      <c r="T183" s="63">
        <v>10412760</v>
      </c>
      <c r="U183" s="63">
        <v>1</v>
      </c>
      <c r="V183" s="63">
        <v>3</v>
      </c>
      <c r="W183" s="63" t="s">
        <v>320</v>
      </c>
      <c r="X183" s="63" t="s">
        <v>1123</v>
      </c>
      <c r="Y183" s="63" t="s">
        <v>322</v>
      </c>
    </row>
    <row r="184" spans="1:25" x14ac:dyDescent="0.2">
      <c r="A184" s="63">
        <v>117</v>
      </c>
      <c r="B184" s="63" t="s">
        <v>1099</v>
      </c>
      <c r="C184" s="63">
        <v>16869850</v>
      </c>
      <c r="D184" s="64" t="s">
        <v>5</v>
      </c>
      <c r="E184" s="63">
        <v>523119</v>
      </c>
      <c r="F184" s="63" t="s">
        <v>1124</v>
      </c>
      <c r="G184" s="63" t="s">
        <v>1125</v>
      </c>
      <c r="H184" s="63" t="s">
        <v>802</v>
      </c>
      <c r="I184" s="63" t="s">
        <v>1126</v>
      </c>
      <c r="J184" s="63">
        <v>2814</v>
      </c>
      <c r="K184" s="63" t="s">
        <v>1103</v>
      </c>
      <c r="L184" s="63" t="s">
        <v>58</v>
      </c>
      <c r="M184" s="63" t="s">
        <v>57</v>
      </c>
      <c r="N184" s="63" t="s">
        <v>327</v>
      </c>
      <c r="O184" s="65">
        <v>32287</v>
      </c>
      <c r="P184" s="65">
        <v>39910</v>
      </c>
      <c r="Q184" s="65">
        <v>39910</v>
      </c>
      <c r="R184" s="65">
        <v>219516</v>
      </c>
      <c r="S184" s="63">
        <v>45</v>
      </c>
      <c r="T184" s="63">
        <v>18885469</v>
      </c>
      <c r="U184" s="63">
        <v>1</v>
      </c>
      <c r="V184" s="63">
        <v>3</v>
      </c>
      <c r="W184" s="63" t="s">
        <v>320</v>
      </c>
      <c r="X184" s="63" t="s">
        <v>1127</v>
      </c>
      <c r="Y184" s="63" t="s">
        <v>322</v>
      </c>
    </row>
    <row r="185" spans="1:25" x14ac:dyDescent="0.2">
      <c r="A185" s="63">
        <v>117</v>
      </c>
      <c r="B185" s="63" t="s">
        <v>1099</v>
      </c>
      <c r="C185" s="63">
        <v>17881781</v>
      </c>
      <c r="D185" s="64">
        <v>7</v>
      </c>
      <c r="E185" s="63">
        <v>681806</v>
      </c>
      <c r="F185" s="63" t="s">
        <v>1128</v>
      </c>
      <c r="G185" s="63" t="s">
        <v>463</v>
      </c>
      <c r="H185" s="63" t="s">
        <v>1129</v>
      </c>
      <c r="I185" s="63" t="s">
        <v>1130</v>
      </c>
      <c r="J185" s="63">
        <v>2814</v>
      </c>
      <c r="K185" s="63" t="s">
        <v>1103</v>
      </c>
      <c r="L185" s="63" t="s">
        <v>88</v>
      </c>
      <c r="M185" s="63" t="s">
        <v>56</v>
      </c>
      <c r="N185" s="63" t="s">
        <v>327</v>
      </c>
      <c r="O185" s="65">
        <v>33591</v>
      </c>
      <c r="P185" s="65">
        <v>40378</v>
      </c>
      <c r="Q185" s="65">
        <v>40378</v>
      </c>
      <c r="R185" s="65">
        <v>219516</v>
      </c>
      <c r="S185" s="63">
        <v>45</v>
      </c>
      <c r="T185" s="63">
        <v>16624153</v>
      </c>
      <c r="U185" s="63">
        <v>1</v>
      </c>
      <c r="V185" s="63">
        <v>3</v>
      </c>
      <c r="W185" s="63" t="s">
        <v>320</v>
      </c>
      <c r="X185" s="63" t="s">
        <v>1131</v>
      </c>
      <c r="Y185" s="63" t="s">
        <v>322</v>
      </c>
    </row>
    <row r="186" spans="1:25" x14ac:dyDescent="0.2">
      <c r="A186" s="63">
        <v>117</v>
      </c>
      <c r="B186" s="63" t="s">
        <v>1099</v>
      </c>
      <c r="C186" s="63">
        <v>11908177</v>
      </c>
      <c r="D186" s="64">
        <v>7</v>
      </c>
      <c r="E186" s="63">
        <v>758590</v>
      </c>
      <c r="F186" s="63" t="s">
        <v>1132</v>
      </c>
      <c r="G186" s="63" t="s">
        <v>315</v>
      </c>
      <c r="H186" s="63" t="s">
        <v>588</v>
      </c>
      <c r="I186" s="63" t="s">
        <v>1133</v>
      </c>
      <c r="J186" s="63">
        <v>2814</v>
      </c>
      <c r="K186" s="63" t="s">
        <v>1103</v>
      </c>
      <c r="L186" s="63" t="s">
        <v>620</v>
      </c>
      <c r="M186" s="63" t="s">
        <v>56</v>
      </c>
      <c r="N186" s="63" t="s">
        <v>327</v>
      </c>
      <c r="O186" s="65">
        <v>25943</v>
      </c>
      <c r="P186" s="65">
        <v>40455</v>
      </c>
      <c r="Q186" s="65">
        <v>40455</v>
      </c>
      <c r="R186" s="65">
        <v>219516</v>
      </c>
      <c r="S186" s="63">
        <v>45</v>
      </c>
      <c r="T186" s="63">
        <v>15552710</v>
      </c>
      <c r="U186" s="63">
        <v>1</v>
      </c>
      <c r="V186" s="63">
        <v>3</v>
      </c>
      <c r="W186" s="63" t="s">
        <v>320</v>
      </c>
      <c r="X186" s="63" t="s">
        <v>1134</v>
      </c>
      <c r="Y186" s="63" t="s">
        <v>322</v>
      </c>
    </row>
    <row r="187" spans="1:25" x14ac:dyDescent="0.2">
      <c r="A187" s="63">
        <v>117</v>
      </c>
      <c r="B187" s="63" t="s">
        <v>1099</v>
      </c>
      <c r="C187" s="63">
        <v>16632943</v>
      </c>
      <c r="D187" s="64">
        <v>4</v>
      </c>
      <c r="E187" s="63">
        <v>741167</v>
      </c>
      <c r="F187" s="63" t="s">
        <v>1135</v>
      </c>
      <c r="G187" s="63" t="s">
        <v>1018</v>
      </c>
      <c r="H187" s="63" t="s">
        <v>1018</v>
      </c>
      <c r="I187" s="63" t="s">
        <v>1136</v>
      </c>
      <c r="J187" s="63">
        <v>2814</v>
      </c>
      <c r="K187" s="63" t="s">
        <v>1103</v>
      </c>
      <c r="L187" s="63" t="s">
        <v>84</v>
      </c>
      <c r="M187" s="63" t="s">
        <v>82</v>
      </c>
      <c r="N187" s="63" t="s">
        <v>319</v>
      </c>
      <c r="O187" s="65">
        <v>31915</v>
      </c>
      <c r="P187" s="65">
        <v>43739</v>
      </c>
      <c r="Q187" s="65">
        <v>43739</v>
      </c>
      <c r="R187" s="65">
        <v>219516</v>
      </c>
      <c r="S187" s="63">
        <v>45</v>
      </c>
      <c r="T187" s="63">
        <v>8072956</v>
      </c>
      <c r="U187" s="63">
        <v>1</v>
      </c>
      <c r="V187" s="63">
        <v>3</v>
      </c>
      <c r="W187" s="63" t="s">
        <v>320</v>
      </c>
      <c r="X187" s="63" t="s">
        <v>1137</v>
      </c>
      <c r="Y187" s="63" t="s">
        <v>322</v>
      </c>
    </row>
    <row r="188" spans="1:25" x14ac:dyDescent="0.2">
      <c r="A188" s="63">
        <v>117</v>
      </c>
      <c r="B188" s="63" t="s">
        <v>1099</v>
      </c>
      <c r="C188" s="63">
        <v>18823140</v>
      </c>
      <c r="D188" s="64">
        <v>3</v>
      </c>
      <c r="E188" s="63">
        <v>474746</v>
      </c>
      <c r="F188" s="63" t="s">
        <v>1138</v>
      </c>
      <c r="G188" s="63" t="s">
        <v>1139</v>
      </c>
      <c r="H188" s="63" t="s">
        <v>1140</v>
      </c>
      <c r="I188" s="63" t="s">
        <v>1141</v>
      </c>
      <c r="J188" s="63">
        <v>2814</v>
      </c>
      <c r="K188" s="63" t="s">
        <v>1103</v>
      </c>
      <c r="L188" s="63" t="s">
        <v>633</v>
      </c>
      <c r="M188" s="63" t="s">
        <v>768</v>
      </c>
      <c r="N188" s="63" t="s">
        <v>327</v>
      </c>
      <c r="O188" s="65">
        <v>34281</v>
      </c>
      <c r="P188" s="65">
        <v>43745</v>
      </c>
      <c r="Q188" s="65">
        <v>43745</v>
      </c>
      <c r="R188" s="65">
        <v>219516</v>
      </c>
      <c r="S188" s="63">
        <v>45</v>
      </c>
      <c r="T188" s="63">
        <v>9458953</v>
      </c>
      <c r="U188" s="63">
        <v>1</v>
      </c>
      <c r="V188" s="63">
        <v>3</v>
      </c>
      <c r="W188" s="63" t="s">
        <v>320</v>
      </c>
      <c r="X188" s="63" t="s">
        <v>1142</v>
      </c>
      <c r="Y188" s="63" t="s">
        <v>322</v>
      </c>
    </row>
    <row r="189" spans="1:25" x14ac:dyDescent="0.2">
      <c r="A189" s="63">
        <v>117</v>
      </c>
      <c r="B189" s="63" t="s">
        <v>1099</v>
      </c>
      <c r="C189" s="63">
        <v>19126827</v>
      </c>
      <c r="D189" s="64" t="s">
        <v>5</v>
      </c>
      <c r="E189" s="63">
        <v>577685</v>
      </c>
      <c r="F189" s="63" t="s">
        <v>1143</v>
      </c>
      <c r="G189" s="63" t="s">
        <v>1144</v>
      </c>
      <c r="H189" s="63" t="s">
        <v>730</v>
      </c>
      <c r="I189" s="63" t="s">
        <v>1145</v>
      </c>
      <c r="J189" s="63">
        <v>2814</v>
      </c>
      <c r="K189" s="63" t="s">
        <v>1103</v>
      </c>
      <c r="L189" s="63" t="s">
        <v>84</v>
      </c>
      <c r="M189" s="63" t="s">
        <v>82</v>
      </c>
      <c r="N189" s="63" t="s">
        <v>319</v>
      </c>
      <c r="O189" s="65">
        <v>34974</v>
      </c>
      <c r="P189" s="65">
        <v>43654</v>
      </c>
      <c r="Q189" s="65">
        <v>43654</v>
      </c>
      <c r="R189" s="65">
        <v>219516</v>
      </c>
      <c r="S189" s="63">
        <v>45</v>
      </c>
      <c r="T189" s="63">
        <v>8072956</v>
      </c>
      <c r="U189" s="63">
        <v>1</v>
      </c>
      <c r="V189" s="63">
        <v>3</v>
      </c>
      <c r="W189" s="63" t="s">
        <v>320</v>
      </c>
      <c r="X189" s="63" t="s">
        <v>1146</v>
      </c>
      <c r="Y189" s="63" t="s">
        <v>322</v>
      </c>
    </row>
    <row r="190" spans="1:25" x14ac:dyDescent="0.2">
      <c r="A190" s="63">
        <v>117</v>
      </c>
      <c r="B190" s="63" t="s">
        <v>1099</v>
      </c>
      <c r="C190" s="63">
        <v>14415662</v>
      </c>
      <c r="D190" s="64">
        <v>5</v>
      </c>
      <c r="E190" s="63">
        <v>193925</v>
      </c>
      <c r="F190" s="63" t="s">
        <v>1147</v>
      </c>
      <c r="G190" s="63" t="s">
        <v>1148</v>
      </c>
      <c r="H190" s="63" t="s">
        <v>1149</v>
      </c>
      <c r="I190" s="63" t="s">
        <v>1150</v>
      </c>
      <c r="J190" s="63">
        <v>2814</v>
      </c>
      <c r="K190" s="63" t="s">
        <v>1103</v>
      </c>
      <c r="L190" s="63" t="s">
        <v>84</v>
      </c>
      <c r="M190" s="63" t="s">
        <v>82</v>
      </c>
      <c r="N190" s="63" t="s">
        <v>319</v>
      </c>
      <c r="O190" s="65">
        <v>27257</v>
      </c>
      <c r="P190" s="65">
        <v>37372</v>
      </c>
      <c r="Q190" s="65">
        <v>37372</v>
      </c>
      <c r="R190" s="65">
        <v>219516</v>
      </c>
      <c r="S190" s="63">
        <v>45</v>
      </c>
      <c r="T190" s="63">
        <v>8072956</v>
      </c>
      <c r="U190" s="63">
        <v>1</v>
      </c>
      <c r="V190" s="63">
        <v>3</v>
      </c>
      <c r="W190" s="63" t="s">
        <v>320</v>
      </c>
      <c r="X190" s="63" t="s">
        <v>1151</v>
      </c>
      <c r="Y190" s="63" t="s">
        <v>322</v>
      </c>
    </row>
    <row r="191" spans="1:25" x14ac:dyDescent="0.2">
      <c r="A191" s="63">
        <v>117</v>
      </c>
      <c r="B191" s="63" t="s">
        <v>1099</v>
      </c>
      <c r="C191" s="63">
        <v>14077033</v>
      </c>
      <c r="D191" s="64">
        <v>7</v>
      </c>
      <c r="E191" s="63">
        <v>870536</v>
      </c>
      <c r="F191" s="63" t="s">
        <v>1152</v>
      </c>
      <c r="G191" s="63" t="s">
        <v>569</v>
      </c>
      <c r="H191" s="63" t="s">
        <v>488</v>
      </c>
      <c r="I191" s="63" t="s">
        <v>1153</v>
      </c>
      <c r="J191" s="63">
        <v>2814</v>
      </c>
      <c r="K191" s="63" t="s">
        <v>1103</v>
      </c>
      <c r="L191" s="63" t="s">
        <v>60</v>
      </c>
      <c r="M191" s="63" t="s">
        <v>59</v>
      </c>
      <c r="N191" s="63" t="s">
        <v>327</v>
      </c>
      <c r="O191" s="65">
        <v>27907</v>
      </c>
      <c r="P191" s="65">
        <v>44837</v>
      </c>
      <c r="Q191" s="65">
        <v>44837</v>
      </c>
      <c r="R191" s="65">
        <v>219516</v>
      </c>
      <c r="S191" s="63">
        <v>25</v>
      </c>
      <c r="T191" s="63">
        <v>10324784</v>
      </c>
      <c r="U191" s="63">
        <v>1</v>
      </c>
      <c r="V191" s="63">
        <v>3</v>
      </c>
      <c r="W191" s="63" t="s">
        <v>320</v>
      </c>
      <c r="X191" s="63" t="s">
        <v>1154</v>
      </c>
      <c r="Y191" s="63" t="s">
        <v>322</v>
      </c>
    </row>
    <row r="192" spans="1:25" x14ac:dyDescent="0.2">
      <c r="A192" s="63">
        <v>117</v>
      </c>
      <c r="B192" s="63" t="s">
        <v>1099</v>
      </c>
      <c r="C192" s="63">
        <v>8901563</v>
      </c>
      <c r="D192" s="64">
        <v>4</v>
      </c>
      <c r="E192" s="63">
        <v>123293</v>
      </c>
      <c r="F192" s="63" t="s">
        <v>1155</v>
      </c>
      <c r="G192" s="63" t="s">
        <v>614</v>
      </c>
      <c r="H192" s="63" t="s">
        <v>1060</v>
      </c>
      <c r="I192" s="63" t="s">
        <v>1156</v>
      </c>
      <c r="J192" s="63">
        <v>2814</v>
      </c>
      <c r="K192" s="63" t="s">
        <v>1103</v>
      </c>
      <c r="L192" s="63" t="s">
        <v>72</v>
      </c>
      <c r="M192" s="63" t="s">
        <v>57</v>
      </c>
      <c r="N192" s="63" t="s">
        <v>327</v>
      </c>
      <c r="O192" s="65">
        <v>22820</v>
      </c>
      <c r="P192" s="65">
        <v>38001</v>
      </c>
      <c r="Q192" s="65">
        <v>38001</v>
      </c>
      <c r="R192" s="65">
        <v>219516</v>
      </c>
      <c r="S192" s="63">
        <v>40</v>
      </c>
      <c r="T192" s="63">
        <v>15150723</v>
      </c>
      <c r="U192" s="63">
        <v>1</v>
      </c>
      <c r="V192" s="63">
        <v>3</v>
      </c>
      <c r="W192" s="63" t="s">
        <v>320</v>
      </c>
      <c r="X192" s="63" t="s">
        <v>1157</v>
      </c>
      <c r="Y192" s="63" t="s">
        <v>322</v>
      </c>
    </row>
    <row r="193" spans="1:25" x14ac:dyDescent="0.2">
      <c r="A193" s="63">
        <v>117</v>
      </c>
      <c r="B193" s="63" t="s">
        <v>1099</v>
      </c>
      <c r="C193" s="63">
        <v>15651114</v>
      </c>
      <c r="D193" s="64">
        <v>5</v>
      </c>
      <c r="E193" s="63">
        <v>189936</v>
      </c>
      <c r="F193" s="63" t="s">
        <v>1158</v>
      </c>
      <c r="G193" s="63" t="s">
        <v>406</v>
      </c>
      <c r="H193" s="63" t="s">
        <v>1159</v>
      </c>
      <c r="I193" s="63" t="s">
        <v>1160</v>
      </c>
      <c r="J193" s="63">
        <v>2814</v>
      </c>
      <c r="K193" s="63" t="s">
        <v>1103</v>
      </c>
      <c r="L193" s="63" t="s">
        <v>84</v>
      </c>
      <c r="M193" s="63" t="s">
        <v>82</v>
      </c>
      <c r="N193" s="63" t="s">
        <v>319</v>
      </c>
      <c r="O193" s="65">
        <v>30390</v>
      </c>
      <c r="P193" s="65">
        <v>42282</v>
      </c>
      <c r="Q193" s="65">
        <v>42282</v>
      </c>
      <c r="R193" s="65">
        <v>219516</v>
      </c>
      <c r="S193" s="63">
        <v>45</v>
      </c>
      <c r="T193" s="63">
        <v>8072956</v>
      </c>
      <c r="U193" s="63">
        <v>1</v>
      </c>
      <c r="V193" s="63">
        <v>3</v>
      </c>
      <c r="W193" s="63" t="s">
        <v>320</v>
      </c>
      <c r="X193" s="63" t="s">
        <v>1161</v>
      </c>
      <c r="Y193" s="63" t="s">
        <v>322</v>
      </c>
    </row>
    <row r="194" spans="1:25" x14ac:dyDescent="0.2">
      <c r="A194" s="63">
        <v>117</v>
      </c>
      <c r="B194" s="63" t="s">
        <v>1099</v>
      </c>
      <c r="C194" s="63">
        <v>17263936</v>
      </c>
      <c r="D194" s="64">
        <v>4</v>
      </c>
      <c r="E194" s="63">
        <v>400696</v>
      </c>
      <c r="F194" s="63" t="s">
        <v>1162</v>
      </c>
      <c r="G194" s="63" t="s">
        <v>1163</v>
      </c>
      <c r="H194" s="63" t="s">
        <v>1164</v>
      </c>
      <c r="I194" s="63" t="s">
        <v>1165</v>
      </c>
      <c r="J194" s="63">
        <v>2814</v>
      </c>
      <c r="K194" s="63" t="s">
        <v>1103</v>
      </c>
      <c r="L194" s="63" t="s">
        <v>68</v>
      </c>
      <c r="M194" s="63" t="s">
        <v>56</v>
      </c>
      <c r="N194" s="63" t="s">
        <v>327</v>
      </c>
      <c r="O194" s="65">
        <v>32885</v>
      </c>
      <c r="P194" s="65">
        <v>39664</v>
      </c>
      <c r="Q194" s="65">
        <v>39664</v>
      </c>
      <c r="R194" s="65">
        <v>219516</v>
      </c>
      <c r="S194" s="63">
        <v>45</v>
      </c>
      <c r="T194" s="63">
        <v>18533475</v>
      </c>
      <c r="U194" s="63">
        <v>1</v>
      </c>
      <c r="V194" s="63">
        <v>3</v>
      </c>
      <c r="W194" s="63" t="s">
        <v>320</v>
      </c>
      <c r="X194" s="63" t="s">
        <v>1166</v>
      </c>
      <c r="Y194" s="63" t="s">
        <v>322</v>
      </c>
    </row>
    <row r="195" spans="1:25" x14ac:dyDescent="0.2">
      <c r="A195" s="63">
        <v>117</v>
      </c>
      <c r="B195" s="63" t="s">
        <v>1099</v>
      </c>
      <c r="C195" s="63">
        <v>17583556</v>
      </c>
      <c r="D195" s="64">
        <v>3</v>
      </c>
      <c r="E195" s="63">
        <v>157805</v>
      </c>
      <c r="F195" s="63" t="s">
        <v>1167</v>
      </c>
      <c r="G195" s="63" t="s">
        <v>325</v>
      </c>
      <c r="H195" s="63" t="s">
        <v>1168</v>
      </c>
      <c r="I195" s="63" t="s">
        <v>1169</v>
      </c>
      <c r="J195" s="63">
        <v>2814</v>
      </c>
      <c r="K195" s="63" t="s">
        <v>1103</v>
      </c>
      <c r="L195" s="63" t="s">
        <v>87</v>
      </c>
      <c r="M195" s="63" t="s">
        <v>56</v>
      </c>
      <c r="N195" s="63" t="s">
        <v>327</v>
      </c>
      <c r="O195" s="65">
        <v>33114</v>
      </c>
      <c r="P195" s="65">
        <v>43045</v>
      </c>
      <c r="Q195" s="65">
        <v>43045</v>
      </c>
      <c r="R195" s="65">
        <v>219516</v>
      </c>
      <c r="S195" s="63">
        <v>45</v>
      </c>
      <c r="T195" s="63">
        <v>19972432</v>
      </c>
      <c r="U195" s="63">
        <v>1</v>
      </c>
      <c r="V195" s="63">
        <v>3</v>
      </c>
      <c r="W195" s="63" t="s">
        <v>320</v>
      </c>
      <c r="X195" s="63" t="s">
        <v>1170</v>
      </c>
      <c r="Y195" s="63" t="s">
        <v>322</v>
      </c>
    </row>
    <row r="196" spans="1:25" x14ac:dyDescent="0.2">
      <c r="A196" s="63">
        <v>117</v>
      </c>
      <c r="B196" s="63" t="s">
        <v>1099</v>
      </c>
      <c r="C196" s="63">
        <v>13730604</v>
      </c>
      <c r="D196" s="64">
        <v>2</v>
      </c>
      <c r="E196" s="63">
        <v>822396</v>
      </c>
      <c r="F196" s="63" t="s">
        <v>1171</v>
      </c>
      <c r="G196" s="63" t="s">
        <v>431</v>
      </c>
      <c r="H196" s="63" t="s">
        <v>1172</v>
      </c>
      <c r="I196" s="63" t="s">
        <v>1173</v>
      </c>
      <c r="J196" s="63">
        <v>2814</v>
      </c>
      <c r="K196" s="63" t="s">
        <v>1103</v>
      </c>
      <c r="L196" s="63" t="s">
        <v>1174</v>
      </c>
      <c r="M196" s="63" t="s">
        <v>56</v>
      </c>
      <c r="N196" s="63" t="s">
        <v>327</v>
      </c>
      <c r="O196" s="65">
        <v>28835</v>
      </c>
      <c r="P196" s="65">
        <v>43059</v>
      </c>
      <c r="Q196" s="65">
        <v>43059</v>
      </c>
      <c r="R196" s="65">
        <v>219516</v>
      </c>
      <c r="S196" s="63">
        <v>25</v>
      </c>
      <c r="T196" s="63">
        <v>10877305</v>
      </c>
      <c r="U196" s="63">
        <v>1</v>
      </c>
      <c r="V196" s="63">
        <v>3</v>
      </c>
      <c r="W196" s="63" t="s">
        <v>320</v>
      </c>
      <c r="X196" s="63" t="s">
        <v>1175</v>
      </c>
      <c r="Y196" s="63" t="s">
        <v>322</v>
      </c>
    </row>
    <row r="197" spans="1:25" x14ac:dyDescent="0.2">
      <c r="A197" s="63">
        <v>117</v>
      </c>
      <c r="B197" s="63" t="s">
        <v>1099</v>
      </c>
      <c r="C197" s="63">
        <v>19765517</v>
      </c>
      <c r="D197" s="64">
        <v>8</v>
      </c>
      <c r="E197" s="63">
        <v>578800</v>
      </c>
      <c r="F197" s="63" t="s">
        <v>1176</v>
      </c>
      <c r="G197" s="63" t="s">
        <v>1177</v>
      </c>
      <c r="H197" s="63" t="s">
        <v>1178</v>
      </c>
      <c r="I197" s="63" t="s">
        <v>1179</v>
      </c>
      <c r="J197" s="63">
        <v>2814</v>
      </c>
      <c r="K197" s="63" t="s">
        <v>1103</v>
      </c>
      <c r="L197" s="63" t="s">
        <v>1180</v>
      </c>
      <c r="M197" s="63" t="s">
        <v>54</v>
      </c>
      <c r="N197" s="63" t="s">
        <v>319</v>
      </c>
      <c r="O197" s="65">
        <v>35997</v>
      </c>
      <c r="P197" s="65">
        <v>43073</v>
      </c>
      <c r="Q197" s="65">
        <v>43073</v>
      </c>
      <c r="R197" s="65">
        <v>219516</v>
      </c>
      <c r="S197" s="63">
        <v>45</v>
      </c>
      <c r="T197" s="63">
        <v>15449500</v>
      </c>
      <c r="U197" s="63">
        <v>1</v>
      </c>
      <c r="V197" s="63">
        <v>3</v>
      </c>
      <c r="W197" s="63" t="s">
        <v>320</v>
      </c>
      <c r="X197" s="63" t="s">
        <v>1181</v>
      </c>
      <c r="Y197" s="63" t="s">
        <v>322</v>
      </c>
    </row>
    <row r="198" spans="1:25" x14ac:dyDescent="0.2">
      <c r="A198" s="63">
        <v>117</v>
      </c>
      <c r="B198" s="63" t="s">
        <v>1099</v>
      </c>
      <c r="C198" s="63">
        <v>16533513</v>
      </c>
      <c r="D198" s="64">
        <v>9</v>
      </c>
      <c r="E198" s="63">
        <v>444545</v>
      </c>
      <c r="F198" s="63" t="s">
        <v>1182</v>
      </c>
      <c r="G198" s="63" t="s">
        <v>1183</v>
      </c>
      <c r="H198" s="63" t="s">
        <v>1184</v>
      </c>
      <c r="I198" s="63" t="s">
        <v>1185</v>
      </c>
      <c r="J198" s="63">
        <v>2814</v>
      </c>
      <c r="K198" s="63" t="s">
        <v>1103</v>
      </c>
      <c r="L198" s="63" t="s">
        <v>60</v>
      </c>
      <c r="M198" s="63" t="s">
        <v>59</v>
      </c>
      <c r="N198" s="63" t="s">
        <v>327</v>
      </c>
      <c r="O198" s="65">
        <v>31892</v>
      </c>
      <c r="P198" s="65">
        <v>41946</v>
      </c>
      <c r="Q198" s="65">
        <v>43070</v>
      </c>
      <c r="R198" s="65">
        <v>219516</v>
      </c>
      <c r="S198" s="63">
        <v>45</v>
      </c>
      <c r="T198" s="63">
        <v>10324784</v>
      </c>
      <c r="U198" s="63">
        <v>1</v>
      </c>
      <c r="V198" s="63">
        <v>3</v>
      </c>
      <c r="W198" s="63" t="s">
        <v>320</v>
      </c>
      <c r="X198" s="63" t="s">
        <v>1186</v>
      </c>
      <c r="Y198" s="63" t="s">
        <v>322</v>
      </c>
    </row>
    <row r="199" spans="1:25" x14ac:dyDescent="0.2">
      <c r="A199" s="63">
        <v>117</v>
      </c>
      <c r="B199" s="63" t="s">
        <v>1099</v>
      </c>
      <c r="C199" s="63">
        <v>22048632</v>
      </c>
      <c r="D199" s="64" t="s">
        <v>5</v>
      </c>
      <c r="E199" s="63">
        <v>334979</v>
      </c>
      <c r="F199" s="63" t="s">
        <v>1187</v>
      </c>
      <c r="G199" s="63" t="s">
        <v>745</v>
      </c>
      <c r="H199" s="63" t="s">
        <v>1188</v>
      </c>
      <c r="I199" s="63" t="s">
        <v>1189</v>
      </c>
      <c r="J199" s="63">
        <v>2814</v>
      </c>
      <c r="K199" s="63" t="s">
        <v>1103</v>
      </c>
      <c r="L199" s="63" t="s">
        <v>58</v>
      </c>
      <c r="M199" s="63" t="s">
        <v>57</v>
      </c>
      <c r="N199" s="63" t="s">
        <v>319</v>
      </c>
      <c r="O199" s="65">
        <v>32684</v>
      </c>
      <c r="P199" s="65">
        <v>43353</v>
      </c>
      <c r="Q199" s="65">
        <v>43353</v>
      </c>
      <c r="R199" s="65">
        <v>219516</v>
      </c>
      <c r="S199" s="63">
        <v>45</v>
      </c>
      <c r="T199" s="63">
        <v>18885469</v>
      </c>
      <c r="U199" s="63">
        <v>1</v>
      </c>
      <c r="V199" s="63">
        <v>3</v>
      </c>
      <c r="W199" s="63" t="s">
        <v>320</v>
      </c>
      <c r="X199" s="63" t="s">
        <v>1190</v>
      </c>
      <c r="Y199" s="63" t="s">
        <v>322</v>
      </c>
    </row>
    <row r="200" spans="1:25" x14ac:dyDescent="0.2">
      <c r="A200" s="63">
        <v>117</v>
      </c>
      <c r="B200" s="63" t="s">
        <v>1099</v>
      </c>
      <c r="C200" s="63">
        <v>10223440</v>
      </c>
      <c r="D200" s="64">
        <v>5</v>
      </c>
      <c r="E200" s="63">
        <v>435031</v>
      </c>
      <c r="F200" s="63" t="s">
        <v>1191</v>
      </c>
      <c r="G200" s="63" t="s">
        <v>1192</v>
      </c>
      <c r="H200" s="63" t="s">
        <v>1193</v>
      </c>
      <c r="I200" s="63" t="s">
        <v>1194</v>
      </c>
      <c r="J200" s="63">
        <v>2814</v>
      </c>
      <c r="K200" s="63" t="s">
        <v>1103</v>
      </c>
      <c r="L200" s="63" t="s">
        <v>348</v>
      </c>
      <c r="M200" s="63" t="s">
        <v>57</v>
      </c>
      <c r="N200" s="63" t="s">
        <v>327</v>
      </c>
      <c r="O200" s="65">
        <v>23081</v>
      </c>
      <c r="P200" s="65">
        <v>35217</v>
      </c>
      <c r="Q200" s="65">
        <v>35217</v>
      </c>
      <c r="R200" s="65">
        <v>219516</v>
      </c>
      <c r="S200" s="63">
        <v>40</v>
      </c>
      <c r="T200" s="63">
        <v>15150723</v>
      </c>
      <c r="U200" s="63">
        <v>1</v>
      </c>
      <c r="V200" s="63">
        <v>3</v>
      </c>
      <c r="W200" s="63" t="s">
        <v>320</v>
      </c>
      <c r="X200" s="63" t="s">
        <v>1195</v>
      </c>
      <c r="Y200" s="63" t="s">
        <v>322</v>
      </c>
    </row>
    <row r="201" spans="1:25" x14ac:dyDescent="0.2">
      <c r="A201" s="63">
        <v>117</v>
      </c>
      <c r="B201" s="63" t="s">
        <v>1099</v>
      </c>
      <c r="C201" s="63">
        <v>12709289</v>
      </c>
      <c r="D201" s="64">
        <v>3</v>
      </c>
      <c r="E201" s="63">
        <v>435066</v>
      </c>
      <c r="F201" s="63" t="s">
        <v>1196</v>
      </c>
      <c r="G201" s="63" t="s">
        <v>583</v>
      </c>
      <c r="H201" s="63" t="s">
        <v>1197</v>
      </c>
      <c r="I201" s="63" t="s">
        <v>1198</v>
      </c>
      <c r="J201" s="63">
        <v>2814</v>
      </c>
      <c r="K201" s="63" t="s">
        <v>1103</v>
      </c>
      <c r="L201" s="63" t="s">
        <v>63</v>
      </c>
      <c r="M201" s="63" t="s">
        <v>57</v>
      </c>
      <c r="N201" s="63" t="s">
        <v>319</v>
      </c>
      <c r="O201" s="65">
        <v>27157</v>
      </c>
      <c r="P201" s="65">
        <v>34113</v>
      </c>
      <c r="Q201" s="65">
        <v>34113</v>
      </c>
      <c r="R201" s="65">
        <v>219516</v>
      </c>
      <c r="S201" s="63">
        <v>40</v>
      </c>
      <c r="T201" s="63">
        <v>16624153</v>
      </c>
      <c r="U201" s="63">
        <v>1</v>
      </c>
      <c r="V201" s="63">
        <v>3</v>
      </c>
      <c r="W201" s="63" t="s">
        <v>320</v>
      </c>
      <c r="X201" s="63" t="s">
        <v>1199</v>
      </c>
      <c r="Y201" s="63" t="s">
        <v>322</v>
      </c>
    </row>
    <row r="202" spans="1:25" x14ac:dyDescent="0.2">
      <c r="A202" s="63">
        <v>117</v>
      </c>
      <c r="B202" s="63" t="s">
        <v>1099</v>
      </c>
      <c r="C202" s="63">
        <v>10545243</v>
      </c>
      <c r="D202" s="64">
        <v>8</v>
      </c>
      <c r="E202" s="63">
        <v>435090</v>
      </c>
      <c r="F202" s="63" t="s">
        <v>1200</v>
      </c>
      <c r="G202" s="63" t="s">
        <v>1201</v>
      </c>
      <c r="H202" s="63" t="s">
        <v>1202</v>
      </c>
      <c r="I202" s="63" t="s">
        <v>1203</v>
      </c>
      <c r="J202" s="63">
        <v>2814</v>
      </c>
      <c r="K202" s="63" t="s">
        <v>1103</v>
      </c>
      <c r="L202" s="63" t="s">
        <v>62</v>
      </c>
      <c r="M202" s="63" t="s">
        <v>57</v>
      </c>
      <c r="N202" s="63" t="s">
        <v>327</v>
      </c>
      <c r="O202" s="65">
        <v>23925</v>
      </c>
      <c r="P202" s="65">
        <v>33064</v>
      </c>
      <c r="Q202" s="65">
        <v>33064</v>
      </c>
      <c r="R202" s="65">
        <v>219516</v>
      </c>
      <c r="S202" s="63">
        <v>40</v>
      </c>
      <c r="T202" s="63">
        <v>10412760</v>
      </c>
      <c r="U202" s="63">
        <v>1</v>
      </c>
      <c r="V202" s="63">
        <v>3</v>
      </c>
      <c r="W202" s="63" t="s">
        <v>320</v>
      </c>
      <c r="X202" s="63" t="s">
        <v>1204</v>
      </c>
      <c r="Y202" s="63" t="s">
        <v>322</v>
      </c>
    </row>
    <row r="203" spans="1:25" x14ac:dyDescent="0.2">
      <c r="A203" s="63">
        <v>117</v>
      </c>
      <c r="B203" s="63" t="s">
        <v>1099</v>
      </c>
      <c r="C203" s="63">
        <v>9160461</v>
      </c>
      <c r="D203" s="64">
        <v>2</v>
      </c>
      <c r="E203" s="63">
        <v>447706</v>
      </c>
      <c r="F203" s="63" t="s">
        <v>1205</v>
      </c>
      <c r="G203" s="63" t="s">
        <v>351</v>
      </c>
      <c r="H203" s="63" t="s">
        <v>1206</v>
      </c>
      <c r="I203" s="63" t="s">
        <v>1207</v>
      </c>
      <c r="J203" s="63">
        <v>2814</v>
      </c>
      <c r="K203" s="63" t="s">
        <v>1103</v>
      </c>
      <c r="L203" s="63" t="s">
        <v>72</v>
      </c>
      <c r="M203" s="63" t="s">
        <v>57</v>
      </c>
      <c r="N203" s="63" t="s">
        <v>327</v>
      </c>
      <c r="O203" s="65">
        <v>23225</v>
      </c>
      <c r="P203" s="65">
        <v>32338</v>
      </c>
      <c r="Q203" s="65">
        <v>32338</v>
      </c>
      <c r="R203" s="65">
        <v>219516</v>
      </c>
      <c r="S203" s="63">
        <v>40</v>
      </c>
      <c r="T203" s="63">
        <v>15150723</v>
      </c>
      <c r="U203" s="63">
        <v>1</v>
      </c>
      <c r="V203" s="63">
        <v>3</v>
      </c>
      <c r="W203" s="63" t="s">
        <v>320</v>
      </c>
      <c r="X203" s="63" t="s">
        <v>1208</v>
      </c>
      <c r="Y203" s="63" t="s">
        <v>322</v>
      </c>
    </row>
    <row r="204" spans="1:25" x14ac:dyDescent="0.2">
      <c r="A204" s="63">
        <v>117</v>
      </c>
      <c r="B204" s="63" t="s">
        <v>1099</v>
      </c>
      <c r="C204" s="63">
        <v>11502144</v>
      </c>
      <c r="D204" s="64">
        <v>3</v>
      </c>
      <c r="E204" s="63">
        <v>447854</v>
      </c>
      <c r="F204" s="63" t="s">
        <v>1209</v>
      </c>
      <c r="G204" s="63" t="s">
        <v>1210</v>
      </c>
      <c r="H204" s="63" t="s">
        <v>1211</v>
      </c>
      <c r="I204" s="63" t="s">
        <v>1212</v>
      </c>
      <c r="J204" s="63">
        <v>2814</v>
      </c>
      <c r="K204" s="63" t="s">
        <v>1103</v>
      </c>
      <c r="L204" s="63" t="s">
        <v>60</v>
      </c>
      <c r="M204" s="63" t="s">
        <v>59</v>
      </c>
      <c r="N204" s="63" t="s">
        <v>327</v>
      </c>
      <c r="O204" s="65">
        <v>25312</v>
      </c>
      <c r="P204" s="65">
        <v>34298</v>
      </c>
      <c r="Q204" s="65">
        <v>34298</v>
      </c>
      <c r="R204" s="65">
        <v>219516</v>
      </c>
      <c r="S204" s="63">
        <v>40</v>
      </c>
      <c r="T204" s="63">
        <v>10324784</v>
      </c>
      <c r="U204" s="63">
        <v>1</v>
      </c>
      <c r="V204" s="63">
        <v>3</v>
      </c>
      <c r="W204" s="63" t="s">
        <v>320</v>
      </c>
      <c r="X204" s="63" t="s">
        <v>1213</v>
      </c>
      <c r="Y204" s="63" t="s">
        <v>322</v>
      </c>
    </row>
    <row r="205" spans="1:25" x14ac:dyDescent="0.2">
      <c r="A205" s="63">
        <v>117</v>
      </c>
      <c r="B205" s="63" t="s">
        <v>1099</v>
      </c>
      <c r="C205" s="63">
        <v>12697330</v>
      </c>
      <c r="D205" s="64">
        <v>6</v>
      </c>
      <c r="E205" s="63">
        <v>706450</v>
      </c>
      <c r="F205" s="63" t="s">
        <v>1214</v>
      </c>
      <c r="G205" s="63" t="s">
        <v>1215</v>
      </c>
      <c r="H205" s="63" t="s">
        <v>1216</v>
      </c>
      <c r="I205" s="63" t="s">
        <v>1217</v>
      </c>
      <c r="J205" s="63">
        <v>2814</v>
      </c>
      <c r="K205" s="63" t="s">
        <v>1103</v>
      </c>
      <c r="L205" s="63" t="s">
        <v>70</v>
      </c>
      <c r="M205" s="63" t="s">
        <v>556</v>
      </c>
      <c r="N205" s="63" t="s">
        <v>319</v>
      </c>
      <c r="O205" s="65">
        <v>27241</v>
      </c>
      <c r="P205" s="65">
        <v>44726</v>
      </c>
      <c r="Q205" s="65">
        <v>44726</v>
      </c>
      <c r="R205" s="65">
        <v>219516</v>
      </c>
      <c r="S205" s="63">
        <v>45</v>
      </c>
      <c r="T205" s="63">
        <v>16000649</v>
      </c>
      <c r="U205" s="63">
        <v>1</v>
      </c>
      <c r="V205" s="63">
        <v>3</v>
      </c>
      <c r="W205" s="63" t="s">
        <v>320</v>
      </c>
      <c r="X205" s="63" t="s">
        <v>1218</v>
      </c>
      <c r="Y205" s="63" t="s">
        <v>1219</v>
      </c>
    </row>
    <row r="206" spans="1:25" x14ac:dyDescent="0.2">
      <c r="A206" s="63">
        <v>117</v>
      </c>
      <c r="B206" s="63" t="s">
        <v>1099</v>
      </c>
      <c r="C206" s="63">
        <v>15245447</v>
      </c>
      <c r="D206" s="64">
        <v>3</v>
      </c>
      <c r="E206" s="63">
        <v>731854</v>
      </c>
      <c r="F206" s="63" t="s">
        <v>1220</v>
      </c>
      <c r="G206" s="63" t="s">
        <v>1221</v>
      </c>
      <c r="H206" s="63" t="s">
        <v>1222</v>
      </c>
      <c r="I206" s="63" t="s">
        <v>1223</v>
      </c>
      <c r="J206" s="63">
        <v>2814</v>
      </c>
      <c r="K206" s="63" t="s">
        <v>1103</v>
      </c>
      <c r="L206" s="63" t="s">
        <v>84</v>
      </c>
      <c r="M206" s="63" t="s">
        <v>82</v>
      </c>
      <c r="N206" s="63" t="s">
        <v>319</v>
      </c>
      <c r="O206" s="65">
        <v>28698</v>
      </c>
      <c r="P206" s="65">
        <v>40427</v>
      </c>
      <c r="Q206" s="65">
        <v>40427</v>
      </c>
      <c r="R206" s="65">
        <v>219516</v>
      </c>
      <c r="S206" s="63">
        <v>45</v>
      </c>
      <c r="T206" s="63">
        <v>8072956</v>
      </c>
      <c r="U206" s="63">
        <v>1</v>
      </c>
      <c r="V206" s="63">
        <v>3</v>
      </c>
      <c r="W206" s="63" t="s">
        <v>320</v>
      </c>
      <c r="X206" s="63" t="s">
        <v>1224</v>
      </c>
      <c r="Y206" s="63" t="s">
        <v>322</v>
      </c>
    </row>
    <row r="207" spans="1:25" x14ac:dyDescent="0.2">
      <c r="A207" s="63">
        <v>117</v>
      </c>
      <c r="B207" s="63" t="s">
        <v>1099</v>
      </c>
      <c r="C207" s="63">
        <v>15987128</v>
      </c>
      <c r="D207" s="64">
        <v>2</v>
      </c>
      <c r="E207" s="63">
        <v>396788</v>
      </c>
      <c r="F207" s="63" t="s">
        <v>1225</v>
      </c>
      <c r="G207" s="63" t="s">
        <v>1226</v>
      </c>
      <c r="H207" s="63" t="s">
        <v>1227</v>
      </c>
      <c r="I207" s="63" t="s">
        <v>1228</v>
      </c>
      <c r="J207" s="63">
        <v>2814</v>
      </c>
      <c r="K207" s="63" t="s">
        <v>1103</v>
      </c>
      <c r="L207" s="63" t="s">
        <v>71</v>
      </c>
      <c r="M207" s="63" t="s">
        <v>57</v>
      </c>
      <c r="N207" s="63" t="s">
        <v>327</v>
      </c>
      <c r="O207" s="65">
        <v>31175</v>
      </c>
      <c r="P207" s="65">
        <v>39160</v>
      </c>
      <c r="Q207" s="65">
        <v>39160</v>
      </c>
      <c r="R207" s="65">
        <v>219516</v>
      </c>
      <c r="S207" s="63">
        <v>45</v>
      </c>
      <c r="T207" s="63">
        <v>16317644</v>
      </c>
      <c r="U207" s="63">
        <v>1</v>
      </c>
      <c r="V207" s="63">
        <v>3</v>
      </c>
      <c r="W207" s="63" t="s">
        <v>320</v>
      </c>
      <c r="X207" s="63" t="s">
        <v>1229</v>
      </c>
      <c r="Y207" s="63" t="s">
        <v>322</v>
      </c>
    </row>
    <row r="208" spans="1:25" x14ac:dyDescent="0.2">
      <c r="A208" s="63">
        <v>117</v>
      </c>
      <c r="B208" s="63" t="s">
        <v>1099</v>
      </c>
      <c r="C208" s="63">
        <v>15986410</v>
      </c>
      <c r="D208" s="64">
        <v>3</v>
      </c>
      <c r="E208" s="63">
        <v>506427</v>
      </c>
      <c r="F208" s="63" t="s">
        <v>1230</v>
      </c>
      <c r="G208" s="63" t="s">
        <v>573</v>
      </c>
      <c r="H208" s="63" t="s">
        <v>479</v>
      </c>
      <c r="I208" s="63" t="s">
        <v>1231</v>
      </c>
      <c r="J208" s="63">
        <v>2814</v>
      </c>
      <c r="K208" s="63" t="s">
        <v>1103</v>
      </c>
      <c r="L208" s="63" t="s">
        <v>92</v>
      </c>
      <c r="M208" s="63" t="s">
        <v>57</v>
      </c>
      <c r="N208" s="63" t="s">
        <v>319</v>
      </c>
      <c r="O208" s="65">
        <v>31121</v>
      </c>
      <c r="P208" s="65">
        <v>39783</v>
      </c>
      <c r="Q208" s="65">
        <v>39783</v>
      </c>
      <c r="R208" s="65">
        <v>219516</v>
      </c>
      <c r="S208" s="63">
        <v>25</v>
      </c>
      <c r="T208" s="63">
        <v>15552710</v>
      </c>
      <c r="U208" s="63">
        <v>1</v>
      </c>
      <c r="V208" s="63">
        <v>3</v>
      </c>
      <c r="W208" s="63" t="s">
        <v>320</v>
      </c>
      <c r="X208" s="63" t="s">
        <v>1232</v>
      </c>
      <c r="Y208" s="63" t="s">
        <v>322</v>
      </c>
    </row>
    <row r="209" spans="1:25" x14ac:dyDescent="0.2">
      <c r="A209" s="63">
        <v>117</v>
      </c>
      <c r="B209" s="63" t="s">
        <v>1099</v>
      </c>
      <c r="C209" s="63">
        <v>17914917</v>
      </c>
      <c r="D209" s="64">
        <v>6</v>
      </c>
      <c r="E209" s="63">
        <v>959057</v>
      </c>
      <c r="F209" s="63" t="s">
        <v>1233</v>
      </c>
      <c r="G209" s="63" t="s">
        <v>315</v>
      </c>
      <c r="H209" s="63" t="s">
        <v>369</v>
      </c>
      <c r="I209" s="63" t="s">
        <v>1234</v>
      </c>
      <c r="J209" s="63">
        <v>2814</v>
      </c>
      <c r="K209" s="63" t="s">
        <v>1103</v>
      </c>
      <c r="L209" s="63" t="s">
        <v>71</v>
      </c>
      <c r="M209" s="63" t="s">
        <v>57</v>
      </c>
      <c r="N209" s="63" t="s">
        <v>327</v>
      </c>
      <c r="O209" s="65">
        <v>33351</v>
      </c>
      <c r="P209" s="65">
        <v>41505</v>
      </c>
      <c r="Q209" s="65">
        <v>41505</v>
      </c>
      <c r="R209" s="65">
        <v>219516</v>
      </c>
      <c r="S209" s="63">
        <v>45</v>
      </c>
      <c r="T209" s="63">
        <v>16317644</v>
      </c>
      <c r="U209" s="63">
        <v>1</v>
      </c>
      <c r="V209" s="63">
        <v>3</v>
      </c>
      <c r="W209" s="63" t="s">
        <v>320</v>
      </c>
      <c r="X209" s="63" t="s">
        <v>1235</v>
      </c>
      <c r="Y209" s="63" t="s">
        <v>322</v>
      </c>
    </row>
    <row r="210" spans="1:25" x14ac:dyDescent="0.2">
      <c r="A210" s="63">
        <v>117</v>
      </c>
      <c r="B210" s="63" t="s">
        <v>1099</v>
      </c>
      <c r="C210" s="63">
        <v>15552474</v>
      </c>
      <c r="D210" s="64" t="s">
        <v>5</v>
      </c>
      <c r="E210" s="63">
        <v>429023</v>
      </c>
      <c r="F210" s="63" t="s">
        <v>1236</v>
      </c>
      <c r="G210" s="63" t="s">
        <v>345</v>
      </c>
      <c r="H210" s="63" t="s">
        <v>1237</v>
      </c>
      <c r="I210" s="63" t="s">
        <v>1238</v>
      </c>
      <c r="J210" s="63">
        <v>2814</v>
      </c>
      <c r="K210" s="63" t="s">
        <v>1103</v>
      </c>
      <c r="L210" s="63" t="s">
        <v>378</v>
      </c>
      <c r="M210" s="63" t="s">
        <v>379</v>
      </c>
      <c r="N210" s="63" t="s">
        <v>327</v>
      </c>
      <c r="O210" s="65">
        <v>31153</v>
      </c>
      <c r="P210" s="65">
        <v>42709</v>
      </c>
      <c r="Q210" s="65">
        <v>43525</v>
      </c>
      <c r="R210" s="65">
        <v>219516</v>
      </c>
      <c r="S210" s="63">
        <v>45</v>
      </c>
      <c r="T210" s="63">
        <v>16496748</v>
      </c>
      <c r="U210" s="63">
        <v>1</v>
      </c>
      <c r="V210" s="63">
        <v>3</v>
      </c>
      <c r="W210" s="63" t="s">
        <v>320</v>
      </c>
      <c r="X210" s="63" t="s">
        <v>1239</v>
      </c>
      <c r="Y210" s="63" t="s">
        <v>1219</v>
      </c>
    </row>
    <row r="211" spans="1:25" x14ac:dyDescent="0.2">
      <c r="A211" s="63">
        <v>117</v>
      </c>
      <c r="B211" s="63" t="s">
        <v>1099</v>
      </c>
      <c r="C211" s="63">
        <v>26156975</v>
      </c>
      <c r="D211" s="64">
        <v>2</v>
      </c>
      <c r="E211" s="63">
        <v>524840</v>
      </c>
      <c r="F211" s="63" t="s">
        <v>1240</v>
      </c>
      <c r="G211" s="63" t="s">
        <v>1241</v>
      </c>
      <c r="H211" s="63" t="s">
        <v>427</v>
      </c>
      <c r="I211" s="63" t="s">
        <v>1242</v>
      </c>
      <c r="J211" s="63">
        <v>2814</v>
      </c>
      <c r="K211" s="63" t="s">
        <v>1103</v>
      </c>
      <c r="L211" s="63" t="s">
        <v>76</v>
      </c>
      <c r="M211" s="63" t="s">
        <v>56</v>
      </c>
      <c r="N211" s="63" t="s">
        <v>327</v>
      </c>
      <c r="O211" s="65">
        <v>30820</v>
      </c>
      <c r="P211" s="65">
        <v>43416</v>
      </c>
      <c r="Q211" s="65">
        <v>43416</v>
      </c>
      <c r="R211" s="65">
        <v>219516</v>
      </c>
      <c r="S211" s="63">
        <v>45</v>
      </c>
      <c r="T211" s="63">
        <v>18485769</v>
      </c>
      <c r="U211" s="63">
        <v>10</v>
      </c>
      <c r="V211" s="63">
        <v>3</v>
      </c>
      <c r="W211" s="63" t="s">
        <v>320</v>
      </c>
      <c r="X211" s="63" t="s">
        <v>1243</v>
      </c>
      <c r="Y211" s="63" t="s">
        <v>322</v>
      </c>
    </row>
    <row r="212" spans="1:25" x14ac:dyDescent="0.2">
      <c r="A212" s="63">
        <v>117</v>
      </c>
      <c r="B212" s="63" t="s">
        <v>1099</v>
      </c>
      <c r="C212" s="63">
        <v>20318685</v>
      </c>
      <c r="D212" s="64">
        <v>1</v>
      </c>
      <c r="E212" s="63">
        <v>911402</v>
      </c>
      <c r="F212" s="63" t="s">
        <v>1244</v>
      </c>
      <c r="G212" s="63" t="s">
        <v>1245</v>
      </c>
      <c r="H212" s="63" t="s">
        <v>1246</v>
      </c>
      <c r="I212" s="63" t="s">
        <v>1247</v>
      </c>
      <c r="J212" s="63">
        <v>2814</v>
      </c>
      <c r="K212" s="63" t="s">
        <v>1103</v>
      </c>
      <c r="L212" s="63" t="s">
        <v>62</v>
      </c>
      <c r="M212" s="63" t="s">
        <v>54</v>
      </c>
      <c r="N212" s="63" t="s">
        <v>319</v>
      </c>
      <c r="O212" s="65">
        <v>36412</v>
      </c>
      <c r="P212" s="65">
        <v>43500</v>
      </c>
      <c r="Q212" s="65">
        <v>43500</v>
      </c>
      <c r="R212" s="65">
        <v>219516</v>
      </c>
      <c r="S212" s="63">
        <v>45</v>
      </c>
      <c r="T212" s="63">
        <v>10412760</v>
      </c>
      <c r="U212" s="63">
        <v>1</v>
      </c>
      <c r="V212" s="63">
        <v>3</v>
      </c>
      <c r="W212" s="63" t="s">
        <v>320</v>
      </c>
      <c r="X212" s="63" t="s">
        <v>1248</v>
      </c>
      <c r="Y212" s="63" t="s">
        <v>1219</v>
      </c>
    </row>
    <row r="213" spans="1:25" x14ac:dyDescent="0.2">
      <c r="A213" s="63">
        <v>117</v>
      </c>
      <c r="B213" s="63" t="s">
        <v>1099</v>
      </c>
      <c r="C213" s="63">
        <v>17982707</v>
      </c>
      <c r="D213" s="64">
        <v>7</v>
      </c>
      <c r="E213" s="63">
        <v>515205</v>
      </c>
      <c r="F213" s="63" t="s">
        <v>1249</v>
      </c>
      <c r="G213" s="63" t="s">
        <v>917</v>
      </c>
      <c r="H213" s="63" t="s">
        <v>1250</v>
      </c>
      <c r="I213" s="63" t="s">
        <v>1251</v>
      </c>
      <c r="J213" s="63">
        <v>2814</v>
      </c>
      <c r="K213" s="63" t="s">
        <v>1103</v>
      </c>
      <c r="L213" s="63" t="s">
        <v>401</v>
      </c>
      <c r="M213" s="63" t="s">
        <v>402</v>
      </c>
      <c r="N213" s="63" t="s">
        <v>319</v>
      </c>
      <c r="O213" s="65">
        <v>33497</v>
      </c>
      <c r="P213" s="65">
        <v>44354</v>
      </c>
      <c r="Q213" s="65">
        <v>44354</v>
      </c>
      <c r="R213" s="65">
        <v>219516</v>
      </c>
      <c r="S213" s="63">
        <v>45</v>
      </c>
      <c r="T213" s="63">
        <v>15449500</v>
      </c>
      <c r="U213" s="63">
        <v>1</v>
      </c>
      <c r="V213" s="63">
        <v>3</v>
      </c>
      <c r="W213" s="63" t="s">
        <v>320</v>
      </c>
      <c r="X213" s="63" t="s">
        <v>1252</v>
      </c>
      <c r="Y213" s="63" t="s">
        <v>322</v>
      </c>
    </row>
    <row r="214" spans="1:25" x14ac:dyDescent="0.2">
      <c r="A214" s="63">
        <v>117</v>
      </c>
      <c r="B214" s="63" t="s">
        <v>1099</v>
      </c>
      <c r="C214" s="63">
        <v>13963170</v>
      </c>
      <c r="D214" s="64">
        <v>6</v>
      </c>
      <c r="E214" s="63">
        <v>487074</v>
      </c>
      <c r="F214" s="63" t="s">
        <v>1253</v>
      </c>
      <c r="G214" s="63" t="s">
        <v>393</v>
      </c>
      <c r="H214" s="63" t="s">
        <v>1254</v>
      </c>
      <c r="I214" s="63" t="s">
        <v>1255</v>
      </c>
      <c r="J214" s="63">
        <v>2814</v>
      </c>
      <c r="K214" s="63" t="s">
        <v>1103</v>
      </c>
      <c r="L214" s="63" t="s">
        <v>87</v>
      </c>
      <c r="M214" s="63" t="s">
        <v>56</v>
      </c>
      <c r="N214" s="63" t="s">
        <v>327</v>
      </c>
      <c r="O214" s="65">
        <v>29265</v>
      </c>
      <c r="P214" s="65">
        <v>43389</v>
      </c>
      <c r="Q214" s="65">
        <v>43389</v>
      </c>
      <c r="R214" s="65">
        <v>219516</v>
      </c>
      <c r="S214" s="63">
        <v>45</v>
      </c>
      <c r="T214" s="63">
        <v>19972432</v>
      </c>
      <c r="U214" s="63">
        <v>1</v>
      </c>
      <c r="V214" s="63">
        <v>3</v>
      </c>
      <c r="W214" s="63" t="s">
        <v>320</v>
      </c>
      <c r="X214" s="63" t="s">
        <v>1256</v>
      </c>
      <c r="Y214" s="63" t="s">
        <v>322</v>
      </c>
    </row>
    <row r="215" spans="1:25" x14ac:dyDescent="0.2">
      <c r="A215" s="63">
        <v>117</v>
      </c>
      <c r="B215" s="63" t="s">
        <v>1099</v>
      </c>
      <c r="C215" s="63">
        <v>8252153</v>
      </c>
      <c r="D215" s="64">
        <v>4</v>
      </c>
      <c r="E215" s="63">
        <v>438170</v>
      </c>
      <c r="F215" s="63" t="s">
        <v>1257</v>
      </c>
      <c r="G215" s="63" t="s">
        <v>1258</v>
      </c>
      <c r="H215" s="63" t="s">
        <v>1259</v>
      </c>
      <c r="I215" s="63" t="s">
        <v>1260</v>
      </c>
      <c r="J215" s="63">
        <v>2814</v>
      </c>
      <c r="K215" s="63" t="s">
        <v>1103</v>
      </c>
      <c r="L215" s="63" t="s">
        <v>62</v>
      </c>
      <c r="M215" s="63" t="s">
        <v>57</v>
      </c>
      <c r="N215" s="63" t="s">
        <v>327</v>
      </c>
      <c r="O215" s="65">
        <v>24264</v>
      </c>
      <c r="P215" s="65">
        <v>32833</v>
      </c>
      <c r="Q215" s="65">
        <v>32833</v>
      </c>
      <c r="R215" s="65">
        <v>219516</v>
      </c>
      <c r="S215" s="63">
        <v>40</v>
      </c>
      <c r="T215" s="63">
        <v>10412760</v>
      </c>
      <c r="U215" s="63">
        <v>1</v>
      </c>
      <c r="V215" s="63">
        <v>3</v>
      </c>
      <c r="W215" s="63" t="s">
        <v>320</v>
      </c>
      <c r="X215" s="63" t="s">
        <v>1261</v>
      </c>
      <c r="Y215" s="63" t="s">
        <v>322</v>
      </c>
    </row>
    <row r="216" spans="1:25" x14ac:dyDescent="0.2">
      <c r="A216" s="63">
        <v>117</v>
      </c>
      <c r="B216" s="63" t="s">
        <v>1099</v>
      </c>
      <c r="C216" s="63">
        <v>9054246</v>
      </c>
      <c r="D216" s="64" t="s">
        <v>5</v>
      </c>
      <c r="E216" s="63">
        <v>438219</v>
      </c>
      <c r="F216" s="63" t="s">
        <v>1262</v>
      </c>
      <c r="G216" s="63" t="s">
        <v>1018</v>
      </c>
      <c r="H216" s="63" t="s">
        <v>1263</v>
      </c>
      <c r="I216" s="63" t="s">
        <v>1264</v>
      </c>
      <c r="J216" s="63">
        <v>2814</v>
      </c>
      <c r="K216" s="63" t="s">
        <v>1103</v>
      </c>
      <c r="L216" s="63" t="s">
        <v>92</v>
      </c>
      <c r="M216" s="63" t="s">
        <v>57</v>
      </c>
      <c r="N216" s="63" t="s">
        <v>319</v>
      </c>
      <c r="O216" s="65">
        <v>23488</v>
      </c>
      <c r="P216" s="65">
        <v>33579</v>
      </c>
      <c r="Q216" s="65">
        <v>33579</v>
      </c>
      <c r="R216" s="65">
        <v>219516</v>
      </c>
      <c r="S216" s="63">
        <v>40</v>
      </c>
      <c r="T216" s="63">
        <v>15552710</v>
      </c>
      <c r="U216" s="63">
        <v>1</v>
      </c>
      <c r="V216" s="63">
        <v>3</v>
      </c>
      <c r="W216" s="63" t="s">
        <v>320</v>
      </c>
      <c r="X216" s="63" t="s">
        <v>1265</v>
      </c>
      <c r="Y216" s="63" t="s">
        <v>322</v>
      </c>
    </row>
    <row r="217" spans="1:25" x14ac:dyDescent="0.2">
      <c r="A217" s="63">
        <v>117</v>
      </c>
      <c r="B217" s="63" t="s">
        <v>1099</v>
      </c>
      <c r="C217" s="63">
        <v>9458953</v>
      </c>
      <c r="D217" s="64">
        <v>3</v>
      </c>
      <c r="E217" s="63">
        <v>15946</v>
      </c>
      <c r="F217" s="63" t="s">
        <v>1266</v>
      </c>
      <c r="G217" s="63" t="s">
        <v>655</v>
      </c>
      <c r="H217" s="63" t="s">
        <v>846</v>
      </c>
      <c r="I217" s="63" t="s">
        <v>1267</v>
      </c>
      <c r="J217" s="63">
        <v>2814</v>
      </c>
      <c r="K217" s="63" t="s">
        <v>1103</v>
      </c>
      <c r="L217" s="63" t="s">
        <v>633</v>
      </c>
      <c r="M217" s="63" t="s">
        <v>634</v>
      </c>
      <c r="N217" s="63" t="s">
        <v>319</v>
      </c>
      <c r="O217" s="65">
        <v>23449</v>
      </c>
      <c r="P217" s="65">
        <v>32203</v>
      </c>
      <c r="Q217" s="65">
        <v>32203</v>
      </c>
      <c r="R217" s="65">
        <v>219516</v>
      </c>
      <c r="S217" s="63">
        <v>45</v>
      </c>
      <c r="T217" s="63">
        <v>15449500</v>
      </c>
      <c r="U217" s="63">
        <v>1</v>
      </c>
      <c r="V217" s="63">
        <v>3</v>
      </c>
      <c r="W217" s="63" t="s">
        <v>320</v>
      </c>
      <c r="X217" s="63" t="s">
        <v>1268</v>
      </c>
      <c r="Y217" s="63" t="s">
        <v>322</v>
      </c>
    </row>
    <row r="218" spans="1:25" x14ac:dyDescent="0.2">
      <c r="A218" s="63">
        <v>117</v>
      </c>
      <c r="B218" s="63" t="s">
        <v>1099</v>
      </c>
      <c r="C218" s="63">
        <v>9815389</v>
      </c>
      <c r="D218" s="64">
        <v>6</v>
      </c>
      <c r="E218" s="63">
        <v>5924</v>
      </c>
      <c r="F218" s="63" t="s">
        <v>1269</v>
      </c>
      <c r="G218" s="63" t="s">
        <v>1270</v>
      </c>
      <c r="H218" s="63" t="s">
        <v>1010</v>
      </c>
      <c r="I218" s="63" t="s">
        <v>1203</v>
      </c>
      <c r="J218" s="63">
        <v>2814</v>
      </c>
      <c r="K218" s="63" t="s">
        <v>1103</v>
      </c>
      <c r="L218" s="63" t="s">
        <v>64</v>
      </c>
      <c r="M218" s="63" t="s">
        <v>57</v>
      </c>
      <c r="N218" s="63" t="s">
        <v>327</v>
      </c>
      <c r="O218" s="65">
        <v>23644</v>
      </c>
      <c r="P218" s="65">
        <v>32664</v>
      </c>
      <c r="Q218" s="65">
        <v>32664</v>
      </c>
      <c r="R218" s="65">
        <v>219516</v>
      </c>
      <c r="S218" s="63">
        <v>40</v>
      </c>
      <c r="T218" s="63">
        <v>18485769</v>
      </c>
      <c r="U218" s="63">
        <v>1</v>
      </c>
      <c r="V218" s="63">
        <v>3</v>
      </c>
      <c r="W218" s="63" t="s">
        <v>320</v>
      </c>
      <c r="X218" s="63" t="s">
        <v>1271</v>
      </c>
      <c r="Y218" s="63" t="s">
        <v>322</v>
      </c>
    </row>
    <row r="219" spans="1:25" x14ac:dyDescent="0.2">
      <c r="A219" s="63">
        <v>117</v>
      </c>
      <c r="B219" s="63" t="s">
        <v>1099</v>
      </c>
      <c r="C219" s="63">
        <v>9914726</v>
      </c>
      <c r="D219" s="64">
        <v>1</v>
      </c>
      <c r="E219" s="63">
        <v>15911</v>
      </c>
      <c r="F219" s="63" t="s">
        <v>1272</v>
      </c>
      <c r="G219" s="63" t="s">
        <v>1273</v>
      </c>
      <c r="H219" s="63" t="s">
        <v>1112</v>
      </c>
      <c r="I219" s="63" t="s">
        <v>493</v>
      </c>
      <c r="J219" s="63">
        <v>2814</v>
      </c>
      <c r="K219" s="63" t="s">
        <v>1103</v>
      </c>
      <c r="L219" s="63" t="s">
        <v>63</v>
      </c>
      <c r="M219" s="63" t="s">
        <v>57</v>
      </c>
      <c r="N219" s="63" t="s">
        <v>319</v>
      </c>
      <c r="O219" s="65">
        <v>23161</v>
      </c>
      <c r="P219" s="65">
        <v>32207</v>
      </c>
      <c r="Q219" s="65">
        <v>32207</v>
      </c>
      <c r="R219" s="65">
        <v>219516</v>
      </c>
      <c r="S219" s="63">
        <v>40</v>
      </c>
      <c r="T219" s="63">
        <v>16624153</v>
      </c>
      <c r="U219" s="63">
        <v>1</v>
      </c>
      <c r="V219" s="63">
        <v>3</v>
      </c>
      <c r="W219" s="63" t="s">
        <v>320</v>
      </c>
      <c r="X219" s="63" t="s">
        <v>1274</v>
      </c>
      <c r="Y219" s="63" t="s">
        <v>322</v>
      </c>
    </row>
    <row r="220" spans="1:25" x14ac:dyDescent="0.2">
      <c r="A220" s="63">
        <v>117</v>
      </c>
      <c r="B220" s="63" t="s">
        <v>1099</v>
      </c>
      <c r="C220" s="63">
        <v>10171065</v>
      </c>
      <c r="D220" s="64">
        <v>3</v>
      </c>
      <c r="E220" s="63">
        <v>17337</v>
      </c>
      <c r="F220" s="63" t="s">
        <v>1275</v>
      </c>
      <c r="G220" s="63" t="s">
        <v>1276</v>
      </c>
      <c r="H220" s="63" t="s">
        <v>315</v>
      </c>
      <c r="I220" s="63" t="s">
        <v>1277</v>
      </c>
      <c r="J220" s="63">
        <v>2814</v>
      </c>
      <c r="K220" s="63" t="s">
        <v>1103</v>
      </c>
      <c r="L220" s="63" t="s">
        <v>64</v>
      </c>
      <c r="M220" s="63" t="s">
        <v>57</v>
      </c>
      <c r="N220" s="63" t="s">
        <v>319</v>
      </c>
      <c r="O220" s="65">
        <v>23639</v>
      </c>
      <c r="P220" s="65">
        <v>32773</v>
      </c>
      <c r="Q220" s="65">
        <v>32773</v>
      </c>
      <c r="R220" s="65">
        <v>219516</v>
      </c>
      <c r="S220" s="63">
        <v>45</v>
      </c>
      <c r="T220" s="63">
        <v>18485769</v>
      </c>
      <c r="U220" s="63">
        <v>1</v>
      </c>
      <c r="V220" s="63">
        <v>3</v>
      </c>
      <c r="W220" s="63" t="s">
        <v>320</v>
      </c>
      <c r="X220" s="63" t="s">
        <v>1278</v>
      </c>
      <c r="Y220" s="63" t="s">
        <v>322</v>
      </c>
    </row>
    <row r="221" spans="1:25" x14ac:dyDescent="0.2">
      <c r="A221" s="63">
        <v>117</v>
      </c>
      <c r="B221" s="63" t="s">
        <v>1099</v>
      </c>
      <c r="C221" s="63">
        <v>10249799</v>
      </c>
      <c r="D221" s="64">
        <v>6</v>
      </c>
      <c r="E221" s="63">
        <v>438294</v>
      </c>
      <c r="F221" s="63" t="s">
        <v>1279</v>
      </c>
      <c r="G221" s="63" t="s">
        <v>431</v>
      </c>
      <c r="H221" s="63" t="s">
        <v>631</v>
      </c>
      <c r="I221" s="63" t="s">
        <v>1280</v>
      </c>
      <c r="J221" s="63">
        <v>2814</v>
      </c>
      <c r="K221" s="63" t="s">
        <v>1103</v>
      </c>
      <c r="L221" s="63" t="s">
        <v>62</v>
      </c>
      <c r="M221" s="63" t="s">
        <v>57</v>
      </c>
      <c r="N221" s="63" t="s">
        <v>327</v>
      </c>
      <c r="O221" s="65">
        <v>23501</v>
      </c>
      <c r="P221" s="65">
        <v>32461</v>
      </c>
      <c r="Q221" s="65">
        <v>32461</v>
      </c>
      <c r="R221" s="65">
        <v>219516</v>
      </c>
      <c r="S221" s="63">
        <v>40</v>
      </c>
      <c r="T221" s="63">
        <v>10412760</v>
      </c>
      <c r="U221" s="63">
        <v>1</v>
      </c>
      <c r="V221" s="63">
        <v>3</v>
      </c>
      <c r="W221" s="63" t="s">
        <v>320</v>
      </c>
      <c r="X221" s="63" t="s">
        <v>1281</v>
      </c>
      <c r="Y221" s="63" t="s">
        <v>322</v>
      </c>
    </row>
    <row r="222" spans="1:25" x14ac:dyDescent="0.2">
      <c r="A222" s="63">
        <v>117</v>
      </c>
      <c r="B222" s="63" t="s">
        <v>1099</v>
      </c>
      <c r="C222" s="63">
        <v>10254513</v>
      </c>
      <c r="D222" s="64">
        <v>3</v>
      </c>
      <c r="E222" s="63">
        <v>16136</v>
      </c>
      <c r="F222" s="63" t="s">
        <v>1282</v>
      </c>
      <c r="G222" s="63" t="s">
        <v>609</v>
      </c>
      <c r="H222" s="63" t="s">
        <v>642</v>
      </c>
      <c r="I222" s="63" t="s">
        <v>1283</v>
      </c>
      <c r="J222" s="63">
        <v>2814</v>
      </c>
      <c r="K222" s="63" t="s">
        <v>1103</v>
      </c>
      <c r="L222" s="63" t="s">
        <v>84</v>
      </c>
      <c r="M222" s="63" t="s">
        <v>83</v>
      </c>
      <c r="N222" s="63" t="s">
        <v>319</v>
      </c>
      <c r="O222" s="65">
        <v>24454</v>
      </c>
      <c r="P222" s="65">
        <v>35129</v>
      </c>
      <c r="Q222" s="65">
        <v>35129</v>
      </c>
      <c r="R222" s="65">
        <v>219516</v>
      </c>
      <c r="S222" s="63">
        <v>45</v>
      </c>
      <c r="T222" s="63">
        <v>8072956</v>
      </c>
      <c r="U222" s="63">
        <v>1</v>
      </c>
      <c r="V222" s="63">
        <v>3</v>
      </c>
      <c r="W222" s="63" t="s">
        <v>320</v>
      </c>
      <c r="X222" s="63" t="s">
        <v>1284</v>
      </c>
      <c r="Y222" s="63" t="s">
        <v>322</v>
      </c>
    </row>
    <row r="223" spans="1:25" x14ac:dyDescent="0.2">
      <c r="A223" s="63">
        <v>117</v>
      </c>
      <c r="B223" s="63" t="s">
        <v>1099</v>
      </c>
      <c r="C223" s="63">
        <v>10412760</v>
      </c>
      <c r="D223" s="64">
        <v>6</v>
      </c>
      <c r="E223" s="63">
        <v>438316</v>
      </c>
      <c r="F223" s="63" t="s">
        <v>1285</v>
      </c>
      <c r="G223" s="63" t="s">
        <v>583</v>
      </c>
      <c r="H223" s="63" t="s">
        <v>1286</v>
      </c>
      <c r="I223" s="63" t="s">
        <v>1287</v>
      </c>
      <c r="J223" s="63">
        <v>2814</v>
      </c>
      <c r="K223" s="63" t="s">
        <v>1103</v>
      </c>
      <c r="L223" s="63" t="s">
        <v>378</v>
      </c>
      <c r="M223" s="63" t="s">
        <v>379</v>
      </c>
      <c r="N223" s="63" t="s">
        <v>327</v>
      </c>
      <c r="O223" s="65">
        <v>23894</v>
      </c>
      <c r="P223" s="65">
        <v>32164</v>
      </c>
      <c r="Q223" s="65">
        <v>32164</v>
      </c>
      <c r="R223" s="65">
        <v>219516</v>
      </c>
      <c r="S223" s="63">
        <v>45</v>
      </c>
      <c r="T223" s="63">
        <v>16000649</v>
      </c>
      <c r="U223" s="63">
        <v>1</v>
      </c>
      <c r="V223" s="63">
        <v>3</v>
      </c>
      <c r="W223" s="63" t="s">
        <v>320</v>
      </c>
      <c r="X223" s="63" t="s">
        <v>1288</v>
      </c>
      <c r="Y223" s="63" t="s">
        <v>322</v>
      </c>
    </row>
    <row r="224" spans="1:25" x14ac:dyDescent="0.2">
      <c r="A224" s="63">
        <v>117</v>
      </c>
      <c r="B224" s="63" t="s">
        <v>1099</v>
      </c>
      <c r="C224" s="63">
        <v>10614518</v>
      </c>
      <c r="D224" s="64">
        <v>0</v>
      </c>
      <c r="E224" s="63">
        <v>17086</v>
      </c>
      <c r="F224" s="63" t="s">
        <v>1289</v>
      </c>
      <c r="G224" s="63" t="s">
        <v>394</v>
      </c>
      <c r="H224" s="63" t="s">
        <v>1290</v>
      </c>
      <c r="I224" s="63" t="s">
        <v>1291</v>
      </c>
      <c r="J224" s="63">
        <v>2814</v>
      </c>
      <c r="K224" s="63" t="s">
        <v>1103</v>
      </c>
      <c r="L224" s="63" t="s">
        <v>505</v>
      </c>
      <c r="M224" s="63" t="s">
        <v>535</v>
      </c>
      <c r="N224" s="63" t="s">
        <v>327</v>
      </c>
      <c r="O224" s="65">
        <v>24711</v>
      </c>
      <c r="P224" s="65">
        <v>32696</v>
      </c>
      <c r="Q224" s="65">
        <v>32696</v>
      </c>
      <c r="R224" s="65">
        <v>219516</v>
      </c>
      <c r="S224" s="63">
        <v>45</v>
      </c>
      <c r="T224" s="63">
        <v>16496748</v>
      </c>
      <c r="U224" s="63">
        <v>1</v>
      </c>
      <c r="V224" s="63">
        <v>3</v>
      </c>
      <c r="W224" s="63" t="s">
        <v>320</v>
      </c>
      <c r="X224" s="63" t="s">
        <v>1292</v>
      </c>
      <c r="Y224" s="63" t="s">
        <v>322</v>
      </c>
    </row>
    <row r="225" spans="1:25" x14ac:dyDescent="0.2">
      <c r="A225" s="63">
        <v>117</v>
      </c>
      <c r="B225" s="63" t="s">
        <v>1099</v>
      </c>
      <c r="C225" s="63">
        <v>10751784</v>
      </c>
      <c r="D225" s="64">
        <v>7</v>
      </c>
      <c r="E225" s="63">
        <v>344222</v>
      </c>
      <c r="F225" s="63" t="s">
        <v>1293</v>
      </c>
      <c r="G225" s="63" t="s">
        <v>1294</v>
      </c>
      <c r="H225" s="63" t="s">
        <v>1295</v>
      </c>
      <c r="I225" s="63" t="s">
        <v>1296</v>
      </c>
      <c r="J225" s="63">
        <v>2814</v>
      </c>
      <c r="K225" s="63" t="s">
        <v>1103</v>
      </c>
      <c r="L225" s="63" t="s">
        <v>60</v>
      </c>
      <c r="M225" s="63" t="s">
        <v>59</v>
      </c>
      <c r="N225" s="63" t="s">
        <v>327</v>
      </c>
      <c r="O225" s="65">
        <v>23500</v>
      </c>
      <c r="P225" s="65">
        <v>37630</v>
      </c>
      <c r="Q225" s="65">
        <v>37630</v>
      </c>
      <c r="R225" s="65">
        <v>219516</v>
      </c>
      <c r="S225" s="63">
        <v>45</v>
      </c>
      <c r="T225" s="63">
        <v>10324784</v>
      </c>
      <c r="U225" s="63">
        <v>1</v>
      </c>
      <c r="V225" s="63">
        <v>3</v>
      </c>
      <c r="W225" s="63" t="s">
        <v>320</v>
      </c>
      <c r="X225" s="63" t="s">
        <v>1297</v>
      </c>
      <c r="Y225" s="63" t="s">
        <v>322</v>
      </c>
    </row>
    <row r="226" spans="1:25" x14ac:dyDescent="0.2">
      <c r="A226" s="63">
        <v>117</v>
      </c>
      <c r="B226" s="63" t="s">
        <v>1099</v>
      </c>
      <c r="C226" s="63">
        <v>10835962</v>
      </c>
      <c r="D226" s="64">
        <v>5</v>
      </c>
      <c r="E226" s="63">
        <v>438340</v>
      </c>
      <c r="F226" s="63" t="s">
        <v>1298</v>
      </c>
      <c r="G226" s="63" t="s">
        <v>1299</v>
      </c>
      <c r="H226" s="63" t="s">
        <v>1300</v>
      </c>
      <c r="I226" s="63" t="s">
        <v>1301</v>
      </c>
      <c r="J226" s="63">
        <v>2814</v>
      </c>
      <c r="K226" s="63" t="s">
        <v>1103</v>
      </c>
      <c r="L226" s="63" t="s">
        <v>62</v>
      </c>
      <c r="M226" s="63" t="s">
        <v>57</v>
      </c>
      <c r="N226" s="63" t="s">
        <v>319</v>
      </c>
      <c r="O226" s="65">
        <v>26283</v>
      </c>
      <c r="P226" s="65">
        <v>35007</v>
      </c>
      <c r="Q226" s="65">
        <v>35007</v>
      </c>
      <c r="R226" s="65">
        <v>219516</v>
      </c>
      <c r="S226" s="63">
        <v>45</v>
      </c>
      <c r="T226" s="63">
        <v>10412760</v>
      </c>
      <c r="U226" s="63">
        <v>1</v>
      </c>
      <c r="V226" s="63">
        <v>3</v>
      </c>
      <c r="W226" s="63" t="s">
        <v>320</v>
      </c>
      <c r="X226" s="63" t="s">
        <v>1302</v>
      </c>
      <c r="Y226" s="63" t="s">
        <v>322</v>
      </c>
    </row>
    <row r="227" spans="1:25" x14ac:dyDescent="0.2">
      <c r="A227" s="63">
        <v>117</v>
      </c>
      <c r="B227" s="63" t="s">
        <v>1099</v>
      </c>
      <c r="C227" s="63">
        <v>10877305</v>
      </c>
      <c r="D227" s="64">
        <v>7</v>
      </c>
      <c r="E227" s="63">
        <v>11541</v>
      </c>
      <c r="F227" s="63" t="s">
        <v>1303</v>
      </c>
      <c r="G227" s="63" t="s">
        <v>315</v>
      </c>
      <c r="H227" s="63" t="s">
        <v>589</v>
      </c>
      <c r="I227" s="63" t="s">
        <v>1304</v>
      </c>
      <c r="J227" s="63">
        <v>2814</v>
      </c>
      <c r="K227" s="63" t="s">
        <v>1103</v>
      </c>
      <c r="L227" s="63" t="s">
        <v>378</v>
      </c>
      <c r="M227" s="63" t="s">
        <v>379</v>
      </c>
      <c r="N227" s="63" t="s">
        <v>327</v>
      </c>
      <c r="O227" s="65">
        <v>24645</v>
      </c>
      <c r="P227" s="65">
        <v>35040</v>
      </c>
      <c r="Q227" s="65">
        <v>35040</v>
      </c>
      <c r="R227" s="65">
        <v>219516</v>
      </c>
      <c r="S227" s="63">
        <v>45</v>
      </c>
      <c r="T227" s="63">
        <v>16496748</v>
      </c>
      <c r="U227" s="63">
        <v>1</v>
      </c>
      <c r="V227" s="63">
        <v>3</v>
      </c>
      <c r="W227" s="63" t="s">
        <v>320</v>
      </c>
      <c r="X227" s="63" t="s">
        <v>1305</v>
      </c>
      <c r="Y227" s="63" t="s">
        <v>322</v>
      </c>
    </row>
    <row r="228" spans="1:25" x14ac:dyDescent="0.2">
      <c r="A228" s="63">
        <v>117</v>
      </c>
      <c r="B228" s="63" t="s">
        <v>1099</v>
      </c>
      <c r="C228" s="63">
        <v>11238792</v>
      </c>
      <c r="D228" s="64">
        <v>7</v>
      </c>
      <c r="E228" s="63">
        <v>15466</v>
      </c>
      <c r="F228" s="63" t="s">
        <v>1306</v>
      </c>
      <c r="G228" s="63" t="s">
        <v>1307</v>
      </c>
      <c r="H228" s="63" t="s">
        <v>655</v>
      </c>
      <c r="I228" s="63" t="s">
        <v>1308</v>
      </c>
      <c r="J228" s="63">
        <v>2814</v>
      </c>
      <c r="K228" s="63" t="s">
        <v>1103</v>
      </c>
      <c r="L228" s="63" t="s">
        <v>84</v>
      </c>
      <c r="M228" s="63" t="s">
        <v>82</v>
      </c>
      <c r="N228" s="63" t="s">
        <v>319</v>
      </c>
      <c r="O228" s="65">
        <v>25132</v>
      </c>
      <c r="P228" s="65">
        <v>35679</v>
      </c>
      <c r="Q228" s="65">
        <v>35679</v>
      </c>
      <c r="R228" s="65">
        <v>219516</v>
      </c>
      <c r="S228" s="63">
        <v>45</v>
      </c>
      <c r="T228" s="63">
        <v>8072956</v>
      </c>
      <c r="U228" s="63">
        <v>1</v>
      </c>
      <c r="V228" s="63">
        <v>3</v>
      </c>
      <c r="W228" s="63" t="s">
        <v>320</v>
      </c>
      <c r="X228" s="63" t="s">
        <v>1309</v>
      </c>
      <c r="Y228" s="63" t="s">
        <v>322</v>
      </c>
    </row>
    <row r="229" spans="1:25" x14ac:dyDescent="0.2">
      <c r="A229" s="63">
        <v>117</v>
      </c>
      <c r="B229" s="63" t="s">
        <v>1099</v>
      </c>
      <c r="C229" s="63">
        <v>11420183</v>
      </c>
      <c r="D229" s="64">
        <v>9</v>
      </c>
      <c r="E229" s="63">
        <v>438413</v>
      </c>
      <c r="F229" s="63" t="s">
        <v>1310</v>
      </c>
      <c r="G229" s="63" t="s">
        <v>597</v>
      </c>
      <c r="H229" s="63" t="s">
        <v>1311</v>
      </c>
      <c r="I229" s="63" t="s">
        <v>1312</v>
      </c>
      <c r="J229" s="63">
        <v>2814</v>
      </c>
      <c r="K229" s="63" t="s">
        <v>1103</v>
      </c>
      <c r="L229" s="63" t="s">
        <v>92</v>
      </c>
      <c r="M229" s="63" t="s">
        <v>57</v>
      </c>
      <c r="N229" s="63" t="s">
        <v>319</v>
      </c>
      <c r="O229" s="65">
        <v>25462</v>
      </c>
      <c r="P229" s="65">
        <v>33735</v>
      </c>
      <c r="Q229" s="65">
        <v>33735</v>
      </c>
      <c r="R229" s="65">
        <v>219516</v>
      </c>
      <c r="S229" s="63">
        <v>40</v>
      </c>
      <c r="T229" s="63">
        <v>15552710</v>
      </c>
      <c r="U229" s="63">
        <v>1</v>
      </c>
      <c r="V229" s="63">
        <v>3</v>
      </c>
      <c r="W229" s="63" t="s">
        <v>320</v>
      </c>
      <c r="X229" s="63" t="s">
        <v>1313</v>
      </c>
      <c r="Y229" s="63" t="s">
        <v>322</v>
      </c>
    </row>
    <row r="230" spans="1:25" x14ac:dyDescent="0.2">
      <c r="A230" s="63">
        <v>117</v>
      </c>
      <c r="B230" s="63" t="s">
        <v>1099</v>
      </c>
      <c r="C230" s="63">
        <v>11499337</v>
      </c>
      <c r="D230" s="64">
        <v>9</v>
      </c>
      <c r="E230" s="63">
        <v>583820</v>
      </c>
      <c r="F230" s="63" t="s">
        <v>1314</v>
      </c>
      <c r="G230" s="63" t="s">
        <v>432</v>
      </c>
      <c r="H230" s="63" t="s">
        <v>726</v>
      </c>
      <c r="I230" s="63" t="s">
        <v>1315</v>
      </c>
      <c r="J230" s="63">
        <v>2814</v>
      </c>
      <c r="K230" s="63" t="s">
        <v>1103</v>
      </c>
      <c r="L230" s="63" t="s">
        <v>62</v>
      </c>
      <c r="M230" s="63" t="s">
        <v>57</v>
      </c>
      <c r="N230" s="63" t="s">
        <v>327</v>
      </c>
      <c r="O230" s="65">
        <v>25419</v>
      </c>
      <c r="P230" s="65">
        <v>39559</v>
      </c>
      <c r="Q230" s="65">
        <v>39559</v>
      </c>
      <c r="R230" s="65">
        <v>219516</v>
      </c>
      <c r="S230" s="63">
        <v>25</v>
      </c>
      <c r="T230" s="63">
        <v>10412760</v>
      </c>
      <c r="U230" s="63">
        <v>1</v>
      </c>
      <c r="V230" s="63">
        <v>3</v>
      </c>
      <c r="W230" s="63" t="s">
        <v>320</v>
      </c>
      <c r="X230" s="63" t="s">
        <v>1316</v>
      </c>
      <c r="Y230" s="63" t="s">
        <v>322</v>
      </c>
    </row>
    <row r="231" spans="1:25" x14ac:dyDescent="0.2">
      <c r="A231" s="63">
        <v>117</v>
      </c>
      <c r="B231" s="63" t="s">
        <v>1099</v>
      </c>
      <c r="C231" s="63">
        <v>11802003</v>
      </c>
      <c r="D231" s="64">
        <v>0</v>
      </c>
      <c r="E231" s="63">
        <v>438421</v>
      </c>
      <c r="F231" s="63" t="s">
        <v>1317</v>
      </c>
      <c r="G231" s="63" t="s">
        <v>1318</v>
      </c>
      <c r="H231" s="63" t="s">
        <v>1319</v>
      </c>
      <c r="I231" s="63" t="s">
        <v>1320</v>
      </c>
      <c r="J231" s="63">
        <v>2814</v>
      </c>
      <c r="K231" s="63" t="s">
        <v>1103</v>
      </c>
      <c r="L231" s="63" t="s">
        <v>60</v>
      </c>
      <c r="M231" s="63" t="s">
        <v>59</v>
      </c>
      <c r="N231" s="63" t="s">
        <v>327</v>
      </c>
      <c r="O231" s="65">
        <v>25832</v>
      </c>
      <c r="P231" s="65">
        <v>35765</v>
      </c>
      <c r="Q231" s="65">
        <v>35765</v>
      </c>
      <c r="R231" s="65">
        <v>219516</v>
      </c>
      <c r="S231" s="63">
        <v>45</v>
      </c>
      <c r="T231" s="63">
        <v>10324784</v>
      </c>
      <c r="U231" s="63">
        <v>1</v>
      </c>
      <c r="V231" s="63">
        <v>3</v>
      </c>
      <c r="W231" s="63" t="s">
        <v>320</v>
      </c>
      <c r="X231" s="63" t="s">
        <v>1321</v>
      </c>
      <c r="Y231" s="63" t="s">
        <v>322</v>
      </c>
    </row>
    <row r="232" spans="1:25" x14ac:dyDescent="0.2">
      <c r="A232" s="63">
        <v>117</v>
      </c>
      <c r="B232" s="63" t="s">
        <v>1099</v>
      </c>
      <c r="C232" s="63">
        <v>12306864</v>
      </c>
      <c r="D232" s="64">
        <v>5</v>
      </c>
      <c r="E232" s="63">
        <v>11983</v>
      </c>
      <c r="F232" s="63" t="s">
        <v>1322</v>
      </c>
      <c r="G232" s="63" t="s">
        <v>655</v>
      </c>
      <c r="H232" s="63" t="s">
        <v>846</v>
      </c>
      <c r="I232" s="63" t="s">
        <v>1323</v>
      </c>
      <c r="J232" s="63">
        <v>2814</v>
      </c>
      <c r="K232" s="63" t="s">
        <v>1103</v>
      </c>
      <c r="L232" s="63" t="s">
        <v>62</v>
      </c>
      <c r="M232" s="63" t="s">
        <v>57</v>
      </c>
      <c r="N232" s="63" t="s">
        <v>327</v>
      </c>
      <c r="O232" s="65">
        <v>26442</v>
      </c>
      <c r="P232" s="65">
        <v>35034</v>
      </c>
      <c r="Q232" s="65">
        <v>35034</v>
      </c>
      <c r="R232" s="65">
        <v>219516</v>
      </c>
      <c r="S232" s="63">
        <v>40</v>
      </c>
      <c r="T232" s="63">
        <v>10412760</v>
      </c>
      <c r="U232" s="63">
        <v>1</v>
      </c>
      <c r="V232" s="63">
        <v>3</v>
      </c>
      <c r="W232" s="63" t="s">
        <v>320</v>
      </c>
      <c r="X232" s="63" t="s">
        <v>1324</v>
      </c>
      <c r="Y232" s="63" t="s">
        <v>322</v>
      </c>
    </row>
    <row r="233" spans="1:25" x14ac:dyDescent="0.2">
      <c r="A233" s="63">
        <v>117</v>
      </c>
      <c r="B233" s="63" t="s">
        <v>1099</v>
      </c>
      <c r="C233" s="63">
        <v>12537606</v>
      </c>
      <c r="D233" s="64">
        <v>1</v>
      </c>
      <c r="E233" s="63">
        <v>438529</v>
      </c>
      <c r="F233" s="63" t="s">
        <v>1325</v>
      </c>
      <c r="G233" s="63" t="s">
        <v>745</v>
      </c>
      <c r="H233" s="63" t="s">
        <v>1029</v>
      </c>
      <c r="I233" s="63" t="s">
        <v>1326</v>
      </c>
      <c r="J233" s="63">
        <v>2814</v>
      </c>
      <c r="K233" s="63" t="s">
        <v>1103</v>
      </c>
      <c r="L233" s="63" t="s">
        <v>505</v>
      </c>
      <c r="M233" s="63" t="s">
        <v>506</v>
      </c>
      <c r="N233" s="63" t="s">
        <v>327</v>
      </c>
      <c r="O233" s="65">
        <v>24989</v>
      </c>
      <c r="P233" s="65">
        <v>35769</v>
      </c>
      <c r="Q233" s="65">
        <v>35769</v>
      </c>
      <c r="R233" s="65">
        <v>219516</v>
      </c>
      <c r="S233" s="63">
        <v>30</v>
      </c>
      <c r="T233" s="63">
        <v>10614518</v>
      </c>
      <c r="U233" s="63">
        <v>1</v>
      </c>
      <c r="V233" s="63">
        <v>3</v>
      </c>
      <c r="W233" s="63" t="s">
        <v>320</v>
      </c>
      <c r="X233" s="63" t="s">
        <v>1327</v>
      </c>
      <c r="Y233" s="63" t="s">
        <v>322</v>
      </c>
    </row>
    <row r="234" spans="1:25" x14ac:dyDescent="0.2">
      <c r="A234" s="63">
        <v>117</v>
      </c>
      <c r="B234" s="63" t="s">
        <v>1099</v>
      </c>
      <c r="C234" s="63">
        <v>10046832</v>
      </c>
      <c r="D234" s="64">
        <v>8</v>
      </c>
      <c r="E234" s="63">
        <v>112437</v>
      </c>
      <c r="F234" s="63" t="s">
        <v>1328</v>
      </c>
      <c r="G234" s="63" t="s">
        <v>1329</v>
      </c>
      <c r="H234" s="63" t="s">
        <v>1330</v>
      </c>
      <c r="I234" s="63" t="s">
        <v>1331</v>
      </c>
      <c r="J234" s="63">
        <v>2814</v>
      </c>
      <c r="K234" s="63" t="s">
        <v>1103</v>
      </c>
      <c r="L234" s="63" t="s">
        <v>64</v>
      </c>
      <c r="M234" s="63" t="s">
        <v>54</v>
      </c>
      <c r="N234" s="63" t="s">
        <v>319</v>
      </c>
      <c r="O234" s="65">
        <v>23641</v>
      </c>
      <c r="P234" s="65">
        <v>36953</v>
      </c>
      <c r="Q234" s="65">
        <v>36953</v>
      </c>
      <c r="R234" s="65">
        <v>219516</v>
      </c>
      <c r="S234" s="63">
        <v>45</v>
      </c>
      <c r="T234" s="63">
        <v>18485769</v>
      </c>
      <c r="U234" s="63">
        <v>1</v>
      </c>
      <c r="V234" s="63">
        <v>3</v>
      </c>
      <c r="W234" s="63" t="s">
        <v>320</v>
      </c>
      <c r="X234" s="63" t="s">
        <v>1332</v>
      </c>
      <c r="Y234" s="63" t="s">
        <v>322</v>
      </c>
    </row>
    <row r="235" spans="1:25" x14ac:dyDescent="0.2">
      <c r="A235" s="63">
        <v>117</v>
      </c>
      <c r="B235" s="63" t="s">
        <v>1099</v>
      </c>
      <c r="C235" s="63">
        <v>9331143</v>
      </c>
      <c r="D235" s="64">
        <v>4</v>
      </c>
      <c r="E235" s="63">
        <v>111821</v>
      </c>
      <c r="F235" s="63" t="s">
        <v>1333</v>
      </c>
      <c r="G235" s="63" t="s">
        <v>1334</v>
      </c>
      <c r="H235" s="63" t="s">
        <v>1335</v>
      </c>
      <c r="I235" s="63" t="s">
        <v>1336</v>
      </c>
      <c r="J235" s="63">
        <v>2814</v>
      </c>
      <c r="K235" s="63" t="s">
        <v>1103</v>
      </c>
      <c r="L235" s="63" t="s">
        <v>92</v>
      </c>
      <c r="M235" s="63" t="s">
        <v>54</v>
      </c>
      <c r="N235" s="63" t="s">
        <v>319</v>
      </c>
      <c r="O235" s="65">
        <v>22530</v>
      </c>
      <c r="P235" s="65">
        <v>36953</v>
      </c>
      <c r="Q235" s="65">
        <v>36953</v>
      </c>
      <c r="R235" s="65">
        <v>219516</v>
      </c>
      <c r="S235" s="63">
        <v>45</v>
      </c>
      <c r="T235" s="63">
        <v>15552710</v>
      </c>
      <c r="U235" s="63">
        <v>1</v>
      </c>
      <c r="V235" s="63">
        <v>3</v>
      </c>
      <c r="W235" s="63" t="s">
        <v>320</v>
      </c>
      <c r="X235" s="63" t="s">
        <v>1337</v>
      </c>
      <c r="Y235" s="63" t="s">
        <v>322</v>
      </c>
    </row>
    <row r="236" spans="1:25" x14ac:dyDescent="0.2">
      <c r="A236" s="63">
        <v>117</v>
      </c>
      <c r="B236" s="63" t="s">
        <v>1099</v>
      </c>
      <c r="C236" s="63">
        <v>12710356</v>
      </c>
      <c r="D236" s="64">
        <v>9</v>
      </c>
      <c r="E236" s="63">
        <v>338710</v>
      </c>
      <c r="F236" s="63" t="s">
        <v>1338</v>
      </c>
      <c r="G236" s="63" t="s">
        <v>716</v>
      </c>
      <c r="H236" s="63" t="s">
        <v>1339</v>
      </c>
      <c r="I236" s="63" t="s">
        <v>1340</v>
      </c>
      <c r="J236" s="63">
        <v>2814</v>
      </c>
      <c r="K236" s="63" t="s">
        <v>1103</v>
      </c>
      <c r="L236" s="63" t="s">
        <v>62</v>
      </c>
      <c r="M236" s="63" t="s">
        <v>57</v>
      </c>
      <c r="N236" s="63" t="s">
        <v>319</v>
      </c>
      <c r="O236" s="65">
        <v>27309</v>
      </c>
      <c r="P236" s="65">
        <v>37596</v>
      </c>
      <c r="Q236" s="65">
        <v>37596</v>
      </c>
      <c r="R236" s="65">
        <v>219516</v>
      </c>
      <c r="S236" s="63">
        <v>40</v>
      </c>
      <c r="T236" s="63">
        <v>10412760</v>
      </c>
      <c r="U236" s="63">
        <v>1</v>
      </c>
      <c r="V236" s="63">
        <v>3</v>
      </c>
      <c r="W236" s="63" t="s">
        <v>320</v>
      </c>
      <c r="X236" s="63" t="s">
        <v>1341</v>
      </c>
      <c r="Y236" s="63" t="s">
        <v>322</v>
      </c>
    </row>
    <row r="237" spans="1:25" x14ac:dyDescent="0.2">
      <c r="A237" s="63">
        <v>117</v>
      </c>
      <c r="B237" s="63" t="s">
        <v>1099</v>
      </c>
      <c r="C237" s="63">
        <v>14222124</v>
      </c>
      <c r="D237" s="64">
        <v>1</v>
      </c>
      <c r="E237" s="63">
        <v>367346</v>
      </c>
      <c r="F237" s="63" t="s">
        <v>1342</v>
      </c>
      <c r="G237" s="63" t="s">
        <v>1343</v>
      </c>
      <c r="H237" s="63" t="s">
        <v>1344</v>
      </c>
      <c r="I237" s="63" t="s">
        <v>1345</v>
      </c>
      <c r="J237" s="63">
        <v>2814</v>
      </c>
      <c r="K237" s="63" t="s">
        <v>1103</v>
      </c>
      <c r="L237" s="63" t="s">
        <v>60</v>
      </c>
      <c r="M237" s="63" t="s">
        <v>59</v>
      </c>
      <c r="N237" s="63" t="s">
        <v>327</v>
      </c>
      <c r="O237" s="65">
        <v>29822</v>
      </c>
      <c r="P237" s="65">
        <v>37642</v>
      </c>
      <c r="Q237" s="65">
        <v>37642</v>
      </c>
      <c r="R237" s="65">
        <v>219516</v>
      </c>
      <c r="S237" s="63">
        <v>40</v>
      </c>
      <c r="T237" s="63">
        <v>10324784</v>
      </c>
      <c r="U237" s="63">
        <v>1</v>
      </c>
      <c r="V237" s="63">
        <v>3</v>
      </c>
      <c r="W237" s="63" t="s">
        <v>320</v>
      </c>
      <c r="X237" s="63" t="s">
        <v>1346</v>
      </c>
      <c r="Y237" s="63" t="s">
        <v>322</v>
      </c>
    </row>
    <row r="238" spans="1:25" x14ac:dyDescent="0.2">
      <c r="A238" s="63">
        <v>117</v>
      </c>
      <c r="B238" s="63" t="s">
        <v>1099</v>
      </c>
      <c r="C238" s="63">
        <v>15150723</v>
      </c>
      <c r="D238" s="64">
        <v>9</v>
      </c>
      <c r="E238" s="63">
        <v>618845</v>
      </c>
      <c r="F238" s="63" t="s">
        <v>1347</v>
      </c>
      <c r="G238" s="63" t="s">
        <v>1348</v>
      </c>
      <c r="H238" s="63" t="s">
        <v>1349</v>
      </c>
      <c r="I238" s="63" t="s">
        <v>1350</v>
      </c>
      <c r="J238" s="63">
        <v>2814</v>
      </c>
      <c r="K238" s="63" t="s">
        <v>1103</v>
      </c>
      <c r="L238" s="63" t="s">
        <v>378</v>
      </c>
      <c r="M238" s="63" t="s">
        <v>379</v>
      </c>
      <c r="N238" s="63" t="s">
        <v>327</v>
      </c>
      <c r="O238" s="65">
        <v>30066</v>
      </c>
      <c r="P238" s="65">
        <v>38546</v>
      </c>
      <c r="Q238" s="65">
        <v>38546</v>
      </c>
      <c r="R238" s="65">
        <v>219516</v>
      </c>
      <c r="S238" s="63">
        <v>45</v>
      </c>
      <c r="T238" s="63">
        <v>15449500</v>
      </c>
      <c r="U238" s="63">
        <v>1</v>
      </c>
      <c r="V238" s="63">
        <v>3</v>
      </c>
      <c r="W238" s="63" t="s">
        <v>320</v>
      </c>
      <c r="X238" s="63" t="s">
        <v>1351</v>
      </c>
      <c r="Y238" s="63" t="s">
        <v>322</v>
      </c>
    </row>
    <row r="239" spans="1:25" x14ac:dyDescent="0.2">
      <c r="A239" s="63">
        <v>117</v>
      </c>
      <c r="B239" s="63" t="s">
        <v>1099</v>
      </c>
      <c r="C239" s="63">
        <v>16317644</v>
      </c>
      <c r="D239" s="64">
        <v>0</v>
      </c>
      <c r="E239" s="63">
        <v>342688</v>
      </c>
      <c r="F239" s="63" t="s">
        <v>1352</v>
      </c>
      <c r="G239" s="63" t="s">
        <v>1353</v>
      </c>
      <c r="H239" s="63" t="s">
        <v>1354</v>
      </c>
      <c r="I239" s="63" t="s">
        <v>1355</v>
      </c>
      <c r="J239" s="63">
        <v>2814</v>
      </c>
      <c r="K239" s="63" t="s">
        <v>1103</v>
      </c>
      <c r="L239" s="63" t="s">
        <v>378</v>
      </c>
      <c r="M239" s="63" t="s">
        <v>911</v>
      </c>
      <c r="N239" s="63" t="s">
        <v>327</v>
      </c>
      <c r="O239" s="65">
        <v>31668</v>
      </c>
      <c r="P239" s="65">
        <v>39846</v>
      </c>
      <c r="Q239" s="65">
        <v>39846</v>
      </c>
      <c r="R239" s="65">
        <v>219516</v>
      </c>
      <c r="S239" s="63">
        <v>45</v>
      </c>
      <c r="T239" s="63">
        <v>15449500</v>
      </c>
      <c r="U239" s="63">
        <v>1</v>
      </c>
      <c r="V239" s="63">
        <v>3</v>
      </c>
      <c r="W239" s="63" t="s">
        <v>320</v>
      </c>
      <c r="X239" s="63" t="s">
        <v>1356</v>
      </c>
      <c r="Y239" s="63" t="s">
        <v>322</v>
      </c>
    </row>
    <row r="240" spans="1:25" x14ac:dyDescent="0.2">
      <c r="A240" s="63">
        <v>117</v>
      </c>
      <c r="B240" s="63" t="s">
        <v>1099</v>
      </c>
      <c r="C240" s="63">
        <v>17581970</v>
      </c>
      <c r="D240" s="64">
        <v>3</v>
      </c>
      <c r="E240" s="63">
        <v>524077</v>
      </c>
      <c r="F240" s="63" t="s">
        <v>1357</v>
      </c>
      <c r="G240" s="63" t="s">
        <v>1358</v>
      </c>
      <c r="H240" s="63" t="s">
        <v>432</v>
      </c>
      <c r="I240" s="63" t="s">
        <v>1359</v>
      </c>
      <c r="J240" s="63">
        <v>2814</v>
      </c>
      <c r="K240" s="63" t="s">
        <v>1103</v>
      </c>
      <c r="L240" s="63" t="s">
        <v>76</v>
      </c>
      <c r="M240" s="63" t="s">
        <v>56</v>
      </c>
      <c r="N240" s="63" t="s">
        <v>327</v>
      </c>
      <c r="O240" s="65">
        <v>32990</v>
      </c>
      <c r="P240" s="65">
        <v>40007</v>
      </c>
      <c r="Q240" s="65">
        <v>40007</v>
      </c>
      <c r="R240" s="65">
        <v>219516</v>
      </c>
      <c r="S240" s="63">
        <v>45</v>
      </c>
      <c r="T240" s="63">
        <v>18485769</v>
      </c>
      <c r="U240" s="63">
        <v>1</v>
      </c>
      <c r="V240" s="63">
        <v>3</v>
      </c>
      <c r="W240" s="63" t="s">
        <v>320</v>
      </c>
      <c r="X240" s="63" t="s">
        <v>1360</v>
      </c>
      <c r="Y240" s="63" t="s">
        <v>322</v>
      </c>
    </row>
    <row r="241" spans="1:25" x14ac:dyDescent="0.2">
      <c r="A241" s="63">
        <v>117</v>
      </c>
      <c r="B241" s="63" t="s">
        <v>1099</v>
      </c>
      <c r="C241" s="63">
        <v>17260347</v>
      </c>
      <c r="D241" s="64">
        <v>5</v>
      </c>
      <c r="E241" s="63">
        <v>524859</v>
      </c>
      <c r="F241" s="63" t="s">
        <v>1361</v>
      </c>
      <c r="G241" s="63" t="s">
        <v>1290</v>
      </c>
      <c r="H241" s="63" t="s">
        <v>1362</v>
      </c>
      <c r="I241" s="63" t="s">
        <v>1363</v>
      </c>
      <c r="J241" s="63">
        <v>2814</v>
      </c>
      <c r="K241" s="63" t="s">
        <v>1103</v>
      </c>
      <c r="L241" s="63" t="s">
        <v>77</v>
      </c>
      <c r="M241" s="63" t="s">
        <v>56</v>
      </c>
      <c r="N241" s="63" t="s">
        <v>327</v>
      </c>
      <c r="O241" s="65">
        <v>32614</v>
      </c>
      <c r="P241" s="65">
        <v>40007</v>
      </c>
      <c r="Q241" s="65">
        <v>40007</v>
      </c>
      <c r="R241" s="65">
        <v>219516</v>
      </c>
      <c r="S241" s="63">
        <v>45</v>
      </c>
      <c r="T241" s="63">
        <v>18485769</v>
      </c>
      <c r="U241" s="63">
        <v>1</v>
      </c>
      <c r="V241" s="63">
        <v>3</v>
      </c>
      <c r="W241" s="63" t="s">
        <v>320</v>
      </c>
      <c r="X241" s="63" t="s">
        <v>1364</v>
      </c>
      <c r="Y241" s="63" t="s">
        <v>322</v>
      </c>
    </row>
    <row r="242" spans="1:25" x14ac:dyDescent="0.2">
      <c r="A242" s="63">
        <v>117</v>
      </c>
      <c r="B242" s="63" t="s">
        <v>1099</v>
      </c>
      <c r="C242" s="63">
        <v>8072956</v>
      </c>
      <c r="D242" s="64">
        <v>1</v>
      </c>
      <c r="E242" s="63">
        <v>441112</v>
      </c>
      <c r="F242" s="63" t="s">
        <v>1365</v>
      </c>
      <c r="G242" s="63" t="s">
        <v>1295</v>
      </c>
      <c r="H242" s="63" t="s">
        <v>1366</v>
      </c>
      <c r="I242" s="63" t="s">
        <v>1367</v>
      </c>
      <c r="J242" s="63">
        <v>2814</v>
      </c>
      <c r="K242" s="63" t="s">
        <v>1103</v>
      </c>
      <c r="L242" s="63" t="s">
        <v>84</v>
      </c>
      <c r="M242" s="63" t="s">
        <v>830</v>
      </c>
      <c r="N242" s="63" t="s">
        <v>319</v>
      </c>
      <c r="O242" s="65">
        <v>20982</v>
      </c>
      <c r="P242" s="65">
        <v>36096</v>
      </c>
      <c r="Q242" s="65">
        <v>36096</v>
      </c>
      <c r="R242" s="65">
        <v>219516</v>
      </c>
      <c r="S242" s="63">
        <v>45</v>
      </c>
      <c r="T242" s="63">
        <v>16000649</v>
      </c>
      <c r="U242" s="63">
        <v>1</v>
      </c>
      <c r="V242" s="63">
        <v>3</v>
      </c>
      <c r="W242" s="63" t="s">
        <v>320</v>
      </c>
      <c r="X242" s="63" t="s">
        <v>1368</v>
      </c>
      <c r="Y242" s="63" t="s">
        <v>322</v>
      </c>
    </row>
    <row r="243" spans="1:25" x14ac:dyDescent="0.2">
      <c r="A243" s="63">
        <v>117</v>
      </c>
      <c r="B243" s="63" t="s">
        <v>1099</v>
      </c>
      <c r="C243" s="63">
        <v>11689117</v>
      </c>
      <c r="D243" s="64">
        <v>4</v>
      </c>
      <c r="E243" s="63">
        <v>265527</v>
      </c>
      <c r="F243" s="63" t="s">
        <v>1369</v>
      </c>
      <c r="G243" s="63" t="s">
        <v>833</v>
      </c>
      <c r="H243" s="63" t="s">
        <v>577</v>
      </c>
      <c r="I243" s="63" t="s">
        <v>1370</v>
      </c>
      <c r="J243" s="63">
        <v>2814</v>
      </c>
      <c r="K243" s="63" t="s">
        <v>1103</v>
      </c>
      <c r="L243" s="63" t="s">
        <v>401</v>
      </c>
      <c r="M243" s="63" t="s">
        <v>402</v>
      </c>
      <c r="N243" s="63" t="s">
        <v>327</v>
      </c>
      <c r="O243" s="65">
        <v>25825</v>
      </c>
      <c r="P243" s="65">
        <v>37683</v>
      </c>
      <c r="Q243" s="65">
        <v>37683</v>
      </c>
      <c r="R243" s="65">
        <v>219516</v>
      </c>
      <c r="S243" s="63">
        <v>45</v>
      </c>
      <c r="T243" s="63">
        <v>15449500</v>
      </c>
      <c r="U243" s="63">
        <v>1</v>
      </c>
      <c r="V243" s="63">
        <v>3</v>
      </c>
      <c r="W243" s="63" t="s">
        <v>320</v>
      </c>
      <c r="X243" s="63" t="s">
        <v>1371</v>
      </c>
      <c r="Y243" s="63" t="s">
        <v>322</v>
      </c>
    </row>
    <row r="244" spans="1:25" x14ac:dyDescent="0.2">
      <c r="A244" s="63">
        <v>117</v>
      </c>
      <c r="B244" s="63" t="s">
        <v>1099</v>
      </c>
      <c r="C244" s="63">
        <v>7929353</v>
      </c>
      <c r="D244" s="64">
        <v>9</v>
      </c>
      <c r="E244" s="63">
        <v>3174</v>
      </c>
      <c r="F244" s="63" t="s">
        <v>1372</v>
      </c>
      <c r="G244" s="63" t="s">
        <v>771</v>
      </c>
      <c r="H244" s="63" t="s">
        <v>642</v>
      </c>
      <c r="I244" s="63" t="s">
        <v>1373</v>
      </c>
      <c r="J244" s="63">
        <v>2814</v>
      </c>
      <c r="K244" s="63" t="s">
        <v>1103</v>
      </c>
      <c r="L244" s="63" t="s">
        <v>63</v>
      </c>
      <c r="M244" s="63" t="s">
        <v>57</v>
      </c>
      <c r="N244" s="63" t="s">
        <v>319</v>
      </c>
      <c r="O244" s="65">
        <v>20916</v>
      </c>
      <c r="P244" s="65">
        <v>35976</v>
      </c>
      <c r="Q244" s="65">
        <v>31546</v>
      </c>
      <c r="R244" s="65">
        <v>219516</v>
      </c>
      <c r="S244" s="63">
        <v>40</v>
      </c>
      <c r="T244" s="63">
        <v>16624153</v>
      </c>
      <c r="U244" s="63">
        <v>1</v>
      </c>
      <c r="V244" s="63">
        <v>3</v>
      </c>
      <c r="W244" s="63" t="s">
        <v>320</v>
      </c>
      <c r="X244" s="63" t="s">
        <v>1374</v>
      </c>
      <c r="Y244" s="63" t="s">
        <v>322</v>
      </c>
    </row>
    <row r="245" spans="1:25" x14ac:dyDescent="0.2">
      <c r="A245" s="63">
        <v>117</v>
      </c>
      <c r="B245" s="63" t="s">
        <v>1099</v>
      </c>
      <c r="C245" s="63">
        <v>14222329</v>
      </c>
      <c r="D245" s="64">
        <v>5</v>
      </c>
      <c r="E245" s="63">
        <v>459968</v>
      </c>
      <c r="F245" s="63" t="s">
        <v>1375</v>
      </c>
      <c r="G245" s="63" t="s">
        <v>330</v>
      </c>
      <c r="H245" s="63" t="s">
        <v>1093</v>
      </c>
      <c r="I245" s="63" t="s">
        <v>1376</v>
      </c>
      <c r="J245" s="63">
        <v>2814</v>
      </c>
      <c r="K245" s="63" t="s">
        <v>1103</v>
      </c>
      <c r="L245" s="63" t="s">
        <v>63</v>
      </c>
      <c r="M245" s="63" t="s">
        <v>57</v>
      </c>
      <c r="N245" s="63" t="s">
        <v>319</v>
      </c>
      <c r="O245" s="65">
        <v>29847</v>
      </c>
      <c r="P245" s="65">
        <v>39251</v>
      </c>
      <c r="Q245" s="65">
        <v>39251</v>
      </c>
      <c r="R245" s="65">
        <v>219516</v>
      </c>
      <c r="S245" s="63">
        <v>45</v>
      </c>
      <c r="T245" s="63">
        <v>16624153</v>
      </c>
      <c r="U245" s="63">
        <v>1</v>
      </c>
      <c r="V245" s="63">
        <v>3</v>
      </c>
      <c r="W245" s="63" t="s">
        <v>320</v>
      </c>
      <c r="X245" s="63" t="s">
        <v>1377</v>
      </c>
      <c r="Y245" s="63" t="s">
        <v>322</v>
      </c>
    </row>
    <row r="246" spans="1:25" x14ac:dyDescent="0.2">
      <c r="A246" s="63">
        <v>117</v>
      </c>
      <c r="B246" s="63" t="s">
        <v>1099</v>
      </c>
      <c r="C246" s="63">
        <v>17262904</v>
      </c>
      <c r="D246" s="64">
        <v>0</v>
      </c>
      <c r="E246" s="63">
        <v>378437</v>
      </c>
      <c r="F246" s="63" t="s">
        <v>1378</v>
      </c>
      <c r="G246" s="63" t="s">
        <v>1379</v>
      </c>
      <c r="H246" s="63" t="s">
        <v>630</v>
      </c>
      <c r="I246" s="63" t="s">
        <v>1380</v>
      </c>
      <c r="J246" s="63">
        <v>2814</v>
      </c>
      <c r="K246" s="63" t="s">
        <v>1103</v>
      </c>
      <c r="L246" s="63" t="s">
        <v>348</v>
      </c>
      <c r="M246" s="63" t="s">
        <v>57</v>
      </c>
      <c r="N246" s="63" t="s">
        <v>319</v>
      </c>
      <c r="O246" s="65">
        <v>32812</v>
      </c>
      <c r="P246" s="65">
        <v>40149</v>
      </c>
      <c r="Q246" s="65">
        <v>40149</v>
      </c>
      <c r="R246" s="65">
        <v>219516</v>
      </c>
      <c r="S246" s="63">
        <v>25</v>
      </c>
      <c r="T246" s="63">
        <v>15150723</v>
      </c>
      <c r="U246" s="63">
        <v>1</v>
      </c>
      <c r="V246" s="63">
        <v>3</v>
      </c>
      <c r="W246" s="63" t="s">
        <v>320</v>
      </c>
      <c r="X246" s="63" t="s">
        <v>1381</v>
      </c>
      <c r="Y246" s="63" t="s">
        <v>322</v>
      </c>
    </row>
    <row r="247" spans="1:25" x14ac:dyDescent="0.2">
      <c r="A247" s="63">
        <v>117</v>
      </c>
      <c r="B247" s="63" t="s">
        <v>1099</v>
      </c>
      <c r="C247" s="63">
        <v>16314253</v>
      </c>
      <c r="D247" s="64">
        <v>8</v>
      </c>
      <c r="E247" s="63">
        <v>118516</v>
      </c>
      <c r="F247" s="63" t="s">
        <v>1382</v>
      </c>
      <c r="G247" s="63" t="s">
        <v>1383</v>
      </c>
      <c r="H247" s="63" t="s">
        <v>771</v>
      </c>
      <c r="I247" s="63" t="s">
        <v>1384</v>
      </c>
      <c r="J247" s="63">
        <v>2814</v>
      </c>
      <c r="K247" s="63" t="s">
        <v>1103</v>
      </c>
      <c r="L247" s="63" t="s">
        <v>71</v>
      </c>
      <c r="M247" s="63" t="s">
        <v>57</v>
      </c>
      <c r="N247" s="63" t="s">
        <v>327</v>
      </c>
      <c r="O247" s="65">
        <v>31386</v>
      </c>
      <c r="P247" s="65">
        <v>40301</v>
      </c>
      <c r="Q247" s="65">
        <v>40301</v>
      </c>
      <c r="R247" s="65">
        <v>219516</v>
      </c>
      <c r="S247" s="63">
        <v>45</v>
      </c>
      <c r="T247" s="63">
        <v>16317644</v>
      </c>
      <c r="U247" s="63">
        <v>1</v>
      </c>
      <c r="V247" s="63">
        <v>3</v>
      </c>
      <c r="W247" s="63" t="s">
        <v>320</v>
      </c>
      <c r="X247" s="63" t="s">
        <v>1385</v>
      </c>
      <c r="Y247" s="63" t="s">
        <v>322</v>
      </c>
    </row>
    <row r="248" spans="1:25" x14ac:dyDescent="0.2">
      <c r="A248" s="63">
        <v>117</v>
      </c>
      <c r="B248" s="63" t="s">
        <v>1099</v>
      </c>
      <c r="C248" s="63">
        <v>15417097</v>
      </c>
      <c r="D248" s="64">
        <v>9</v>
      </c>
      <c r="E248" s="63">
        <v>770558</v>
      </c>
      <c r="F248" s="63" t="s">
        <v>1386</v>
      </c>
      <c r="G248" s="63" t="s">
        <v>1349</v>
      </c>
      <c r="H248" s="63" t="s">
        <v>1387</v>
      </c>
      <c r="I248" s="63" t="s">
        <v>1388</v>
      </c>
      <c r="J248" s="63">
        <v>2814</v>
      </c>
      <c r="K248" s="63" t="s">
        <v>1103</v>
      </c>
      <c r="L248" s="63" t="s">
        <v>92</v>
      </c>
      <c r="M248" s="63" t="s">
        <v>57</v>
      </c>
      <c r="N248" s="63" t="s">
        <v>327</v>
      </c>
      <c r="O248" s="65">
        <v>30320</v>
      </c>
      <c r="P248" s="65">
        <v>40581</v>
      </c>
      <c r="Q248" s="65">
        <v>40581</v>
      </c>
      <c r="R248" s="65">
        <v>219516</v>
      </c>
      <c r="S248" s="63">
        <v>40</v>
      </c>
      <c r="T248" s="63">
        <v>15552710</v>
      </c>
      <c r="U248" s="63">
        <v>1</v>
      </c>
      <c r="V248" s="63">
        <v>3</v>
      </c>
      <c r="W248" s="63" t="s">
        <v>320</v>
      </c>
      <c r="X248" s="63" t="s">
        <v>1389</v>
      </c>
      <c r="Y248" s="63" t="s">
        <v>322</v>
      </c>
    </row>
    <row r="249" spans="1:25" x14ac:dyDescent="0.2">
      <c r="A249" s="63">
        <v>117</v>
      </c>
      <c r="B249" s="63" t="s">
        <v>1099</v>
      </c>
      <c r="C249" s="63">
        <v>17263858</v>
      </c>
      <c r="D249" s="64">
        <v>9</v>
      </c>
      <c r="E249" s="63">
        <v>770590</v>
      </c>
      <c r="F249" s="63" t="s">
        <v>1390</v>
      </c>
      <c r="G249" s="63" t="s">
        <v>450</v>
      </c>
      <c r="H249" s="63" t="s">
        <v>1391</v>
      </c>
      <c r="I249" s="63" t="s">
        <v>1392</v>
      </c>
      <c r="J249" s="63">
        <v>2814</v>
      </c>
      <c r="K249" s="63" t="s">
        <v>1103</v>
      </c>
      <c r="L249" s="63" t="s">
        <v>92</v>
      </c>
      <c r="M249" s="63" t="s">
        <v>57</v>
      </c>
      <c r="N249" s="63" t="s">
        <v>327</v>
      </c>
      <c r="O249" s="65">
        <v>32882</v>
      </c>
      <c r="P249" s="65">
        <v>40581</v>
      </c>
      <c r="Q249" s="65">
        <v>40581</v>
      </c>
      <c r="R249" s="65">
        <v>219516</v>
      </c>
      <c r="S249" s="63">
        <v>25</v>
      </c>
      <c r="T249" s="63">
        <v>15552710</v>
      </c>
      <c r="U249" s="63">
        <v>1</v>
      </c>
      <c r="V249" s="63">
        <v>3</v>
      </c>
      <c r="W249" s="63" t="s">
        <v>320</v>
      </c>
      <c r="X249" s="63" t="s">
        <v>1393</v>
      </c>
      <c r="Y249" s="63" t="s">
        <v>322</v>
      </c>
    </row>
    <row r="250" spans="1:25" x14ac:dyDescent="0.2">
      <c r="A250" s="63">
        <v>117</v>
      </c>
      <c r="B250" s="63" t="s">
        <v>1099</v>
      </c>
      <c r="C250" s="63">
        <v>10446638</v>
      </c>
      <c r="D250" s="64">
        <v>9</v>
      </c>
      <c r="E250" s="63">
        <v>380326</v>
      </c>
      <c r="F250" s="63" t="s">
        <v>1394</v>
      </c>
      <c r="G250" s="63" t="s">
        <v>431</v>
      </c>
      <c r="H250" s="63" t="s">
        <v>1295</v>
      </c>
      <c r="I250" s="63" t="s">
        <v>1395</v>
      </c>
      <c r="J250" s="63">
        <v>2814</v>
      </c>
      <c r="K250" s="63" t="s">
        <v>1103</v>
      </c>
      <c r="L250" s="63" t="s">
        <v>71</v>
      </c>
      <c r="M250" s="63" t="s">
        <v>57</v>
      </c>
      <c r="N250" s="63" t="s">
        <v>319</v>
      </c>
      <c r="O250" s="65">
        <v>24072</v>
      </c>
      <c r="P250" s="65">
        <v>40504</v>
      </c>
      <c r="Q250" s="65">
        <v>40504</v>
      </c>
      <c r="R250" s="65">
        <v>219516</v>
      </c>
      <c r="S250" s="63">
        <v>45</v>
      </c>
      <c r="T250" s="63">
        <v>16317644</v>
      </c>
      <c r="U250" s="63">
        <v>1</v>
      </c>
      <c r="V250" s="63">
        <v>3</v>
      </c>
      <c r="W250" s="63" t="s">
        <v>320</v>
      </c>
      <c r="X250" s="63" t="s">
        <v>1396</v>
      </c>
      <c r="Y250" s="63" t="s">
        <v>322</v>
      </c>
    </row>
    <row r="251" spans="1:25" x14ac:dyDescent="0.2">
      <c r="A251" s="63">
        <v>117</v>
      </c>
      <c r="B251" s="63" t="s">
        <v>1099</v>
      </c>
      <c r="C251" s="63">
        <v>11908148</v>
      </c>
      <c r="D251" s="64">
        <v>3</v>
      </c>
      <c r="E251" s="63">
        <v>445126</v>
      </c>
      <c r="F251" s="63" t="s">
        <v>1397</v>
      </c>
      <c r="G251" s="63" t="s">
        <v>1398</v>
      </c>
      <c r="H251" s="63" t="s">
        <v>1354</v>
      </c>
      <c r="I251" s="63" t="s">
        <v>1399</v>
      </c>
      <c r="J251" s="63">
        <v>2814</v>
      </c>
      <c r="K251" s="63" t="s">
        <v>1103</v>
      </c>
      <c r="L251" s="63" t="s">
        <v>84</v>
      </c>
      <c r="M251" s="63" t="s">
        <v>82</v>
      </c>
      <c r="N251" s="63" t="s">
        <v>319</v>
      </c>
      <c r="O251" s="65">
        <v>25947</v>
      </c>
      <c r="P251" s="65">
        <v>40513</v>
      </c>
      <c r="Q251" s="65">
        <v>40513</v>
      </c>
      <c r="R251" s="65">
        <v>219516</v>
      </c>
      <c r="S251" s="63">
        <v>45</v>
      </c>
      <c r="T251" s="63">
        <v>8072956</v>
      </c>
      <c r="U251" s="63">
        <v>1</v>
      </c>
      <c r="V251" s="63">
        <v>3</v>
      </c>
      <c r="W251" s="63" t="s">
        <v>320</v>
      </c>
      <c r="X251" s="63" t="s">
        <v>1400</v>
      </c>
      <c r="Y251" s="63" t="s">
        <v>322</v>
      </c>
    </row>
    <row r="252" spans="1:25" x14ac:dyDescent="0.2">
      <c r="A252" s="63">
        <v>117</v>
      </c>
      <c r="B252" s="63" t="s">
        <v>1099</v>
      </c>
      <c r="C252" s="63">
        <v>15657802</v>
      </c>
      <c r="D252" s="64">
        <v>9</v>
      </c>
      <c r="E252" s="63">
        <v>320447</v>
      </c>
      <c r="F252" s="63" t="s">
        <v>1401</v>
      </c>
      <c r="G252" s="63" t="s">
        <v>1402</v>
      </c>
      <c r="H252" s="63" t="s">
        <v>1403</v>
      </c>
      <c r="I252" s="63" t="s">
        <v>1404</v>
      </c>
      <c r="J252" s="63">
        <v>2814</v>
      </c>
      <c r="K252" s="63" t="s">
        <v>1103</v>
      </c>
      <c r="L252" s="63" t="s">
        <v>76</v>
      </c>
      <c r="M252" s="63" t="s">
        <v>56</v>
      </c>
      <c r="N252" s="63" t="s">
        <v>319</v>
      </c>
      <c r="O252" s="65">
        <v>30915</v>
      </c>
      <c r="P252" s="65">
        <v>40513</v>
      </c>
      <c r="Q252" s="65">
        <v>40513</v>
      </c>
      <c r="R252" s="65">
        <v>219516</v>
      </c>
      <c r="S252" s="63">
        <v>45</v>
      </c>
      <c r="T252" s="63">
        <v>18485769</v>
      </c>
      <c r="U252" s="63">
        <v>1</v>
      </c>
      <c r="V252" s="63">
        <v>3</v>
      </c>
      <c r="W252" s="63" t="s">
        <v>320</v>
      </c>
      <c r="X252" s="63" t="s">
        <v>1405</v>
      </c>
      <c r="Y252" s="63" t="s">
        <v>322</v>
      </c>
    </row>
    <row r="253" spans="1:25" x14ac:dyDescent="0.2">
      <c r="A253" s="63">
        <v>117</v>
      </c>
      <c r="B253" s="63" t="s">
        <v>1099</v>
      </c>
      <c r="C253" s="63">
        <v>16996081</v>
      </c>
      <c r="D253" s="64" t="s">
        <v>5</v>
      </c>
      <c r="E253" s="63">
        <v>825778</v>
      </c>
      <c r="F253" s="63" t="s">
        <v>1406</v>
      </c>
      <c r="G253" s="63" t="s">
        <v>1407</v>
      </c>
      <c r="H253" s="63" t="s">
        <v>870</v>
      </c>
      <c r="I253" s="63" t="s">
        <v>647</v>
      </c>
      <c r="J253" s="63">
        <v>2814</v>
      </c>
      <c r="K253" s="63" t="s">
        <v>1103</v>
      </c>
      <c r="L253" s="63" t="s">
        <v>84</v>
      </c>
      <c r="M253" s="63" t="s">
        <v>415</v>
      </c>
      <c r="N253" s="63" t="s">
        <v>319</v>
      </c>
      <c r="O253" s="65">
        <v>32345</v>
      </c>
      <c r="P253" s="65">
        <v>43591</v>
      </c>
      <c r="Q253" s="65">
        <v>43591</v>
      </c>
      <c r="R253" s="65">
        <v>219516</v>
      </c>
      <c r="S253" s="63">
        <v>45</v>
      </c>
      <c r="T253" s="63">
        <v>8072956</v>
      </c>
      <c r="U253" s="63">
        <v>1</v>
      </c>
      <c r="V253" s="63">
        <v>3</v>
      </c>
      <c r="W253" s="63" t="s">
        <v>320</v>
      </c>
      <c r="X253" s="63" t="s">
        <v>1408</v>
      </c>
      <c r="Y253" s="63" t="s">
        <v>322</v>
      </c>
    </row>
    <row r="254" spans="1:25" x14ac:dyDescent="0.2">
      <c r="A254" s="63">
        <v>117</v>
      </c>
      <c r="B254" s="63" t="s">
        <v>1099</v>
      </c>
      <c r="C254" s="63">
        <v>19175249</v>
      </c>
      <c r="D254" s="64" t="s">
        <v>5</v>
      </c>
      <c r="E254" s="63">
        <v>760412</v>
      </c>
      <c r="F254" s="63" t="s">
        <v>1409</v>
      </c>
      <c r="G254" s="63" t="s">
        <v>432</v>
      </c>
      <c r="H254" s="63" t="s">
        <v>1410</v>
      </c>
      <c r="I254" s="63" t="s">
        <v>1411</v>
      </c>
      <c r="J254" s="63">
        <v>2814</v>
      </c>
      <c r="K254" s="63" t="s">
        <v>1103</v>
      </c>
      <c r="L254" s="63" t="s">
        <v>86</v>
      </c>
      <c r="M254" s="63" t="s">
        <v>1035</v>
      </c>
      <c r="N254" s="63" t="s">
        <v>327</v>
      </c>
      <c r="O254" s="65">
        <v>35203</v>
      </c>
      <c r="P254" s="65">
        <v>45264</v>
      </c>
      <c r="Q254" s="65">
        <v>45264</v>
      </c>
      <c r="R254" s="65">
        <v>219516</v>
      </c>
      <c r="S254" s="63">
        <v>20</v>
      </c>
      <c r="T254" s="63">
        <v>8072956</v>
      </c>
      <c r="U254" s="63">
        <v>1</v>
      </c>
      <c r="V254" s="63">
        <v>3</v>
      </c>
      <c r="W254" s="63" t="s">
        <v>320</v>
      </c>
      <c r="X254" s="63" t="s">
        <v>1412</v>
      </c>
      <c r="Y254" s="63" t="s">
        <v>381</v>
      </c>
    </row>
    <row r="255" spans="1:25" x14ac:dyDescent="0.2">
      <c r="A255" s="63">
        <v>117</v>
      </c>
      <c r="B255" s="63" t="s">
        <v>1099</v>
      </c>
      <c r="C255" s="63">
        <v>13041775</v>
      </c>
      <c r="D255" s="64">
        <v>2</v>
      </c>
      <c r="E255" s="63">
        <v>238651</v>
      </c>
      <c r="F255" s="63" t="s">
        <v>1413</v>
      </c>
      <c r="G255" s="63" t="s">
        <v>1414</v>
      </c>
      <c r="H255" s="63" t="s">
        <v>749</v>
      </c>
      <c r="I255" s="63" t="s">
        <v>1415</v>
      </c>
      <c r="J255" s="63">
        <v>2814</v>
      </c>
      <c r="K255" s="63" t="s">
        <v>1103</v>
      </c>
      <c r="L255" s="63" t="s">
        <v>1416</v>
      </c>
      <c r="M255" s="63" t="s">
        <v>1417</v>
      </c>
      <c r="N255" s="63" t="s">
        <v>327</v>
      </c>
      <c r="O255" s="65">
        <v>27760</v>
      </c>
      <c r="P255" s="65">
        <v>43164</v>
      </c>
      <c r="Q255" s="65">
        <v>43164</v>
      </c>
      <c r="R255" s="65">
        <v>219516</v>
      </c>
      <c r="S255" s="63">
        <v>45</v>
      </c>
      <c r="T255" s="63">
        <v>10877305</v>
      </c>
      <c r="U255" s="63">
        <v>1</v>
      </c>
      <c r="V255" s="63">
        <v>3</v>
      </c>
      <c r="W255" s="63" t="s">
        <v>320</v>
      </c>
      <c r="X255" s="63" t="s">
        <v>1418</v>
      </c>
      <c r="Y255" s="63" t="s">
        <v>322</v>
      </c>
    </row>
    <row r="256" spans="1:25" x14ac:dyDescent="0.2">
      <c r="A256" s="63">
        <v>117</v>
      </c>
      <c r="B256" s="63" t="s">
        <v>1099</v>
      </c>
      <c r="C256" s="63">
        <v>20105451</v>
      </c>
      <c r="D256" s="64">
        <v>6</v>
      </c>
      <c r="E256" s="63">
        <v>265764</v>
      </c>
      <c r="F256" s="63" t="s">
        <v>1419</v>
      </c>
      <c r="G256" s="63" t="s">
        <v>1420</v>
      </c>
      <c r="H256" s="63" t="s">
        <v>1421</v>
      </c>
      <c r="I256" s="63" t="s">
        <v>1422</v>
      </c>
      <c r="J256" s="63">
        <v>2814</v>
      </c>
      <c r="K256" s="63" t="s">
        <v>1103</v>
      </c>
      <c r="L256" s="63" t="s">
        <v>68</v>
      </c>
      <c r="M256" s="63" t="s">
        <v>56</v>
      </c>
      <c r="N256" s="63" t="s">
        <v>327</v>
      </c>
      <c r="O256" s="65">
        <v>36282</v>
      </c>
      <c r="P256" s="65">
        <v>44440</v>
      </c>
      <c r="Q256" s="65">
        <v>44440</v>
      </c>
      <c r="R256" s="65">
        <v>219516</v>
      </c>
      <c r="S256" s="63">
        <v>18</v>
      </c>
      <c r="T256" s="63">
        <v>18533475</v>
      </c>
      <c r="U256" s="63">
        <v>1</v>
      </c>
      <c r="V256" s="63">
        <v>3</v>
      </c>
      <c r="W256" s="63" t="s">
        <v>320</v>
      </c>
      <c r="X256" s="63" t="s">
        <v>1423</v>
      </c>
      <c r="Y256" s="63" t="s">
        <v>322</v>
      </c>
    </row>
    <row r="257" spans="1:25" x14ac:dyDescent="0.2">
      <c r="A257" s="63">
        <v>117</v>
      </c>
      <c r="B257" s="63" t="s">
        <v>1099</v>
      </c>
      <c r="C257" s="63">
        <v>19517805</v>
      </c>
      <c r="D257" s="64">
        <v>4</v>
      </c>
      <c r="E257" s="63">
        <v>271853</v>
      </c>
      <c r="F257" s="63" t="s">
        <v>1424</v>
      </c>
      <c r="G257" s="63" t="s">
        <v>1425</v>
      </c>
      <c r="H257" s="63" t="s">
        <v>1426</v>
      </c>
      <c r="I257" s="63" t="s">
        <v>1427</v>
      </c>
      <c r="J257" s="63">
        <v>4358</v>
      </c>
      <c r="K257" s="63" t="s">
        <v>1428</v>
      </c>
      <c r="L257" s="63" t="s">
        <v>81</v>
      </c>
      <c r="M257" s="63" t="s">
        <v>56</v>
      </c>
      <c r="N257" s="63" t="s">
        <v>327</v>
      </c>
      <c r="O257" s="65">
        <v>35321</v>
      </c>
      <c r="P257" s="65">
        <v>44333</v>
      </c>
      <c r="Q257" s="65">
        <v>44333</v>
      </c>
      <c r="R257" s="65">
        <v>219516</v>
      </c>
      <c r="S257" s="63">
        <v>45</v>
      </c>
      <c r="T257" s="63">
        <v>18521097</v>
      </c>
      <c r="U257" s="63">
        <v>1</v>
      </c>
      <c r="V257" s="63">
        <v>3</v>
      </c>
      <c r="W257" s="63" t="s">
        <v>320</v>
      </c>
      <c r="X257" s="63" t="s">
        <v>1429</v>
      </c>
      <c r="Y257" s="63" t="s">
        <v>322</v>
      </c>
    </row>
    <row r="258" spans="1:25" x14ac:dyDescent="0.2">
      <c r="A258" s="63">
        <v>117</v>
      </c>
      <c r="B258" s="63" t="s">
        <v>1099</v>
      </c>
      <c r="C258" s="63">
        <v>13732457</v>
      </c>
      <c r="D258" s="64">
        <v>1</v>
      </c>
      <c r="E258" s="63">
        <v>311057</v>
      </c>
      <c r="F258" s="63" t="s">
        <v>1430</v>
      </c>
      <c r="G258" s="63" t="s">
        <v>675</v>
      </c>
      <c r="H258" s="63" t="s">
        <v>1431</v>
      </c>
      <c r="I258" s="63" t="s">
        <v>1432</v>
      </c>
      <c r="J258" s="63">
        <v>4358</v>
      </c>
      <c r="K258" s="63" t="s">
        <v>1428</v>
      </c>
      <c r="L258" s="63" t="s">
        <v>81</v>
      </c>
      <c r="M258" s="63" t="s">
        <v>56</v>
      </c>
      <c r="N258" s="63" t="s">
        <v>327</v>
      </c>
      <c r="O258" s="65">
        <v>29084</v>
      </c>
      <c r="P258" s="65">
        <v>43612</v>
      </c>
      <c r="Q258" s="65">
        <v>43612</v>
      </c>
      <c r="R258" s="65">
        <v>219516</v>
      </c>
      <c r="S258" s="63">
        <v>45</v>
      </c>
      <c r="T258" s="63">
        <v>18521097</v>
      </c>
      <c r="U258" s="63">
        <v>1</v>
      </c>
      <c r="V258" s="63">
        <v>3</v>
      </c>
      <c r="W258" s="63" t="s">
        <v>320</v>
      </c>
      <c r="X258" s="63" t="s">
        <v>1433</v>
      </c>
      <c r="Y258" s="63" t="s">
        <v>322</v>
      </c>
    </row>
    <row r="259" spans="1:25" x14ac:dyDescent="0.2">
      <c r="A259" s="63">
        <v>117</v>
      </c>
      <c r="B259" s="63" t="s">
        <v>1099</v>
      </c>
      <c r="C259" s="63">
        <v>17583093</v>
      </c>
      <c r="D259" s="64">
        <v>6</v>
      </c>
      <c r="E259" s="63">
        <v>429031</v>
      </c>
      <c r="F259" s="63" t="s">
        <v>1434</v>
      </c>
      <c r="G259" s="63" t="s">
        <v>745</v>
      </c>
      <c r="H259" s="63" t="s">
        <v>1435</v>
      </c>
      <c r="I259" s="63" t="s">
        <v>1436</v>
      </c>
      <c r="J259" s="63">
        <v>2814</v>
      </c>
      <c r="K259" s="63" t="s">
        <v>1103</v>
      </c>
      <c r="L259" s="63" t="s">
        <v>60</v>
      </c>
      <c r="M259" s="63" t="s">
        <v>59</v>
      </c>
      <c r="N259" s="63" t="s">
        <v>327</v>
      </c>
      <c r="O259" s="65">
        <v>33107</v>
      </c>
      <c r="P259" s="65">
        <v>42779</v>
      </c>
      <c r="Q259" s="65">
        <v>42779</v>
      </c>
      <c r="R259" s="65">
        <v>219516</v>
      </c>
      <c r="S259" s="63">
        <v>25</v>
      </c>
      <c r="T259" s="63">
        <v>10324784</v>
      </c>
      <c r="U259" s="63">
        <v>1</v>
      </c>
      <c r="V259" s="63">
        <v>3</v>
      </c>
      <c r="W259" s="63" t="s">
        <v>320</v>
      </c>
      <c r="X259" s="63" t="s">
        <v>1437</v>
      </c>
      <c r="Y259" s="63" t="s">
        <v>322</v>
      </c>
    </row>
    <row r="260" spans="1:25" x14ac:dyDescent="0.2">
      <c r="A260" s="63">
        <v>117</v>
      </c>
      <c r="B260" s="63" t="s">
        <v>1099</v>
      </c>
      <c r="C260" s="63">
        <v>14612254</v>
      </c>
      <c r="D260" s="64" t="s">
        <v>5</v>
      </c>
      <c r="E260" s="63">
        <v>685925</v>
      </c>
      <c r="F260" s="63" t="s">
        <v>1438</v>
      </c>
      <c r="G260" s="63" t="s">
        <v>1439</v>
      </c>
      <c r="H260" s="63" t="s">
        <v>1440</v>
      </c>
      <c r="I260" s="63" t="s">
        <v>1441</v>
      </c>
      <c r="J260" s="63">
        <v>2814</v>
      </c>
      <c r="K260" s="63" t="s">
        <v>1103</v>
      </c>
      <c r="L260" s="63" t="s">
        <v>60</v>
      </c>
      <c r="M260" s="63" t="s">
        <v>59</v>
      </c>
      <c r="N260" s="63" t="s">
        <v>327</v>
      </c>
      <c r="O260" s="65">
        <v>29642</v>
      </c>
      <c r="P260" s="65">
        <v>44994</v>
      </c>
      <c r="Q260" s="65">
        <v>44994</v>
      </c>
      <c r="R260" s="65">
        <v>219516</v>
      </c>
      <c r="S260" s="63">
        <v>45</v>
      </c>
      <c r="T260" s="63">
        <v>10324784</v>
      </c>
      <c r="U260" s="63">
        <v>1</v>
      </c>
      <c r="V260" s="63">
        <v>3</v>
      </c>
      <c r="W260" s="63" t="s">
        <v>320</v>
      </c>
      <c r="X260" s="63" t="s">
        <v>1442</v>
      </c>
      <c r="Y260" s="63" t="s">
        <v>322</v>
      </c>
    </row>
    <row r="261" spans="1:25" x14ac:dyDescent="0.2">
      <c r="A261" s="63">
        <v>117</v>
      </c>
      <c r="B261" s="63" t="s">
        <v>1099</v>
      </c>
      <c r="C261" s="63">
        <v>18812783</v>
      </c>
      <c r="D261" s="64">
        <v>5</v>
      </c>
      <c r="E261" s="63">
        <v>642576</v>
      </c>
      <c r="F261" s="63" t="s">
        <v>1443</v>
      </c>
      <c r="G261" s="63" t="s">
        <v>488</v>
      </c>
      <c r="H261" s="63" t="s">
        <v>1407</v>
      </c>
      <c r="I261" s="63" t="s">
        <v>1444</v>
      </c>
      <c r="J261" s="63">
        <v>2814</v>
      </c>
      <c r="K261" s="63" t="s">
        <v>1103</v>
      </c>
      <c r="L261" s="63" t="s">
        <v>87</v>
      </c>
      <c r="M261" s="63" t="s">
        <v>56</v>
      </c>
      <c r="N261" s="63" t="s">
        <v>327</v>
      </c>
      <c r="O261" s="65">
        <v>34418</v>
      </c>
      <c r="P261" s="65">
        <v>42688</v>
      </c>
      <c r="Q261" s="65">
        <v>42688</v>
      </c>
      <c r="R261" s="65">
        <v>219515</v>
      </c>
      <c r="S261" s="63">
        <v>18</v>
      </c>
      <c r="T261" s="63">
        <v>19972432</v>
      </c>
      <c r="U261" s="63">
        <v>1</v>
      </c>
      <c r="V261" s="63">
        <v>3</v>
      </c>
      <c r="W261" s="63" t="s">
        <v>320</v>
      </c>
      <c r="X261" s="63" t="s">
        <v>1445</v>
      </c>
      <c r="Y261" s="63" t="s">
        <v>322</v>
      </c>
    </row>
    <row r="262" spans="1:25" x14ac:dyDescent="0.2">
      <c r="A262" s="63">
        <v>117</v>
      </c>
      <c r="B262" s="63" t="s">
        <v>1099</v>
      </c>
      <c r="C262" s="63">
        <v>15260928</v>
      </c>
      <c r="D262" s="64">
        <v>0</v>
      </c>
      <c r="E262" s="63">
        <v>215546</v>
      </c>
      <c r="F262" s="63" t="s">
        <v>1446</v>
      </c>
      <c r="G262" s="63" t="s">
        <v>346</v>
      </c>
      <c r="H262" s="63" t="s">
        <v>631</v>
      </c>
      <c r="I262" s="63" t="s">
        <v>1447</v>
      </c>
      <c r="J262" s="63">
        <v>2814</v>
      </c>
      <c r="K262" s="63" t="s">
        <v>1103</v>
      </c>
      <c r="L262" s="63" t="s">
        <v>64</v>
      </c>
      <c r="M262" s="63" t="s">
        <v>57</v>
      </c>
      <c r="N262" s="63" t="s">
        <v>327</v>
      </c>
      <c r="O262" s="65">
        <v>30170</v>
      </c>
      <c r="P262" s="65">
        <v>42676</v>
      </c>
      <c r="Q262" s="65">
        <v>42676</v>
      </c>
      <c r="R262" s="65">
        <v>219516</v>
      </c>
      <c r="S262" s="63">
        <v>45</v>
      </c>
      <c r="T262" s="63">
        <v>18485769</v>
      </c>
      <c r="U262" s="63">
        <v>1</v>
      </c>
      <c r="V262" s="63">
        <v>3</v>
      </c>
      <c r="W262" s="63" t="s">
        <v>320</v>
      </c>
      <c r="X262" s="63" t="s">
        <v>1448</v>
      </c>
      <c r="Y262" s="63" t="s">
        <v>322</v>
      </c>
    </row>
    <row r="263" spans="1:25" x14ac:dyDescent="0.2">
      <c r="A263" s="63">
        <v>117</v>
      </c>
      <c r="B263" s="63" t="s">
        <v>1099</v>
      </c>
      <c r="C263" s="63">
        <v>17632958</v>
      </c>
      <c r="D263" s="64">
        <v>0</v>
      </c>
      <c r="E263" s="63">
        <v>488798</v>
      </c>
      <c r="F263" s="63" t="s">
        <v>1449</v>
      </c>
      <c r="G263" s="63" t="s">
        <v>1450</v>
      </c>
      <c r="H263" s="63" t="s">
        <v>1451</v>
      </c>
      <c r="I263" s="63" t="s">
        <v>1452</v>
      </c>
      <c r="J263" s="63">
        <v>2814</v>
      </c>
      <c r="K263" s="63" t="s">
        <v>1103</v>
      </c>
      <c r="L263" s="63" t="s">
        <v>1180</v>
      </c>
      <c r="M263" s="63" t="s">
        <v>1453</v>
      </c>
      <c r="N263" s="63" t="s">
        <v>319</v>
      </c>
      <c r="O263" s="65">
        <v>32993</v>
      </c>
      <c r="P263" s="65">
        <v>42857</v>
      </c>
      <c r="Q263" s="65">
        <v>42857</v>
      </c>
      <c r="R263" s="65">
        <v>219516</v>
      </c>
      <c r="S263" s="63">
        <v>45</v>
      </c>
      <c r="T263" s="63">
        <v>15449500</v>
      </c>
      <c r="U263" s="63">
        <v>1</v>
      </c>
      <c r="V263" s="63">
        <v>3</v>
      </c>
      <c r="W263" s="63" t="s">
        <v>320</v>
      </c>
      <c r="X263" s="63" t="s">
        <v>1454</v>
      </c>
      <c r="Y263" s="63" t="s">
        <v>322</v>
      </c>
    </row>
    <row r="264" spans="1:25" x14ac:dyDescent="0.2">
      <c r="A264" s="63">
        <v>117</v>
      </c>
      <c r="B264" s="63" t="s">
        <v>1099</v>
      </c>
      <c r="C264" s="63">
        <v>13523299</v>
      </c>
      <c r="D264" s="64">
        <v>8</v>
      </c>
      <c r="E264" s="63">
        <v>566837</v>
      </c>
      <c r="F264" s="63" t="s">
        <v>1455</v>
      </c>
      <c r="G264" s="63" t="s">
        <v>1456</v>
      </c>
      <c r="H264" s="63" t="s">
        <v>578</v>
      </c>
      <c r="I264" s="63" t="s">
        <v>1457</v>
      </c>
      <c r="J264" s="63">
        <v>2814</v>
      </c>
      <c r="K264" s="63" t="s">
        <v>1103</v>
      </c>
      <c r="L264" s="63" t="s">
        <v>60</v>
      </c>
      <c r="M264" s="63" t="s">
        <v>59</v>
      </c>
      <c r="N264" s="63" t="s">
        <v>327</v>
      </c>
      <c r="O264" s="65">
        <v>28703</v>
      </c>
      <c r="P264" s="65">
        <v>44812</v>
      </c>
      <c r="Q264" s="65">
        <v>44812</v>
      </c>
      <c r="R264" s="65">
        <v>219516</v>
      </c>
      <c r="S264" s="63">
        <v>30</v>
      </c>
      <c r="T264" s="63">
        <v>10324784</v>
      </c>
      <c r="U264" s="63">
        <v>1</v>
      </c>
      <c r="V264" s="63">
        <v>3</v>
      </c>
      <c r="W264" s="63" t="s">
        <v>320</v>
      </c>
      <c r="X264" s="63" t="s">
        <v>1458</v>
      </c>
      <c r="Y264" s="63" t="s">
        <v>322</v>
      </c>
    </row>
    <row r="265" spans="1:25" x14ac:dyDescent="0.2">
      <c r="A265" s="63">
        <v>117</v>
      </c>
      <c r="B265" s="63" t="s">
        <v>1099</v>
      </c>
      <c r="C265" s="63">
        <v>15985206</v>
      </c>
      <c r="D265" s="64">
        <v>7</v>
      </c>
      <c r="E265" s="63">
        <v>658537</v>
      </c>
      <c r="F265" s="63" t="s">
        <v>1459</v>
      </c>
      <c r="G265" s="63" t="s">
        <v>1460</v>
      </c>
      <c r="H265" s="63" t="s">
        <v>1461</v>
      </c>
      <c r="I265" s="63" t="s">
        <v>1462</v>
      </c>
      <c r="J265" s="63">
        <v>2814</v>
      </c>
      <c r="K265" s="63" t="s">
        <v>1103</v>
      </c>
      <c r="L265" s="63" t="s">
        <v>84</v>
      </c>
      <c r="M265" s="63" t="s">
        <v>82</v>
      </c>
      <c r="N265" s="63" t="s">
        <v>319</v>
      </c>
      <c r="O265" s="65">
        <v>30796</v>
      </c>
      <c r="P265" s="65">
        <v>40882</v>
      </c>
      <c r="Q265" s="65">
        <v>40882</v>
      </c>
      <c r="R265" s="65">
        <v>219516</v>
      </c>
      <c r="S265" s="63">
        <v>45</v>
      </c>
      <c r="T265" s="63">
        <v>8072956</v>
      </c>
      <c r="U265" s="63">
        <v>1</v>
      </c>
      <c r="V265" s="63">
        <v>3</v>
      </c>
      <c r="W265" s="63" t="s">
        <v>320</v>
      </c>
      <c r="X265" s="63" t="s">
        <v>1463</v>
      </c>
      <c r="Y265" s="63" t="s">
        <v>322</v>
      </c>
    </row>
    <row r="266" spans="1:25" x14ac:dyDescent="0.2">
      <c r="A266" s="63">
        <v>117</v>
      </c>
      <c r="B266" s="63" t="s">
        <v>1099</v>
      </c>
      <c r="C266" s="63">
        <v>17584979</v>
      </c>
      <c r="D266" s="64">
        <v>3</v>
      </c>
      <c r="E266" s="63">
        <v>593109</v>
      </c>
      <c r="F266" s="63" t="s">
        <v>1464</v>
      </c>
      <c r="G266" s="63" t="s">
        <v>1465</v>
      </c>
      <c r="H266" s="63" t="s">
        <v>1466</v>
      </c>
      <c r="I266" s="63" t="s">
        <v>1467</v>
      </c>
      <c r="J266" s="63">
        <v>2814</v>
      </c>
      <c r="K266" s="63" t="s">
        <v>1103</v>
      </c>
      <c r="L266" s="63" t="s">
        <v>88</v>
      </c>
      <c r="M266" s="63" t="s">
        <v>56</v>
      </c>
      <c r="N266" s="63" t="s">
        <v>327</v>
      </c>
      <c r="O266" s="65">
        <v>32345</v>
      </c>
      <c r="P266" s="65">
        <v>40882</v>
      </c>
      <c r="Q266" s="65">
        <v>40882</v>
      </c>
      <c r="R266" s="65">
        <v>219516</v>
      </c>
      <c r="S266" s="63">
        <v>45</v>
      </c>
      <c r="T266" s="63">
        <v>16624153</v>
      </c>
      <c r="U266" s="63">
        <v>1</v>
      </c>
      <c r="V266" s="63">
        <v>3</v>
      </c>
      <c r="W266" s="63" t="s">
        <v>320</v>
      </c>
      <c r="X266" s="63" t="s">
        <v>1468</v>
      </c>
      <c r="Y266" s="63" t="s">
        <v>322</v>
      </c>
    </row>
    <row r="267" spans="1:25" x14ac:dyDescent="0.2">
      <c r="A267" s="63">
        <v>117</v>
      </c>
      <c r="B267" s="63" t="s">
        <v>1099</v>
      </c>
      <c r="C267" s="63">
        <v>21105926</v>
      </c>
      <c r="D267" s="64">
        <v>5</v>
      </c>
      <c r="E267" s="63">
        <v>177806</v>
      </c>
      <c r="F267" s="63" t="s">
        <v>1469</v>
      </c>
      <c r="G267" s="63" t="s">
        <v>630</v>
      </c>
      <c r="H267" s="63" t="s">
        <v>1470</v>
      </c>
      <c r="I267" s="63" t="s">
        <v>1471</v>
      </c>
      <c r="J267" s="63">
        <v>2814</v>
      </c>
      <c r="K267" s="63" t="s">
        <v>1103</v>
      </c>
      <c r="L267" s="63" t="s">
        <v>60</v>
      </c>
      <c r="M267" s="63" t="s">
        <v>59</v>
      </c>
      <c r="N267" s="63" t="s">
        <v>327</v>
      </c>
      <c r="O267" s="65">
        <v>31818</v>
      </c>
      <c r="P267" s="65">
        <v>41015</v>
      </c>
      <c r="Q267" s="65">
        <v>41015</v>
      </c>
      <c r="R267" s="65">
        <v>219516</v>
      </c>
      <c r="S267" s="63">
        <v>25</v>
      </c>
      <c r="T267" s="63">
        <v>10324784</v>
      </c>
      <c r="U267" s="63">
        <v>1</v>
      </c>
      <c r="V267" s="63">
        <v>3</v>
      </c>
      <c r="W267" s="63" t="s">
        <v>320</v>
      </c>
      <c r="X267" s="63" t="s">
        <v>1472</v>
      </c>
      <c r="Y267" s="63" t="s">
        <v>322</v>
      </c>
    </row>
    <row r="268" spans="1:25" x14ac:dyDescent="0.2">
      <c r="A268" s="63">
        <v>117</v>
      </c>
      <c r="B268" s="63" t="s">
        <v>1099</v>
      </c>
      <c r="C268" s="63">
        <v>18740461</v>
      </c>
      <c r="D268" s="64">
        <v>4</v>
      </c>
      <c r="E268" s="63">
        <v>836583</v>
      </c>
      <c r="F268" s="63" t="s">
        <v>1473</v>
      </c>
      <c r="G268" s="63" t="s">
        <v>1474</v>
      </c>
      <c r="H268" s="63" t="s">
        <v>1475</v>
      </c>
      <c r="I268" s="63" t="s">
        <v>1476</v>
      </c>
      <c r="J268" s="63">
        <v>2814</v>
      </c>
      <c r="K268" s="63" t="s">
        <v>1103</v>
      </c>
      <c r="L268" s="63" t="s">
        <v>88</v>
      </c>
      <c r="M268" s="63" t="s">
        <v>56</v>
      </c>
      <c r="N268" s="63" t="s">
        <v>319</v>
      </c>
      <c r="O268" s="65">
        <v>34508</v>
      </c>
      <c r="P268" s="65">
        <v>42779</v>
      </c>
      <c r="Q268" s="65">
        <v>42779</v>
      </c>
      <c r="R268" s="65">
        <v>219516</v>
      </c>
      <c r="S268" s="63">
        <v>45</v>
      </c>
      <c r="T268" s="63">
        <v>16624153</v>
      </c>
      <c r="U268" s="63">
        <v>1</v>
      </c>
      <c r="V268" s="63">
        <v>3</v>
      </c>
      <c r="W268" s="63" t="s">
        <v>320</v>
      </c>
      <c r="X268" s="63" t="s">
        <v>1477</v>
      </c>
      <c r="Y268" s="63" t="s">
        <v>322</v>
      </c>
    </row>
    <row r="269" spans="1:25" x14ac:dyDescent="0.2">
      <c r="A269" s="63">
        <v>117</v>
      </c>
      <c r="B269" s="63" t="s">
        <v>1099</v>
      </c>
      <c r="C269" s="63">
        <v>18485397</v>
      </c>
      <c r="D269" s="64">
        <v>3</v>
      </c>
      <c r="E269" s="63">
        <v>431982</v>
      </c>
      <c r="F269" s="63" t="s">
        <v>1478</v>
      </c>
      <c r="G269" s="63" t="s">
        <v>1479</v>
      </c>
      <c r="H269" s="63" t="s">
        <v>1480</v>
      </c>
      <c r="I269" s="63" t="s">
        <v>1481</v>
      </c>
      <c r="J269" s="63">
        <v>2814</v>
      </c>
      <c r="K269" s="63" t="s">
        <v>1103</v>
      </c>
      <c r="L269" s="63" t="s">
        <v>620</v>
      </c>
      <c r="M269" s="63" t="s">
        <v>56</v>
      </c>
      <c r="N269" s="63" t="s">
        <v>327</v>
      </c>
      <c r="O269" s="65">
        <v>33777</v>
      </c>
      <c r="P269" s="65">
        <v>40973</v>
      </c>
      <c r="Q269" s="65">
        <v>40973</v>
      </c>
      <c r="R269" s="65">
        <v>219516</v>
      </c>
      <c r="S269" s="63">
        <v>45</v>
      </c>
      <c r="T269" s="63">
        <v>15552710</v>
      </c>
      <c r="U269" s="63">
        <v>1</v>
      </c>
      <c r="V269" s="63">
        <v>3</v>
      </c>
      <c r="W269" s="63" t="s">
        <v>320</v>
      </c>
      <c r="X269" s="63" t="s">
        <v>1482</v>
      </c>
      <c r="Y269" s="63" t="s">
        <v>322</v>
      </c>
    </row>
    <row r="270" spans="1:25" x14ac:dyDescent="0.2">
      <c r="A270" s="63">
        <v>117</v>
      </c>
      <c r="B270" s="63" t="s">
        <v>1099</v>
      </c>
      <c r="C270" s="63">
        <v>13114147</v>
      </c>
      <c r="D270" s="64">
        <v>5</v>
      </c>
      <c r="E270" s="63">
        <v>883549</v>
      </c>
      <c r="F270" s="63" t="s">
        <v>1483</v>
      </c>
      <c r="G270" s="63" t="s">
        <v>1075</v>
      </c>
      <c r="H270" s="63" t="s">
        <v>685</v>
      </c>
      <c r="I270" s="63" t="s">
        <v>1484</v>
      </c>
      <c r="J270" s="63">
        <v>2814</v>
      </c>
      <c r="K270" s="63" t="s">
        <v>1103</v>
      </c>
      <c r="L270" s="63" t="s">
        <v>70</v>
      </c>
      <c r="M270" s="63" t="s">
        <v>992</v>
      </c>
      <c r="N270" s="63" t="s">
        <v>319</v>
      </c>
      <c r="O270" s="65">
        <v>27878</v>
      </c>
      <c r="P270" s="65">
        <v>41078</v>
      </c>
      <c r="Q270" s="65">
        <v>41078</v>
      </c>
      <c r="R270" s="65">
        <v>219516</v>
      </c>
      <c r="S270" s="63">
        <v>45</v>
      </c>
      <c r="T270" s="63">
        <v>12697330</v>
      </c>
      <c r="U270" s="63">
        <v>1</v>
      </c>
      <c r="V270" s="63">
        <v>3</v>
      </c>
      <c r="W270" s="63" t="s">
        <v>320</v>
      </c>
      <c r="X270" s="63" t="s">
        <v>1485</v>
      </c>
      <c r="Y270" s="63" t="s">
        <v>322</v>
      </c>
    </row>
    <row r="271" spans="1:25" x14ac:dyDescent="0.2">
      <c r="A271" s="63">
        <v>117</v>
      </c>
      <c r="B271" s="63" t="s">
        <v>1099</v>
      </c>
      <c r="C271" s="63">
        <v>19519859</v>
      </c>
      <c r="D271" s="64">
        <v>4</v>
      </c>
      <c r="E271" s="63">
        <v>884014</v>
      </c>
      <c r="F271" s="63" t="s">
        <v>1486</v>
      </c>
      <c r="G271" s="63" t="s">
        <v>1487</v>
      </c>
      <c r="H271" s="63" t="s">
        <v>730</v>
      </c>
      <c r="I271" s="63" t="s">
        <v>1488</v>
      </c>
      <c r="J271" s="63">
        <v>2814</v>
      </c>
      <c r="K271" s="63" t="s">
        <v>1103</v>
      </c>
      <c r="L271" s="63" t="s">
        <v>378</v>
      </c>
      <c r="M271" s="63" t="s">
        <v>379</v>
      </c>
      <c r="N271" s="63" t="s">
        <v>327</v>
      </c>
      <c r="O271" s="65">
        <v>31198</v>
      </c>
      <c r="P271" s="65">
        <v>41078</v>
      </c>
      <c r="Q271" s="65">
        <v>41078</v>
      </c>
      <c r="R271" s="65">
        <v>219516</v>
      </c>
      <c r="S271" s="63">
        <v>45</v>
      </c>
      <c r="T271" s="63">
        <v>16496748</v>
      </c>
      <c r="U271" s="63">
        <v>1</v>
      </c>
      <c r="V271" s="63">
        <v>3</v>
      </c>
      <c r="W271" s="63" t="s">
        <v>320</v>
      </c>
      <c r="X271" s="63" t="s">
        <v>1489</v>
      </c>
      <c r="Y271" s="63" t="s">
        <v>322</v>
      </c>
    </row>
    <row r="272" spans="1:25" x14ac:dyDescent="0.2">
      <c r="A272" s="63">
        <v>117</v>
      </c>
      <c r="B272" s="63" t="s">
        <v>1099</v>
      </c>
      <c r="C272" s="63">
        <v>17263706</v>
      </c>
      <c r="D272" s="64" t="s">
        <v>5</v>
      </c>
      <c r="E272" s="63">
        <v>399124</v>
      </c>
      <c r="F272" s="63" t="s">
        <v>1490</v>
      </c>
      <c r="G272" s="63" t="s">
        <v>1366</v>
      </c>
      <c r="H272" s="63" t="s">
        <v>479</v>
      </c>
      <c r="I272" s="63" t="s">
        <v>1491</v>
      </c>
      <c r="J272" s="63">
        <v>2814</v>
      </c>
      <c r="K272" s="63" t="s">
        <v>1103</v>
      </c>
      <c r="L272" s="63" t="s">
        <v>76</v>
      </c>
      <c r="M272" s="63" t="s">
        <v>56</v>
      </c>
      <c r="N272" s="63" t="s">
        <v>327</v>
      </c>
      <c r="O272" s="65">
        <v>32877</v>
      </c>
      <c r="P272" s="65">
        <v>41295</v>
      </c>
      <c r="Q272" s="65">
        <v>41295</v>
      </c>
      <c r="R272" s="65">
        <v>219516</v>
      </c>
      <c r="S272" s="63">
        <v>45</v>
      </c>
      <c r="T272" s="63">
        <v>18485769</v>
      </c>
      <c r="U272" s="63">
        <v>1</v>
      </c>
      <c r="V272" s="63">
        <v>3</v>
      </c>
      <c r="W272" s="63" t="s">
        <v>320</v>
      </c>
      <c r="X272" s="63" t="s">
        <v>1492</v>
      </c>
      <c r="Y272" s="63" t="s">
        <v>322</v>
      </c>
    </row>
    <row r="273" spans="1:25" x14ac:dyDescent="0.2">
      <c r="A273" s="63">
        <v>117</v>
      </c>
      <c r="B273" s="63" t="s">
        <v>1099</v>
      </c>
      <c r="C273" s="63">
        <v>15656229</v>
      </c>
      <c r="D273" s="64">
        <v>7</v>
      </c>
      <c r="E273" s="63">
        <v>410519</v>
      </c>
      <c r="F273" s="63" t="s">
        <v>1493</v>
      </c>
      <c r="G273" s="63" t="s">
        <v>614</v>
      </c>
      <c r="H273" s="63" t="s">
        <v>361</v>
      </c>
      <c r="I273" s="63" t="s">
        <v>1494</v>
      </c>
      <c r="J273" s="63">
        <v>2814</v>
      </c>
      <c r="K273" s="63" t="s">
        <v>1103</v>
      </c>
      <c r="L273" s="63" t="s">
        <v>58</v>
      </c>
      <c r="M273" s="63" t="s">
        <v>57</v>
      </c>
      <c r="N273" s="63" t="s">
        <v>327</v>
      </c>
      <c r="O273" s="65">
        <v>30810</v>
      </c>
      <c r="P273" s="65">
        <v>41309</v>
      </c>
      <c r="Q273" s="65">
        <v>41309</v>
      </c>
      <c r="R273" s="65">
        <v>219516</v>
      </c>
      <c r="S273" s="63">
        <v>45</v>
      </c>
      <c r="T273" s="63">
        <v>18885469</v>
      </c>
      <c r="U273" s="63">
        <v>1</v>
      </c>
      <c r="V273" s="63">
        <v>3</v>
      </c>
      <c r="W273" s="63" t="s">
        <v>320</v>
      </c>
      <c r="X273" s="63" t="s">
        <v>1495</v>
      </c>
      <c r="Y273" s="63" t="s">
        <v>322</v>
      </c>
    </row>
    <row r="274" spans="1:25" x14ac:dyDescent="0.2">
      <c r="A274" s="63">
        <v>117</v>
      </c>
      <c r="B274" s="63" t="s">
        <v>1099</v>
      </c>
      <c r="C274" s="63">
        <v>16996851</v>
      </c>
      <c r="D274" s="64">
        <v>9</v>
      </c>
      <c r="E274" s="63">
        <v>640212</v>
      </c>
      <c r="F274" s="63" t="s">
        <v>1496</v>
      </c>
      <c r="G274" s="63" t="s">
        <v>521</v>
      </c>
      <c r="H274" s="63" t="s">
        <v>1497</v>
      </c>
      <c r="I274" s="63" t="s">
        <v>1498</v>
      </c>
      <c r="J274" s="63">
        <v>2814</v>
      </c>
      <c r="K274" s="63" t="s">
        <v>1103</v>
      </c>
      <c r="L274" s="63" t="s">
        <v>60</v>
      </c>
      <c r="M274" s="63" t="s">
        <v>59</v>
      </c>
      <c r="N274" s="63" t="s">
        <v>327</v>
      </c>
      <c r="O274" s="65">
        <v>32503</v>
      </c>
      <c r="P274" s="65">
        <v>41295</v>
      </c>
      <c r="Q274" s="65">
        <v>41295</v>
      </c>
      <c r="R274" s="65">
        <v>219516</v>
      </c>
      <c r="S274" s="63">
        <v>45</v>
      </c>
      <c r="T274" s="63">
        <v>10324784</v>
      </c>
      <c r="U274" s="63">
        <v>1</v>
      </c>
      <c r="V274" s="63">
        <v>3</v>
      </c>
      <c r="W274" s="63" t="s">
        <v>320</v>
      </c>
      <c r="X274" s="63" t="s">
        <v>1499</v>
      </c>
      <c r="Y274" s="63" t="s">
        <v>322</v>
      </c>
    </row>
    <row r="275" spans="1:25" x14ac:dyDescent="0.2">
      <c r="A275" s="63">
        <v>117</v>
      </c>
      <c r="B275" s="63" t="s">
        <v>1099</v>
      </c>
      <c r="C275" s="63">
        <v>15552710</v>
      </c>
      <c r="D275" s="64">
        <v>2</v>
      </c>
      <c r="E275" s="63">
        <v>640816</v>
      </c>
      <c r="F275" s="63" t="s">
        <v>1500</v>
      </c>
      <c r="G275" s="63" t="s">
        <v>394</v>
      </c>
      <c r="H275" s="63" t="s">
        <v>614</v>
      </c>
      <c r="I275" s="63" t="s">
        <v>1501</v>
      </c>
      <c r="J275" s="63">
        <v>2814</v>
      </c>
      <c r="K275" s="63" t="s">
        <v>1103</v>
      </c>
      <c r="L275" s="63" t="s">
        <v>378</v>
      </c>
      <c r="M275" s="63" t="s">
        <v>379</v>
      </c>
      <c r="N275" s="63" t="s">
        <v>327</v>
      </c>
      <c r="O275" s="65">
        <v>31356</v>
      </c>
      <c r="P275" s="65">
        <v>41295</v>
      </c>
      <c r="Q275" s="65">
        <v>41295</v>
      </c>
      <c r="R275" s="65">
        <v>219516</v>
      </c>
      <c r="S275" s="63">
        <v>45</v>
      </c>
      <c r="T275" s="63">
        <v>15449500</v>
      </c>
      <c r="U275" s="63">
        <v>1</v>
      </c>
      <c r="V275" s="63">
        <v>3</v>
      </c>
      <c r="W275" s="63" t="s">
        <v>320</v>
      </c>
      <c r="X275" s="63" t="s">
        <v>1502</v>
      </c>
      <c r="Y275" s="63" t="s">
        <v>322</v>
      </c>
    </row>
    <row r="276" spans="1:25" x14ac:dyDescent="0.2">
      <c r="A276" s="63">
        <v>117</v>
      </c>
      <c r="B276" s="63" t="s">
        <v>1099</v>
      </c>
      <c r="C276" s="63">
        <v>15827740</v>
      </c>
      <c r="D276" s="64">
        <v>9</v>
      </c>
      <c r="E276" s="63">
        <v>639680</v>
      </c>
      <c r="F276" s="63" t="s">
        <v>1503</v>
      </c>
      <c r="G276" s="63" t="s">
        <v>1295</v>
      </c>
      <c r="H276" s="63" t="s">
        <v>1504</v>
      </c>
      <c r="I276" s="63" t="s">
        <v>1505</v>
      </c>
      <c r="J276" s="63">
        <v>2814</v>
      </c>
      <c r="K276" s="63" t="s">
        <v>1103</v>
      </c>
      <c r="L276" s="63" t="s">
        <v>84</v>
      </c>
      <c r="M276" s="63" t="s">
        <v>82</v>
      </c>
      <c r="N276" s="63" t="s">
        <v>327</v>
      </c>
      <c r="O276" s="65">
        <v>32531</v>
      </c>
      <c r="P276" s="65">
        <v>41596</v>
      </c>
      <c r="Q276" s="65">
        <v>41596</v>
      </c>
      <c r="R276" s="65">
        <v>219516</v>
      </c>
      <c r="S276" s="63">
        <v>30</v>
      </c>
      <c r="T276" s="63">
        <v>8072956</v>
      </c>
      <c r="U276" s="63">
        <v>1</v>
      </c>
      <c r="V276" s="63">
        <v>3</v>
      </c>
      <c r="W276" s="63" t="s">
        <v>320</v>
      </c>
      <c r="X276" s="63" t="s">
        <v>1506</v>
      </c>
      <c r="Y276" s="63" t="s">
        <v>322</v>
      </c>
    </row>
    <row r="277" spans="1:25" x14ac:dyDescent="0.2">
      <c r="A277" s="63">
        <v>117</v>
      </c>
      <c r="B277" s="63" t="s">
        <v>1099</v>
      </c>
      <c r="C277" s="63">
        <v>10453313</v>
      </c>
      <c r="D277" s="64">
        <v>2</v>
      </c>
      <c r="E277" s="63">
        <v>556238</v>
      </c>
      <c r="F277" s="63" t="s">
        <v>1507</v>
      </c>
      <c r="G277" s="63" t="s">
        <v>588</v>
      </c>
      <c r="H277" s="63" t="s">
        <v>667</v>
      </c>
      <c r="I277" s="63" t="s">
        <v>1508</v>
      </c>
      <c r="J277" s="63">
        <v>2814</v>
      </c>
      <c r="K277" s="63" t="s">
        <v>1103</v>
      </c>
      <c r="L277" s="63" t="s">
        <v>505</v>
      </c>
      <c r="M277" s="63" t="s">
        <v>506</v>
      </c>
      <c r="N277" s="63" t="s">
        <v>327</v>
      </c>
      <c r="O277" s="65">
        <v>24131</v>
      </c>
      <c r="P277" s="65">
        <v>44398</v>
      </c>
      <c r="Q277" s="65">
        <v>44398</v>
      </c>
      <c r="R277" s="65">
        <v>219516</v>
      </c>
      <c r="S277" s="63">
        <v>20</v>
      </c>
      <c r="T277" s="63">
        <v>10614518</v>
      </c>
      <c r="U277" s="63">
        <v>1</v>
      </c>
      <c r="V277" s="63">
        <v>3</v>
      </c>
      <c r="W277" s="63" t="s">
        <v>320</v>
      </c>
      <c r="X277" s="63" t="s">
        <v>1509</v>
      </c>
      <c r="Y277" s="63" t="s">
        <v>322</v>
      </c>
    </row>
    <row r="278" spans="1:25" x14ac:dyDescent="0.2">
      <c r="A278" s="63">
        <v>117</v>
      </c>
      <c r="B278" s="63" t="s">
        <v>1099</v>
      </c>
      <c r="C278" s="63">
        <v>10324784</v>
      </c>
      <c r="D278" s="64">
        <v>5</v>
      </c>
      <c r="E278" s="63">
        <v>105155</v>
      </c>
      <c r="F278" s="63" t="s">
        <v>1510</v>
      </c>
      <c r="G278" s="63" t="s">
        <v>451</v>
      </c>
      <c r="H278" s="63" t="s">
        <v>1511</v>
      </c>
      <c r="I278" s="63" t="s">
        <v>1512</v>
      </c>
      <c r="J278" s="63">
        <v>2814</v>
      </c>
      <c r="K278" s="63" t="s">
        <v>1103</v>
      </c>
      <c r="L278" s="63" t="s">
        <v>60</v>
      </c>
      <c r="M278" s="63" t="s">
        <v>1513</v>
      </c>
      <c r="N278" s="63" t="s">
        <v>327</v>
      </c>
      <c r="O278" s="65">
        <v>28239</v>
      </c>
      <c r="P278" s="65">
        <v>41582</v>
      </c>
      <c r="Q278" s="65">
        <v>41582</v>
      </c>
      <c r="R278" s="65">
        <v>219516</v>
      </c>
      <c r="S278" s="63">
        <v>45</v>
      </c>
      <c r="T278" s="63">
        <v>16000649</v>
      </c>
      <c r="U278" s="63">
        <v>1</v>
      </c>
      <c r="V278" s="63">
        <v>3</v>
      </c>
      <c r="W278" s="63" t="s">
        <v>320</v>
      </c>
      <c r="X278" s="63" t="s">
        <v>1514</v>
      </c>
      <c r="Y278" s="63" t="s">
        <v>322</v>
      </c>
    </row>
    <row r="279" spans="1:25" x14ac:dyDescent="0.2">
      <c r="A279" s="63">
        <v>117</v>
      </c>
      <c r="B279" s="63" t="s">
        <v>1099</v>
      </c>
      <c r="C279" s="63">
        <v>17914557</v>
      </c>
      <c r="D279" s="64" t="s">
        <v>5</v>
      </c>
      <c r="E279" s="63">
        <v>537063</v>
      </c>
      <c r="F279" s="63" t="s">
        <v>1515</v>
      </c>
      <c r="G279" s="63" t="s">
        <v>413</v>
      </c>
      <c r="H279" s="63" t="s">
        <v>694</v>
      </c>
      <c r="I279" s="63" t="s">
        <v>1516</v>
      </c>
      <c r="J279" s="63">
        <v>2814</v>
      </c>
      <c r="K279" s="63" t="s">
        <v>1103</v>
      </c>
      <c r="L279" s="63" t="s">
        <v>70</v>
      </c>
      <c r="M279" s="63" t="s">
        <v>992</v>
      </c>
      <c r="N279" s="63" t="s">
        <v>327</v>
      </c>
      <c r="O279" s="65">
        <v>33329</v>
      </c>
      <c r="P279" s="65">
        <v>42317</v>
      </c>
      <c r="Q279" s="65">
        <v>42317</v>
      </c>
      <c r="R279" s="65">
        <v>219516</v>
      </c>
      <c r="S279" s="63">
        <v>45</v>
      </c>
      <c r="T279" s="63">
        <v>12697330</v>
      </c>
      <c r="U279" s="63">
        <v>1</v>
      </c>
      <c r="V279" s="63">
        <v>3</v>
      </c>
      <c r="W279" s="63" t="s">
        <v>320</v>
      </c>
      <c r="X279" s="63" t="s">
        <v>1517</v>
      </c>
      <c r="Y279" s="63" t="s">
        <v>322</v>
      </c>
    </row>
    <row r="280" spans="1:25" x14ac:dyDescent="0.2">
      <c r="A280" s="63">
        <v>117</v>
      </c>
      <c r="B280" s="63" t="s">
        <v>1099</v>
      </c>
      <c r="C280" s="63">
        <v>13964716</v>
      </c>
      <c r="D280" s="64">
        <v>5</v>
      </c>
      <c r="E280" s="63">
        <v>817228</v>
      </c>
      <c r="F280" s="63" t="s">
        <v>1518</v>
      </c>
      <c r="G280" s="63" t="s">
        <v>807</v>
      </c>
      <c r="H280" s="63" t="s">
        <v>1519</v>
      </c>
      <c r="I280" s="63" t="s">
        <v>1520</v>
      </c>
      <c r="J280" s="63">
        <v>2814</v>
      </c>
      <c r="K280" s="63" t="s">
        <v>1103</v>
      </c>
      <c r="L280" s="63" t="s">
        <v>74</v>
      </c>
      <c r="M280" s="63" t="s">
        <v>1521</v>
      </c>
      <c r="N280" s="63" t="s">
        <v>327</v>
      </c>
      <c r="O280" s="65">
        <v>29464</v>
      </c>
      <c r="P280" s="65">
        <v>41750</v>
      </c>
      <c r="Q280" s="65">
        <v>41750</v>
      </c>
      <c r="R280" s="65">
        <v>219516</v>
      </c>
      <c r="S280" s="63">
        <v>45</v>
      </c>
      <c r="T280" s="63">
        <v>15552474</v>
      </c>
      <c r="U280" s="63">
        <v>1</v>
      </c>
      <c r="V280" s="63">
        <v>3</v>
      </c>
      <c r="W280" s="63" t="s">
        <v>320</v>
      </c>
      <c r="X280" s="63" t="s">
        <v>1522</v>
      </c>
      <c r="Y280" s="63" t="s">
        <v>322</v>
      </c>
    </row>
    <row r="281" spans="1:25" x14ac:dyDescent="0.2">
      <c r="A281" s="63">
        <v>117</v>
      </c>
      <c r="B281" s="63" t="s">
        <v>1099</v>
      </c>
      <c r="C281" s="63">
        <v>18436366</v>
      </c>
      <c r="D281" s="64">
        <v>6</v>
      </c>
      <c r="E281" s="63">
        <v>557323</v>
      </c>
      <c r="F281" s="63" t="s">
        <v>1523</v>
      </c>
      <c r="G281" s="63" t="s">
        <v>1524</v>
      </c>
      <c r="H281" s="63" t="s">
        <v>739</v>
      </c>
      <c r="I281" s="63" t="s">
        <v>1525</v>
      </c>
      <c r="J281" s="63">
        <v>2814</v>
      </c>
      <c r="K281" s="63" t="s">
        <v>1103</v>
      </c>
      <c r="L281" s="63" t="s">
        <v>70</v>
      </c>
      <c r="M281" s="63" t="s">
        <v>992</v>
      </c>
      <c r="N281" s="63" t="s">
        <v>327</v>
      </c>
      <c r="O281" s="65">
        <v>34039</v>
      </c>
      <c r="P281" s="65">
        <v>41918</v>
      </c>
      <c r="Q281" s="65">
        <v>41918</v>
      </c>
      <c r="R281" s="65">
        <v>219516</v>
      </c>
      <c r="S281" s="63">
        <v>30</v>
      </c>
      <c r="T281" s="63">
        <v>12697330</v>
      </c>
      <c r="U281" s="63">
        <v>1</v>
      </c>
      <c r="V281" s="63">
        <v>3</v>
      </c>
      <c r="W281" s="63" t="s">
        <v>320</v>
      </c>
      <c r="X281" s="63" t="s">
        <v>1526</v>
      </c>
      <c r="Y281" s="63" t="s">
        <v>322</v>
      </c>
    </row>
    <row r="282" spans="1:25" x14ac:dyDescent="0.2">
      <c r="A282" s="63">
        <v>117</v>
      </c>
      <c r="B282" s="63" t="s">
        <v>1099</v>
      </c>
      <c r="C282" s="63">
        <v>13997848</v>
      </c>
      <c r="D282" s="64" t="s">
        <v>5</v>
      </c>
      <c r="E282" s="63">
        <v>523968</v>
      </c>
      <c r="F282" s="63" t="s">
        <v>1527</v>
      </c>
      <c r="G282" s="63" t="s">
        <v>1528</v>
      </c>
      <c r="H282" s="63" t="s">
        <v>431</v>
      </c>
      <c r="I282" s="63" t="s">
        <v>1529</v>
      </c>
      <c r="J282" s="63">
        <v>2814</v>
      </c>
      <c r="K282" s="63" t="s">
        <v>1103</v>
      </c>
      <c r="L282" s="63" t="s">
        <v>58</v>
      </c>
      <c r="M282" s="63" t="s">
        <v>57</v>
      </c>
      <c r="N282" s="63" t="s">
        <v>327</v>
      </c>
      <c r="O282" s="65">
        <v>29650</v>
      </c>
      <c r="P282" s="65">
        <v>41932</v>
      </c>
      <c r="Q282" s="65">
        <v>41932</v>
      </c>
      <c r="R282" s="65">
        <v>219516</v>
      </c>
      <c r="S282" s="63">
        <v>45</v>
      </c>
      <c r="T282" s="63">
        <v>18885469</v>
      </c>
      <c r="U282" s="63">
        <v>1</v>
      </c>
      <c r="V282" s="63">
        <v>3</v>
      </c>
      <c r="W282" s="63" t="s">
        <v>320</v>
      </c>
      <c r="X282" s="63" t="s">
        <v>1530</v>
      </c>
      <c r="Y282" s="63" t="s">
        <v>322</v>
      </c>
    </row>
    <row r="283" spans="1:25" x14ac:dyDescent="0.2">
      <c r="A283" s="63">
        <v>117</v>
      </c>
      <c r="B283" s="63" t="s">
        <v>1099</v>
      </c>
      <c r="C283" s="63">
        <v>14283310</v>
      </c>
      <c r="D283" s="64">
        <v>7</v>
      </c>
      <c r="E283" s="63">
        <v>430714</v>
      </c>
      <c r="F283" s="63" t="s">
        <v>1531</v>
      </c>
      <c r="G283" s="63" t="s">
        <v>870</v>
      </c>
      <c r="H283" s="63" t="s">
        <v>1059</v>
      </c>
      <c r="I283" s="63" t="s">
        <v>1532</v>
      </c>
      <c r="J283" s="63">
        <v>2814</v>
      </c>
      <c r="K283" s="63" t="s">
        <v>1103</v>
      </c>
      <c r="L283" s="63" t="s">
        <v>90</v>
      </c>
      <c r="M283" s="63" t="s">
        <v>56</v>
      </c>
      <c r="N283" s="63" t="s">
        <v>327</v>
      </c>
      <c r="O283" s="65">
        <v>26783</v>
      </c>
      <c r="P283" s="65">
        <v>41932</v>
      </c>
      <c r="Q283" s="65">
        <v>41932</v>
      </c>
      <c r="R283" s="65">
        <v>219516</v>
      </c>
      <c r="S283" s="63">
        <v>45</v>
      </c>
      <c r="T283" s="63">
        <v>18876960</v>
      </c>
      <c r="U283" s="63">
        <v>1</v>
      </c>
      <c r="V283" s="63">
        <v>3</v>
      </c>
      <c r="W283" s="63" t="s">
        <v>320</v>
      </c>
      <c r="X283" s="63" t="s">
        <v>1533</v>
      </c>
      <c r="Y283" s="63" t="s">
        <v>322</v>
      </c>
    </row>
    <row r="284" spans="1:25" x14ac:dyDescent="0.2">
      <c r="A284" s="63">
        <v>117</v>
      </c>
      <c r="B284" s="63" t="s">
        <v>1099</v>
      </c>
      <c r="C284" s="63">
        <v>11986465</v>
      </c>
      <c r="D284" s="64">
        <v>8</v>
      </c>
      <c r="E284" s="63">
        <v>514047</v>
      </c>
      <c r="F284" s="63" t="s">
        <v>1534</v>
      </c>
      <c r="G284" s="63" t="s">
        <v>1535</v>
      </c>
      <c r="H284" s="63" t="s">
        <v>419</v>
      </c>
      <c r="I284" s="63" t="s">
        <v>1536</v>
      </c>
      <c r="J284" s="63">
        <v>2814</v>
      </c>
      <c r="K284" s="63" t="s">
        <v>1103</v>
      </c>
      <c r="L284" s="63" t="s">
        <v>67</v>
      </c>
      <c r="M284" s="63" t="s">
        <v>56</v>
      </c>
      <c r="N284" s="63" t="s">
        <v>327</v>
      </c>
      <c r="O284" s="65">
        <v>26555</v>
      </c>
      <c r="P284" s="65">
        <v>41918</v>
      </c>
      <c r="Q284" s="65">
        <v>41918</v>
      </c>
      <c r="R284" s="65">
        <v>219516</v>
      </c>
      <c r="S284" s="63">
        <v>45</v>
      </c>
      <c r="T284" s="63">
        <v>15552474</v>
      </c>
      <c r="U284" s="63">
        <v>1</v>
      </c>
      <c r="V284" s="63">
        <v>3</v>
      </c>
      <c r="W284" s="63" t="s">
        <v>320</v>
      </c>
      <c r="X284" s="63" t="s">
        <v>1537</v>
      </c>
      <c r="Y284" s="63" t="s">
        <v>322</v>
      </c>
    </row>
    <row r="285" spans="1:25" x14ac:dyDescent="0.2">
      <c r="A285" s="63">
        <v>117</v>
      </c>
      <c r="B285" s="63" t="s">
        <v>1099</v>
      </c>
      <c r="C285" s="63">
        <v>17200898</v>
      </c>
      <c r="D285" s="64">
        <v>4</v>
      </c>
      <c r="E285" s="63">
        <v>516031</v>
      </c>
      <c r="F285" s="63" t="s">
        <v>1538</v>
      </c>
      <c r="G285" s="63" t="s">
        <v>1539</v>
      </c>
      <c r="H285" s="63" t="s">
        <v>614</v>
      </c>
      <c r="I285" s="63" t="s">
        <v>1540</v>
      </c>
      <c r="J285" s="63">
        <v>2814</v>
      </c>
      <c r="K285" s="63" t="s">
        <v>1103</v>
      </c>
      <c r="L285" s="63" t="s">
        <v>60</v>
      </c>
      <c r="M285" s="63" t="s">
        <v>59</v>
      </c>
      <c r="N285" s="63" t="s">
        <v>327</v>
      </c>
      <c r="O285" s="65">
        <v>32576</v>
      </c>
      <c r="P285" s="65">
        <v>42114</v>
      </c>
      <c r="Q285" s="65">
        <v>42114</v>
      </c>
      <c r="R285" s="65">
        <v>219516</v>
      </c>
      <c r="S285" s="63">
        <v>45</v>
      </c>
      <c r="T285" s="63">
        <v>10324784</v>
      </c>
      <c r="U285" s="63">
        <v>1</v>
      </c>
      <c r="V285" s="63">
        <v>3</v>
      </c>
      <c r="W285" s="63" t="s">
        <v>320</v>
      </c>
      <c r="X285" s="63" t="s">
        <v>1541</v>
      </c>
      <c r="Y285" s="63" t="s">
        <v>322</v>
      </c>
    </row>
    <row r="286" spans="1:25" x14ac:dyDescent="0.2">
      <c r="A286" s="63">
        <v>117</v>
      </c>
      <c r="B286" s="63" t="s">
        <v>1099</v>
      </c>
      <c r="C286" s="63">
        <v>12710646</v>
      </c>
      <c r="D286" s="64">
        <v>0</v>
      </c>
      <c r="E286" s="63">
        <v>523402</v>
      </c>
      <c r="F286" s="63" t="s">
        <v>1542</v>
      </c>
      <c r="G286" s="63" t="s">
        <v>1543</v>
      </c>
      <c r="H286" s="63" t="s">
        <v>1440</v>
      </c>
      <c r="I286" s="63" t="s">
        <v>1544</v>
      </c>
      <c r="J286" s="63">
        <v>2814</v>
      </c>
      <c r="K286" s="63" t="s">
        <v>1103</v>
      </c>
      <c r="L286" s="63" t="s">
        <v>682</v>
      </c>
      <c r="M286" s="63" t="s">
        <v>57</v>
      </c>
      <c r="N286" s="63" t="s">
        <v>327</v>
      </c>
      <c r="O286" s="65">
        <v>27336</v>
      </c>
      <c r="P286" s="65">
        <v>41918</v>
      </c>
      <c r="Q286" s="65">
        <v>41918</v>
      </c>
      <c r="R286" s="65">
        <v>219516</v>
      </c>
      <c r="S286" s="63">
        <v>45</v>
      </c>
      <c r="T286" s="63">
        <v>15449500</v>
      </c>
      <c r="U286" s="63">
        <v>1</v>
      </c>
      <c r="V286" s="63">
        <v>3</v>
      </c>
      <c r="W286" s="63" t="s">
        <v>320</v>
      </c>
      <c r="X286" s="63" t="s">
        <v>1545</v>
      </c>
      <c r="Y286" s="63" t="s">
        <v>322</v>
      </c>
    </row>
    <row r="287" spans="1:25" x14ac:dyDescent="0.2">
      <c r="A287" s="63">
        <v>117</v>
      </c>
      <c r="B287" s="63" t="s">
        <v>1099</v>
      </c>
      <c r="C287" s="63">
        <v>12710243</v>
      </c>
      <c r="D287" s="64">
        <v>0</v>
      </c>
      <c r="E287" s="63">
        <v>541427</v>
      </c>
      <c r="F287" s="63" t="s">
        <v>1546</v>
      </c>
      <c r="G287" s="63" t="s">
        <v>1059</v>
      </c>
      <c r="H287" s="63" t="s">
        <v>488</v>
      </c>
      <c r="I287" s="63" t="s">
        <v>1547</v>
      </c>
      <c r="J287" s="63">
        <v>2814</v>
      </c>
      <c r="K287" s="63" t="s">
        <v>1103</v>
      </c>
      <c r="L287" s="63" t="s">
        <v>76</v>
      </c>
      <c r="M287" s="63" t="s">
        <v>56</v>
      </c>
      <c r="N287" s="63" t="s">
        <v>327</v>
      </c>
      <c r="O287" s="65">
        <v>26556</v>
      </c>
      <c r="P287" s="65">
        <v>41918</v>
      </c>
      <c r="Q287" s="65">
        <v>41918</v>
      </c>
      <c r="R287" s="65">
        <v>219516</v>
      </c>
      <c r="S287" s="63">
        <v>45</v>
      </c>
      <c r="T287" s="63">
        <v>18485769</v>
      </c>
      <c r="U287" s="63">
        <v>1</v>
      </c>
      <c r="V287" s="63">
        <v>3</v>
      </c>
      <c r="W287" s="63" t="s">
        <v>320</v>
      </c>
      <c r="X287" s="63" t="s">
        <v>1548</v>
      </c>
      <c r="Y287" s="63" t="s">
        <v>322</v>
      </c>
    </row>
    <row r="288" spans="1:25" x14ac:dyDescent="0.2">
      <c r="A288" s="63">
        <v>117</v>
      </c>
      <c r="B288" s="63" t="s">
        <v>1099</v>
      </c>
      <c r="C288" s="63">
        <v>14588719</v>
      </c>
      <c r="D288" s="64">
        <v>4</v>
      </c>
      <c r="E288" s="63">
        <v>664723</v>
      </c>
      <c r="F288" s="63" t="s">
        <v>1549</v>
      </c>
      <c r="G288" s="63" t="s">
        <v>405</v>
      </c>
      <c r="H288" s="63" t="s">
        <v>479</v>
      </c>
      <c r="I288" s="63" t="s">
        <v>1550</v>
      </c>
      <c r="J288" s="63">
        <v>2814</v>
      </c>
      <c r="K288" s="63" t="s">
        <v>1103</v>
      </c>
      <c r="L288" s="63" t="s">
        <v>71</v>
      </c>
      <c r="M288" s="63" t="s">
        <v>57</v>
      </c>
      <c r="N288" s="63" t="s">
        <v>327</v>
      </c>
      <c r="O288" s="65">
        <v>29211</v>
      </c>
      <c r="P288" s="65">
        <v>41960</v>
      </c>
      <c r="Q288" s="65">
        <v>41960</v>
      </c>
      <c r="R288" s="65">
        <v>219516</v>
      </c>
      <c r="S288" s="63">
        <v>45</v>
      </c>
      <c r="T288" s="63">
        <v>16317644</v>
      </c>
      <c r="U288" s="63">
        <v>1</v>
      </c>
      <c r="V288" s="63">
        <v>3</v>
      </c>
      <c r="W288" s="63" t="s">
        <v>320</v>
      </c>
      <c r="X288" s="63" t="s">
        <v>1551</v>
      </c>
      <c r="Y288" s="63" t="s">
        <v>322</v>
      </c>
    </row>
    <row r="289" spans="1:25" x14ac:dyDescent="0.2">
      <c r="A289" s="63">
        <v>117</v>
      </c>
      <c r="B289" s="63" t="s">
        <v>1099</v>
      </c>
      <c r="C289" s="63">
        <v>14035220</v>
      </c>
      <c r="D289" s="64">
        <v>9</v>
      </c>
      <c r="E289" s="63">
        <v>665231</v>
      </c>
      <c r="F289" s="63" t="s">
        <v>1552</v>
      </c>
      <c r="G289" s="63" t="s">
        <v>771</v>
      </c>
      <c r="H289" s="63" t="s">
        <v>1553</v>
      </c>
      <c r="I289" s="63" t="s">
        <v>1554</v>
      </c>
      <c r="J289" s="63">
        <v>2814</v>
      </c>
      <c r="K289" s="63" t="s">
        <v>1103</v>
      </c>
      <c r="L289" s="63" t="s">
        <v>67</v>
      </c>
      <c r="M289" s="63" t="s">
        <v>56</v>
      </c>
      <c r="N289" s="63" t="s">
        <v>327</v>
      </c>
      <c r="O289" s="65">
        <v>29484</v>
      </c>
      <c r="P289" s="65">
        <v>41960</v>
      </c>
      <c r="Q289" s="65">
        <v>41960</v>
      </c>
      <c r="R289" s="65">
        <v>219516</v>
      </c>
      <c r="S289" s="63">
        <v>45</v>
      </c>
      <c r="T289" s="63">
        <v>15552474</v>
      </c>
      <c r="U289" s="63">
        <v>1</v>
      </c>
      <c r="V289" s="63">
        <v>3</v>
      </c>
      <c r="W289" s="63" t="s">
        <v>320</v>
      </c>
      <c r="X289" s="63" t="s">
        <v>1555</v>
      </c>
      <c r="Y289" s="63" t="s">
        <v>322</v>
      </c>
    </row>
    <row r="290" spans="1:25" x14ac:dyDescent="0.2">
      <c r="A290" s="63">
        <v>117</v>
      </c>
      <c r="B290" s="63" t="s">
        <v>1099</v>
      </c>
      <c r="C290" s="63">
        <v>15552257</v>
      </c>
      <c r="D290" s="64">
        <v>7</v>
      </c>
      <c r="E290" s="63">
        <v>672610</v>
      </c>
      <c r="F290" s="63" t="s">
        <v>1556</v>
      </c>
      <c r="G290" s="63" t="s">
        <v>1557</v>
      </c>
      <c r="H290" s="63" t="s">
        <v>1557</v>
      </c>
      <c r="I290" s="63" t="s">
        <v>1558</v>
      </c>
      <c r="J290" s="63">
        <v>2814</v>
      </c>
      <c r="K290" s="63" t="s">
        <v>1103</v>
      </c>
      <c r="L290" s="63" t="s">
        <v>60</v>
      </c>
      <c r="M290" s="63" t="s">
        <v>59</v>
      </c>
      <c r="N290" s="63" t="s">
        <v>327</v>
      </c>
      <c r="O290" s="65">
        <v>30996</v>
      </c>
      <c r="P290" s="65">
        <v>41960</v>
      </c>
      <c r="Q290" s="65">
        <v>41960</v>
      </c>
      <c r="R290" s="65">
        <v>219516</v>
      </c>
      <c r="S290" s="63">
        <v>30</v>
      </c>
      <c r="T290" s="63">
        <v>10324784</v>
      </c>
      <c r="U290" s="63">
        <v>1</v>
      </c>
      <c r="V290" s="63">
        <v>3</v>
      </c>
      <c r="W290" s="63" t="s">
        <v>320</v>
      </c>
      <c r="X290" s="63" t="s">
        <v>1559</v>
      </c>
      <c r="Y290" s="63" t="s">
        <v>322</v>
      </c>
    </row>
    <row r="291" spans="1:25" x14ac:dyDescent="0.2">
      <c r="A291" s="63">
        <v>117</v>
      </c>
      <c r="B291" s="63" t="s">
        <v>1099</v>
      </c>
      <c r="C291" s="63">
        <v>18876960</v>
      </c>
      <c r="D291" s="64">
        <v>8</v>
      </c>
      <c r="E291" s="63">
        <v>426334</v>
      </c>
      <c r="F291" s="63" t="s">
        <v>1560</v>
      </c>
      <c r="G291" s="63" t="s">
        <v>614</v>
      </c>
      <c r="H291" s="63" t="s">
        <v>577</v>
      </c>
      <c r="I291" s="63" t="s">
        <v>1561</v>
      </c>
      <c r="J291" s="63">
        <v>2814</v>
      </c>
      <c r="K291" s="63" t="s">
        <v>1103</v>
      </c>
      <c r="L291" s="63" t="s">
        <v>378</v>
      </c>
      <c r="M291" s="63" t="s">
        <v>379</v>
      </c>
      <c r="N291" s="63" t="s">
        <v>327</v>
      </c>
      <c r="O291" s="65">
        <v>34701</v>
      </c>
      <c r="P291" s="65">
        <v>43076</v>
      </c>
      <c r="Q291" s="65">
        <v>43076</v>
      </c>
      <c r="R291" s="65">
        <v>219516</v>
      </c>
      <c r="S291" s="63">
        <v>45</v>
      </c>
      <c r="T291" s="63">
        <v>16496748</v>
      </c>
      <c r="U291" s="63">
        <v>1</v>
      </c>
      <c r="V291" s="63">
        <v>3</v>
      </c>
      <c r="W291" s="63" t="s">
        <v>320</v>
      </c>
      <c r="X291" s="63" t="s">
        <v>1562</v>
      </c>
      <c r="Y291" s="63" t="s">
        <v>322</v>
      </c>
    </row>
    <row r="292" spans="1:25" x14ac:dyDescent="0.2">
      <c r="A292" s="63">
        <v>117</v>
      </c>
      <c r="B292" s="63" t="s">
        <v>1099</v>
      </c>
      <c r="C292" s="63">
        <v>10485608</v>
      </c>
      <c r="D292" s="64" t="s">
        <v>5</v>
      </c>
      <c r="E292" s="63">
        <v>844950</v>
      </c>
      <c r="F292" s="63" t="s">
        <v>1563</v>
      </c>
      <c r="G292" s="63" t="s">
        <v>1564</v>
      </c>
      <c r="H292" s="63" t="s">
        <v>356</v>
      </c>
      <c r="I292" s="63" t="s">
        <v>1565</v>
      </c>
      <c r="J292" s="63">
        <v>2814</v>
      </c>
      <c r="K292" s="63" t="s">
        <v>1103</v>
      </c>
      <c r="L292" s="63" t="s">
        <v>620</v>
      </c>
      <c r="M292" s="63" t="s">
        <v>56</v>
      </c>
      <c r="N292" s="63" t="s">
        <v>327</v>
      </c>
      <c r="O292" s="65">
        <v>24083</v>
      </c>
      <c r="P292" s="65">
        <v>41978</v>
      </c>
      <c r="Q292" s="65">
        <v>41978</v>
      </c>
      <c r="R292" s="65">
        <v>219516</v>
      </c>
      <c r="S292" s="63">
        <v>45</v>
      </c>
      <c r="T292" s="63">
        <v>15552710</v>
      </c>
      <c r="U292" s="63">
        <v>1</v>
      </c>
      <c r="V292" s="63">
        <v>3</v>
      </c>
      <c r="W292" s="63" t="s">
        <v>320</v>
      </c>
      <c r="X292" s="63" t="s">
        <v>1566</v>
      </c>
      <c r="Y292" s="63" t="s">
        <v>322</v>
      </c>
    </row>
    <row r="293" spans="1:25" x14ac:dyDescent="0.2">
      <c r="A293" s="63">
        <v>117</v>
      </c>
      <c r="B293" s="63" t="s">
        <v>1099</v>
      </c>
      <c r="C293" s="63">
        <v>12932051</v>
      </c>
      <c r="D293" s="64">
        <v>6</v>
      </c>
      <c r="E293" s="63">
        <v>138010</v>
      </c>
      <c r="F293" s="63" t="s">
        <v>1567</v>
      </c>
      <c r="G293" s="63" t="s">
        <v>588</v>
      </c>
      <c r="H293" s="63" t="s">
        <v>1420</v>
      </c>
      <c r="I293" s="63" t="s">
        <v>1568</v>
      </c>
      <c r="J293" s="63">
        <v>2814</v>
      </c>
      <c r="K293" s="63" t="s">
        <v>1103</v>
      </c>
      <c r="L293" s="63" t="s">
        <v>89</v>
      </c>
      <c r="M293" s="63" t="s">
        <v>56</v>
      </c>
      <c r="N293" s="63" t="s">
        <v>327</v>
      </c>
      <c r="O293" s="65">
        <v>27502</v>
      </c>
      <c r="P293" s="65">
        <v>42191</v>
      </c>
      <c r="Q293" s="65">
        <v>42191</v>
      </c>
      <c r="R293" s="65">
        <v>219516</v>
      </c>
      <c r="S293" s="63">
        <v>45</v>
      </c>
      <c r="T293" s="63">
        <v>15552474</v>
      </c>
      <c r="U293" s="63">
        <v>1</v>
      </c>
      <c r="V293" s="63">
        <v>3</v>
      </c>
      <c r="W293" s="63" t="s">
        <v>320</v>
      </c>
      <c r="X293" s="63" t="s">
        <v>1569</v>
      </c>
      <c r="Y293" s="63" t="s">
        <v>322</v>
      </c>
    </row>
    <row r="294" spans="1:25" x14ac:dyDescent="0.2">
      <c r="A294" s="63">
        <v>117</v>
      </c>
      <c r="B294" s="63" t="s">
        <v>1099</v>
      </c>
      <c r="C294" s="63">
        <v>18873811</v>
      </c>
      <c r="D294" s="64">
        <v>7</v>
      </c>
      <c r="E294" s="63">
        <v>809195</v>
      </c>
      <c r="F294" s="63" t="s">
        <v>1570</v>
      </c>
      <c r="G294" s="63" t="s">
        <v>803</v>
      </c>
      <c r="H294" s="63" t="s">
        <v>1571</v>
      </c>
      <c r="I294" s="63" t="s">
        <v>1572</v>
      </c>
      <c r="J294" s="63">
        <v>2814</v>
      </c>
      <c r="K294" s="63" t="s">
        <v>1103</v>
      </c>
      <c r="L294" s="63" t="s">
        <v>76</v>
      </c>
      <c r="M294" s="63" t="s">
        <v>56</v>
      </c>
      <c r="N294" s="63" t="s">
        <v>327</v>
      </c>
      <c r="O294" s="65">
        <v>34624</v>
      </c>
      <c r="P294" s="65">
        <v>42114</v>
      </c>
      <c r="Q294" s="65">
        <v>42114</v>
      </c>
      <c r="R294" s="65">
        <v>219516</v>
      </c>
      <c r="S294" s="63">
        <v>30</v>
      </c>
      <c r="T294" s="63">
        <v>18485769</v>
      </c>
      <c r="U294" s="63">
        <v>1</v>
      </c>
      <c r="V294" s="63">
        <v>3</v>
      </c>
      <c r="W294" s="63" t="s">
        <v>320</v>
      </c>
      <c r="X294" s="63" t="s">
        <v>1573</v>
      </c>
      <c r="Y294" s="63" t="s">
        <v>322</v>
      </c>
    </row>
    <row r="295" spans="1:25" x14ac:dyDescent="0.2">
      <c r="A295" s="63">
        <v>117</v>
      </c>
      <c r="B295" s="63" t="s">
        <v>1099</v>
      </c>
      <c r="C295" s="63">
        <v>16318516</v>
      </c>
      <c r="D295" s="64">
        <v>4</v>
      </c>
      <c r="E295" s="63">
        <v>612995</v>
      </c>
      <c r="F295" s="63" t="s">
        <v>1574</v>
      </c>
      <c r="G295" s="63" t="s">
        <v>1349</v>
      </c>
      <c r="H295" s="63" t="s">
        <v>1564</v>
      </c>
      <c r="I295" s="63" t="s">
        <v>1575</v>
      </c>
      <c r="J295" s="63">
        <v>2814</v>
      </c>
      <c r="K295" s="63" t="s">
        <v>1103</v>
      </c>
      <c r="L295" s="63" t="s">
        <v>62</v>
      </c>
      <c r="M295" s="63" t="s">
        <v>57</v>
      </c>
      <c r="N295" s="63" t="s">
        <v>327</v>
      </c>
      <c r="O295" s="65">
        <v>31699</v>
      </c>
      <c r="P295" s="65">
        <v>42352</v>
      </c>
      <c r="Q295" s="65">
        <v>42352</v>
      </c>
      <c r="R295" s="65">
        <v>219516</v>
      </c>
      <c r="S295" s="63">
        <v>30</v>
      </c>
      <c r="T295" s="63">
        <v>10412760</v>
      </c>
      <c r="U295" s="63">
        <v>1</v>
      </c>
      <c r="V295" s="63">
        <v>3</v>
      </c>
      <c r="W295" s="63" t="s">
        <v>320</v>
      </c>
      <c r="X295" s="63" t="s">
        <v>1576</v>
      </c>
      <c r="Y295" s="63" t="s">
        <v>322</v>
      </c>
    </row>
    <row r="296" spans="1:25" x14ac:dyDescent="0.2">
      <c r="A296" s="63">
        <v>117</v>
      </c>
      <c r="B296" s="63" t="s">
        <v>1099</v>
      </c>
      <c r="C296" s="63">
        <v>16632413</v>
      </c>
      <c r="D296" s="64">
        <v>0</v>
      </c>
      <c r="E296" s="63">
        <v>207632</v>
      </c>
      <c r="F296" s="63" t="s">
        <v>1577</v>
      </c>
      <c r="G296" s="63" t="s">
        <v>1222</v>
      </c>
      <c r="H296" s="63" t="s">
        <v>1578</v>
      </c>
      <c r="I296" s="63" t="s">
        <v>1579</v>
      </c>
      <c r="J296" s="63">
        <v>2814</v>
      </c>
      <c r="K296" s="63" t="s">
        <v>1103</v>
      </c>
      <c r="L296" s="63" t="s">
        <v>60</v>
      </c>
      <c r="M296" s="63" t="s">
        <v>59</v>
      </c>
      <c r="N296" s="63" t="s">
        <v>319</v>
      </c>
      <c r="O296" s="65">
        <v>31919</v>
      </c>
      <c r="P296" s="65">
        <v>42331</v>
      </c>
      <c r="Q296" s="65">
        <v>42331</v>
      </c>
      <c r="R296" s="65">
        <v>219516</v>
      </c>
      <c r="S296" s="63">
        <v>30</v>
      </c>
      <c r="T296" s="63">
        <v>10324784</v>
      </c>
      <c r="U296" s="63">
        <v>1</v>
      </c>
      <c r="V296" s="63">
        <v>3</v>
      </c>
      <c r="W296" s="63" t="s">
        <v>320</v>
      </c>
      <c r="X296" s="63" t="s">
        <v>1580</v>
      </c>
      <c r="Y296" s="63" t="s">
        <v>322</v>
      </c>
    </row>
    <row r="297" spans="1:25" x14ac:dyDescent="0.2">
      <c r="A297" s="63">
        <v>117</v>
      </c>
      <c r="B297" s="63" t="s">
        <v>1099</v>
      </c>
      <c r="C297" s="63">
        <v>12885148</v>
      </c>
      <c r="D297" s="64">
        <v>8</v>
      </c>
      <c r="E297" s="63">
        <v>822620</v>
      </c>
      <c r="F297" s="63" t="s">
        <v>1581</v>
      </c>
      <c r="G297" s="63" t="s">
        <v>383</v>
      </c>
      <c r="H297" s="63" t="s">
        <v>1543</v>
      </c>
      <c r="I297" s="63" t="s">
        <v>1582</v>
      </c>
      <c r="J297" s="63">
        <v>2814</v>
      </c>
      <c r="K297" s="63" t="s">
        <v>1103</v>
      </c>
      <c r="L297" s="63" t="s">
        <v>84</v>
      </c>
      <c r="M297" s="63" t="s">
        <v>82</v>
      </c>
      <c r="N297" s="63" t="s">
        <v>319</v>
      </c>
      <c r="O297" s="65">
        <v>27374</v>
      </c>
      <c r="P297" s="65">
        <v>41974</v>
      </c>
      <c r="Q297" s="65">
        <v>42217</v>
      </c>
      <c r="R297" s="65">
        <v>219516</v>
      </c>
      <c r="S297" s="63">
        <v>45</v>
      </c>
      <c r="T297" s="63">
        <v>8072956</v>
      </c>
      <c r="U297" s="63">
        <v>1</v>
      </c>
      <c r="V297" s="63">
        <v>3</v>
      </c>
      <c r="W297" s="63" t="s">
        <v>320</v>
      </c>
      <c r="X297" s="63" t="s">
        <v>1583</v>
      </c>
      <c r="Y297" s="63" t="s">
        <v>322</v>
      </c>
    </row>
    <row r="298" spans="1:25" x14ac:dyDescent="0.2">
      <c r="A298" s="63">
        <v>117</v>
      </c>
      <c r="B298" s="63" t="s">
        <v>1099</v>
      </c>
      <c r="C298" s="63">
        <v>18284494</v>
      </c>
      <c r="D298" s="64">
        <v>2</v>
      </c>
      <c r="E298" s="63">
        <v>652849</v>
      </c>
      <c r="F298" s="63" t="s">
        <v>1584</v>
      </c>
      <c r="G298" s="63" t="s">
        <v>1585</v>
      </c>
      <c r="H298" s="63" t="s">
        <v>330</v>
      </c>
      <c r="I298" s="63" t="s">
        <v>1586</v>
      </c>
      <c r="J298" s="63">
        <v>2814</v>
      </c>
      <c r="K298" s="63" t="s">
        <v>1103</v>
      </c>
      <c r="L298" s="63" t="s">
        <v>62</v>
      </c>
      <c r="M298" s="63" t="s">
        <v>57</v>
      </c>
      <c r="N298" s="63" t="s">
        <v>327</v>
      </c>
      <c r="O298" s="65">
        <v>34034</v>
      </c>
      <c r="P298" s="65">
        <v>42751</v>
      </c>
      <c r="Q298" s="65">
        <v>42751</v>
      </c>
      <c r="R298" s="65">
        <v>219516</v>
      </c>
      <c r="S298" s="63">
        <v>30</v>
      </c>
      <c r="T298" s="63">
        <v>10877305</v>
      </c>
      <c r="U298" s="63">
        <v>1</v>
      </c>
      <c r="V298" s="63">
        <v>3</v>
      </c>
      <c r="W298" s="63" t="s">
        <v>320</v>
      </c>
      <c r="X298" s="63" t="s">
        <v>1587</v>
      </c>
      <c r="Y298" s="63" t="s">
        <v>322</v>
      </c>
    </row>
    <row r="299" spans="1:25" x14ac:dyDescent="0.2">
      <c r="A299" s="63">
        <v>117</v>
      </c>
      <c r="B299" s="63" t="s">
        <v>1099</v>
      </c>
      <c r="C299" s="63">
        <v>15258946</v>
      </c>
      <c r="D299" s="64">
        <v>8</v>
      </c>
      <c r="E299" s="63">
        <v>873853</v>
      </c>
      <c r="F299" s="63" t="s">
        <v>1588</v>
      </c>
      <c r="G299" s="63" t="s">
        <v>472</v>
      </c>
      <c r="H299" s="63" t="s">
        <v>1589</v>
      </c>
      <c r="I299" s="63" t="s">
        <v>1590</v>
      </c>
      <c r="J299" s="63">
        <v>2814</v>
      </c>
      <c r="K299" s="63" t="s">
        <v>1103</v>
      </c>
      <c r="L299" s="63" t="s">
        <v>60</v>
      </c>
      <c r="M299" s="63" t="s">
        <v>59</v>
      </c>
      <c r="N299" s="63" t="s">
        <v>327</v>
      </c>
      <c r="O299" s="65">
        <v>30160</v>
      </c>
      <c r="P299" s="65">
        <v>42352</v>
      </c>
      <c r="Q299" s="65">
        <v>42352</v>
      </c>
      <c r="R299" s="65">
        <v>219516</v>
      </c>
      <c r="S299" s="63">
        <v>45</v>
      </c>
      <c r="T299" s="63">
        <v>10412760</v>
      </c>
      <c r="U299" s="63">
        <v>1</v>
      </c>
      <c r="V299" s="63">
        <v>3</v>
      </c>
      <c r="W299" s="63" t="s">
        <v>320</v>
      </c>
      <c r="X299" s="63" t="s">
        <v>1591</v>
      </c>
      <c r="Y299" s="63" t="s">
        <v>322</v>
      </c>
    </row>
    <row r="300" spans="1:25" x14ac:dyDescent="0.2">
      <c r="A300" s="63">
        <v>117</v>
      </c>
      <c r="B300" s="63" t="s">
        <v>1099</v>
      </c>
      <c r="C300" s="63">
        <v>17982645</v>
      </c>
      <c r="D300" s="64">
        <v>3</v>
      </c>
      <c r="E300" s="63">
        <v>333603</v>
      </c>
      <c r="F300" s="63" t="s">
        <v>1592</v>
      </c>
      <c r="G300" s="63" t="s">
        <v>568</v>
      </c>
      <c r="H300" s="63" t="s">
        <v>1593</v>
      </c>
      <c r="I300" s="63" t="s">
        <v>1594</v>
      </c>
      <c r="J300" s="63">
        <v>2814</v>
      </c>
      <c r="K300" s="63" t="s">
        <v>1103</v>
      </c>
      <c r="L300" s="63" t="s">
        <v>62</v>
      </c>
      <c r="M300" s="63" t="s">
        <v>57</v>
      </c>
      <c r="N300" s="63" t="s">
        <v>327</v>
      </c>
      <c r="O300" s="65">
        <v>33448</v>
      </c>
      <c r="P300" s="65">
        <v>42422</v>
      </c>
      <c r="Q300" s="65">
        <v>42422</v>
      </c>
      <c r="R300" s="65">
        <v>219516</v>
      </c>
      <c r="S300" s="63">
        <v>30</v>
      </c>
      <c r="T300" s="63">
        <v>10412760</v>
      </c>
      <c r="U300" s="63">
        <v>1</v>
      </c>
      <c r="V300" s="63">
        <v>3</v>
      </c>
      <c r="W300" s="63" t="s">
        <v>320</v>
      </c>
      <c r="X300" s="63" t="s">
        <v>1595</v>
      </c>
      <c r="Y300" s="63" t="s">
        <v>322</v>
      </c>
    </row>
    <row r="301" spans="1:25" x14ac:dyDescent="0.2">
      <c r="A301" s="63">
        <v>117</v>
      </c>
      <c r="B301" s="63" t="s">
        <v>1099</v>
      </c>
      <c r="C301" s="63">
        <v>15258596</v>
      </c>
      <c r="D301" s="64">
        <v>9</v>
      </c>
      <c r="E301" s="63">
        <v>730254</v>
      </c>
      <c r="F301" s="63" t="s">
        <v>1596</v>
      </c>
      <c r="G301" s="63" t="s">
        <v>1597</v>
      </c>
      <c r="H301" s="63" t="s">
        <v>1597</v>
      </c>
      <c r="I301" s="63" t="s">
        <v>1598</v>
      </c>
      <c r="J301" s="63">
        <v>2814</v>
      </c>
      <c r="K301" s="63" t="s">
        <v>1103</v>
      </c>
      <c r="L301" s="63" t="s">
        <v>89</v>
      </c>
      <c r="M301" s="63" t="s">
        <v>56</v>
      </c>
      <c r="N301" s="63" t="s">
        <v>327</v>
      </c>
      <c r="O301" s="65">
        <v>30115</v>
      </c>
      <c r="P301" s="65">
        <v>42352</v>
      </c>
      <c r="Q301" s="65">
        <v>42352</v>
      </c>
      <c r="R301" s="65">
        <v>219516</v>
      </c>
      <c r="S301" s="63">
        <v>45</v>
      </c>
      <c r="T301" s="63">
        <v>15552474</v>
      </c>
      <c r="U301" s="63">
        <v>1</v>
      </c>
      <c r="V301" s="63">
        <v>3</v>
      </c>
      <c r="W301" s="63" t="s">
        <v>320</v>
      </c>
      <c r="X301" s="63" t="s">
        <v>1599</v>
      </c>
      <c r="Y301" s="63" t="s">
        <v>322</v>
      </c>
    </row>
    <row r="302" spans="1:25" x14ac:dyDescent="0.2">
      <c r="A302" s="63">
        <v>117</v>
      </c>
      <c r="B302" s="63" t="s">
        <v>1099</v>
      </c>
      <c r="C302" s="63">
        <v>13516262</v>
      </c>
      <c r="D302" s="64">
        <v>0</v>
      </c>
      <c r="E302" s="63">
        <v>375764</v>
      </c>
      <c r="F302" s="63" t="s">
        <v>1600</v>
      </c>
      <c r="G302" s="63" t="s">
        <v>1601</v>
      </c>
      <c r="H302" s="63" t="s">
        <v>1602</v>
      </c>
      <c r="I302" s="63" t="s">
        <v>1603</v>
      </c>
      <c r="J302" s="63">
        <v>2814</v>
      </c>
      <c r="K302" s="63" t="s">
        <v>1103</v>
      </c>
      <c r="L302" s="63" t="s">
        <v>64</v>
      </c>
      <c r="M302" s="63" t="s">
        <v>57</v>
      </c>
      <c r="N302" s="63" t="s">
        <v>327</v>
      </c>
      <c r="O302" s="65">
        <v>27352</v>
      </c>
      <c r="P302" s="65">
        <v>42310</v>
      </c>
      <c r="Q302" s="65">
        <v>42310</v>
      </c>
      <c r="R302" s="65">
        <v>219516</v>
      </c>
      <c r="S302" s="63">
        <v>45</v>
      </c>
      <c r="T302" s="63">
        <v>18485769</v>
      </c>
      <c r="U302" s="63">
        <v>1</v>
      </c>
      <c r="V302" s="63">
        <v>3</v>
      </c>
      <c r="W302" s="63" t="s">
        <v>320</v>
      </c>
      <c r="X302" s="63" t="s">
        <v>1604</v>
      </c>
      <c r="Y302" s="63" t="s">
        <v>322</v>
      </c>
    </row>
    <row r="303" spans="1:25" x14ac:dyDescent="0.2">
      <c r="A303" s="63">
        <v>117</v>
      </c>
      <c r="B303" s="63" t="s">
        <v>1099</v>
      </c>
      <c r="C303" s="63">
        <v>19198146</v>
      </c>
      <c r="D303" s="64">
        <v>4</v>
      </c>
      <c r="E303" s="63">
        <v>817031</v>
      </c>
      <c r="F303" s="63" t="s">
        <v>1605</v>
      </c>
      <c r="G303" s="63" t="s">
        <v>1606</v>
      </c>
      <c r="H303" s="63" t="s">
        <v>1607</v>
      </c>
      <c r="I303" s="63" t="s">
        <v>1608</v>
      </c>
      <c r="J303" s="63">
        <v>2814</v>
      </c>
      <c r="K303" s="63" t="s">
        <v>1103</v>
      </c>
      <c r="L303" s="63" t="s">
        <v>474</v>
      </c>
      <c r="M303" s="63" t="s">
        <v>616</v>
      </c>
      <c r="N303" s="63" t="s">
        <v>319</v>
      </c>
      <c r="O303" s="65">
        <v>34929</v>
      </c>
      <c r="P303" s="65">
        <v>42345</v>
      </c>
      <c r="Q303" s="65">
        <v>42345</v>
      </c>
      <c r="R303" s="65">
        <v>219516</v>
      </c>
      <c r="S303" s="63">
        <v>45</v>
      </c>
      <c r="T303" s="63">
        <v>16000649</v>
      </c>
      <c r="U303" s="63">
        <v>1</v>
      </c>
      <c r="V303" s="63">
        <v>3</v>
      </c>
      <c r="W303" s="63" t="s">
        <v>320</v>
      </c>
      <c r="X303" s="63" t="s">
        <v>1609</v>
      </c>
      <c r="Y303" s="63" t="s">
        <v>322</v>
      </c>
    </row>
    <row r="304" spans="1:25" x14ac:dyDescent="0.2">
      <c r="A304" s="63">
        <v>117</v>
      </c>
      <c r="B304" s="63" t="s">
        <v>1099</v>
      </c>
      <c r="C304" s="63">
        <v>13447107</v>
      </c>
      <c r="D304" s="64">
        <v>7</v>
      </c>
      <c r="E304" s="63">
        <v>275077</v>
      </c>
      <c r="F304" s="63" t="s">
        <v>1610</v>
      </c>
      <c r="G304" s="63" t="s">
        <v>1611</v>
      </c>
      <c r="H304" s="63" t="s">
        <v>726</v>
      </c>
      <c r="I304" s="63" t="s">
        <v>1612</v>
      </c>
      <c r="J304" s="63">
        <v>2814</v>
      </c>
      <c r="K304" s="63" t="s">
        <v>1103</v>
      </c>
      <c r="L304" s="63" t="s">
        <v>89</v>
      </c>
      <c r="M304" s="63" t="s">
        <v>56</v>
      </c>
      <c r="N304" s="63" t="s">
        <v>327</v>
      </c>
      <c r="O304" s="65">
        <v>28782</v>
      </c>
      <c r="P304" s="65">
        <v>42310</v>
      </c>
      <c r="Q304" s="65">
        <v>42310</v>
      </c>
      <c r="R304" s="65">
        <v>219516</v>
      </c>
      <c r="S304" s="63">
        <v>45</v>
      </c>
      <c r="T304" s="63">
        <v>15552474</v>
      </c>
      <c r="U304" s="63">
        <v>1</v>
      </c>
      <c r="V304" s="63">
        <v>3</v>
      </c>
      <c r="W304" s="63" t="s">
        <v>320</v>
      </c>
      <c r="X304" s="63" t="s">
        <v>1613</v>
      </c>
      <c r="Y304" s="63" t="s">
        <v>322</v>
      </c>
    </row>
    <row r="305" spans="1:25" x14ac:dyDescent="0.2">
      <c r="A305" s="63">
        <v>117</v>
      </c>
      <c r="B305" s="63" t="s">
        <v>1099</v>
      </c>
      <c r="C305" s="63">
        <v>17263830</v>
      </c>
      <c r="D305" s="64">
        <v>9</v>
      </c>
      <c r="E305" s="63">
        <v>571067</v>
      </c>
      <c r="F305" s="63" t="s">
        <v>1614</v>
      </c>
      <c r="G305" s="63" t="s">
        <v>841</v>
      </c>
      <c r="H305" s="63" t="s">
        <v>937</v>
      </c>
      <c r="I305" s="63" t="s">
        <v>1615</v>
      </c>
      <c r="J305" s="63">
        <v>2814</v>
      </c>
      <c r="K305" s="63" t="s">
        <v>1103</v>
      </c>
      <c r="L305" s="63" t="s">
        <v>89</v>
      </c>
      <c r="M305" s="63" t="s">
        <v>56</v>
      </c>
      <c r="N305" s="63" t="s">
        <v>327</v>
      </c>
      <c r="O305" s="65">
        <v>32884</v>
      </c>
      <c r="P305" s="65">
        <v>42317</v>
      </c>
      <c r="Q305" s="65">
        <v>42317</v>
      </c>
      <c r="R305" s="65">
        <v>219516</v>
      </c>
      <c r="S305" s="63">
        <v>45</v>
      </c>
      <c r="T305" s="63">
        <v>15552474</v>
      </c>
      <c r="U305" s="63">
        <v>1</v>
      </c>
      <c r="V305" s="63">
        <v>3</v>
      </c>
      <c r="W305" s="63" t="s">
        <v>320</v>
      </c>
      <c r="X305" s="63" t="s">
        <v>1616</v>
      </c>
      <c r="Y305" s="63" t="s">
        <v>322</v>
      </c>
    </row>
    <row r="306" spans="1:25" x14ac:dyDescent="0.2">
      <c r="A306" s="63">
        <v>117</v>
      </c>
      <c r="B306" s="63" t="s">
        <v>1099</v>
      </c>
      <c r="C306" s="63">
        <v>16319595</v>
      </c>
      <c r="D306" s="64" t="s">
        <v>5</v>
      </c>
      <c r="E306" s="63">
        <v>507474</v>
      </c>
      <c r="F306" s="63" t="s">
        <v>1617</v>
      </c>
      <c r="G306" s="63" t="s">
        <v>1440</v>
      </c>
      <c r="H306" s="63" t="s">
        <v>1059</v>
      </c>
      <c r="I306" s="63" t="s">
        <v>1618</v>
      </c>
      <c r="J306" s="63">
        <v>2814</v>
      </c>
      <c r="K306" s="63" t="s">
        <v>1103</v>
      </c>
      <c r="L306" s="63" t="s">
        <v>87</v>
      </c>
      <c r="M306" s="63" t="s">
        <v>56</v>
      </c>
      <c r="N306" s="63" t="s">
        <v>327</v>
      </c>
      <c r="O306" s="65">
        <v>31454</v>
      </c>
      <c r="P306" s="65">
        <v>42688</v>
      </c>
      <c r="Q306" s="65">
        <v>42688</v>
      </c>
      <c r="R306" s="65">
        <v>219516</v>
      </c>
      <c r="S306" s="63">
        <v>45</v>
      </c>
      <c r="T306" s="63">
        <v>19972432</v>
      </c>
      <c r="U306" s="63">
        <v>1</v>
      </c>
      <c r="V306" s="63">
        <v>3</v>
      </c>
      <c r="W306" s="63" t="s">
        <v>320</v>
      </c>
      <c r="X306" s="63" t="s">
        <v>1619</v>
      </c>
      <c r="Y306" s="63" t="s">
        <v>322</v>
      </c>
    </row>
    <row r="307" spans="1:25" x14ac:dyDescent="0.2">
      <c r="A307" s="63">
        <v>117</v>
      </c>
      <c r="B307" s="63" t="s">
        <v>1099</v>
      </c>
      <c r="C307" s="63">
        <v>19199209</v>
      </c>
      <c r="D307" s="64">
        <v>1</v>
      </c>
      <c r="E307" s="63">
        <v>586021</v>
      </c>
      <c r="F307" s="63" t="s">
        <v>1620</v>
      </c>
      <c r="G307" s="63" t="s">
        <v>488</v>
      </c>
      <c r="H307" s="63" t="s">
        <v>1407</v>
      </c>
      <c r="I307" s="63" t="s">
        <v>1621</v>
      </c>
      <c r="J307" s="63">
        <v>2814</v>
      </c>
      <c r="K307" s="63" t="s">
        <v>1103</v>
      </c>
      <c r="L307" s="63" t="s">
        <v>90</v>
      </c>
      <c r="M307" s="63" t="s">
        <v>56</v>
      </c>
      <c r="N307" s="63" t="s">
        <v>327</v>
      </c>
      <c r="O307" s="65">
        <v>35153</v>
      </c>
      <c r="P307" s="65">
        <v>42352</v>
      </c>
      <c r="Q307" s="65">
        <v>42352</v>
      </c>
      <c r="R307" s="65">
        <v>219516</v>
      </c>
      <c r="S307" s="63">
        <v>45</v>
      </c>
      <c r="T307" s="63">
        <v>18876960</v>
      </c>
      <c r="U307" s="63">
        <v>1</v>
      </c>
      <c r="V307" s="63">
        <v>3</v>
      </c>
      <c r="W307" s="63" t="s">
        <v>320</v>
      </c>
      <c r="X307" s="63" t="s">
        <v>1622</v>
      </c>
      <c r="Y307" s="63" t="s">
        <v>322</v>
      </c>
    </row>
    <row r="308" spans="1:25" x14ac:dyDescent="0.2">
      <c r="A308" s="63">
        <v>117</v>
      </c>
      <c r="B308" s="63" t="s">
        <v>1099</v>
      </c>
      <c r="C308" s="63">
        <v>15656239</v>
      </c>
      <c r="D308" s="64">
        <v>4</v>
      </c>
      <c r="E308" s="63">
        <v>570982</v>
      </c>
      <c r="F308" s="63" t="s">
        <v>1623</v>
      </c>
      <c r="G308" s="63" t="s">
        <v>1624</v>
      </c>
      <c r="H308" s="63" t="s">
        <v>1625</v>
      </c>
      <c r="I308" s="63" t="s">
        <v>1467</v>
      </c>
      <c r="J308" s="63">
        <v>2814</v>
      </c>
      <c r="K308" s="63" t="s">
        <v>1103</v>
      </c>
      <c r="L308" s="63" t="s">
        <v>90</v>
      </c>
      <c r="M308" s="63" t="s">
        <v>56</v>
      </c>
      <c r="N308" s="63" t="s">
        <v>327</v>
      </c>
      <c r="O308" s="65">
        <v>30810</v>
      </c>
      <c r="P308" s="65">
        <v>42317</v>
      </c>
      <c r="Q308" s="65">
        <v>42317</v>
      </c>
      <c r="R308" s="65">
        <v>219516</v>
      </c>
      <c r="S308" s="63">
        <v>30</v>
      </c>
      <c r="T308" s="63">
        <v>18876960</v>
      </c>
      <c r="U308" s="63">
        <v>1</v>
      </c>
      <c r="V308" s="63">
        <v>3</v>
      </c>
      <c r="W308" s="63" t="s">
        <v>320</v>
      </c>
      <c r="X308" s="63" t="s">
        <v>1626</v>
      </c>
      <c r="Y308" s="63" t="s">
        <v>322</v>
      </c>
    </row>
    <row r="309" spans="1:25" x14ac:dyDescent="0.2">
      <c r="A309" s="63">
        <v>117</v>
      </c>
      <c r="B309" s="63" t="s">
        <v>1099</v>
      </c>
      <c r="C309" s="63">
        <v>18434951</v>
      </c>
      <c r="D309" s="64">
        <v>5</v>
      </c>
      <c r="E309" s="63">
        <v>692662</v>
      </c>
      <c r="F309" s="63" t="s">
        <v>1627</v>
      </c>
      <c r="G309" s="63" t="s">
        <v>405</v>
      </c>
      <c r="H309" s="63" t="s">
        <v>623</v>
      </c>
      <c r="I309" s="63" t="s">
        <v>1628</v>
      </c>
      <c r="J309" s="63">
        <v>2814</v>
      </c>
      <c r="K309" s="63" t="s">
        <v>1103</v>
      </c>
      <c r="L309" s="63" t="s">
        <v>92</v>
      </c>
      <c r="M309" s="63" t="s">
        <v>57</v>
      </c>
      <c r="N309" s="63" t="s">
        <v>327</v>
      </c>
      <c r="O309" s="65">
        <v>33974</v>
      </c>
      <c r="P309" s="65">
        <v>42471</v>
      </c>
      <c r="Q309" s="65">
        <v>42471</v>
      </c>
      <c r="R309" s="65">
        <v>219516</v>
      </c>
      <c r="S309" s="63">
        <v>30</v>
      </c>
      <c r="T309" s="63">
        <v>15552710</v>
      </c>
      <c r="U309" s="63">
        <v>1</v>
      </c>
      <c r="V309" s="63">
        <v>3</v>
      </c>
      <c r="W309" s="63" t="s">
        <v>320</v>
      </c>
      <c r="X309" s="63" t="s">
        <v>1629</v>
      </c>
      <c r="Y309" s="63" t="s">
        <v>322</v>
      </c>
    </row>
    <row r="310" spans="1:25" x14ac:dyDescent="0.2">
      <c r="A310" s="63">
        <v>117</v>
      </c>
      <c r="B310" s="63" t="s">
        <v>1099</v>
      </c>
      <c r="C310" s="63">
        <v>8835002</v>
      </c>
      <c r="D310" s="64">
        <v>2</v>
      </c>
      <c r="E310" s="63">
        <v>443077</v>
      </c>
      <c r="F310" s="63" t="s">
        <v>1630</v>
      </c>
      <c r="G310" s="63" t="s">
        <v>517</v>
      </c>
      <c r="H310" s="63" t="s">
        <v>1116</v>
      </c>
      <c r="I310" s="63" t="s">
        <v>1631</v>
      </c>
      <c r="J310" s="63">
        <v>2814</v>
      </c>
      <c r="K310" s="63" t="s">
        <v>1103</v>
      </c>
      <c r="L310" s="63" t="s">
        <v>84</v>
      </c>
      <c r="M310" s="63" t="s">
        <v>82</v>
      </c>
      <c r="N310" s="63" t="s">
        <v>319</v>
      </c>
      <c r="O310" s="65">
        <v>22557</v>
      </c>
      <c r="P310" s="65">
        <v>42598</v>
      </c>
      <c r="Q310" s="65">
        <v>42598</v>
      </c>
      <c r="R310" s="65">
        <v>219516</v>
      </c>
      <c r="S310" s="63">
        <v>45</v>
      </c>
      <c r="T310" s="63">
        <v>8072956</v>
      </c>
      <c r="U310" s="63">
        <v>1</v>
      </c>
      <c r="V310" s="63">
        <v>3</v>
      </c>
      <c r="W310" s="63" t="s">
        <v>320</v>
      </c>
      <c r="X310" s="63" t="s">
        <v>1632</v>
      </c>
      <c r="Y310" s="63" t="s">
        <v>322</v>
      </c>
    </row>
    <row r="311" spans="1:25" x14ac:dyDescent="0.2">
      <c r="A311" s="63">
        <v>117</v>
      </c>
      <c r="B311" s="63" t="s">
        <v>1099</v>
      </c>
      <c r="C311" s="63">
        <v>13516836</v>
      </c>
      <c r="D311" s="64" t="s">
        <v>5</v>
      </c>
      <c r="E311" s="63">
        <v>516732</v>
      </c>
      <c r="F311" s="63" t="s">
        <v>1633</v>
      </c>
      <c r="G311" s="63" t="s">
        <v>488</v>
      </c>
      <c r="H311" s="63" t="s">
        <v>1634</v>
      </c>
      <c r="I311" s="63" t="s">
        <v>1635</v>
      </c>
      <c r="J311" s="63">
        <v>2814</v>
      </c>
      <c r="K311" s="63" t="s">
        <v>1103</v>
      </c>
      <c r="L311" s="63" t="s">
        <v>87</v>
      </c>
      <c r="M311" s="63" t="s">
        <v>56</v>
      </c>
      <c r="N311" s="63" t="s">
        <v>327</v>
      </c>
      <c r="O311" s="65">
        <v>28577</v>
      </c>
      <c r="P311" s="65">
        <v>42282</v>
      </c>
      <c r="Q311" s="65">
        <v>42282</v>
      </c>
      <c r="R311" s="65">
        <v>219516</v>
      </c>
      <c r="S311" s="63">
        <v>45</v>
      </c>
      <c r="T311" s="63">
        <v>19972432</v>
      </c>
      <c r="U311" s="63">
        <v>1</v>
      </c>
      <c r="V311" s="63">
        <v>3</v>
      </c>
      <c r="W311" s="63" t="s">
        <v>320</v>
      </c>
      <c r="X311" s="63" t="s">
        <v>1636</v>
      </c>
      <c r="Y311" s="63" t="s">
        <v>322</v>
      </c>
    </row>
    <row r="312" spans="1:25" x14ac:dyDescent="0.2">
      <c r="A312" s="63">
        <v>117</v>
      </c>
      <c r="B312" s="63" t="s">
        <v>1099</v>
      </c>
      <c r="C312" s="63">
        <v>16317766</v>
      </c>
      <c r="D312" s="64">
        <v>8</v>
      </c>
      <c r="E312" s="63">
        <v>254363</v>
      </c>
      <c r="F312" s="63" t="s">
        <v>1637</v>
      </c>
      <c r="G312" s="63" t="s">
        <v>1129</v>
      </c>
      <c r="H312" s="63" t="s">
        <v>517</v>
      </c>
      <c r="I312" s="63" t="s">
        <v>1638</v>
      </c>
      <c r="J312" s="63">
        <v>2814</v>
      </c>
      <c r="K312" s="63" t="s">
        <v>1103</v>
      </c>
      <c r="L312" s="63" t="s">
        <v>87</v>
      </c>
      <c r="M312" s="63" t="s">
        <v>56</v>
      </c>
      <c r="N312" s="63" t="s">
        <v>327</v>
      </c>
      <c r="O312" s="65">
        <v>31709</v>
      </c>
      <c r="P312" s="65">
        <v>42807</v>
      </c>
      <c r="Q312" s="65">
        <v>42807</v>
      </c>
      <c r="R312" s="65">
        <v>219516</v>
      </c>
      <c r="S312" s="63">
        <v>45</v>
      </c>
      <c r="T312" s="63">
        <v>19972432</v>
      </c>
      <c r="U312" s="63">
        <v>1</v>
      </c>
      <c r="V312" s="63">
        <v>3</v>
      </c>
      <c r="W312" s="63" t="s">
        <v>320</v>
      </c>
      <c r="X312" s="63" t="s">
        <v>1639</v>
      </c>
      <c r="Y312" s="63" t="s">
        <v>322</v>
      </c>
    </row>
    <row r="313" spans="1:25" x14ac:dyDescent="0.2">
      <c r="A313" s="63">
        <v>117</v>
      </c>
      <c r="B313" s="63" t="s">
        <v>1099</v>
      </c>
      <c r="C313" s="63">
        <v>20103796</v>
      </c>
      <c r="D313" s="64">
        <v>4</v>
      </c>
      <c r="E313" s="63">
        <v>863920</v>
      </c>
      <c r="F313" s="63" t="s">
        <v>1640</v>
      </c>
      <c r="G313" s="63" t="s">
        <v>1641</v>
      </c>
      <c r="H313" s="63" t="s">
        <v>1349</v>
      </c>
      <c r="I313" s="63" t="s">
        <v>1642</v>
      </c>
      <c r="J313" s="63">
        <v>2814</v>
      </c>
      <c r="K313" s="63" t="s">
        <v>1103</v>
      </c>
      <c r="L313" s="63" t="s">
        <v>633</v>
      </c>
      <c r="M313" s="63" t="s">
        <v>768</v>
      </c>
      <c r="N313" s="63" t="s">
        <v>319</v>
      </c>
      <c r="O313" s="65">
        <v>36147</v>
      </c>
      <c r="P313" s="65">
        <v>42891</v>
      </c>
      <c r="Q313" s="65">
        <v>42891</v>
      </c>
      <c r="R313" s="65">
        <v>219516</v>
      </c>
      <c r="S313" s="63">
        <v>45</v>
      </c>
      <c r="T313" s="63">
        <v>9458953</v>
      </c>
      <c r="U313" s="63">
        <v>1</v>
      </c>
      <c r="V313" s="63">
        <v>3</v>
      </c>
      <c r="W313" s="63" t="s">
        <v>320</v>
      </c>
      <c r="X313" s="63" t="s">
        <v>1643</v>
      </c>
      <c r="Y313" s="63" t="s">
        <v>322</v>
      </c>
    </row>
    <row r="314" spans="1:25" x14ac:dyDescent="0.2">
      <c r="A314" s="63">
        <v>117</v>
      </c>
      <c r="B314" s="63" t="s">
        <v>1099</v>
      </c>
      <c r="C314" s="63">
        <v>16632323</v>
      </c>
      <c r="D314" s="64">
        <v>1</v>
      </c>
      <c r="E314" s="63">
        <v>844055</v>
      </c>
      <c r="F314" s="63" t="s">
        <v>1644</v>
      </c>
      <c r="G314" s="63" t="s">
        <v>1645</v>
      </c>
      <c r="H314" s="63" t="s">
        <v>1646</v>
      </c>
      <c r="I314" s="63" t="s">
        <v>1647</v>
      </c>
      <c r="J314" s="63">
        <v>4358</v>
      </c>
      <c r="K314" s="63" t="s">
        <v>1428</v>
      </c>
      <c r="L314" s="63" t="s">
        <v>81</v>
      </c>
      <c r="M314" s="63" t="s">
        <v>56</v>
      </c>
      <c r="N314" s="63" t="s">
        <v>327</v>
      </c>
      <c r="O314" s="65">
        <v>31906</v>
      </c>
      <c r="P314" s="65">
        <v>43164</v>
      </c>
      <c r="Q314" s="65">
        <v>43164</v>
      </c>
      <c r="R314" s="65">
        <v>219516</v>
      </c>
      <c r="S314" s="63">
        <v>45</v>
      </c>
      <c r="T314" s="63">
        <v>18521097</v>
      </c>
      <c r="U314" s="63">
        <v>1</v>
      </c>
      <c r="V314" s="63">
        <v>3</v>
      </c>
      <c r="W314" s="63" t="s">
        <v>320</v>
      </c>
      <c r="X314" s="63" t="s">
        <v>1648</v>
      </c>
      <c r="Y314" s="63" t="s">
        <v>322</v>
      </c>
    </row>
    <row r="315" spans="1:25" x14ac:dyDescent="0.2">
      <c r="A315" s="63">
        <v>117</v>
      </c>
      <c r="B315" s="63" t="s">
        <v>1099</v>
      </c>
      <c r="C315" s="63">
        <v>11246265</v>
      </c>
      <c r="D315" s="64">
        <v>1</v>
      </c>
      <c r="E315" s="63">
        <v>902829</v>
      </c>
      <c r="F315" s="63" t="s">
        <v>1649</v>
      </c>
      <c r="G315" s="63" t="s">
        <v>1426</v>
      </c>
      <c r="H315" s="63" t="s">
        <v>1650</v>
      </c>
      <c r="I315" s="63" t="s">
        <v>1651</v>
      </c>
      <c r="J315" s="63">
        <v>2814</v>
      </c>
      <c r="K315" s="63" t="s">
        <v>1103</v>
      </c>
      <c r="L315" s="63" t="s">
        <v>620</v>
      </c>
      <c r="M315" s="63" t="s">
        <v>56</v>
      </c>
      <c r="N315" s="63" t="s">
        <v>327</v>
      </c>
      <c r="O315" s="65">
        <v>25019</v>
      </c>
      <c r="P315" s="65">
        <v>42898</v>
      </c>
      <c r="Q315" s="65">
        <v>42898</v>
      </c>
      <c r="R315" s="65">
        <v>219516</v>
      </c>
      <c r="S315" s="63">
        <v>45</v>
      </c>
      <c r="T315" s="63">
        <v>15552710</v>
      </c>
      <c r="U315" s="63">
        <v>1</v>
      </c>
      <c r="V315" s="63">
        <v>3</v>
      </c>
      <c r="W315" s="63" t="s">
        <v>320</v>
      </c>
      <c r="X315" s="63" t="s">
        <v>1652</v>
      </c>
      <c r="Y315" s="63" t="s">
        <v>322</v>
      </c>
    </row>
    <row r="316" spans="1:25" x14ac:dyDescent="0.2">
      <c r="A316" s="63">
        <v>117</v>
      </c>
      <c r="B316" s="63" t="s">
        <v>1099</v>
      </c>
      <c r="C316" s="63">
        <v>16496748</v>
      </c>
      <c r="D316" s="64">
        <v>4</v>
      </c>
      <c r="E316" s="63">
        <v>275409</v>
      </c>
      <c r="F316" s="63" t="s">
        <v>1653</v>
      </c>
      <c r="G316" s="63" t="s">
        <v>601</v>
      </c>
      <c r="H316" s="63" t="s">
        <v>788</v>
      </c>
      <c r="I316" s="63" t="s">
        <v>1654</v>
      </c>
      <c r="J316" s="63">
        <v>2814</v>
      </c>
      <c r="K316" s="63" t="s">
        <v>1103</v>
      </c>
      <c r="L316" s="63" t="s">
        <v>408</v>
      </c>
      <c r="M316" s="63" t="s">
        <v>499</v>
      </c>
      <c r="N316" s="63" t="s">
        <v>327</v>
      </c>
      <c r="O316" s="65">
        <v>31828</v>
      </c>
      <c r="P316" s="65">
        <v>42373</v>
      </c>
      <c r="Q316" s="65">
        <v>42948</v>
      </c>
      <c r="R316" s="65">
        <v>219516</v>
      </c>
      <c r="S316" s="63">
        <v>45</v>
      </c>
      <c r="T316" s="63">
        <v>16000649</v>
      </c>
      <c r="U316" s="63">
        <v>1</v>
      </c>
      <c r="V316" s="63">
        <v>3</v>
      </c>
      <c r="W316" s="63" t="s">
        <v>320</v>
      </c>
      <c r="X316" s="63" t="s">
        <v>1655</v>
      </c>
      <c r="Y316" s="63" t="s">
        <v>411</v>
      </c>
    </row>
    <row r="317" spans="1:25" x14ac:dyDescent="0.2">
      <c r="A317" s="63">
        <v>117</v>
      </c>
      <c r="B317" s="63" t="s">
        <v>1099</v>
      </c>
      <c r="C317" s="63">
        <v>17581191</v>
      </c>
      <c r="D317" s="64">
        <v>5</v>
      </c>
      <c r="E317" s="63">
        <v>380083</v>
      </c>
      <c r="F317" s="63" t="s">
        <v>1656</v>
      </c>
      <c r="G317" s="63" t="s">
        <v>1657</v>
      </c>
      <c r="H317" s="63" t="s">
        <v>609</v>
      </c>
      <c r="I317" s="63" t="s">
        <v>1658</v>
      </c>
      <c r="J317" s="63">
        <v>2814</v>
      </c>
      <c r="K317" s="63" t="s">
        <v>1103</v>
      </c>
      <c r="L317" s="63" t="s">
        <v>71</v>
      </c>
      <c r="M317" s="63" t="s">
        <v>57</v>
      </c>
      <c r="N317" s="63" t="s">
        <v>327</v>
      </c>
      <c r="O317" s="65">
        <v>32967</v>
      </c>
      <c r="P317" s="65">
        <v>43255</v>
      </c>
      <c r="Q317" s="65">
        <v>43255</v>
      </c>
      <c r="R317" s="65">
        <v>219516</v>
      </c>
      <c r="S317" s="63">
        <v>25</v>
      </c>
      <c r="T317" s="63">
        <v>16317644</v>
      </c>
      <c r="U317" s="63">
        <v>1</v>
      </c>
      <c r="V317" s="63">
        <v>3</v>
      </c>
      <c r="W317" s="63" t="s">
        <v>320</v>
      </c>
      <c r="X317" s="63" t="s">
        <v>1659</v>
      </c>
      <c r="Y317" s="63" t="s">
        <v>322</v>
      </c>
    </row>
    <row r="318" spans="1:25" x14ac:dyDescent="0.2">
      <c r="A318" s="63">
        <v>117</v>
      </c>
      <c r="B318" s="63" t="s">
        <v>1099</v>
      </c>
      <c r="C318" s="63">
        <v>18521097</v>
      </c>
      <c r="D318" s="64">
        <v>9</v>
      </c>
      <c r="E318" s="63">
        <v>871710</v>
      </c>
      <c r="F318" s="63" t="s">
        <v>1660</v>
      </c>
      <c r="G318" s="63" t="s">
        <v>427</v>
      </c>
      <c r="H318" s="63" t="s">
        <v>365</v>
      </c>
      <c r="I318" s="63" t="s">
        <v>1661</v>
      </c>
      <c r="J318" s="63">
        <v>4358</v>
      </c>
      <c r="K318" s="63" t="s">
        <v>1428</v>
      </c>
      <c r="L318" s="63" t="s">
        <v>81</v>
      </c>
      <c r="M318" s="63" t="s">
        <v>796</v>
      </c>
      <c r="N318" s="63" t="s">
        <v>327</v>
      </c>
      <c r="O318" s="65">
        <v>34309</v>
      </c>
      <c r="P318" s="65">
        <v>42919</v>
      </c>
      <c r="Q318" s="65">
        <v>43252</v>
      </c>
      <c r="R318" s="65">
        <v>219516</v>
      </c>
      <c r="S318" s="63">
        <v>45</v>
      </c>
      <c r="T318" s="63">
        <v>15449500</v>
      </c>
      <c r="U318" s="63">
        <v>1</v>
      </c>
      <c r="V318" s="63">
        <v>3</v>
      </c>
      <c r="W318" s="63" t="s">
        <v>320</v>
      </c>
      <c r="X318" s="63" t="s">
        <v>1662</v>
      </c>
      <c r="Y318" s="63" t="s">
        <v>1219</v>
      </c>
    </row>
    <row r="319" spans="1:25" x14ac:dyDescent="0.2">
      <c r="A319" s="63">
        <v>117</v>
      </c>
      <c r="B319" s="63" t="s">
        <v>1099</v>
      </c>
      <c r="C319" s="63">
        <v>19002363</v>
      </c>
      <c r="D319" s="64" t="s">
        <v>5</v>
      </c>
      <c r="E319" s="63">
        <v>895989</v>
      </c>
      <c r="F319" s="63" t="s">
        <v>1663</v>
      </c>
      <c r="G319" s="63" t="s">
        <v>1664</v>
      </c>
      <c r="H319" s="63" t="s">
        <v>1665</v>
      </c>
      <c r="I319" s="63" t="s">
        <v>1666</v>
      </c>
      <c r="J319" s="63">
        <v>2814</v>
      </c>
      <c r="K319" s="63" t="s">
        <v>1103</v>
      </c>
      <c r="L319" s="63" t="s">
        <v>92</v>
      </c>
      <c r="M319" s="63" t="s">
        <v>54</v>
      </c>
      <c r="N319" s="63" t="s">
        <v>327</v>
      </c>
      <c r="O319" s="65">
        <v>34569</v>
      </c>
      <c r="P319" s="65">
        <v>43801</v>
      </c>
      <c r="Q319" s="65">
        <v>43801</v>
      </c>
      <c r="R319" s="65">
        <v>219516</v>
      </c>
      <c r="S319" s="63">
        <v>45</v>
      </c>
      <c r="T319" s="63">
        <v>15552710</v>
      </c>
      <c r="U319" s="63">
        <v>1</v>
      </c>
      <c r="V319" s="63">
        <v>3</v>
      </c>
      <c r="W319" s="63" t="s">
        <v>320</v>
      </c>
      <c r="X319" s="63" t="s">
        <v>1667</v>
      </c>
      <c r="Y319" s="63" t="s">
        <v>322</v>
      </c>
    </row>
    <row r="320" spans="1:25" x14ac:dyDescent="0.2">
      <c r="A320" s="63">
        <v>117</v>
      </c>
      <c r="B320" s="63" t="s">
        <v>1099</v>
      </c>
      <c r="C320" s="63">
        <v>18485769</v>
      </c>
      <c r="D320" s="64">
        <v>3</v>
      </c>
      <c r="E320" s="63">
        <v>244333</v>
      </c>
      <c r="F320" s="63" t="s">
        <v>1668</v>
      </c>
      <c r="G320" s="63" t="s">
        <v>361</v>
      </c>
      <c r="H320" s="63" t="s">
        <v>335</v>
      </c>
      <c r="I320" s="63" t="s">
        <v>996</v>
      </c>
      <c r="J320" s="63">
        <v>2814</v>
      </c>
      <c r="K320" s="63" t="s">
        <v>1103</v>
      </c>
      <c r="L320" s="63" t="s">
        <v>378</v>
      </c>
      <c r="M320" s="63" t="s">
        <v>379</v>
      </c>
      <c r="N320" s="63" t="s">
        <v>327</v>
      </c>
      <c r="O320" s="65">
        <v>34273</v>
      </c>
      <c r="P320" s="65">
        <v>43983</v>
      </c>
      <c r="Q320" s="65">
        <v>44197</v>
      </c>
      <c r="R320" s="65">
        <v>219516</v>
      </c>
      <c r="S320" s="63">
        <v>45</v>
      </c>
      <c r="T320" s="63">
        <v>15449500</v>
      </c>
      <c r="U320" s="63">
        <v>1</v>
      </c>
      <c r="V320" s="63">
        <v>3</v>
      </c>
      <c r="W320" s="63" t="s">
        <v>320</v>
      </c>
      <c r="X320" s="63" t="s">
        <v>1669</v>
      </c>
      <c r="Y320" s="63" t="s">
        <v>1219</v>
      </c>
    </row>
    <row r="321" spans="1:25" x14ac:dyDescent="0.2">
      <c r="A321" s="63">
        <v>117</v>
      </c>
      <c r="B321" s="63" t="s">
        <v>1099</v>
      </c>
      <c r="C321" s="63">
        <v>19197472</v>
      </c>
      <c r="D321" s="64">
        <v>7</v>
      </c>
      <c r="E321" s="63">
        <v>442003</v>
      </c>
      <c r="F321" s="63" t="s">
        <v>1670</v>
      </c>
      <c r="G321" s="63" t="s">
        <v>1276</v>
      </c>
      <c r="H321" s="63" t="s">
        <v>1671</v>
      </c>
      <c r="I321" s="63" t="s">
        <v>1672</v>
      </c>
      <c r="J321" s="63">
        <v>2814</v>
      </c>
      <c r="K321" s="63" t="s">
        <v>1103</v>
      </c>
      <c r="L321" s="63" t="s">
        <v>633</v>
      </c>
      <c r="M321" s="63" t="s">
        <v>768</v>
      </c>
      <c r="N321" s="63" t="s">
        <v>319</v>
      </c>
      <c r="O321" s="65">
        <v>35102</v>
      </c>
      <c r="P321" s="65">
        <v>44124</v>
      </c>
      <c r="Q321" s="65">
        <v>44124</v>
      </c>
      <c r="R321" s="65">
        <v>219516</v>
      </c>
      <c r="S321" s="63">
        <v>45</v>
      </c>
      <c r="T321" s="63">
        <v>9458953</v>
      </c>
      <c r="U321" s="63">
        <v>1</v>
      </c>
      <c r="V321" s="63">
        <v>3</v>
      </c>
      <c r="W321" s="63" t="s">
        <v>320</v>
      </c>
      <c r="X321" s="63" t="s">
        <v>1673</v>
      </c>
      <c r="Y321" s="63" t="s">
        <v>322</v>
      </c>
    </row>
    <row r="322" spans="1:25" x14ac:dyDescent="0.2">
      <c r="A322" s="63">
        <v>117</v>
      </c>
      <c r="B322" s="63" t="s">
        <v>1099</v>
      </c>
      <c r="C322" s="63">
        <v>20355614</v>
      </c>
      <c r="D322" s="64">
        <v>4</v>
      </c>
      <c r="E322" s="63">
        <v>327573</v>
      </c>
      <c r="F322" s="63" t="s">
        <v>1674</v>
      </c>
      <c r="G322" s="63" t="s">
        <v>1334</v>
      </c>
      <c r="H322" s="63" t="s">
        <v>1675</v>
      </c>
      <c r="I322" s="63" t="s">
        <v>1676</v>
      </c>
      <c r="J322" s="63">
        <v>2814</v>
      </c>
      <c r="K322" s="63" t="s">
        <v>1103</v>
      </c>
      <c r="L322" s="63" t="s">
        <v>90</v>
      </c>
      <c r="M322" s="63" t="s">
        <v>56</v>
      </c>
      <c r="N322" s="63" t="s">
        <v>319</v>
      </c>
      <c r="O322" s="65">
        <v>36693</v>
      </c>
      <c r="P322" s="65">
        <v>44109</v>
      </c>
      <c r="Q322" s="65">
        <v>44109</v>
      </c>
      <c r="R322" s="65">
        <v>219516</v>
      </c>
      <c r="S322" s="63">
        <v>45</v>
      </c>
      <c r="T322" s="63">
        <v>18876960</v>
      </c>
      <c r="U322" s="63">
        <v>1</v>
      </c>
      <c r="V322" s="63">
        <v>3</v>
      </c>
      <c r="W322" s="63" t="s">
        <v>320</v>
      </c>
      <c r="X322" s="63" t="s">
        <v>1677</v>
      </c>
      <c r="Y322" s="63" t="s">
        <v>322</v>
      </c>
    </row>
    <row r="323" spans="1:25" x14ac:dyDescent="0.2">
      <c r="A323" s="63">
        <v>117</v>
      </c>
      <c r="B323" s="63" t="s">
        <v>1099</v>
      </c>
      <c r="C323" s="63">
        <v>9688014</v>
      </c>
      <c r="D323" s="64">
        <v>6</v>
      </c>
      <c r="E323" s="63">
        <v>379891</v>
      </c>
      <c r="F323" s="63" t="s">
        <v>1678</v>
      </c>
      <c r="G323" s="63" t="s">
        <v>1679</v>
      </c>
      <c r="H323" s="63" t="s">
        <v>330</v>
      </c>
      <c r="I323" s="63" t="s">
        <v>1680</v>
      </c>
      <c r="J323" s="63">
        <v>2814</v>
      </c>
      <c r="K323" s="63" t="s">
        <v>1103</v>
      </c>
      <c r="L323" s="63" t="s">
        <v>633</v>
      </c>
      <c r="M323" s="63" t="s">
        <v>768</v>
      </c>
      <c r="N323" s="63" t="s">
        <v>319</v>
      </c>
      <c r="O323" s="65">
        <v>23954</v>
      </c>
      <c r="P323" s="65">
        <v>44111</v>
      </c>
      <c r="Q323" s="65">
        <v>44111</v>
      </c>
      <c r="R323" s="65">
        <v>219516</v>
      </c>
      <c r="S323" s="63">
        <v>45</v>
      </c>
      <c r="T323" s="63">
        <v>9458953</v>
      </c>
      <c r="U323" s="63">
        <v>1</v>
      </c>
      <c r="V323" s="63">
        <v>3</v>
      </c>
      <c r="W323" s="63" t="s">
        <v>320</v>
      </c>
      <c r="X323" s="63" t="s">
        <v>1681</v>
      </c>
      <c r="Y323" s="63" t="s">
        <v>322</v>
      </c>
    </row>
    <row r="324" spans="1:25" x14ac:dyDescent="0.2">
      <c r="A324" s="63">
        <v>117</v>
      </c>
      <c r="B324" s="63" t="s">
        <v>1099</v>
      </c>
      <c r="C324" s="63">
        <v>18484421</v>
      </c>
      <c r="D324" s="64">
        <v>4</v>
      </c>
      <c r="E324" s="63">
        <v>386901</v>
      </c>
      <c r="F324" s="63" t="s">
        <v>1682</v>
      </c>
      <c r="G324" s="63" t="s">
        <v>1683</v>
      </c>
      <c r="H324" s="63" t="s">
        <v>1426</v>
      </c>
      <c r="I324" s="63" t="s">
        <v>1684</v>
      </c>
      <c r="J324" s="63">
        <v>4358</v>
      </c>
      <c r="K324" s="63" t="s">
        <v>1428</v>
      </c>
      <c r="L324" s="63" t="s">
        <v>81</v>
      </c>
      <c r="M324" s="63" t="s">
        <v>56</v>
      </c>
      <c r="N324" s="63" t="s">
        <v>327</v>
      </c>
      <c r="O324" s="65">
        <v>33392</v>
      </c>
      <c r="P324" s="65">
        <v>44333</v>
      </c>
      <c r="Q324" s="65">
        <v>44333</v>
      </c>
      <c r="R324" s="65">
        <v>219516</v>
      </c>
      <c r="S324" s="63">
        <v>45</v>
      </c>
      <c r="T324" s="63">
        <v>18521097</v>
      </c>
      <c r="U324" s="63">
        <v>1</v>
      </c>
      <c r="V324" s="63">
        <v>3</v>
      </c>
      <c r="W324" s="63" t="s">
        <v>320</v>
      </c>
      <c r="X324" s="63" t="s">
        <v>1685</v>
      </c>
      <c r="Y324" s="63" t="s">
        <v>322</v>
      </c>
    </row>
    <row r="325" spans="1:25" x14ac:dyDescent="0.2">
      <c r="A325" s="63">
        <v>117</v>
      </c>
      <c r="B325" s="63" t="s">
        <v>1099</v>
      </c>
      <c r="C325" s="63">
        <v>19480241</v>
      </c>
      <c r="D325" s="64">
        <v>2</v>
      </c>
      <c r="E325" s="63">
        <v>523666</v>
      </c>
      <c r="F325" s="63" t="s">
        <v>1686</v>
      </c>
      <c r="G325" s="63" t="s">
        <v>406</v>
      </c>
      <c r="H325" s="63" t="s">
        <v>1065</v>
      </c>
      <c r="I325" s="63" t="s">
        <v>1687</v>
      </c>
      <c r="J325" s="63">
        <v>2814</v>
      </c>
      <c r="K325" s="63" t="s">
        <v>1103</v>
      </c>
      <c r="L325" s="63" t="s">
        <v>87</v>
      </c>
      <c r="M325" s="63" t="s">
        <v>56</v>
      </c>
      <c r="N325" s="63" t="s">
        <v>327</v>
      </c>
      <c r="O325" s="65">
        <v>35615</v>
      </c>
      <c r="P325" s="65">
        <v>44473</v>
      </c>
      <c r="Q325" s="65">
        <v>44473</v>
      </c>
      <c r="R325" s="65">
        <v>219516</v>
      </c>
      <c r="S325" s="63">
        <v>45</v>
      </c>
      <c r="T325" s="63">
        <v>19972432</v>
      </c>
      <c r="U325" s="63">
        <v>1</v>
      </c>
      <c r="V325" s="63">
        <v>3</v>
      </c>
      <c r="W325" s="63" t="s">
        <v>320</v>
      </c>
      <c r="X325" s="63" t="s">
        <v>1688</v>
      </c>
      <c r="Y325" s="63" t="s">
        <v>322</v>
      </c>
    </row>
    <row r="326" spans="1:25" x14ac:dyDescent="0.2">
      <c r="A326" s="63">
        <v>117</v>
      </c>
      <c r="B326" s="63" t="s">
        <v>1099</v>
      </c>
      <c r="C326" s="63">
        <v>18872324</v>
      </c>
      <c r="D326" s="64">
        <v>1</v>
      </c>
      <c r="E326" s="63">
        <v>385689</v>
      </c>
      <c r="F326" s="63" t="s">
        <v>1689</v>
      </c>
      <c r="G326" s="63" t="s">
        <v>467</v>
      </c>
      <c r="H326" s="63" t="s">
        <v>1690</v>
      </c>
      <c r="I326" s="63" t="s">
        <v>1691</v>
      </c>
      <c r="J326" s="63">
        <v>2814</v>
      </c>
      <c r="K326" s="63" t="s">
        <v>1103</v>
      </c>
      <c r="L326" s="63" t="s">
        <v>84</v>
      </c>
      <c r="M326" s="63" t="s">
        <v>1035</v>
      </c>
      <c r="N326" s="63" t="s">
        <v>319</v>
      </c>
      <c r="O326" s="65">
        <v>34508</v>
      </c>
      <c r="P326" s="65">
        <v>44200</v>
      </c>
      <c r="Q326" s="65">
        <v>44200</v>
      </c>
      <c r="R326" s="65">
        <v>219516</v>
      </c>
      <c r="S326" s="63">
        <v>45</v>
      </c>
      <c r="T326" s="63">
        <v>8072956</v>
      </c>
      <c r="U326" s="63">
        <v>1</v>
      </c>
      <c r="V326" s="63">
        <v>3</v>
      </c>
      <c r="W326" s="63" t="s">
        <v>320</v>
      </c>
      <c r="X326" s="63" t="s">
        <v>1692</v>
      </c>
      <c r="Y326" s="63" t="s">
        <v>322</v>
      </c>
    </row>
    <row r="327" spans="1:25" x14ac:dyDescent="0.2">
      <c r="A327" s="63">
        <v>117</v>
      </c>
      <c r="B327" s="63" t="s">
        <v>1099</v>
      </c>
      <c r="C327" s="63">
        <v>15884299</v>
      </c>
      <c r="D327" s="64">
        <v>8</v>
      </c>
      <c r="E327" s="63">
        <v>922005</v>
      </c>
      <c r="F327" s="63" t="s">
        <v>1693</v>
      </c>
      <c r="G327" s="63" t="s">
        <v>1553</v>
      </c>
      <c r="H327" s="63" t="s">
        <v>483</v>
      </c>
      <c r="I327" s="63" t="s">
        <v>1694</v>
      </c>
      <c r="J327" s="63">
        <v>2814</v>
      </c>
      <c r="K327" s="63" t="s">
        <v>1103</v>
      </c>
      <c r="L327" s="63" t="s">
        <v>60</v>
      </c>
      <c r="M327" s="63" t="s">
        <v>59</v>
      </c>
      <c r="N327" s="63" t="s">
        <v>327</v>
      </c>
      <c r="O327" s="65">
        <v>31023</v>
      </c>
      <c r="P327" s="65">
        <v>44410</v>
      </c>
      <c r="Q327" s="65">
        <v>44410</v>
      </c>
      <c r="R327" s="65">
        <v>219516</v>
      </c>
      <c r="S327" s="63">
        <v>45</v>
      </c>
      <c r="T327" s="63">
        <v>10324784</v>
      </c>
      <c r="U327" s="63">
        <v>1</v>
      </c>
      <c r="V327" s="63">
        <v>3</v>
      </c>
      <c r="W327" s="63" t="s">
        <v>320</v>
      </c>
      <c r="X327" s="63" t="s">
        <v>1695</v>
      </c>
      <c r="Y327" s="63" t="s">
        <v>322</v>
      </c>
    </row>
    <row r="328" spans="1:25" x14ac:dyDescent="0.2">
      <c r="A328" s="63">
        <v>117</v>
      </c>
      <c r="B328" s="63" t="s">
        <v>1099</v>
      </c>
      <c r="C328" s="63">
        <v>18875391</v>
      </c>
      <c r="D328" s="64">
        <v>4</v>
      </c>
      <c r="E328" s="63">
        <v>741426</v>
      </c>
      <c r="F328" s="63" t="s">
        <v>1696</v>
      </c>
      <c r="G328" s="63" t="s">
        <v>637</v>
      </c>
      <c r="H328" s="63" t="s">
        <v>827</v>
      </c>
      <c r="I328" s="63" t="s">
        <v>1697</v>
      </c>
      <c r="J328" s="63">
        <v>2814</v>
      </c>
      <c r="K328" s="63" t="s">
        <v>1103</v>
      </c>
      <c r="L328" s="63" t="s">
        <v>89</v>
      </c>
      <c r="M328" s="63" t="s">
        <v>56</v>
      </c>
      <c r="N328" s="63" t="s">
        <v>327</v>
      </c>
      <c r="O328" s="65">
        <v>34738</v>
      </c>
      <c r="P328" s="65">
        <v>44399</v>
      </c>
      <c r="Q328" s="65">
        <v>44399</v>
      </c>
      <c r="R328" s="65">
        <v>219516</v>
      </c>
      <c r="S328" s="63">
        <v>30</v>
      </c>
      <c r="T328" s="63">
        <v>15552474</v>
      </c>
      <c r="U328" s="63">
        <v>1</v>
      </c>
      <c r="V328" s="63">
        <v>3</v>
      </c>
      <c r="W328" s="63" t="s">
        <v>320</v>
      </c>
      <c r="X328" s="63" t="s">
        <v>1698</v>
      </c>
      <c r="Y328" s="63" t="s">
        <v>322</v>
      </c>
    </row>
    <row r="329" spans="1:25" x14ac:dyDescent="0.2">
      <c r="A329" s="63">
        <v>117</v>
      </c>
      <c r="B329" s="63" t="s">
        <v>1099</v>
      </c>
      <c r="C329" s="63">
        <v>20780997</v>
      </c>
      <c r="D329" s="64">
        <v>7</v>
      </c>
      <c r="E329" s="63">
        <v>920061</v>
      </c>
      <c r="F329" s="63" t="s">
        <v>1699</v>
      </c>
      <c r="G329" s="63" t="s">
        <v>1700</v>
      </c>
      <c r="H329" s="63" t="s">
        <v>431</v>
      </c>
      <c r="I329" s="63" t="s">
        <v>1701</v>
      </c>
      <c r="J329" s="63">
        <v>2814</v>
      </c>
      <c r="K329" s="63" t="s">
        <v>1103</v>
      </c>
      <c r="L329" s="63" t="s">
        <v>60</v>
      </c>
      <c r="M329" s="63" t="s">
        <v>59</v>
      </c>
      <c r="N329" s="63" t="s">
        <v>327</v>
      </c>
      <c r="O329" s="65">
        <v>37053</v>
      </c>
      <c r="P329" s="65">
        <v>44410</v>
      </c>
      <c r="Q329" s="65">
        <v>44410</v>
      </c>
      <c r="R329" s="65">
        <v>219516</v>
      </c>
      <c r="S329" s="63">
        <v>45</v>
      </c>
      <c r="T329" s="63">
        <v>10324784</v>
      </c>
      <c r="U329" s="63">
        <v>1</v>
      </c>
      <c r="V329" s="63">
        <v>3</v>
      </c>
      <c r="W329" s="63" t="s">
        <v>320</v>
      </c>
      <c r="X329" s="63" t="s">
        <v>1702</v>
      </c>
      <c r="Y329" s="63" t="s">
        <v>322</v>
      </c>
    </row>
    <row r="330" spans="1:25" x14ac:dyDescent="0.2">
      <c r="A330" s="63">
        <v>117</v>
      </c>
      <c r="B330" s="63" t="s">
        <v>1099</v>
      </c>
      <c r="C330" s="63">
        <v>18885469</v>
      </c>
      <c r="D330" s="64">
        <v>9</v>
      </c>
      <c r="E330" s="63">
        <v>440353</v>
      </c>
      <c r="F330" s="63" t="s">
        <v>1703</v>
      </c>
      <c r="G330" s="63" t="s">
        <v>1704</v>
      </c>
      <c r="H330" s="63" t="s">
        <v>405</v>
      </c>
      <c r="I330" s="63" t="s">
        <v>1705</v>
      </c>
      <c r="J330" s="63">
        <v>2814</v>
      </c>
      <c r="K330" s="63" t="s">
        <v>1103</v>
      </c>
      <c r="L330" s="63" t="s">
        <v>378</v>
      </c>
      <c r="M330" s="63" t="s">
        <v>379</v>
      </c>
      <c r="N330" s="63" t="s">
        <v>319</v>
      </c>
      <c r="O330" s="65">
        <v>34540</v>
      </c>
      <c r="P330" s="65">
        <v>44417</v>
      </c>
      <c r="Q330" s="65">
        <v>44417</v>
      </c>
      <c r="R330" s="65">
        <v>219516</v>
      </c>
      <c r="S330" s="63">
        <v>45</v>
      </c>
      <c r="T330" s="63">
        <v>15449500</v>
      </c>
      <c r="U330" s="63">
        <v>1</v>
      </c>
      <c r="V330" s="63">
        <v>3</v>
      </c>
      <c r="W330" s="63" t="s">
        <v>320</v>
      </c>
      <c r="X330" s="63" t="s">
        <v>1706</v>
      </c>
      <c r="Y330" s="63" t="s">
        <v>1219</v>
      </c>
    </row>
    <row r="331" spans="1:25" x14ac:dyDescent="0.2">
      <c r="A331" s="63">
        <v>117</v>
      </c>
      <c r="B331" s="63" t="s">
        <v>1099</v>
      </c>
      <c r="C331" s="63">
        <v>15722487</v>
      </c>
      <c r="D331" s="64">
        <v>5</v>
      </c>
      <c r="E331" s="63">
        <v>254355</v>
      </c>
      <c r="F331" s="63" t="s">
        <v>1707</v>
      </c>
      <c r="G331" s="63" t="s">
        <v>1543</v>
      </c>
      <c r="H331" s="63" t="s">
        <v>1708</v>
      </c>
      <c r="I331" s="63" t="s">
        <v>1709</v>
      </c>
      <c r="J331" s="63">
        <v>2814</v>
      </c>
      <c r="K331" s="63" t="s">
        <v>1103</v>
      </c>
      <c r="L331" s="63" t="s">
        <v>60</v>
      </c>
      <c r="M331" s="63" t="s">
        <v>59</v>
      </c>
      <c r="N331" s="63" t="s">
        <v>327</v>
      </c>
      <c r="O331" s="65">
        <v>30643</v>
      </c>
      <c r="P331" s="65">
        <v>44410</v>
      </c>
      <c r="Q331" s="65">
        <v>44410</v>
      </c>
      <c r="R331" s="65">
        <v>219516</v>
      </c>
      <c r="S331" s="63">
        <v>20</v>
      </c>
      <c r="T331" s="63">
        <v>10324784</v>
      </c>
      <c r="U331" s="63">
        <v>1</v>
      </c>
      <c r="V331" s="63">
        <v>3</v>
      </c>
      <c r="W331" s="63" t="s">
        <v>320</v>
      </c>
      <c r="X331" s="63" t="s">
        <v>1710</v>
      </c>
      <c r="Y331" s="63" t="s">
        <v>322</v>
      </c>
    </row>
    <row r="332" spans="1:25" x14ac:dyDescent="0.2">
      <c r="A332" s="63">
        <v>117</v>
      </c>
      <c r="B332" s="63" t="s">
        <v>1099</v>
      </c>
      <c r="C332" s="63">
        <v>15986003</v>
      </c>
      <c r="D332" s="64">
        <v>5</v>
      </c>
      <c r="E332" s="63">
        <v>258334</v>
      </c>
      <c r="F332" s="63" t="s">
        <v>1711</v>
      </c>
      <c r="G332" s="63" t="s">
        <v>1712</v>
      </c>
      <c r="H332" s="63" t="s">
        <v>694</v>
      </c>
      <c r="I332" s="63" t="s">
        <v>1713</v>
      </c>
      <c r="J332" s="63">
        <v>4358</v>
      </c>
      <c r="K332" s="63" t="s">
        <v>1428</v>
      </c>
      <c r="L332" s="63" t="s">
        <v>1714</v>
      </c>
      <c r="M332" s="63" t="s">
        <v>56</v>
      </c>
      <c r="N332" s="63" t="s">
        <v>327</v>
      </c>
      <c r="O332" s="65">
        <v>31039</v>
      </c>
      <c r="P332" s="65">
        <v>44410</v>
      </c>
      <c r="Q332" s="65">
        <v>44410</v>
      </c>
      <c r="R332" s="65">
        <v>219516</v>
      </c>
      <c r="S332" s="63">
        <v>45</v>
      </c>
      <c r="T332" s="63">
        <v>18521097</v>
      </c>
      <c r="U332" s="63">
        <v>1</v>
      </c>
      <c r="V332" s="63">
        <v>3</v>
      </c>
      <c r="W332" s="63" t="s">
        <v>320</v>
      </c>
      <c r="X332" s="63" t="s">
        <v>1715</v>
      </c>
      <c r="Y332" s="63" t="s">
        <v>322</v>
      </c>
    </row>
    <row r="333" spans="1:25" x14ac:dyDescent="0.2">
      <c r="A333" s="63">
        <v>117</v>
      </c>
      <c r="B333" s="63" t="s">
        <v>1099</v>
      </c>
      <c r="C333" s="63">
        <v>18518069</v>
      </c>
      <c r="D333" s="64">
        <v>7</v>
      </c>
      <c r="E333" s="63">
        <v>740950</v>
      </c>
      <c r="F333" s="63" t="s">
        <v>1716</v>
      </c>
      <c r="G333" s="63" t="s">
        <v>833</v>
      </c>
      <c r="H333" s="63" t="s">
        <v>1717</v>
      </c>
      <c r="I333" s="63" t="s">
        <v>1718</v>
      </c>
      <c r="J333" s="63">
        <v>2814</v>
      </c>
      <c r="K333" s="63" t="s">
        <v>1103</v>
      </c>
      <c r="L333" s="63" t="s">
        <v>88</v>
      </c>
      <c r="M333" s="63" t="s">
        <v>56</v>
      </c>
      <c r="N333" s="63" t="s">
        <v>327</v>
      </c>
      <c r="O333" s="65">
        <v>34463</v>
      </c>
      <c r="P333" s="65">
        <v>44398</v>
      </c>
      <c r="Q333" s="65">
        <v>44398</v>
      </c>
      <c r="R333" s="65">
        <v>219516</v>
      </c>
      <c r="S333" s="63">
        <v>45</v>
      </c>
      <c r="T333" s="63">
        <v>16624153</v>
      </c>
      <c r="U333" s="63">
        <v>1</v>
      </c>
      <c r="V333" s="63">
        <v>3</v>
      </c>
      <c r="W333" s="63" t="s">
        <v>320</v>
      </c>
      <c r="X333" s="63" t="s">
        <v>1719</v>
      </c>
      <c r="Y333" s="63" t="s">
        <v>322</v>
      </c>
    </row>
    <row r="334" spans="1:25" x14ac:dyDescent="0.2">
      <c r="A334" s="63">
        <v>117</v>
      </c>
      <c r="B334" s="63" t="s">
        <v>1099</v>
      </c>
      <c r="C334" s="63">
        <v>20080743</v>
      </c>
      <c r="D334" s="64" t="s">
        <v>5</v>
      </c>
      <c r="E334" s="63">
        <v>740381</v>
      </c>
      <c r="F334" s="63" t="s">
        <v>1720</v>
      </c>
      <c r="G334" s="63" t="s">
        <v>1148</v>
      </c>
      <c r="H334" s="63" t="s">
        <v>1721</v>
      </c>
      <c r="I334" s="63" t="s">
        <v>1722</v>
      </c>
      <c r="J334" s="63">
        <v>2814</v>
      </c>
      <c r="K334" s="63" t="s">
        <v>1103</v>
      </c>
      <c r="L334" s="63" t="s">
        <v>62</v>
      </c>
      <c r="M334" s="63" t="s">
        <v>54</v>
      </c>
      <c r="N334" s="63" t="s">
        <v>327</v>
      </c>
      <c r="O334" s="65">
        <v>36285</v>
      </c>
      <c r="P334" s="65">
        <v>44812</v>
      </c>
      <c r="Q334" s="65">
        <v>44812</v>
      </c>
      <c r="R334" s="65">
        <v>219516</v>
      </c>
      <c r="S334" s="63">
        <v>20</v>
      </c>
      <c r="T334" s="63">
        <v>10412760</v>
      </c>
      <c r="U334" s="63">
        <v>1</v>
      </c>
      <c r="V334" s="63">
        <v>3</v>
      </c>
      <c r="W334" s="63" t="s">
        <v>320</v>
      </c>
      <c r="X334" s="63" t="s">
        <v>1723</v>
      </c>
      <c r="Y334" s="63" t="s">
        <v>322</v>
      </c>
    </row>
    <row r="335" spans="1:25" x14ac:dyDescent="0.2">
      <c r="A335" s="63">
        <v>117</v>
      </c>
      <c r="B335" s="63" t="s">
        <v>1099</v>
      </c>
      <c r="C335" s="63">
        <v>20461953</v>
      </c>
      <c r="D335" s="64">
        <v>0</v>
      </c>
      <c r="E335" s="63">
        <v>708682</v>
      </c>
      <c r="F335" s="63" t="s">
        <v>1724</v>
      </c>
      <c r="G335" s="63" t="s">
        <v>431</v>
      </c>
      <c r="H335" s="63" t="s">
        <v>874</v>
      </c>
      <c r="I335" s="63" t="s">
        <v>1725</v>
      </c>
      <c r="J335" s="63">
        <v>2814</v>
      </c>
      <c r="K335" s="63" t="s">
        <v>1103</v>
      </c>
      <c r="L335" s="63" t="s">
        <v>74</v>
      </c>
      <c r="M335" s="63" t="s">
        <v>73</v>
      </c>
      <c r="N335" s="63" t="s">
        <v>319</v>
      </c>
      <c r="O335" s="65">
        <v>36847</v>
      </c>
      <c r="P335" s="65">
        <v>44473</v>
      </c>
      <c r="Q335" s="65">
        <v>44473</v>
      </c>
      <c r="R335" s="65">
        <v>219516</v>
      </c>
      <c r="S335" s="63">
        <v>18</v>
      </c>
      <c r="T335" s="63">
        <v>15552474</v>
      </c>
      <c r="U335" s="63">
        <v>1</v>
      </c>
      <c r="V335" s="63">
        <v>3</v>
      </c>
      <c r="W335" s="63" t="s">
        <v>320</v>
      </c>
      <c r="X335" s="63" t="s">
        <v>1726</v>
      </c>
      <c r="Y335" s="63" t="s">
        <v>322</v>
      </c>
    </row>
    <row r="336" spans="1:25" x14ac:dyDescent="0.2">
      <c r="A336" s="63">
        <v>117</v>
      </c>
      <c r="B336" s="63" t="s">
        <v>1099</v>
      </c>
      <c r="C336" s="63">
        <v>15986903</v>
      </c>
      <c r="D336" s="64">
        <v>2</v>
      </c>
      <c r="E336" s="63">
        <v>822485</v>
      </c>
      <c r="F336" s="63" t="s">
        <v>1727</v>
      </c>
      <c r="G336" s="63" t="s">
        <v>1728</v>
      </c>
      <c r="H336" s="63" t="s">
        <v>1729</v>
      </c>
      <c r="I336" s="63" t="s">
        <v>1730</v>
      </c>
      <c r="J336" s="63">
        <v>2814</v>
      </c>
      <c r="K336" s="63" t="s">
        <v>1103</v>
      </c>
      <c r="L336" s="63" t="s">
        <v>60</v>
      </c>
      <c r="M336" s="63" t="s">
        <v>59</v>
      </c>
      <c r="N336" s="63" t="s">
        <v>327</v>
      </c>
      <c r="O336" s="65">
        <v>31166</v>
      </c>
      <c r="P336" s="65">
        <v>44487</v>
      </c>
      <c r="Q336" s="65">
        <v>44487</v>
      </c>
      <c r="R336" s="65">
        <v>219516</v>
      </c>
      <c r="S336" s="63">
        <v>18</v>
      </c>
      <c r="T336" s="63">
        <v>10324784</v>
      </c>
      <c r="U336" s="63">
        <v>1</v>
      </c>
      <c r="V336" s="63">
        <v>3</v>
      </c>
      <c r="W336" s="63" t="s">
        <v>320</v>
      </c>
      <c r="X336" s="63" t="s">
        <v>1731</v>
      </c>
      <c r="Y336" s="63" t="s">
        <v>322</v>
      </c>
    </row>
    <row r="337" spans="1:25" x14ac:dyDescent="0.2">
      <c r="A337" s="63">
        <v>117</v>
      </c>
      <c r="B337" s="63" t="s">
        <v>1099</v>
      </c>
      <c r="C337" s="63">
        <v>17669330</v>
      </c>
      <c r="D337" s="64">
        <v>4</v>
      </c>
      <c r="E337" s="63">
        <v>612340</v>
      </c>
      <c r="F337" s="63" t="s">
        <v>1732</v>
      </c>
      <c r="G337" s="63" t="s">
        <v>406</v>
      </c>
      <c r="H337" s="63" t="s">
        <v>1733</v>
      </c>
      <c r="I337" s="63" t="s">
        <v>1734</v>
      </c>
      <c r="J337" s="63">
        <v>2814</v>
      </c>
      <c r="K337" s="63" t="s">
        <v>1103</v>
      </c>
      <c r="L337" s="63" t="s">
        <v>81</v>
      </c>
      <c r="M337" s="63" t="s">
        <v>56</v>
      </c>
      <c r="N337" s="63" t="s">
        <v>327</v>
      </c>
      <c r="O337" s="65">
        <v>33122</v>
      </c>
      <c r="P337" s="65">
        <v>44470</v>
      </c>
      <c r="Q337" s="65">
        <v>44470</v>
      </c>
      <c r="R337" s="65">
        <v>219516</v>
      </c>
      <c r="S337" s="63">
        <v>45</v>
      </c>
      <c r="T337" s="63">
        <v>18521097</v>
      </c>
      <c r="U337" s="63">
        <v>1</v>
      </c>
      <c r="V337" s="63">
        <v>3</v>
      </c>
      <c r="W337" s="63" t="s">
        <v>320</v>
      </c>
      <c r="X337" s="63" t="s">
        <v>1735</v>
      </c>
      <c r="Y337" s="63" t="s">
        <v>322</v>
      </c>
    </row>
    <row r="338" spans="1:25" x14ac:dyDescent="0.2">
      <c r="A338" s="63">
        <v>117</v>
      </c>
      <c r="B338" s="63" t="s">
        <v>1099</v>
      </c>
      <c r="C338" s="63">
        <v>14221509</v>
      </c>
      <c r="D338" s="64">
        <v>8</v>
      </c>
      <c r="E338" s="63">
        <v>115436</v>
      </c>
      <c r="F338" s="63" t="s">
        <v>1736</v>
      </c>
      <c r="G338" s="63" t="s">
        <v>559</v>
      </c>
      <c r="H338" s="63" t="s">
        <v>1112</v>
      </c>
      <c r="I338" s="63" t="s">
        <v>1737</v>
      </c>
      <c r="J338" s="63">
        <v>2814</v>
      </c>
      <c r="K338" s="63" t="s">
        <v>1103</v>
      </c>
      <c r="L338" s="63" t="s">
        <v>72</v>
      </c>
      <c r="M338" s="63" t="s">
        <v>57</v>
      </c>
      <c r="N338" s="63" t="s">
        <v>319</v>
      </c>
      <c r="O338" s="65">
        <v>29755</v>
      </c>
      <c r="P338" s="65">
        <v>44593</v>
      </c>
      <c r="Q338" s="65">
        <v>44593</v>
      </c>
      <c r="R338" s="65">
        <v>219516</v>
      </c>
      <c r="S338" s="63">
        <v>45</v>
      </c>
      <c r="T338" s="63">
        <v>15150723</v>
      </c>
      <c r="U338" s="63">
        <v>1</v>
      </c>
      <c r="V338" s="63">
        <v>3</v>
      </c>
      <c r="W338" s="63" t="s">
        <v>320</v>
      </c>
      <c r="X338" s="63" t="s">
        <v>1738</v>
      </c>
      <c r="Y338" s="63" t="s">
        <v>322</v>
      </c>
    </row>
    <row r="339" spans="1:25" x14ac:dyDescent="0.2">
      <c r="A339" s="63">
        <v>117</v>
      </c>
      <c r="B339" s="63" t="s">
        <v>1099</v>
      </c>
      <c r="C339" s="63">
        <v>16000649</v>
      </c>
      <c r="D339" s="64">
        <v>8</v>
      </c>
      <c r="E339" s="63">
        <v>292559</v>
      </c>
      <c r="F339" s="63" t="s">
        <v>1739</v>
      </c>
      <c r="G339" s="63" t="s">
        <v>1740</v>
      </c>
      <c r="H339" s="63" t="s">
        <v>1741</v>
      </c>
      <c r="I339" s="63" t="s">
        <v>1742</v>
      </c>
      <c r="J339" s="63">
        <v>2814</v>
      </c>
      <c r="K339" s="63" t="s">
        <v>1103</v>
      </c>
      <c r="L339" s="63" t="s">
        <v>408</v>
      </c>
      <c r="M339" s="63" t="s">
        <v>409</v>
      </c>
      <c r="N339" s="63" t="s">
        <v>327</v>
      </c>
      <c r="O339" s="65">
        <v>31269</v>
      </c>
      <c r="P339" s="65">
        <v>41582</v>
      </c>
      <c r="Q339" s="65">
        <v>44562</v>
      </c>
      <c r="R339" s="65">
        <v>219516</v>
      </c>
      <c r="S339" s="63">
        <v>45</v>
      </c>
      <c r="T339" s="63">
        <v>12975351</v>
      </c>
      <c r="U339" s="63">
        <v>1</v>
      </c>
      <c r="V339" s="63">
        <v>3</v>
      </c>
      <c r="W339" s="63" t="s">
        <v>320</v>
      </c>
      <c r="X339" s="63" t="s">
        <v>1743</v>
      </c>
      <c r="Y339" s="63" t="s">
        <v>411</v>
      </c>
    </row>
    <row r="340" spans="1:25" x14ac:dyDescent="0.2">
      <c r="A340" s="63">
        <v>117</v>
      </c>
      <c r="B340" s="63" t="s">
        <v>1099</v>
      </c>
      <c r="C340" s="63">
        <v>15449500</v>
      </c>
      <c r="D340" s="64">
        <v>2</v>
      </c>
      <c r="E340" s="63">
        <v>364789</v>
      </c>
      <c r="F340" s="63" t="s">
        <v>1744</v>
      </c>
      <c r="G340" s="63" t="s">
        <v>1414</v>
      </c>
      <c r="H340" s="63" t="s">
        <v>1745</v>
      </c>
      <c r="I340" s="63" t="s">
        <v>1746</v>
      </c>
      <c r="J340" s="63">
        <v>2814</v>
      </c>
      <c r="K340" s="63" t="s">
        <v>1103</v>
      </c>
      <c r="L340" s="63" t="s">
        <v>408</v>
      </c>
      <c r="M340" s="63" t="s">
        <v>499</v>
      </c>
      <c r="N340" s="63" t="s">
        <v>319</v>
      </c>
      <c r="O340" s="65">
        <v>30484</v>
      </c>
      <c r="P340" s="65">
        <v>42695</v>
      </c>
      <c r="Q340" s="65">
        <v>44531</v>
      </c>
      <c r="R340" s="65">
        <v>219516</v>
      </c>
      <c r="S340" s="63">
        <v>45</v>
      </c>
      <c r="T340" s="63">
        <v>16000649</v>
      </c>
      <c r="U340" s="63">
        <v>1</v>
      </c>
      <c r="V340" s="63">
        <v>3</v>
      </c>
      <c r="W340" s="63" t="s">
        <v>320</v>
      </c>
      <c r="X340" s="63" t="s">
        <v>1747</v>
      </c>
      <c r="Y340" s="63" t="s">
        <v>411</v>
      </c>
    </row>
    <row r="341" spans="1:25" x14ac:dyDescent="0.2">
      <c r="A341" s="63">
        <v>117</v>
      </c>
      <c r="B341" s="63" t="s">
        <v>1099</v>
      </c>
      <c r="C341" s="63">
        <v>17916236</v>
      </c>
      <c r="D341" s="64">
        <v>9</v>
      </c>
      <c r="E341" s="63">
        <v>846929</v>
      </c>
      <c r="F341" s="63" t="s">
        <v>1748</v>
      </c>
      <c r="G341" s="63" t="s">
        <v>346</v>
      </c>
      <c r="H341" s="63" t="s">
        <v>1749</v>
      </c>
      <c r="I341" s="63" t="s">
        <v>1750</v>
      </c>
      <c r="J341" s="63">
        <v>2814</v>
      </c>
      <c r="K341" s="63" t="s">
        <v>1103</v>
      </c>
      <c r="L341" s="63" t="s">
        <v>697</v>
      </c>
      <c r="M341" s="63" t="s">
        <v>56</v>
      </c>
      <c r="N341" s="63" t="s">
        <v>327</v>
      </c>
      <c r="O341" s="65">
        <v>33403</v>
      </c>
      <c r="P341" s="65">
        <v>44536</v>
      </c>
      <c r="Q341" s="65">
        <v>44536</v>
      </c>
      <c r="R341" s="65">
        <v>219516</v>
      </c>
      <c r="S341" s="63">
        <v>45</v>
      </c>
      <c r="T341" s="63">
        <v>10412760</v>
      </c>
      <c r="U341" s="63">
        <v>1</v>
      </c>
      <c r="V341" s="63">
        <v>3</v>
      </c>
      <c r="W341" s="63" t="s">
        <v>320</v>
      </c>
      <c r="X341" s="63" t="s">
        <v>1751</v>
      </c>
      <c r="Y341" s="63" t="s">
        <v>322</v>
      </c>
    </row>
    <row r="342" spans="1:25" x14ac:dyDescent="0.2">
      <c r="A342" s="63">
        <v>117</v>
      </c>
      <c r="B342" s="63" t="s">
        <v>1099</v>
      </c>
      <c r="C342" s="63">
        <v>19972432</v>
      </c>
      <c r="D342" s="64">
        <v>0</v>
      </c>
      <c r="E342" s="63">
        <v>313874</v>
      </c>
      <c r="F342" s="63" t="s">
        <v>1752</v>
      </c>
      <c r="G342" s="63" t="s">
        <v>880</v>
      </c>
      <c r="H342" s="63" t="s">
        <v>623</v>
      </c>
      <c r="I342" s="63" t="s">
        <v>1753</v>
      </c>
      <c r="J342" s="63">
        <v>2814</v>
      </c>
      <c r="K342" s="63" t="s">
        <v>1103</v>
      </c>
      <c r="L342" s="63" t="s">
        <v>378</v>
      </c>
      <c r="M342" s="63" t="s">
        <v>379</v>
      </c>
      <c r="N342" s="63" t="s">
        <v>327</v>
      </c>
      <c r="O342" s="65">
        <v>36236</v>
      </c>
      <c r="P342" s="65">
        <v>44564</v>
      </c>
      <c r="Q342" s="65">
        <v>44564</v>
      </c>
      <c r="R342" s="65">
        <v>219516</v>
      </c>
      <c r="S342" s="63">
        <v>45</v>
      </c>
      <c r="T342" s="63">
        <v>16496748</v>
      </c>
      <c r="U342" s="63">
        <v>1</v>
      </c>
      <c r="V342" s="63">
        <v>3</v>
      </c>
      <c r="W342" s="63" t="s">
        <v>320</v>
      </c>
      <c r="X342" s="63" t="s">
        <v>1754</v>
      </c>
      <c r="Y342" s="63" t="s">
        <v>1219</v>
      </c>
    </row>
    <row r="343" spans="1:25" x14ac:dyDescent="0.2">
      <c r="A343" s="63">
        <v>117</v>
      </c>
      <c r="B343" s="63" t="s">
        <v>1099</v>
      </c>
      <c r="C343" s="63">
        <v>19766184</v>
      </c>
      <c r="D343" s="64">
        <v>4</v>
      </c>
      <c r="E343" s="63">
        <v>785652</v>
      </c>
      <c r="F343" s="63" t="s">
        <v>1755</v>
      </c>
      <c r="G343" s="63" t="s">
        <v>1756</v>
      </c>
      <c r="H343" s="63" t="s">
        <v>588</v>
      </c>
      <c r="I343" s="63" t="s">
        <v>1540</v>
      </c>
      <c r="J343" s="63">
        <v>2814</v>
      </c>
      <c r="K343" s="63" t="s">
        <v>1103</v>
      </c>
      <c r="L343" s="63" t="s">
        <v>1757</v>
      </c>
      <c r="M343" s="63" t="s">
        <v>1758</v>
      </c>
      <c r="N343" s="63" t="s">
        <v>327</v>
      </c>
      <c r="O343" s="65">
        <v>36035</v>
      </c>
      <c r="P343" s="65">
        <v>44621</v>
      </c>
      <c r="Q343" s="65">
        <v>44621</v>
      </c>
      <c r="R343" s="65">
        <v>219516</v>
      </c>
      <c r="S343" s="63">
        <v>45</v>
      </c>
      <c r="T343" s="63">
        <v>19972432</v>
      </c>
      <c r="U343" s="63">
        <v>1</v>
      </c>
      <c r="V343" s="63">
        <v>3</v>
      </c>
      <c r="W343" s="63" t="s">
        <v>320</v>
      </c>
      <c r="X343" s="63" t="s">
        <v>1759</v>
      </c>
      <c r="Y343" s="63" t="s">
        <v>322</v>
      </c>
    </row>
    <row r="344" spans="1:25" x14ac:dyDescent="0.2">
      <c r="A344" s="63">
        <v>117</v>
      </c>
      <c r="B344" s="63" t="s">
        <v>1099</v>
      </c>
      <c r="C344" s="63">
        <v>11916619</v>
      </c>
      <c r="D344" s="64">
        <v>5</v>
      </c>
      <c r="E344" s="63">
        <v>407011</v>
      </c>
      <c r="F344" s="63" t="s">
        <v>1760</v>
      </c>
      <c r="G344" s="63" t="s">
        <v>803</v>
      </c>
      <c r="H344" s="63" t="s">
        <v>1761</v>
      </c>
      <c r="I344" s="63" t="s">
        <v>1762</v>
      </c>
      <c r="J344" s="63">
        <v>2814</v>
      </c>
      <c r="K344" s="63" t="s">
        <v>1103</v>
      </c>
      <c r="L344" s="63" t="s">
        <v>74</v>
      </c>
      <c r="M344" s="63" t="s">
        <v>73</v>
      </c>
      <c r="N344" s="63" t="s">
        <v>327</v>
      </c>
      <c r="O344" s="65">
        <v>26640</v>
      </c>
      <c r="P344" s="65">
        <v>45204</v>
      </c>
      <c r="Q344" s="65">
        <v>45204</v>
      </c>
      <c r="R344" s="65">
        <v>219516</v>
      </c>
      <c r="S344" s="63">
        <v>45</v>
      </c>
      <c r="T344" s="63">
        <v>15552474</v>
      </c>
      <c r="U344" s="63">
        <v>1</v>
      </c>
      <c r="V344" s="63">
        <v>3</v>
      </c>
      <c r="W344" s="63" t="s">
        <v>320</v>
      </c>
      <c r="X344" s="63" t="s">
        <v>1763</v>
      </c>
      <c r="Y344" s="63" t="s">
        <v>381</v>
      </c>
    </row>
    <row r="345" spans="1:25" x14ac:dyDescent="0.2">
      <c r="A345" s="63">
        <v>117</v>
      </c>
      <c r="B345" s="63" t="s">
        <v>1099</v>
      </c>
      <c r="C345" s="63">
        <v>16624153</v>
      </c>
      <c r="D345" s="64">
        <v>7</v>
      </c>
      <c r="E345" s="63">
        <v>597503</v>
      </c>
      <c r="F345" s="63" t="s">
        <v>1764</v>
      </c>
      <c r="G345" s="63" t="s">
        <v>1765</v>
      </c>
      <c r="H345" s="63" t="s">
        <v>1766</v>
      </c>
      <c r="I345" s="63" t="s">
        <v>1767</v>
      </c>
      <c r="J345" s="63">
        <v>2814</v>
      </c>
      <c r="K345" s="63" t="s">
        <v>1103</v>
      </c>
      <c r="L345" s="63" t="s">
        <v>378</v>
      </c>
      <c r="M345" s="63" t="s">
        <v>379</v>
      </c>
      <c r="N345" s="63" t="s">
        <v>319</v>
      </c>
      <c r="O345" s="65">
        <v>31938</v>
      </c>
      <c r="P345" s="65">
        <v>42891</v>
      </c>
      <c r="Q345" s="65">
        <v>44621</v>
      </c>
      <c r="R345" s="65">
        <v>219516</v>
      </c>
      <c r="S345" s="63">
        <v>45</v>
      </c>
      <c r="T345" s="63">
        <v>16496748</v>
      </c>
      <c r="U345" s="63">
        <v>1</v>
      </c>
      <c r="V345" s="63">
        <v>3</v>
      </c>
      <c r="W345" s="63" t="s">
        <v>320</v>
      </c>
      <c r="X345" s="63" t="s">
        <v>1768</v>
      </c>
      <c r="Y345" s="63" t="s">
        <v>1219</v>
      </c>
    </row>
    <row r="346" spans="1:25" x14ac:dyDescent="0.2">
      <c r="A346" s="63">
        <v>117</v>
      </c>
      <c r="B346" s="63" t="s">
        <v>1099</v>
      </c>
      <c r="C346" s="63">
        <v>14096488</v>
      </c>
      <c r="D346" s="64">
        <v>3</v>
      </c>
      <c r="E346" s="63">
        <v>206628</v>
      </c>
      <c r="F346" s="63" t="s">
        <v>1769</v>
      </c>
      <c r="G346" s="63" t="s">
        <v>361</v>
      </c>
      <c r="H346" s="63" t="s">
        <v>597</v>
      </c>
      <c r="I346" s="63" t="s">
        <v>1770</v>
      </c>
      <c r="J346" s="63">
        <v>2814</v>
      </c>
      <c r="K346" s="63" t="s">
        <v>1103</v>
      </c>
      <c r="L346" s="63" t="s">
        <v>1757</v>
      </c>
      <c r="M346" s="63" t="s">
        <v>1758</v>
      </c>
      <c r="N346" s="63" t="s">
        <v>327</v>
      </c>
      <c r="O346" s="65">
        <v>29731</v>
      </c>
      <c r="P346" s="65">
        <v>44606</v>
      </c>
      <c r="Q346" s="65">
        <v>44606</v>
      </c>
      <c r="R346" s="65">
        <v>219516</v>
      </c>
      <c r="S346" s="63">
        <v>45</v>
      </c>
      <c r="T346" s="63">
        <v>19972432</v>
      </c>
      <c r="U346" s="63">
        <v>1</v>
      </c>
      <c r="V346" s="63">
        <v>3</v>
      </c>
      <c r="W346" s="63" t="s">
        <v>320</v>
      </c>
      <c r="X346" s="63" t="s">
        <v>1771</v>
      </c>
      <c r="Y346" s="63" t="s">
        <v>322</v>
      </c>
    </row>
    <row r="347" spans="1:25" x14ac:dyDescent="0.2">
      <c r="A347" s="63">
        <v>117</v>
      </c>
      <c r="B347" s="63" t="s">
        <v>1099</v>
      </c>
      <c r="C347" s="63">
        <v>15841004</v>
      </c>
      <c r="D347" s="64">
        <v>4</v>
      </c>
      <c r="E347" s="63">
        <v>423998</v>
      </c>
      <c r="F347" s="63" t="s">
        <v>1772</v>
      </c>
      <c r="G347" s="63" t="s">
        <v>1773</v>
      </c>
      <c r="H347" s="63" t="s">
        <v>1774</v>
      </c>
      <c r="I347" s="63" t="s">
        <v>1775</v>
      </c>
      <c r="J347" s="63">
        <v>2814</v>
      </c>
      <c r="K347" s="63" t="s">
        <v>1103</v>
      </c>
      <c r="L347" s="63" t="s">
        <v>87</v>
      </c>
      <c r="M347" s="63" t="s">
        <v>56</v>
      </c>
      <c r="N347" s="63" t="s">
        <v>327</v>
      </c>
      <c r="O347" s="65">
        <v>30916</v>
      </c>
      <c r="P347" s="65">
        <v>45048</v>
      </c>
      <c r="Q347" s="65">
        <v>45048</v>
      </c>
      <c r="R347" s="65">
        <v>219516</v>
      </c>
      <c r="S347" s="63">
        <v>10</v>
      </c>
      <c r="T347" s="63">
        <v>10412760</v>
      </c>
      <c r="U347" s="63">
        <v>1</v>
      </c>
      <c r="V347" s="63">
        <v>3</v>
      </c>
      <c r="W347" s="63" t="s">
        <v>320</v>
      </c>
      <c r="X347" s="63" t="s">
        <v>1776</v>
      </c>
      <c r="Y347" s="63" t="s">
        <v>322</v>
      </c>
    </row>
    <row r="348" spans="1:25" x14ac:dyDescent="0.2">
      <c r="A348" s="63">
        <v>117</v>
      </c>
      <c r="B348" s="63" t="s">
        <v>1099</v>
      </c>
      <c r="C348" s="63">
        <v>20734069</v>
      </c>
      <c r="D348" s="64">
        <v>3</v>
      </c>
      <c r="E348" s="63">
        <v>292567</v>
      </c>
      <c r="F348" s="63" t="s">
        <v>1777</v>
      </c>
      <c r="G348" s="63" t="s">
        <v>866</v>
      </c>
      <c r="H348" s="63" t="s">
        <v>1470</v>
      </c>
      <c r="I348" s="63" t="s">
        <v>1778</v>
      </c>
      <c r="J348" s="63">
        <v>2814</v>
      </c>
      <c r="K348" s="63" t="s">
        <v>1103</v>
      </c>
      <c r="L348" s="63" t="s">
        <v>86</v>
      </c>
      <c r="M348" s="63" t="s">
        <v>1035</v>
      </c>
      <c r="N348" s="63" t="s">
        <v>327</v>
      </c>
      <c r="O348" s="65">
        <v>37331</v>
      </c>
      <c r="P348" s="65">
        <v>44945</v>
      </c>
      <c r="Q348" s="65">
        <v>44945</v>
      </c>
      <c r="R348" s="65">
        <v>219516</v>
      </c>
      <c r="S348" s="63">
        <v>20</v>
      </c>
      <c r="T348" s="63">
        <v>8072956</v>
      </c>
      <c r="U348" s="63">
        <v>1</v>
      </c>
      <c r="V348" s="63">
        <v>3</v>
      </c>
      <c r="W348" s="63" t="s">
        <v>320</v>
      </c>
      <c r="X348" s="63" t="s">
        <v>1779</v>
      </c>
      <c r="Y348" s="63" t="s">
        <v>381</v>
      </c>
    </row>
    <row r="349" spans="1:25" x14ac:dyDescent="0.2">
      <c r="A349" s="63">
        <v>117</v>
      </c>
      <c r="B349" s="63" t="s">
        <v>1099</v>
      </c>
      <c r="C349" s="63">
        <v>18421785</v>
      </c>
      <c r="D349" s="64">
        <v>6</v>
      </c>
      <c r="E349" s="63">
        <v>765155</v>
      </c>
      <c r="F349" s="63" t="s">
        <v>1780</v>
      </c>
      <c r="G349" s="63" t="s">
        <v>365</v>
      </c>
      <c r="H349" s="63" t="s">
        <v>384</v>
      </c>
      <c r="I349" s="63" t="s">
        <v>1781</v>
      </c>
      <c r="J349" s="63">
        <v>2814</v>
      </c>
      <c r="K349" s="63" t="s">
        <v>1103</v>
      </c>
      <c r="L349" s="63" t="s">
        <v>505</v>
      </c>
      <c r="M349" s="63" t="s">
        <v>506</v>
      </c>
      <c r="N349" s="63" t="s">
        <v>327</v>
      </c>
      <c r="O349" s="65">
        <v>33910</v>
      </c>
      <c r="P349" s="65">
        <v>44931</v>
      </c>
      <c r="Q349" s="65">
        <v>44931</v>
      </c>
      <c r="R349" s="65">
        <v>45390</v>
      </c>
      <c r="S349" s="63">
        <v>20</v>
      </c>
      <c r="T349" s="63">
        <v>10614518</v>
      </c>
      <c r="U349" s="63">
        <v>1</v>
      </c>
      <c r="V349" s="63">
        <v>3</v>
      </c>
      <c r="W349" s="63" t="s">
        <v>320</v>
      </c>
      <c r="X349" s="63" t="s">
        <v>1782</v>
      </c>
      <c r="Y349" s="63" t="s">
        <v>322</v>
      </c>
    </row>
    <row r="350" spans="1:25" x14ac:dyDescent="0.2">
      <c r="A350" s="63">
        <v>117</v>
      </c>
      <c r="B350" s="63" t="s">
        <v>1099</v>
      </c>
      <c r="C350" s="63">
        <v>21481652</v>
      </c>
      <c r="D350" s="64">
        <v>0</v>
      </c>
      <c r="E350" s="63">
        <v>758051</v>
      </c>
      <c r="F350" s="63" t="s">
        <v>1783</v>
      </c>
      <c r="G350" s="63" t="s">
        <v>917</v>
      </c>
      <c r="H350" s="63" t="s">
        <v>659</v>
      </c>
      <c r="I350" s="63" t="s">
        <v>1784</v>
      </c>
      <c r="J350" s="63">
        <v>2814</v>
      </c>
      <c r="K350" s="63" t="s">
        <v>1103</v>
      </c>
      <c r="L350" s="63" t="s">
        <v>60</v>
      </c>
      <c r="M350" s="63" t="s">
        <v>59</v>
      </c>
      <c r="N350" s="63" t="s">
        <v>327</v>
      </c>
      <c r="O350" s="65">
        <v>37997</v>
      </c>
      <c r="P350" s="65">
        <v>44933</v>
      </c>
      <c r="Q350" s="65">
        <v>44933</v>
      </c>
      <c r="R350" s="65">
        <v>219516</v>
      </c>
      <c r="S350" s="63">
        <v>18</v>
      </c>
      <c r="T350" s="63">
        <v>10324784</v>
      </c>
      <c r="U350" s="63">
        <v>1</v>
      </c>
      <c r="V350" s="63">
        <v>3</v>
      </c>
      <c r="W350" s="63" t="s">
        <v>320</v>
      </c>
      <c r="X350" s="63" t="s">
        <v>1785</v>
      </c>
      <c r="Y350" s="63" t="s">
        <v>322</v>
      </c>
    </row>
    <row r="351" spans="1:25" x14ac:dyDescent="0.2">
      <c r="A351" s="63">
        <v>117</v>
      </c>
      <c r="B351" s="63" t="s">
        <v>1099</v>
      </c>
      <c r="C351" s="63">
        <v>17983150</v>
      </c>
      <c r="D351" s="64">
        <v>3</v>
      </c>
      <c r="E351" s="63">
        <v>765341</v>
      </c>
      <c r="F351" s="63" t="s">
        <v>1786</v>
      </c>
      <c r="G351" s="63" t="s">
        <v>1787</v>
      </c>
      <c r="H351" s="63" t="s">
        <v>1059</v>
      </c>
      <c r="I351" s="63" t="s">
        <v>1788</v>
      </c>
      <c r="J351" s="63">
        <v>2814</v>
      </c>
      <c r="K351" s="63" t="s">
        <v>1103</v>
      </c>
      <c r="L351" s="63" t="s">
        <v>401</v>
      </c>
      <c r="M351" s="63" t="s">
        <v>402</v>
      </c>
      <c r="N351" s="63" t="s">
        <v>327</v>
      </c>
      <c r="O351" s="65">
        <v>33575</v>
      </c>
      <c r="P351" s="65">
        <v>44933</v>
      </c>
      <c r="Q351" s="65">
        <v>44933</v>
      </c>
      <c r="R351" s="65">
        <v>219516</v>
      </c>
      <c r="S351" s="63">
        <v>18</v>
      </c>
      <c r="T351" s="63">
        <v>15449500</v>
      </c>
      <c r="U351" s="63">
        <v>1</v>
      </c>
      <c r="V351" s="63">
        <v>3</v>
      </c>
      <c r="W351" s="63" t="s">
        <v>320</v>
      </c>
      <c r="X351" s="63" t="s">
        <v>1789</v>
      </c>
      <c r="Y351" s="63" t="s">
        <v>322</v>
      </c>
    </row>
    <row r="352" spans="1:25" x14ac:dyDescent="0.2">
      <c r="A352" s="63">
        <v>117</v>
      </c>
      <c r="B352" s="63" t="s">
        <v>1099</v>
      </c>
      <c r="C352" s="63">
        <v>25063096</v>
      </c>
      <c r="D352" s="64">
        <v>4</v>
      </c>
      <c r="E352" s="63">
        <v>309869</v>
      </c>
      <c r="F352" s="63" t="s">
        <v>1790</v>
      </c>
      <c r="G352" s="63" t="s">
        <v>758</v>
      </c>
      <c r="H352" s="63" t="s">
        <v>1791</v>
      </c>
      <c r="I352" s="63" t="s">
        <v>1792</v>
      </c>
      <c r="J352" s="63">
        <v>2814</v>
      </c>
      <c r="K352" s="63" t="s">
        <v>1103</v>
      </c>
      <c r="L352" s="63" t="s">
        <v>60</v>
      </c>
      <c r="M352" s="63" t="s">
        <v>59</v>
      </c>
      <c r="N352" s="63" t="s">
        <v>327</v>
      </c>
      <c r="O352" s="65">
        <v>29032</v>
      </c>
      <c r="P352" s="65">
        <v>44991</v>
      </c>
      <c r="Q352" s="65">
        <v>44991</v>
      </c>
      <c r="R352" s="65">
        <v>219516</v>
      </c>
      <c r="S352" s="63">
        <v>45</v>
      </c>
      <c r="T352" s="63">
        <v>10324784</v>
      </c>
      <c r="U352" s="63">
        <v>4</v>
      </c>
      <c r="V352" s="63">
        <v>3</v>
      </c>
      <c r="W352" s="63" t="s">
        <v>320</v>
      </c>
      <c r="X352" s="63" t="s">
        <v>1793</v>
      </c>
      <c r="Y352" s="63" t="s">
        <v>322</v>
      </c>
    </row>
    <row r="353" spans="1:25" x14ac:dyDescent="0.2">
      <c r="A353" s="63">
        <v>117</v>
      </c>
      <c r="B353" s="63" t="s">
        <v>1099</v>
      </c>
      <c r="C353" s="63">
        <v>19698078</v>
      </c>
      <c r="D353" s="64">
        <v>4</v>
      </c>
      <c r="E353" s="63">
        <v>863777</v>
      </c>
      <c r="F353" s="63" t="s">
        <v>1794</v>
      </c>
      <c r="G353" s="63" t="s">
        <v>1795</v>
      </c>
      <c r="H353" s="63" t="s">
        <v>1349</v>
      </c>
      <c r="I353" s="63" t="s">
        <v>1796</v>
      </c>
      <c r="J353" s="63">
        <v>2814</v>
      </c>
      <c r="K353" s="63" t="s">
        <v>1103</v>
      </c>
      <c r="L353" s="63" t="s">
        <v>60</v>
      </c>
      <c r="M353" s="63" t="s">
        <v>59</v>
      </c>
      <c r="N353" s="63" t="s">
        <v>327</v>
      </c>
      <c r="O353" s="65">
        <v>35895</v>
      </c>
      <c r="P353" s="65">
        <v>44974</v>
      </c>
      <c r="Q353" s="65">
        <v>44974</v>
      </c>
      <c r="R353" s="65">
        <v>219516</v>
      </c>
      <c r="S353" s="63">
        <v>18</v>
      </c>
      <c r="T353" s="63">
        <v>10324784</v>
      </c>
      <c r="U353" s="63">
        <v>1</v>
      </c>
      <c r="V353" s="63">
        <v>3</v>
      </c>
      <c r="W353" s="63" t="s">
        <v>320</v>
      </c>
      <c r="X353" s="63" t="s">
        <v>1797</v>
      </c>
      <c r="Y353" s="63" t="s">
        <v>381</v>
      </c>
    </row>
    <row r="354" spans="1:25" x14ac:dyDescent="0.2">
      <c r="A354" s="63">
        <v>117</v>
      </c>
      <c r="B354" s="63" t="s">
        <v>1099</v>
      </c>
      <c r="C354" s="63">
        <v>19195678</v>
      </c>
      <c r="D354" s="64">
        <v>8</v>
      </c>
      <c r="E354" s="63">
        <v>948993</v>
      </c>
      <c r="F354" s="63" t="s">
        <v>1798</v>
      </c>
      <c r="G354" s="63" t="s">
        <v>1799</v>
      </c>
      <c r="H354" s="63" t="s">
        <v>1800</v>
      </c>
      <c r="I354" s="63" t="s">
        <v>1801</v>
      </c>
      <c r="J354" s="63">
        <v>2814</v>
      </c>
      <c r="K354" s="63" t="s">
        <v>1103</v>
      </c>
      <c r="L354" s="63" t="s">
        <v>1757</v>
      </c>
      <c r="M354" s="63" t="s">
        <v>1758</v>
      </c>
      <c r="N354" s="63" t="s">
        <v>327</v>
      </c>
      <c r="O354" s="65">
        <v>34978</v>
      </c>
      <c r="P354" s="65">
        <v>45051</v>
      </c>
      <c r="Q354" s="65">
        <v>45051</v>
      </c>
      <c r="R354" s="65">
        <v>219516</v>
      </c>
      <c r="S354" s="63">
        <v>45</v>
      </c>
      <c r="T354" s="63">
        <v>19972432</v>
      </c>
      <c r="U354" s="63">
        <v>1</v>
      </c>
      <c r="V354" s="63">
        <v>3</v>
      </c>
      <c r="W354" s="63" t="s">
        <v>320</v>
      </c>
      <c r="X354" s="63" t="s">
        <v>1802</v>
      </c>
      <c r="Y354" s="63" t="s">
        <v>322</v>
      </c>
    </row>
    <row r="355" spans="1:25" x14ac:dyDescent="0.2">
      <c r="A355" s="63">
        <v>117</v>
      </c>
      <c r="B355" s="63" t="s">
        <v>1099</v>
      </c>
      <c r="C355" s="63">
        <v>18438868</v>
      </c>
      <c r="D355" s="64">
        <v>5</v>
      </c>
      <c r="E355" s="63">
        <v>908797</v>
      </c>
      <c r="F355" s="63" t="s">
        <v>1803</v>
      </c>
      <c r="G355" s="63" t="s">
        <v>405</v>
      </c>
      <c r="H355" s="63" t="s">
        <v>1349</v>
      </c>
      <c r="I355" s="63" t="s">
        <v>1804</v>
      </c>
      <c r="J355" s="63">
        <v>2814</v>
      </c>
      <c r="K355" s="63" t="s">
        <v>1103</v>
      </c>
      <c r="L355" s="63" t="s">
        <v>86</v>
      </c>
      <c r="M355" s="63" t="s">
        <v>1035</v>
      </c>
      <c r="N355" s="63" t="s">
        <v>327</v>
      </c>
      <c r="O355" s="65">
        <v>34084</v>
      </c>
      <c r="P355" s="65">
        <v>44994</v>
      </c>
      <c r="Q355" s="65">
        <v>44994</v>
      </c>
      <c r="R355" s="65">
        <v>219516</v>
      </c>
      <c r="S355" s="63">
        <v>45</v>
      </c>
      <c r="T355" s="63">
        <v>8072956</v>
      </c>
      <c r="U355" s="63">
        <v>1</v>
      </c>
      <c r="V355" s="63">
        <v>3</v>
      </c>
      <c r="W355" s="63" t="s">
        <v>320</v>
      </c>
      <c r="X355" s="63" t="s">
        <v>1805</v>
      </c>
      <c r="Y355" s="63" t="s">
        <v>322</v>
      </c>
    </row>
    <row r="356" spans="1:25" x14ac:dyDescent="0.2">
      <c r="A356" s="63">
        <v>117</v>
      </c>
      <c r="B356" s="63" t="s">
        <v>1099</v>
      </c>
      <c r="C356" s="63">
        <v>18174075</v>
      </c>
      <c r="D356" s="64">
        <v>2</v>
      </c>
      <c r="E356" s="63">
        <v>908800</v>
      </c>
      <c r="F356" s="63" t="s">
        <v>1806</v>
      </c>
      <c r="G356" s="63" t="s">
        <v>441</v>
      </c>
      <c r="H356" s="63" t="s">
        <v>1112</v>
      </c>
      <c r="I356" s="63" t="s">
        <v>1807</v>
      </c>
      <c r="J356" s="63">
        <v>2814</v>
      </c>
      <c r="K356" s="63" t="s">
        <v>1103</v>
      </c>
      <c r="L356" s="63" t="s">
        <v>1416</v>
      </c>
      <c r="M356" s="63" t="s">
        <v>1808</v>
      </c>
      <c r="N356" s="63" t="s">
        <v>319</v>
      </c>
      <c r="O356" s="65">
        <v>34283</v>
      </c>
      <c r="P356" s="65">
        <v>44994</v>
      </c>
      <c r="Q356" s="65">
        <v>44994</v>
      </c>
      <c r="R356" s="65">
        <v>219516</v>
      </c>
      <c r="S356" s="63">
        <v>45</v>
      </c>
      <c r="T356" s="63">
        <v>10877305</v>
      </c>
      <c r="U356" s="63">
        <v>1</v>
      </c>
      <c r="V356" s="63">
        <v>3</v>
      </c>
      <c r="W356" s="63" t="s">
        <v>320</v>
      </c>
      <c r="X356" s="63" t="s">
        <v>1809</v>
      </c>
      <c r="Y356" s="63" t="s">
        <v>381</v>
      </c>
    </row>
    <row r="357" spans="1:25" x14ac:dyDescent="0.2">
      <c r="A357" s="63">
        <v>117</v>
      </c>
      <c r="B357" s="63" t="s">
        <v>1099</v>
      </c>
      <c r="C357" s="63">
        <v>17584519</v>
      </c>
      <c r="D357" s="64">
        <v>4</v>
      </c>
      <c r="E357" s="63">
        <v>124060</v>
      </c>
      <c r="F357" s="63" t="s">
        <v>1810</v>
      </c>
      <c r="G357" s="63" t="s">
        <v>1116</v>
      </c>
      <c r="H357" s="63" t="s">
        <v>1426</v>
      </c>
      <c r="I357" s="63" t="s">
        <v>1811</v>
      </c>
      <c r="J357" s="63">
        <v>2814</v>
      </c>
      <c r="K357" s="63" t="s">
        <v>1103</v>
      </c>
      <c r="L357" s="63" t="s">
        <v>1416</v>
      </c>
      <c r="M357" s="63" t="s">
        <v>1812</v>
      </c>
      <c r="N357" s="63" t="s">
        <v>327</v>
      </c>
      <c r="O357" s="65">
        <v>33216</v>
      </c>
      <c r="P357" s="65">
        <v>45176</v>
      </c>
      <c r="Q357" s="65">
        <v>45176</v>
      </c>
      <c r="R357" s="65">
        <v>219516</v>
      </c>
      <c r="S357" s="63">
        <v>45</v>
      </c>
      <c r="T357" s="63">
        <v>10877305</v>
      </c>
      <c r="U357" s="63">
        <v>1</v>
      </c>
      <c r="V357" s="63">
        <v>3</v>
      </c>
      <c r="W357" s="63" t="s">
        <v>320</v>
      </c>
      <c r="X357" s="63" t="s">
        <v>1813</v>
      </c>
      <c r="Y357" s="63" t="s">
        <v>1219</v>
      </c>
    </row>
    <row r="358" spans="1:25" x14ac:dyDescent="0.2">
      <c r="A358" s="63">
        <v>117</v>
      </c>
      <c r="B358" s="63" t="s">
        <v>1099</v>
      </c>
      <c r="C358" s="63">
        <v>19762781</v>
      </c>
      <c r="D358" s="64">
        <v>6</v>
      </c>
      <c r="E358" s="63">
        <v>704296</v>
      </c>
      <c r="F358" s="63" t="s">
        <v>1814</v>
      </c>
      <c r="G358" s="63" t="s">
        <v>716</v>
      </c>
      <c r="H358" s="63" t="s">
        <v>695</v>
      </c>
      <c r="I358" s="63" t="s">
        <v>1815</v>
      </c>
      <c r="J358" s="63">
        <v>2814</v>
      </c>
      <c r="K358" s="63" t="s">
        <v>1103</v>
      </c>
      <c r="L358" s="63" t="s">
        <v>1174</v>
      </c>
      <c r="M358" s="63" t="s">
        <v>1067</v>
      </c>
      <c r="N358" s="63" t="s">
        <v>319</v>
      </c>
      <c r="O358" s="65">
        <v>35769</v>
      </c>
      <c r="P358" s="65">
        <v>45201</v>
      </c>
      <c r="Q358" s="65">
        <v>45201</v>
      </c>
      <c r="R358" s="65">
        <v>219516</v>
      </c>
      <c r="S358" s="63">
        <v>20</v>
      </c>
      <c r="T358" s="63">
        <v>10877305</v>
      </c>
      <c r="U358" s="63">
        <v>1</v>
      </c>
      <c r="V358" s="63">
        <v>3</v>
      </c>
      <c r="W358" s="63" t="s">
        <v>320</v>
      </c>
      <c r="X358" s="63" t="s">
        <v>1816</v>
      </c>
      <c r="Y358" s="63" t="s">
        <v>381</v>
      </c>
    </row>
    <row r="359" spans="1:25" x14ac:dyDescent="0.2">
      <c r="A359" s="63">
        <v>117</v>
      </c>
      <c r="B359" s="63" t="s">
        <v>1099</v>
      </c>
      <c r="C359" s="63">
        <v>21250046</v>
      </c>
      <c r="D359" s="64">
        <v>1</v>
      </c>
      <c r="E359" s="63">
        <v>447013</v>
      </c>
      <c r="F359" s="63" t="s">
        <v>1817</v>
      </c>
      <c r="G359" s="63" t="s">
        <v>1398</v>
      </c>
      <c r="H359" s="63" t="s">
        <v>488</v>
      </c>
      <c r="I359" s="63" t="s">
        <v>1818</v>
      </c>
      <c r="J359" s="63">
        <v>2814</v>
      </c>
      <c r="K359" s="63" t="s">
        <v>1103</v>
      </c>
      <c r="L359" s="63" t="s">
        <v>86</v>
      </c>
      <c r="M359" s="63" t="s">
        <v>1035</v>
      </c>
      <c r="N359" s="63" t="s">
        <v>319</v>
      </c>
      <c r="O359" s="65">
        <v>37683</v>
      </c>
      <c r="P359" s="65">
        <v>45206</v>
      </c>
      <c r="Q359" s="65">
        <v>45206</v>
      </c>
      <c r="R359" s="65">
        <v>219516</v>
      </c>
      <c r="S359" s="63">
        <v>45</v>
      </c>
      <c r="T359" s="63">
        <v>8072956</v>
      </c>
      <c r="U359" s="63">
        <v>1</v>
      </c>
      <c r="V359" s="63">
        <v>3</v>
      </c>
      <c r="W359" s="63" t="s">
        <v>320</v>
      </c>
      <c r="X359" s="63" t="s">
        <v>1819</v>
      </c>
      <c r="Y359" s="63" t="s">
        <v>381</v>
      </c>
    </row>
    <row r="360" spans="1:25" x14ac:dyDescent="0.2">
      <c r="A360" s="63">
        <v>117</v>
      </c>
      <c r="B360" s="63" t="s">
        <v>1099</v>
      </c>
      <c r="C360" s="63">
        <v>19764411</v>
      </c>
      <c r="D360" s="64">
        <v>7</v>
      </c>
      <c r="E360" s="63">
        <v>493465</v>
      </c>
      <c r="F360" s="63" t="s">
        <v>1820</v>
      </c>
      <c r="G360" s="63" t="s">
        <v>1821</v>
      </c>
      <c r="H360" s="63" t="s">
        <v>1822</v>
      </c>
      <c r="I360" s="63" t="s">
        <v>1823</v>
      </c>
      <c r="J360" s="63">
        <v>2814</v>
      </c>
      <c r="K360" s="63" t="s">
        <v>1103</v>
      </c>
      <c r="L360" s="63" t="s">
        <v>1174</v>
      </c>
      <c r="M360" s="63" t="s">
        <v>1067</v>
      </c>
      <c r="N360" s="63" t="s">
        <v>327</v>
      </c>
      <c r="O360" s="65">
        <v>35903</v>
      </c>
      <c r="P360" s="65">
        <v>45216</v>
      </c>
      <c r="Q360" s="65">
        <v>45216</v>
      </c>
      <c r="R360" s="65">
        <v>219516</v>
      </c>
      <c r="S360" s="63">
        <v>45</v>
      </c>
      <c r="T360" s="63">
        <v>10877305</v>
      </c>
      <c r="U360" s="63">
        <v>1</v>
      </c>
      <c r="V360" s="63">
        <v>3</v>
      </c>
      <c r="W360" s="63" t="s">
        <v>320</v>
      </c>
      <c r="X360" s="63" t="s">
        <v>1824</v>
      </c>
      <c r="Y360" s="63" t="s">
        <v>381</v>
      </c>
    </row>
    <row r="361" spans="1:25" x14ac:dyDescent="0.2">
      <c r="A361" s="63">
        <v>117</v>
      </c>
      <c r="B361" s="63" t="s">
        <v>1099</v>
      </c>
      <c r="C361" s="63">
        <v>19479024</v>
      </c>
      <c r="D361" s="64">
        <v>4</v>
      </c>
      <c r="E361" s="63">
        <v>744557</v>
      </c>
      <c r="F361" s="63" t="s">
        <v>1825</v>
      </c>
      <c r="G361" s="63" t="s">
        <v>463</v>
      </c>
      <c r="H361" s="63" t="s">
        <v>1826</v>
      </c>
      <c r="I361" s="63" t="s">
        <v>1827</v>
      </c>
      <c r="J361" s="63">
        <v>2814</v>
      </c>
      <c r="K361" s="63" t="s">
        <v>1103</v>
      </c>
      <c r="L361" s="63" t="s">
        <v>71</v>
      </c>
      <c r="M361" s="63" t="s">
        <v>54</v>
      </c>
      <c r="N361" s="63" t="s">
        <v>327</v>
      </c>
      <c r="O361" s="65">
        <v>35432</v>
      </c>
      <c r="P361" s="65">
        <v>45261</v>
      </c>
      <c r="Q361" s="65">
        <v>45261</v>
      </c>
      <c r="R361" s="65">
        <v>219516</v>
      </c>
      <c r="S361" s="63">
        <v>20</v>
      </c>
      <c r="T361" s="63">
        <v>17632958</v>
      </c>
      <c r="U361" s="63">
        <v>1</v>
      </c>
      <c r="V361" s="63">
        <v>3</v>
      </c>
      <c r="W361" s="63" t="s">
        <v>320</v>
      </c>
      <c r="X361" s="63" t="s">
        <v>1828</v>
      </c>
      <c r="Y361" s="63" t="s">
        <v>381</v>
      </c>
    </row>
    <row r="362" spans="1:25" x14ac:dyDescent="0.2">
      <c r="A362" s="63">
        <v>117</v>
      </c>
      <c r="B362" s="63" t="s">
        <v>1099</v>
      </c>
      <c r="C362" s="63">
        <v>18727736</v>
      </c>
      <c r="D362" s="64">
        <v>1</v>
      </c>
      <c r="E362" s="63">
        <v>692395</v>
      </c>
      <c r="F362" s="63" t="s">
        <v>1829</v>
      </c>
      <c r="G362" s="63" t="s">
        <v>866</v>
      </c>
      <c r="H362" s="63" t="s">
        <v>488</v>
      </c>
      <c r="I362" s="63" t="s">
        <v>1830</v>
      </c>
      <c r="J362" s="63">
        <v>2814</v>
      </c>
      <c r="K362" s="63" t="s">
        <v>1103</v>
      </c>
      <c r="L362" s="63" t="s">
        <v>60</v>
      </c>
      <c r="M362" s="63" t="s">
        <v>1831</v>
      </c>
      <c r="N362" s="63" t="s">
        <v>327</v>
      </c>
      <c r="O362" s="65">
        <v>34376</v>
      </c>
      <c r="P362" s="65">
        <v>45261</v>
      </c>
      <c r="Q362" s="65">
        <v>45261</v>
      </c>
      <c r="R362" s="65">
        <v>45669</v>
      </c>
      <c r="S362" s="63">
        <v>45</v>
      </c>
      <c r="T362" s="63">
        <v>10324784</v>
      </c>
      <c r="U362" s="63">
        <v>1</v>
      </c>
      <c r="V362" s="63">
        <v>2</v>
      </c>
      <c r="W362" s="63" t="s">
        <v>1062</v>
      </c>
      <c r="X362" s="63" t="s">
        <v>1832</v>
      </c>
      <c r="Y362" s="63" t="e">
        <v>#N/A</v>
      </c>
    </row>
    <row r="363" spans="1:25" x14ac:dyDescent="0.2">
      <c r="A363" s="63">
        <v>117</v>
      </c>
      <c r="B363" s="63" t="s">
        <v>1099</v>
      </c>
      <c r="C363" s="63">
        <v>15550667</v>
      </c>
      <c r="D363" s="64">
        <v>9</v>
      </c>
      <c r="E363" s="63">
        <v>838063</v>
      </c>
      <c r="F363" s="63" t="s">
        <v>1833</v>
      </c>
      <c r="G363" s="63" t="s">
        <v>1834</v>
      </c>
      <c r="H363" s="63" t="s">
        <v>965</v>
      </c>
      <c r="I363" s="63" t="s">
        <v>1835</v>
      </c>
      <c r="J363" s="63">
        <v>2814</v>
      </c>
      <c r="K363" s="63" t="s">
        <v>1103</v>
      </c>
      <c r="L363" s="63" t="s">
        <v>84</v>
      </c>
      <c r="M363" s="63" t="s">
        <v>82</v>
      </c>
      <c r="N363" s="63" t="s">
        <v>319</v>
      </c>
      <c r="O363" s="65">
        <v>31114</v>
      </c>
      <c r="P363" s="65">
        <v>45264</v>
      </c>
      <c r="Q363" s="65">
        <v>45264</v>
      </c>
      <c r="R363" s="65">
        <v>219516</v>
      </c>
      <c r="S363" s="63">
        <v>45</v>
      </c>
      <c r="T363" s="63">
        <v>8072956</v>
      </c>
      <c r="U363" s="63">
        <v>1</v>
      </c>
      <c r="V363" s="63">
        <v>3</v>
      </c>
      <c r="W363" s="63" t="s">
        <v>320</v>
      </c>
      <c r="X363" s="63" t="s">
        <v>1836</v>
      </c>
      <c r="Y363" s="63" t="s">
        <v>381</v>
      </c>
    </row>
    <row r="364" spans="1:25" x14ac:dyDescent="0.2">
      <c r="A364" s="63">
        <v>117</v>
      </c>
      <c r="B364" s="63" t="s">
        <v>1099</v>
      </c>
      <c r="C364" s="63">
        <v>18533475</v>
      </c>
      <c r="D364" s="64">
        <v>9</v>
      </c>
      <c r="E364" s="63">
        <v>909602</v>
      </c>
      <c r="F364" s="63" t="s">
        <v>1837</v>
      </c>
      <c r="G364" s="63" t="s">
        <v>1838</v>
      </c>
      <c r="H364" s="63" t="s">
        <v>1839</v>
      </c>
      <c r="I364" s="63" t="s">
        <v>1840</v>
      </c>
      <c r="J364" s="63">
        <v>2814</v>
      </c>
      <c r="K364" s="63" t="s">
        <v>1103</v>
      </c>
      <c r="L364" s="63" t="s">
        <v>378</v>
      </c>
      <c r="M364" s="63" t="s">
        <v>379</v>
      </c>
      <c r="N364" s="63" t="s">
        <v>327</v>
      </c>
      <c r="O364" s="65">
        <v>34284</v>
      </c>
      <c r="P364" s="65">
        <v>43745</v>
      </c>
      <c r="Q364" s="65">
        <v>45292</v>
      </c>
      <c r="R364" s="65">
        <v>219516</v>
      </c>
      <c r="S364" s="63">
        <v>45</v>
      </c>
      <c r="T364" s="63">
        <v>16496748</v>
      </c>
      <c r="U364" s="63">
        <v>1</v>
      </c>
      <c r="V364" s="63">
        <v>3</v>
      </c>
      <c r="W364" s="63" t="s">
        <v>320</v>
      </c>
      <c r="X364" s="63" t="s">
        <v>1841</v>
      </c>
      <c r="Y364" s="63" t="s">
        <v>1842</v>
      </c>
    </row>
    <row r="365" spans="1:25" x14ac:dyDescent="0.2">
      <c r="A365" s="63">
        <v>117</v>
      </c>
      <c r="B365" s="63" t="s">
        <v>1099</v>
      </c>
      <c r="C365" s="63">
        <v>21447583</v>
      </c>
      <c r="D365" s="64">
        <v>9</v>
      </c>
      <c r="E365" s="63">
        <v>311367</v>
      </c>
      <c r="F365" s="63" t="s">
        <v>1843</v>
      </c>
      <c r="G365" s="63" t="s">
        <v>1717</v>
      </c>
      <c r="H365" s="63" t="s">
        <v>375</v>
      </c>
      <c r="I365" s="63" t="s">
        <v>1844</v>
      </c>
      <c r="J365" s="63">
        <v>2814</v>
      </c>
      <c r="K365" s="63" t="s">
        <v>1103</v>
      </c>
      <c r="L365" s="63" t="s">
        <v>86</v>
      </c>
      <c r="M365" s="63" t="s">
        <v>1035</v>
      </c>
      <c r="N365" s="63" t="s">
        <v>327</v>
      </c>
      <c r="O365" s="65">
        <v>37938</v>
      </c>
      <c r="P365" s="65">
        <v>45297</v>
      </c>
      <c r="Q365" s="65">
        <v>45297</v>
      </c>
      <c r="R365" s="65">
        <v>219516</v>
      </c>
      <c r="S365" s="63">
        <v>20</v>
      </c>
      <c r="T365" s="63">
        <v>8072956</v>
      </c>
      <c r="U365" s="63">
        <v>1</v>
      </c>
      <c r="V365" s="63">
        <v>3</v>
      </c>
      <c r="W365" s="63" t="s">
        <v>320</v>
      </c>
      <c r="X365" s="63" t="s">
        <v>1845</v>
      </c>
      <c r="Y365" s="63" t="e">
        <v>#N/A</v>
      </c>
    </row>
    <row r="366" spans="1:25" x14ac:dyDescent="0.2">
      <c r="A366" s="63">
        <v>117</v>
      </c>
      <c r="B366" s="63" t="s">
        <v>1099</v>
      </c>
      <c r="C366" s="63">
        <v>17883193</v>
      </c>
      <c r="D366" s="64">
        <v>3</v>
      </c>
      <c r="E366" s="63">
        <v>917079</v>
      </c>
      <c r="F366" s="63" t="s">
        <v>1846</v>
      </c>
      <c r="G366" s="63" t="s">
        <v>341</v>
      </c>
      <c r="H366" s="63" t="s">
        <v>1847</v>
      </c>
      <c r="I366" s="63" t="s">
        <v>1848</v>
      </c>
      <c r="J366" s="63">
        <v>2832</v>
      </c>
      <c r="K366" s="63" t="s">
        <v>1849</v>
      </c>
      <c r="L366" s="63" t="s">
        <v>378</v>
      </c>
      <c r="M366" s="63" t="s">
        <v>379</v>
      </c>
      <c r="N366" s="63" t="s">
        <v>327</v>
      </c>
      <c r="O366" s="65">
        <v>33663</v>
      </c>
      <c r="P366" s="65">
        <v>42989</v>
      </c>
      <c r="Q366" s="65">
        <v>43678</v>
      </c>
      <c r="R366" s="65">
        <v>219516</v>
      </c>
      <c r="S366" s="63">
        <v>45</v>
      </c>
      <c r="T366" s="63">
        <v>16586908</v>
      </c>
      <c r="U366" s="63">
        <v>1</v>
      </c>
      <c r="V366" s="63">
        <v>3</v>
      </c>
      <c r="W366" s="63" t="s">
        <v>320</v>
      </c>
      <c r="X366" s="63" t="s">
        <v>1850</v>
      </c>
      <c r="Y366" s="63" t="s">
        <v>1219</v>
      </c>
    </row>
    <row r="367" spans="1:25" x14ac:dyDescent="0.2">
      <c r="A367" s="63">
        <v>117</v>
      </c>
      <c r="B367" s="63" t="s">
        <v>1099</v>
      </c>
      <c r="C367" s="63">
        <v>17881565</v>
      </c>
      <c r="D367" s="64">
        <v>2</v>
      </c>
      <c r="E367" s="63">
        <v>998796</v>
      </c>
      <c r="F367" s="63" t="s">
        <v>1851</v>
      </c>
      <c r="G367" s="63" t="s">
        <v>1852</v>
      </c>
      <c r="H367" s="63" t="s">
        <v>588</v>
      </c>
      <c r="I367" s="63" t="s">
        <v>1853</v>
      </c>
      <c r="J367" s="63">
        <v>2832</v>
      </c>
      <c r="K367" s="63" t="s">
        <v>1849</v>
      </c>
      <c r="L367" s="63" t="s">
        <v>633</v>
      </c>
      <c r="M367" s="63" t="s">
        <v>669</v>
      </c>
      <c r="N367" s="63" t="s">
        <v>319</v>
      </c>
      <c r="O367" s="65">
        <v>33876</v>
      </c>
      <c r="P367" s="65">
        <v>45054</v>
      </c>
      <c r="Q367" s="65">
        <v>45054</v>
      </c>
      <c r="R367" s="65">
        <v>219516</v>
      </c>
      <c r="S367" s="63">
        <v>45</v>
      </c>
      <c r="T367" s="63">
        <v>16900685</v>
      </c>
      <c r="U367" s="63">
        <v>1</v>
      </c>
      <c r="V367" s="63">
        <v>3</v>
      </c>
      <c r="W367" s="63" t="s">
        <v>320</v>
      </c>
      <c r="X367" s="63" t="s">
        <v>1854</v>
      </c>
      <c r="Y367" s="63" t="s">
        <v>322</v>
      </c>
    </row>
    <row r="368" spans="1:25" x14ac:dyDescent="0.2">
      <c r="A368" s="63">
        <v>117</v>
      </c>
      <c r="B368" s="63" t="s">
        <v>1099</v>
      </c>
      <c r="C368" s="63">
        <v>17045886</v>
      </c>
      <c r="D368" s="64">
        <v>9</v>
      </c>
      <c r="E368" s="63">
        <v>271357</v>
      </c>
      <c r="F368" s="63" t="s">
        <v>1855</v>
      </c>
      <c r="G368" s="63" t="s">
        <v>1856</v>
      </c>
      <c r="H368" s="63" t="s">
        <v>960</v>
      </c>
      <c r="I368" s="63" t="s">
        <v>1857</v>
      </c>
      <c r="J368" s="63">
        <v>2832</v>
      </c>
      <c r="K368" s="63" t="s">
        <v>1849</v>
      </c>
      <c r="L368" s="63" t="s">
        <v>378</v>
      </c>
      <c r="M368" s="63" t="s">
        <v>911</v>
      </c>
      <c r="N368" s="63" t="s">
        <v>319</v>
      </c>
      <c r="O368" s="65">
        <v>32589</v>
      </c>
      <c r="P368" s="65">
        <v>41974</v>
      </c>
      <c r="Q368" s="65">
        <v>43647</v>
      </c>
      <c r="R368" s="65">
        <v>219516</v>
      </c>
      <c r="S368" s="63">
        <v>45</v>
      </c>
      <c r="T368" s="63">
        <v>16586908</v>
      </c>
      <c r="U368" s="63">
        <v>1</v>
      </c>
      <c r="V368" s="63">
        <v>3</v>
      </c>
      <c r="W368" s="63" t="s">
        <v>320</v>
      </c>
      <c r="X368" s="63" t="s">
        <v>1858</v>
      </c>
      <c r="Y368" s="63" t="s">
        <v>1219</v>
      </c>
    </row>
    <row r="369" spans="1:25" x14ac:dyDescent="0.2">
      <c r="A369" s="63">
        <v>117</v>
      </c>
      <c r="B369" s="63" t="s">
        <v>1099</v>
      </c>
      <c r="C369" s="63">
        <v>19414052</v>
      </c>
      <c r="D369" s="64">
        <v>5</v>
      </c>
      <c r="E369" s="63">
        <v>138002</v>
      </c>
      <c r="F369" s="63" t="s">
        <v>1859</v>
      </c>
      <c r="G369" s="63" t="s">
        <v>1860</v>
      </c>
      <c r="H369" s="63" t="s">
        <v>1861</v>
      </c>
      <c r="I369" s="63" t="s">
        <v>1862</v>
      </c>
      <c r="J369" s="63">
        <v>2832</v>
      </c>
      <c r="K369" s="63" t="s">
        <v>1849</v>
      </c>
      <c r="L369" s="63" t="s">
        <v>87</v>
      </c>
      <c r="M369" s="63" t="s">
        <v>56</v>
      </c>
      <c r="N369" s="63" t="s">
        <v>327</v>
      </c>
      <c r="O369" s="65">
        <v>35519</v>
      </c>
      <c r="P369" s="65">
        <v>44413</v>
      </c>
      <c r="Q369" s="65">
        <v>44413</v>
      </c>
      <c r="R369" s="65">
        <v>219516</v>
      </c>
      <c r="S369" s="63">
        <v>20</v>
      </c>
      <c r="T369" s="63">
        <v>15232318</v>
      </c>
      <c r="U369" s="63">
        <v>1</v>
      </c>
      <c r="V369" s="63">
        <v>3</v>
      </c>
      <c r="W369" s="63" t="s">
        <v>320</v>
      </c>
      <c r="X369" s="63" t="s">
        <v>1863</v>
      </c>
      <c r="Y369" s="63" t="s">
        <v>322</v>
      </c>
    </row>
    <row r="370" spans="1:25" x14ac:dyDescent="0.2">
      <c r="A370" s="63">
        <v>117</v>
      </c>
      <c r="B370" s="63" t="s">
        <v>1099</v>
      </c>
      <c r="C370" s="63">
        <v>13814814</v>
      </c>
      <c r="D370" s="64">
        <v>9</v>
      </c>
      <c r="E370" s="63">
        <v>727415</v>
      </c>
      <c r="F370" s="63" t="s">
        <v>1864</v>
      </c>
      <c r="G370" s="63" t="s">
        <v>1865</v>
      </c>
      <c r="H370" s="63" t="s">
        <v>1866</v>
      </c>
      <c r="I370" s="63" t="s">
        <v>1867</v>
      </c>
      <c r="J370" s="63">
        <v>2832</v>
      </c>
      <c r="K370" s="63" t="s">
        <v>1849</v>
      </c>
      <c r="L370" s="63" t="s">
        <v>84</v>
      </c>
      <c r="M370" s="63" t="s">
        <v>82</v>
      </c>
      <c r="N370" s="63" t="s">
        <v>327</v>
      </c>
      <c r="O370" s="65">
        <v>28835</v>
      </c>
      <c r="P370" s="65">
        <v>43052</v>
      </c>
      <c r="Q370" s="65">
        <v>43052</v>
      </c>
      <c r="R370" s="65">
        <v>219516</v>
      </c>
      <c r="S370" s="63">
        <v>45</v>
      </c>
      <c r="T370" s="63">
        <v>11540267</v>
      </c>
      <c r="U370" s="63">
        <v>1</v>
      </c>
      <c r="V370" s="63">
        <v>3</v>
      </c>
      <c r="W370" s="63" t="s">
        <v>320</v>
      </c>
      <c r="X370" s="63" t="s">
        <v>1868</v>
      </c>
      <c r="Y370" s="63" t="s">
        <v>322</v>
      </c>
    </row>
    <row r="371" spans="1:25" x14ac:dyDescent="0.2">
      <c r="A371" s="63">
        <v>117</v>
      </c>
      <c r="B371" s="63" t="s">
        <v>1099</v>
      </c>
      <c r="C371" s="63">
        <v>11410530</v>
      </c>
      <c r="D371" s="64">
        <v>9</v>
      </c>
      <c r="E371" s="63">
        <v>610925</v>
      </c>
      <c r="F371" s="63" t="s">
        <v>1869</v>
      </c>
      <c r="G371" s="63" t="s">
        <v>583</v>
      </c>
      <c r="H371" s="63" t="s">
        <v>1870</v>
      </c>
      <c r="I371" s="63" t="s">
        <v>1871</v>
      </c>
      <c r="J371" s="63">
        <v>2832</v>
      </c>
      <c r="K371" s="63" t="s">
        <v>1849</v>
      </c>
      <c r="L371" s="63" t="s">
        <v>348</v>
      </c>
      <c r="M371" s="63" t="s">
        <v>56</v>
      </c>
      <c r="N371" s="63" t="s">
        <v>327</v>
      </c>
      <c r="O371" s="65">
        <v>25380</v>
      </c>
      <c r="P371" s="65">
        <v>44998</v>
      </c>
      <c r="Q371" s="65">
        <v>44998</v>
      </c>
      <c r="R371" s="65">
        <v>219516</v>
      </c>
      <c r="S371" s="63">
        <v>30</v>
      </c>
      <c r="T371" s="63">
        <v>17883193</v>
      </c>
      <c r="U371" s="63">
        <v>1</v>
      </c>
      <c r="V371" s="63">
        <v>3</v>
      </c>
      <c r="W371" s="63" t="s">
        <v>320</v>
      </c>
      <c r="X371" s="63" t="s">
        <v>1872</v>
      </c>
      <c r="Y371" s="63" t="s">
        <v>322</v>
      </c>
    </row>
    <row r="372" spans="1:25" x14ac:dyDescent="0.2">
      <c r="A372" s="63">
        <v>117</v>
      </c>
      <c r="B372" s="63" t="s">
        <v>1099</v>
      </c>
      <c r="C372" s="63">
        <v>15232318</v>
      </c>
      <c r="D372" s="64">
        <v>2</v>
      </c>
      <c r="E372" s="63">
        <v>548626</v>
      </c>
      <c r="F372" s="63" t="s">
        <v>1873</v>
      </c>
      <c r="G372" s="63" t="s">
        <v>509</v>
      </c>
      <c r="H372" s="63" t="s">
        <v>1029</v>
      </c>
      <c r="I372" s="63" t="s">
        <v>851</v>
      </c>
      <c r="J372" s="63">
        <v>2832</v>
      </c>
      <c r="K372" s="63" t="s">
        <v>1849</v>
      </c>
      <c r="L372" s="63" t="s">
        <v>378</v>
      </c>
      <c r="M372" s="63" t="s">
        <v>379</v>
      </c>
      <c r="N372" s="63" t="s">
        <v>327</v>
      </c>
      <c r="O372" s="65">
        <v>30271</v>
      </c>
      <c r="P372" s="65">
        <v>38426</v>
      </c>
      <c r="Q372" s="65">
        <v>38426</v>
      </c>
      <c r="R372" s="65">
        <v>219516</v>
      </c>
      <c r="S372" s="63">
        <v>45</v>
      </c>
      <c r="T372" s="63">
        <v>16586908</v>
      </c>
      <c r="U372" s="63">
        <v>1</v>
      </c>
      <c r="V372" s="63">
        <v>3</v>
      </c>
      <c r="W372" s="63" t="s">
        <v>320</v>
      </c>
      <c r="X372" s="63" t="s">
        <v>1874</v>
      </c>
      <c r="Y372" s="63" t="s">
        <v>322</v>
      </c>
    </row>
    <row r="373" spans="1:25" x14ac:dyDescent="0.2">
      <c r="A373" s="63">
        <v>117</v>
      </c>
      <c r="B373" s="63" t="s">
        <v>1099</v>
      </c>
      <c r="C373" s="63">
        <v>14455317</v>
      </c>
      <c r="D373" s="64">
        <v>9</v>
      </c>
      <c r="E373" s="63">
        <v>523399</v>
      </c>
      <c r="F373" s="63" t="s">
        <v>1875</v>
      </c>
      <c r="G373" s="63" t="s">
        <v>450</v>
      </c>
      <c r="H373" s="63" t="s">
        <v>450</v>
      </c>
      <c r="I373" s="63" t="s">
        <v>1876</v>
      </c>
      <c r="J373" s="63">
        <v>2832</v>
      </c>
      <c r="K373" s="63" t="s">
        <v>1849</v>
      </c>
      <c r="L373" s="63" t="s">
        <v>84</v>
      </c>
      <c r="M373" s="63" t="s">
        <v>82</v>
      </c>
      <c r="N373" s="63" t="s">
        <v>327</v>
      </c>
      <c r="O373" s="65">
        <v>26009</v>
      </c>
      <c r="P373" s="65">
        <v>39792</v>
      </c>
      <c r="Q373" s="65">
        <v>39792</v>
      </c>
      <c r="R373" s="65">
        <v>219516</v>
      </c>
      <c r="S373" s="63">
        <v>45</v>
      </c>
      <c r="T373" s="63">
        <v>11540267</v>
      </c>
      <c r="U373" s="63">
        <v>1</v>
      </c>
      <c r="V373" s="63">
        <v>3</v>
      </c>
      <c r="W373" s="63" t="s">
        <v>320</v>
      </c>
      <c r="X373" s="63" t="s">
        <v>1877</v>
      </c>
      <c r="Y373" s="63" t="s">
        <v>322</v>
      </c>
    </row>
    <row r="374" spans="1:25" x14ac:dyDescent="0.2">
      <c r="A374" s="63">
        <v>117</v>
      </c>
      <c r="B374" s="63" t="s">
        <v>1099</v>
      </c>
      <c r="C374" s="63">
        <v>16900685</v>
      </c>
      <c r="D374" s="64">
        <v>7</v>
      </c>
      <c r="E374" s="63">
        <v>414557</v>
      </c>
      <c r="F374" s="63" t="s">
        <v>1878</v>
      </c>
      <c r="G374" s="63" t="s">
        <v>568</v>
      </c>
      <c r="H374" s="63" t="s">
        <v>583</v>
      </c>
      <c r="I374" s="63" t="s">
        <v>1879</v>
      </c>
      <c r="J374" s="63">
        <v>2832</v>
      </c>
      <c r="K374" s="63" t="s">
        <v>1849</v>
      </c>
      <c r="L374" s="63" t="s">
        <v>408</v>
      </c>
      <c r="M374" s="63" t="s">
        <v>1880</v>
      </c>
      <c r="N374" s="63" t="s">
        <v>319</v>
      </c>
      <c r="O374" s="65">
        <v>32486</v>
      </c>
      <c r="P374" s="65">
        <v>42352</v>
      </c>
      <c r="Q374" s="65">
        <v>42352</v>
      </c>
      <c r="R374" s="65">
        <v>219516</v>
      </c>
      <c r="S374" s="63">
        <v>45</v>
      </c>
      <c r="T374" s="63">
        <v>16586908</v>
      </c>
      <c r="U374" s="63">
        <v>1</v>
      </c>
      <c r="V374" s="63">
        <v>3</v>
      </c>
      <c r="W374" s="63" t="s">
        <v>320</v>
      </c>
      <c r="X374" s="63" t="s">
        <v>1881</v>
      </c>
      <c r="Y374" s="63" t="s">
        <v>322</v>
      </c>
    </row>
    <row r="375" spans="1:25" x14ac:dyDescent="0.2">
      <c r="A375" s="63">
        <v>117</v>
      </c>
      <c r="B375" s="63" t="s">
        <v>1099</v>
      </c>
      <c r="C375" s="63">
        <v>15255141</v>
      </c>
      <c r="D375" s="64" t="s">
        <v>5</v>
      </c>
      <c r="E375" s="63">
        <v>410039</v>
      </c>
      <c r="F375" s="63" t="s">
        <v>1882</v>
      </c>
      <c r="G375" s="63" t="s">
        <v>1883</v>
      </c>
      <c r="H375" s="63" t="s">
        <v>1884</v>
      </c>
      <c r="I375" s="63" t="s">
        <v>919</v>
      </c>
      <c r="J375" s="63">
        <v>2832</v>
      </c>
      <c r="K375" s="63" t="s">
        <v>1849</v>
      </c>
      <c r="L375" s="63" t="s">
        <v>64</v>
      </c>
      <c r="M375" s="63" t="s">
        <v>56</v>
      </c>
      <c r="N375" s="63" t="s">
        <v>327</v>
      </c>
      <c r="O375" s="65">
        <v>30036</v>
      </c>
      <c r="P375" s="65">
        <v>43472</v>
      </c>
      <c r="Q375" s="65">
        <v>43472</v>
      </c>
      <c r="R375" s="65">
        <v>219516</v>
      </c>
      <c r="S375" s="63">
        <v>45</v>
      </c>
      <c r="T375" s="63">
        <v>17883193</v>
      </c>
      <c r="U375" s="63">
        <v>1</v>
      </c>
      <c r="V375" s="63">
        <v>3</v>
      </c>
      <c r="W375" s="63" t="s">
        <v>320</v>
      </c>
      <c r="X375" s="63" t="s">
        <v>1885</v>
      </c>
      <c r="Y375" s="63" t="s">
        <v>322</v>
      </c>
    </row>
    <row r="376" spans="1:25" x14ac:dyDescent="0.2">
      <c r="A376" s="63">
        <v>117</v>
      </c>
      <c r="B376" s="63" t="s">
        <v>1099</v>
      </c>
      <c r="C376" s="63">
        <v>11540267</v>
      </c>
      <c r="D376" s="64">
        <v>6</v>
      </c>
      <c r="E376" s="63">
        <v>338087</v>
      </c>
      <c r="F376" s="63" t="s">
        <v>1886</v>
      </c>
      <c r="G376" s="63" t="s">
        <v>1059</v>
      </c>
      <c r="H376" s="63" t="s">
        <v>393</v>
      </c>
      <c r="I376" s="63" t="s">
        <v>1887</v>
      </c>
      <c r="J376" s="63">
        <v>2832</v>
      </c>
      <c r="K376" s="63" t="s">
        <v>1849</v>
      </c>
      <c r="L376" s="63" t="s">
        <v>84</v>
      </c>
      <c r="M376" s="63" t="s">
        <v>830</v>
      </c>
      <c r="N376" s="63" t="s">
        <v>319</v>
      </c>
      <c r="O376" s="65">
        <v>25606</v>
      </c>
      <c r="P376" s="65">
        <v>37667</v>
      </c>
      <c r="Q376" s="65">
        <v>37667</v>
      </c>
      <c r="R376" s="65">
        <v>219516</v>
      </c>
      <c r="S376" s="63">
        <v>45</v>
      </c>
      <c r="T376" s="63">
        <v>16586908</v>
      </c>
      <c r="U376" s="63">
        <v>1</v>
      </c>
      <c r="V376" s="63">
        <v>3</v>
      </c>
      <c r="W376" s="63" t="s">
        <v>320</v>
      </c>
      <c r="X376" s="63" t="s">
        <v>1888</v>
      </c>
      <c r="Y376" s="63" t="s">
        <v>322</v>
      </c>
    </row>
    <row r="377" spans="1:25" x14ac:dyDescent="0.2">
      <c r="A377" s="63">
        <v>117</v>
      </c>
      <c r="B377" s="63" t="s">
        <v>1099</v>
      </c>
      <c r="C377" s="63">
        <v>17925997</v>
      </c>
      <c r="D377" s="64">
        <v>4</v>
      </c>
      <c r="E377" s="63">
        <v>396346</v>
      </c>
      <c r="F377" s="63" t="s">
        <v>1889</v>
      </c>
      <c r="G377" s="63" t="s">
        <v>855</v>
      </c>
      <c r="H377" s="63" t="s">
        <v>1188</v>
      </c>
      <c r="I377" s="63" t="s">
        <v>1890</v>
      </c>
      <c r="J377" s="63">
        <v>2832</v>
      </c>
      <c r="K377" s="63" t="s">
        <v>1849</v>
      </c>
      <c r="L377" s="63" t="s">
        <v>505</v>
      </c>
      <c r="M377" s="63" t="s">
        <v>535</v>
      </c>
      <c r="N377" s="63" t="s">
        <v>327</v>
      </c>
      <c r="O377" s="65">
        <v>33482</v>
      </c>
      <c r="P377" s="65">
        <v>43983</v>
      </c>
      <c r="Q377" s="65">
        <v>43983</v>
      </c>
      <c r="R377" s="65">
        <v>219516</v>
      </c>
      <c r="S377" s="63">
        <v>45</v>
      </c>
      <c r="T377" s="63">
        <v>16586908</v>
      </c>
      <c r="U377" s="63">
        <v>1</v>
      </c>
      <c r="V377" s="63">
        <v>3</v>
      </c>
      <c r="W377" s="63" t="s">
        <v>320</v>
      </c>
      <c r="X377" s="63" t="s">
        <v>1891</v>
      </c>
      <c r="Y377" s="63" t="s">
        <v>322</v>
      </c>
    </row>
    <row r="378" spans="1:25" x14ac:dyDescent="0.2">
      <c r="A378" s="63">
        <v>117</v>
      </c>
      <c r="B378" s="63" t="s">
        <v>1099</v>
      </c>
      <c r="C378" s="63">
        <v>15553764</v>
      </c>
      <c r="D378" s="64">
        <v>7</v>
      </c>
      <c r="E378" s="63">
        <v>276618</v>
      </c>
      <c r="F378" s="63" t="s">
        <v>1892</v>
      </c>
      <c r="G378" s="63" t="s">
        <v>1893</v>
      </c>
      <c r="H378" s="63" t="s">
        <v>1893</v>
      </c>
      <c r="I378" s="63" t="s">
        <v>1894</v>
      </c>
      <c r="J378" s="63">
        <v>2832</v>
      </c>
      <c r="K378" s="63" t="s">
        <v>1849</v>
      </c>
      <c r="L378" s="63" t="s">
        <v>76</v>
      </c>
      <c r="M378" s="63" t="s">
        <v>56</v>
      </c>
      <c r="N378" s="63" t="s">
        <v>327</v>
      </c>
      <c r="O378" s="65">
        <v>30021</v>
      </c>
      <c r="P378" s="65">
        <v>42695</v>
      </c>
      <c r="Q378" s="65">
        <v>42695</v>
      </c>
      <c r="R378" s="65">
        <v>219516</v>
      </c>
      <c r="S378" s="63">
        <v>45</v>
      </c>
      <c r="T378" s="63">
        <v>17883193</v>
      </c>
      <c r="U378" s="63">
        <v>1</v>
      </c>
      <c r="V378" s="63">
        <v>3</v>
      </c>
      <c r="W378" s="63" t="s">
        <v>320</v>
      </c>
      <c r="X378" s="63" t="s">
        <v>1895</v>
      </c>
      <c r="Y378" s="63" t="s">
        <v>322</v>
      </c>
    </row>
    <row r="379" spans="1:25" x14ac:dyDescent="0.2">
      <c r="A379" s="63">
        <v>117</v>
      </c>
      <c r="B379" s="63" t="s">
        <v>1099</v>
      </c>
      <c r="C379" s="63">
        <v>16586908</v>
      </c>
      <c r="D379" s="64">
        <v>7</v>
      </c>
      <c r="E379" s="63">
        <v>843547</v>
      </c>
      <c r="F379" s="63" t="s">
        <v>1896</v>
      </c>
      <c r="G379" s="63" t="s">
        <v>1897</v>
      </c>
      <c r="H379" s="63" t="s">
        <v>1898</v>
      </c>
      <c r="I379" s="63" t="s">
        <v>1899</v>
      </c>
      <c r="J379" s="63">
        <v>2832</v>
      </c>
      <c r="K379" s="63" t="s">
        <v>1849</v>
      </c>
      <c r="L379" s="63" t="s">
        <v>408</v>
      </c>
      <c r="M379" s="63" t="s">
        <v>409</v>
      </c>
      <c r="N379" s="63" t="s">
        <v>319</v>
      </c>
      <c r="O379" s="65">
        <v>32322</v>
      </c>
      <c r="P379" s="65">
        <v>41246</v>
      </c>
      <c r="Q379" s="65">
        <v>43070</v>
      </c>
      <c r="R379" s="65">
        <v>219516</v>
      </c>
      <c r="S379" s="63">
        <v>45</v>
      </c>
      <c r="T379" s="63">
        <v>12975351</v>
      </c>
      <c r="U379" s="63">
        <v>1</v>
      </c>
      <c r="V379" s="63">
        <v>3</v>
      </c>
      <c r="W379" s="63" t="s">
        <v>320</v>
      </c>
      <c r="X379" s="63" t="s">
        <v>1900</v>
      </c>
      <c r="Y379" s="63" t="s">
        <v>411</v>
      </c>
    </row>
    <row r="380" spans="1:25" x14ac:dyDescent="0.2">
      <c r="A380" s="63">
        <v>117</v>
      </c>
      <c r="B380" s="63" t="s">
        <v>1099</v>
      </c>
      <c r="C380" s="63">
        <v>18603398</v>
      </c>
      <c r="D380" s="64">
        <v>1</v>
      </c>
      <c r="E380" s="63">
        <v>669377</v>
      </c>
      <c r="F380" s="63" t="s">
        <v>1901</v>
      </c>
      <c r="G380" s="63" t="s">
        <v>1902</v>
      </c>
      <c r="H380" s="63" t="s">
        <v>450</v>
      </c>
      <c r="I380" s="63" t="s">
        <v>1903</v>
      </c>
      <c r="J380" s="63">
        <v>2832</v>
      </c>
      <c r="K380" s="63" t="s">
        <v>1849</v>
      </c>
      <c r="L380" s="63" t="s">
        <v>71</v>
      </c>
      <c r="M380" s="63" t="s">
        <v>56</v>
      </c>
      <c r="N380" s="63" t="s">
        <v>327</v>
      </c>
      <c r="O380" s="65">
        <v>34216</v>
      </c>
      <c r="P380" s="65">
        <v>43353</v>
      </c>
      <c r="Q380" s="65">
        <v>43353</v>
      </c>
      <c r="R380" s="65">
        <v>219516</v>
      </c>
      <c r="S380" s="63">
        <v>45</v>
      </c>
      <c r="T380" s="63">
        <v>17045886</v>
      </c>
      <c r="U380" s="63">
        <v>1</v>
      </c>
      <c r="V380" s="63">
        <v>3</v>
      </c>
      <c r="W380" s="63" t="s">
        <v>320</v>
      </c>
      <c r="X380" s="63" t="s">
        <v>1904</v>
      </c>
      <c r="Y380" s="63" t="s">
        <v>322</v>
      </c>
    </row>
    <row r="381" spans="1:25" x14ac:dyDescent="0.2">
      <c r="A381" s="63">
        <v>117</v>
      </c>
      <c r="B381" s="63" t="s">
        <v>1099</v>
      </c>
      <c r="C381" s="63">
        <v>9152561</v>
      </c>
      <c r="D381" s="64">
        <v>5</v>
      </c>
      <c r="E381" s="63">
        <v>344745</v>
      </c>
      <c r="F381" s="63" t="s">
        <v>1905</v>
      </c>
      <c r="G381" s="63" t="s">
        <v>1906</v>
      </c>
      <c r="H381" s="63" t="s">
        <v>1461</v>
      </c>
      <c r="I381" s="63" t="s">
        <v>1907</v>
      </c>
      <c r="J381" s="63">
        <v>2832</v>
      </c>
      <c r="K381" s="63" t="s">
        <v>1849</v>
      </c>
      <c r="L381" s="63" t="s">
        <v>505</v>
      </c>
      <c r="M381" s="63" t="s">
        <v>535</v>
      </c>
      <c r="N381" s="63" t="s">
        <v>327</v>
      </c>
      <c r="O381" s="65">
        <v>22877</v>
      </c>
      <c r="P381" s="65">
        <v>41155</v>
      </c>
      <c r="Q381" s="65">
        <v>41155</v>
      </c>
      <c r="R381" s="65">
        <v>219516</v>
      </c>
      <c r="S381" s="63">
        <v>45</v>
      </c>
      <c r="T381" s="63">
        <v>16586908</v>
      </c>
      <c r="U381" s="63">
        <v>1</v>
      </c>
      <c r="V381" s="63">
        <v>3</v>
      </c>
      <c r="W381" s="63" t="s">
        <v>320</v>
      </c>
      <c r="X381" s="63" t="s">
        <v>1908</v>
      </c>
      <c r="Y381" s="63" t="s">
        <v>322</v>
      </c>
    </row>
    <row r="382" spans="1:25" x14ac:dyDescent="0.2">
      <c r="A382" s="63">
        <v>117</v>
      </c>
      <c r="B382" s="63" t="s">
        <v>1099</v>
      </c>
      <c r="C382" s="63">
        <v>19414000</v>
      </c>
      <c r="D382" s="64">
        <v>2</v>
      </c>
      <c r="E382" s="63">
        <v>689718</v>
      </c>
      <c r="F382" s="63" t="s">
        <v>1909</v>
      </c>
      <c r="G382" s="63" t="s">
        <v>594</v>
      </c>
      <c r="H382" s="63" t="s">
        <v>879</v>
      </c>
      <c r="I382" s="63" t="s">
        <v>1910</v>
      </c>
      <c r="J382" s="63">
        <v>2832</v>
      </c>
      <c r="K382" s="63" t="s">
        <v>1849</v>
      </c>
      <c r="L382" s="63" t="s">
        <v>76</v>
      </c>
      <c r="M382" s="63" t="s">
        <v>56</v>
      </c>
      <c r="N382" s="63" t="s">
        <v>327</v>
      </c>
      <c r="O382" s="65">
        <v>35466</v>
      </c>
      <c r="P382" s="65">
        <v>42660</v>
      </c>
      <c r="Q382" s="65">
        <v>42660</v>
      </c>
      <c r="R382" s="65">
        <v>219516</v>
      </c>
      <c r="S382" s="63">
        <v>45</v>
      </c>
      <c r="T382" s="63">
        <v>17883193</v>
      </c>
      <c r="U382" s="63">
        <v>1</v>
      </c>
      <c r="V382" s="63">
        <v>3</v>
      </c>
      <c r="W382" s="63" t="s">
        <v>320</v>
      </c>
      <c r="X382" s="63" t="s">
        <v>1911</v>
      </c>
      <c r="Y382" s="63" t="s">
        <v>322</v>
      </c>
    </row>
    <row r="383" spans="1:25" x14ac:dyDescent="0.2">
      <c r="A383" s="63">
        <v>117</v>
      </c>
      <c r="B383" s="63" t="s">
        <v>1099</v>
      </c>
      <c r="C383" s="63">
        <v>14606863</v>
      </c>
      <c r="D383" s="64">
        <v>4</v>
      </c>
      <c r="E383" s="63">
        <v>816809</v>
      </c>
      <c r="F383" s="63" t="s">
        <v>1912</v>
      </c>
      <c r="G383" s="63" t="s">
        <v>1913</v>
      </c>
      <c r="H383" s="63" t="s">
        <v>685</v>
      </c>
      <c r="I383" s="63" t="s">
        <v>1914</v>
      </c>
      <c r="J383" s="63">
        <v>2832</v>
      </c>
      <c r="K383" s="63" t="s">
        <v>1849</v>
      </c>
      <c r="L383" s="63" t="s">
        <v>474</v>
      </c>
      <c r="M383" s="63" t="s">
        <v>616</v>
      </c>
      <c r="N383" s="63" t="s">
        <v>319</v>
      </c>
      <c r="O383" s="65">
        <v>29523</v>
      </c>
      <c r="P383" s="65">
        <v>42345</v>
      </c>
      <c r="Q383" s="65">
        <v>42345</v>
      </c>
      <c r="R383" s="65">
        <v>219516</v>
      </c>
      <c r="S383" s="63">
        <v>45</v>
      </c>
      <c r="T383" s="63">
        <v>16586908</v>
      </c>
      <c r="U383" s="63">
        <v>1</v>
      </c>
      <c r="V383" s="63">
        <v>3</v>
      </c>
      <c r="W383" s="63" t="s">
        <v>320</v>
      </c>
      <c r="X383" s="63" t="s">
        <v>1915</v>
      </c>
      <c r="Y383" s="63" t="s">
        <v>322</v>
      </c>
    </row>
    <row r="384" spans="1:25" x14ac:dyDescent="0.2">
      <c r="A384" s="63">
        <v>117</v>
      </c>
      <c r="B384" s="63" t="s">
        <v>1099</v>
      </c>
      <c r="C384" s="63">
        <v>16187140</v>
      </c>
      <c r="D384" s="64">
        <v>0</v>
      </c>
      <c r="E384" s="63">
        <v>442275</v>
      </c>
      <c r="F384" s="63" t="s">
        <v>1916</v>
      </c>
      <c r="G384" s="63" t="s">
        <v>398</v>
      </c>
      <c r="H384" s="63" t="s">
        <v>1893</v>
      </c>
      <c r="I384" s="63" t="s">
        <v>1917</v>
      </c>
      <c r="J384" s="63">
        <v>2832</v>
      </c>
      <c r="K384" s="63" t="s">
        <v>1849</v>
      </c>
      <c r="L384" s="63" t="s">
        <v>348</v>
      </c>
      <c r="M384" s="63" t="s">
        <v>56</v>
      </c>
      <c r="N384" s="63" t="s">
        <v>327</v>
      </c>
      <c r="O384" s="65">
        <v>31360</v>
      </c>
      <c r="P384" s="65">
        <v>42598</v>
      </c>
      <c r="Q384" s="65">
        <v>42598</v>
      </c>
      <c r="R384" s="65">
        <v>219516</v>
      </c>
      <c r="S384" s="63">
        <v>25</v>
      </c>
      <c r="T384" s="63">
        <v>17883193</v>
      </c>
      <c r="U384" s="63">
        <v>1</v>
      </c>
      <c r="V384" s="63">
        <v>3</v>
      </c>
      <c r="W384" s="63" t="s">
        <v>320</v>
      </c>
      <c r="X384" s="63" t="s">
        <v>1918</v>
      </c>
      <c r="Y384" s="63" t="s">
        <v>322</v>
      </c>
    </row>
    <row r="385" spans="1:25" x14ac:dyDescent="0.2">
      <c r="A385" s="63">
        <v>117</v>
      </c>
      <c r="B385" s="63" t="s">
        <v>1099</v>
      </c>
      <c r="C385" s="63">
        <v>10408730</v>
      </c>
      <c r="D385" s="64">
        <v>2</v>
      </c>
      <c r="E385" s="63">
        <v>722464</v>
      </c>
      <c r="F385" s="63" t="s">
        <v>1919</v>
      </c>
      <c r="G385" s="63" t="s">
        <v>675</v>
      </c>
      <c r="H385" s="63" t="s">
        <v>663</v>
      </c>
      <c r="I385" s="63" t="s">
        <v>1920</v>
      </c>
      <c r="J385" s="63">
        <v>2832</v>
      </c>
      <c r="K385" s="63" t="s">
        <v>1849</v>
      </c>
      <c r="L385" s="63" t="s">
        <v>505</v>
      </c>
      <c r="M385" s="63" t="s">
        <v>506</v>
      </c>
      <c r="N385" s="63" t="s">
        <v>327</v>
      </c>
      <c r="O385" s="65">
        <v>24488</v>
      </c>
      <c r="P385" s="65">
        <v>42835</v>
      </c>
      <c r="Q385" s="65">
        <v>42835</v>
      </c>
      <c r="R385" s="65">
        <v>219516</v>
      </c>
      <c r="S385" s="63">
        <v>20</v>
      </c>
      <c r="T385" s="63">
        <v>17925997</v>
      </c>
      <c r="U385" s="63">
        <v>1</v>
      </c>
      <c r="V385" s="63">
        <v>3</v>
      </c>
      <c r="W385" s="63" t="s">
        <v>320</v>
      </c>
      <c r="X385" s="63" t="s">
        <v>1921</v>
      </c>
      <c r="Y385" s="63" t="s">
        <v>322</v>
      </c>
    </row>
    <row r="386" spans="1:25" x14ac:dyDescent="0.2">
      <c r="A386" s="63">
        <v>117</v>
      </c>
      <c r="B386" s="63" t="s">
        <v>1099</v>
      </c>
      <c r="C386" s="63">
        <v>17499290</v>
      </c>
      <c r="D386" s="64">
        <v>8</v>
      </c>
      <c r="E386" s="63">
        <v>294314</v>
      </c>
      <c r="F386" s="63" t="s">
        <v>1922</v>
      </c>
      <c r="G386" s="63" t="s">
        <v>1923</v>
      </c>
      <c r="H386" s="63" t="s">
        <v>365</v>
      </c>
      <c r="I386" s="63" t="s">
        <v>1924</v>
      </c>
      <c r="J386" s="63">
        <v>2832</v>
      </c>
      <c r="K386" s="63" t="s">
        <v>1849</v>
      </c>
      <c r="L386" s="63" t="s">
        <v>70</v>
      </c>
      <c r="M386" s="63" t="s">
        <v>556</v>
      </c>
      <c r="N386" s="63" t="s">
        <v>327</v>
      </c>
      <c r="O386" s="65">
        <v>33104</v>
      </c>
      <c r="P386" s="65">
        <v>41442</v>
      </c>
      <c r="Q386" s="65">
        <v>42898</v>
      </c>
      <c r="R386" s="65">
        <v>219516</v>
      </c>
      <c r="S386" s="63">
        <v>45</v>
      </c>
      <c r="T386" s="63">
        <v>16586908</v>
      </c>
      <c r="U386" s="63">
        <v>1</v>
      </c>
      <c r="V386" s="63">
        <v>3</v>
      </c>
      <c r="W386" s="63" t="s">
        <v>320</v>
      </c>
      <c r="X386" s="63" t="s">
        <v>1925</v>
      </c>
      <c r="Y386" s="63" t="s">
        <v>322</v>
      </c>
    </row>
    <row r="387" spans="1:25" x14ac:dyDescent="0.2">
      <c r="A387" s="63">
        <v>117</v>
      </c>
      <c r="B387" s="63" t="s">
        <v>1099</v>
      </c>
      <c r="C387" s="63">
        <v>11917307</v>
      </c>
      <c r="D387" s="64">
        <v>8</v>
      </c>
      <c r="E387" s="63">
        <v>537179</v>
      </c>
      <c r="F387" s="63" t="s">
        <v>1926</v>
      </c>
      <c r="G387" s="63" t="s">
        <v>1014</v>
      </c>
      <c r="H387" s="63" t="s">
        <v>330</v>
      </c>
      <c r="I387" s="63" t="s">
        <v>1927</v>
      </c>
      <c r="J387" s="63">
        <v>2832</v>
      </c>
      <c r="K387" s="63" t="s">
        <v>1849</v>
      </c>
      <c r="L387" s="63" t="s">
        <v>620</v>
      </c>
      <c r="M387" s="63" t="s">
        <v>56</v>
      </c>
      <c r="N387" s="63" t="s">
        <v>327</v>
      </c>
      <c r="O387" s="65">
        <v>26577</v>
      </c>
      <c r="P387" s="65">
        <v>42919</v>
      </c>
      <c r="Q387" s="65">
        <v>42919</v>
      </c>
      <c r="R387" s="65">
        <v>219516</v>
      </c>
      <c r="S387" s="63">
        <v>45</v>
      </c>
      <c r="T387" s="63">
        <v>15232318</v>
      </c>
      <c r="U387" s="63">
        <v>1</v>
      </c>
      <c r="V387" s="63">
        <v>3</v>
      </c>
      <c r="W387" s="63" t="s">
        <v>320</v>
      </c>
      <c r="X387" s="63" t="s">
        <v>1928</v>
      </c>
      <c r="Y387" s="63" t="s">
        <v>322</v>
      </c>
    </row>
    <row r="388" spans="1:25" x14ac:dyDescent="0.2">
      <c r="A388" s="63">
        <v>117</v>
      </c>
      <c r="B388" s="63" t="s">
        <v>1099</v>
      </c>
      <c r="C388" s="63">
        <v>16900457</v>
      </c>
      <c r="D388" s="64">
        <v>9</v>
      </c>
      <c r="E388" s="63">
        <v>960136</v>
      </c>
      <c r="F388" s="63" t="s">
        <v>1929</v>
      </c>
      <c r="G388" s="63" t="s">
        <v>503</v>
      </c>
      <c r="H388" s="63" t="s">
        <v>771</v>
      </c>
      <c r="I388" s="63" t="s">
        <v>1043</v>
      </c>
      <c r="J388" s="63">
        <v>2832</v>
      </c>
      <c r="K388" s="63" t="s">
        <v>1849</v>
      </c>
      <c r="L388" s="63" t="s">
        <v>71</v>
      </c>
      <c r="M388" s="63" t="s">
        <v>56</v>
      </c>
      <c r="N388" s="63" t="s">
        <v>319</v>
      </c>
      <c r="O388" s="65">
        <v>32392</v>
      </c>
      <c r="P388" s="65">
        <v>43325</v>
      </c>
      <c r="Q388" s="65">
        <v>43325</v>
      </c>
      <c r="R388" s="65">
        <v>219516</v>
      </c>
      <c r="S388" s="63">
        <v>45</v>
      </c>
      <c r="T388" s="63">
        <v>17045886</v>
      </c>
      <c r="U388" s="63">
        <v>1</v>
      </c>
      <c r="V388" s="63">
        <v>3</v>
      </c>
      <c r="W388" s="63" t="s">
        <v>320</v>
      </c>
      <c r="X388" s="63" t="s">
        <v>1930</v>
      </c>
      <c r="Y388" s="63" t="s">
        <v>322</v>
      </c>
    </row>
    <row r="389" spans="1:25" x14ac:dyDescent="0.2">
      <c r="A389" s="63">
        <v>117</v>
      </c>
      <c r="B389" s="63" t="s">
        <v>1099</v>
      </c>
      <c r="C389" s="63">
        <v>18901404</v>
      </c>
      <c r="D389" s="64" t="s">
        <v>5</v>
      </c>
      <c r="E389" s="63">
        <v>217808</v>
      </c>
      <c r="F389" s="63" t="s">
        <v>1931</v>
      </c>
      <c r="G389" s="63" t="s">
        <v>1932</v>
      </c>
      <c r="H389" s="63" t="s">
        <v>694</v>
      </c>
      <c r="I389" s="63" t="s">
        <v>1933</v>
      </c>
      <c r="J389" s="63">
        <v>2832</v>
      </c>
      <c r="K389" s="63" t="s">
        <v>1849</v>
      </c>
      <c r="L389" s="63" t="s">
        <v>84</v>
      </c>
      <c r="M389" s="63" t="s">
        <v>415</v>
      </c>
      <c r="N389" s="63" t="s">
        <v>327</v>
      </c>
      <c r="O389" s="65">
        <v>34634</v>
      </c>
      <c r="P389" s="65">
        <v>43325</v>
      </c>
      <c r="Q389" s="65">
        <v>43325</v>
      </c>
      <c r="R389" s="65">
        <v>219516</v>
      </c>
      <c r="S389" s="63">
        <v>45</v>
      </c>
      <c r="T389" s="63">
        <v>16586908</v>
      </c>
      <c r="U389" s="63">
        <v>1</v>
      </c>
      <c r="V389" s="63">
        <v>3</v>
      </c>
      <c r="W389" s="63" t="s">
        <v>320</v>
      </c>
      <c r="X389" s="63" t="s">
        <v>1934</v>
      </c>
      <c r="Y389" s="63" t="s">
        <v>322</v>
      </c>
    </row>
    <row r="390" spans="1:25" x14ac:dyDescent="0.2">
      <c r="A390" s="63">
        <v>117</v>
      </c>
      <c r="B390" s="63" t="s">
        <v>1099</v>
      </c>
      <c r="C390" s="63">
        <v>17804716</v>
      </c>
      <c r="D390" s="64">
        <v>7</v>
      </c>
      <c r="E390" s="63">
        <v>582255</v>
      </c>
      <c r="F390" s="63" t="s">
        <v>1935</v>
      </c>
      <c r="G390" s="63" t="s">
        <v>1847</v>
      </c>
      <c r="H390" s="63" t="s">
        <v>405</v>
      </c>
      <c r="I390" s="63" t="s">
        <v>1936</v>
      </c>
      <c r="J390" s="63">
        <v>2832</v>
      </c>
      <c r="K390" s="63" t="s">
        <v>1849</v>
      </c>
      <c r="L390" s="63" t="s">
        <v>401</v>
      </c>
      <c r="M390" s="63" t="s">
        <v>402</v>
      </c>
      <c r="N390" s="63" t="s">
        <v>319</v>
      </c>
      <c r="O390" s="65">
        <v>33186</v>
      </c>
      <c r="P390" s="65">
        <v>43969</v>
      </c>
      <c r="Q390" s="65">
        <v>43969</v>
      </c>
      <c r="R390" s="65">
        <v>219516</v>
      </c>
      <c r="S390" s="63">
        <v>45</v>
      </c>
      <c r="T390" s="63">
        <v>16900685</v>
      </c>
      <c r="U390" s="63">
        <v>1</v>
      </c>
      <c r="V390" s="63">
        <v>3</v>
      </c>
      <c r="W390" s="63" t="s">
        <v>320</v>
      </c>
      <c r="X390" s="63" t="s">
        <v>1937</v>
      </c>
      <c r="Y390" s="63" t="s">
        <v>322</v>
      </c>
    </row>
    <row r="391" spans="1:25" x14ac:dyDescent="0.2">
      <c r="A391" s="63">
        <v>117</v>
      </c>
      <c r="B391" s="63" t="s">
        <v>1099</v>
      </c>
      <c r="C391" s="63">
        <v>18802108</v>
      </c>
      <c r="D391" s="64">
        <v>5</v>
      </c>
      <c r="E391" s="63">
        <v>695440</v>
      </c>
      <c r="F391" s="63" t="s">
        <v>1938</v>
      </c>
      <c r="G391" s="63" t="s">
        <v>1939</v>
      </c>
      <c r="H391" s="63" t="s">
        <v>583</v>
      </c>
      <c r="I391" s="63" t="s">
        <v>1940</v>
      </c>
      <c r="J391" s="63">
        <v>4366</v>
      </c>
      <c r="K391" s="63" t="s">
        <v>1941</v>
      </c>
      <c r="L391" s="63" t="s">
        <v>81</v>
      </c>
      <c r="M391" s="63" t="s">
        <v>56</v>
      </c>
      <c r="N391" s="63" t="s">
        <v>327</v>
      </c>
      <c r="O391" s="65">
        <v>34744</v>
      </c>
      <c r="P391" s="65">
        <v>44151</v>
      </c>
      <c r="Q391" s="65">
        <v>44151</v>
      </c>
      <c r="R391" s="65">
        <v>219516</v>
      </c>
      <c r="S391" s="63">
        <v>45</v>
      </c>
      <c r="T391" s="63">
        <v>15232318</v>
      </c>
      <c r="U391" s="63">
        <v>1</v>
      </c>
      <c r="V391" s="63">
        <v>3</v>
      </c>
      <c r="W391" s="63" t="s">
        <v>320</v>
      </c>
      <c r="X391" s="63" t="s">
        <v>1942</v>
      </c>
      <c r="Y391" s="63" t="s">
        <v>322</v>
      </c>
    </row>
    <row r="392" spans="1:25" x14ac:dyDescent="0.2">
      <c r="A392" s="63">
        <v>117</v>
      </c>
      <c r="B392" s="63" t="s">
        <v>1099</v>
      </c>
      <c r="C392" s="63">
        <v>13089311</v>
      </c>
      <c r="D392" s="64">
        <v>2</v>
      </c>
      <c r="E392" s="63">
        <v>975664</v>
      </c>
      <c r="F392" s="63" t="s">
        <v>1943</v>
      </c>
      <c r="G392" s="63" t="s">
        <v>1944</v>
      </c>
      <c r="H392" s="63" t="s">
        <v>1945</v>
      </c>
      <c r="I392" s="63" t="s">
        <v>1946</v>
      </c>
      <c r="J392" s="63">
        <v>2832</v>
      </c>
      <c r="K392" s="63" t="s">
        <v>1849</v>
      </c>
      <c r="L392" s="63" t="s">
        <v>63</v>
      </c>
      <c r="M392" s="63" t="s">
        <v>56</v>
      </c>
      <c r="N392" s="63" t="s">
        <v>327</v>
      </c>
      <c r="O392" s="65">
        <v>27764</v>
      </c>
      <c r="P392" s="65">
        <v>44998</v>
      </c>
      <c r="Q392" s="65">
        <v>44998</v>
      </c>
      <c r="R392" s="65">
        <v>219516</v>
      </c>
      <c r="S392" s="63">
        <v>45</v>
      </c>
      <c r="T392" s="63">
        <v>15232318</v>
      </c>
      <c r="U392" s="63">
        <v>1</v>
      </c>
      <c r="V392" s="63">
        <v>3</v>
      </c>
      <c r="W392" s="63" t="s">
        <v>320</v>
      </c>
      <c r="X392" s="63" t="s">
        <v>1947</v>
      </c>
      <c r="Y392" s="63" t="s">
        <v>322</v>
      </c>
    </row>
    <row r="393" spans="1:25" x14ac:dyDescent="0.2">
      <c r="A393" s="63">
        <v>117</v>
      </c>
      <c r="B393" s="63" t="s">
        <v>1099</v>
      </c>
      <c r="C393" s="63">
        <v>18238055</v>
      </c>
      <c r="D393" s="64">
        <v>5</v>
      </c>
      <c r="E393" s="63">
        <v>258989</v>
      </c>
      <c r="F393" s="63" t="s">
        <v>1948</v>
      </c>
      <c r="G393" s="63" t="s">
        <v>525</v>
      </c>
      <c r="H393" s="63" t="s">
        <v>361</v>
      </c>
      <c r="I393" s="63" t="s">
        <v>1949</v>
      </c>
      <c r="J393" s="63">
        <v>4366</v>
      </c>
      <c r="K393" s="63" t="s">
        <v>1941</v>
      </c>
      <c r="L393" s="63" t="s">
        <v>81</v>
      </c>
      <c r="M393" s="63" t="s">
        <v>56</v>
      </c>
      <c r="N393" s="63" t="s">
        <v>327</v>
      </c>
      <c r="O393" s="65">
        <v>33678</v>
      </c>
      <c r="P393" s="65">
        <v>44417</v>
      </c>
      <c r="Q393" s="65">
        <v>44417</v>
      </c>
      <c r="R393" s="65">
        <v>219516</v>
      </c>
      <c r="S393" s="63">
        <v>30</v>
      </c>
      <c r="T393" s="63">
        <v>16900685</v>
      </c>
      <c r="U393" s="63">
        <v>1</v>
      </c>
      <c r="V393" s="63">
        <v>3</v>
      </c>
      <c r="W393" s="63" t="s">
        <v>320</v>
      </c>
      <c r="X393" s="63" t="s">
        <v>1950</v>
      </c>
      <c r="Y393" s="63" t="s">
        <v>322</v>
      </c>
    </row>
    <row r="394" spans="1:25" x14ac:dyDescent="0.2">
      <c r="A394" s="63">
        <v>117</v>
      </c>
      <c r="B394" s="63" t="s">
        <v>1099</v>
      </c>
      <c r="C394" s="63">
        <v>18368604</v>
      </c>
      <c r="D394" s="64">
        <v>6</v>
      </c>
      <c r="E394" s="63">
        <v>437360</v>
      </c>
      <c r="F394" s="63" t="s">
        <v>1951</v>
      </c>
      <c r="G394" s="63" t="s">
        <v>1952</v>
      </c>
      <c r="H394" s="63" t="s">
        <v>1953</v>
      </c>
      <c r="I394" s="63" t="s">
        <v>1954</v>
      </c>
      <c r="J394" s="63">
        <v>2832</v>
      </c>
      <c r="K394" s="63" t="s">
        <v>1849</v>
      </c>
      <c r="L394" s="63" t="s">
        <v>84</v>
      </c>
      <c r="M394" s="63" t="s">
        <v>82</v>
      </c>
      <c r="N394" s="63" t="s">
        <v>319</v>
      </c>
      <c r="O394" s="65">
        <v>32083</v>
      </c>
      <c r="P394" s="65">
        <v>44417</v>
      </c>
      <c r="Q394" s="65">
        <v>44417</v>
      </c>
      <c r="R394" s="65">
        <v>219516</v>
      </c>
      <c r="S394" s="63">
        <v>45</v>
      </c>
      <c r="T394" s="63">
        <v>11540267</v>
      </c>
      <c r="U394" s="63">
        <v>1</v>
      </c>
      <c r="V394" s="63">
        <v>3</v>
      </c>
      <c r="W394" s="63" t="s">
        <v>320</v>
      </c>
      <c r="X394" s="63" t="s">
        <v>1955</v>
      </c>
      <c r="Y394" s="63" t="s">
        <v>322</v>
      </c>
    </row>
    <row r="395" spans="1:25" x14ac:dyDescent="0.2">
      <c r="A395" s="63">
        <v>117</v>
      </c>
      <c r="B395" s="63" t="s">
        <v>1099</v>
      </c>
      <c r="C395" s="63">
        <v>20414370</v>
      </c>
      <c r="D395" s="64">
        <v>6</v>
      </c>
      <c r="E395" s="63">
        <v>975176</v>
      </c>
      <c r="F395" s="63" t="s">
        <v>1956</v>
      </c>
      <c r="G395" s="63" t="s">
        <v>1957</v>
      </c>
      <c r="H395" s="63" t="s">
        <v>365</v>
      </c>
      <c r="I395" s="63" t="s">
        <v>1958</v>
      </c>
      <c r="J395" s="63">
        <v>2832</v>
      </c>
      <c r="K395" s="63" t="s">
        <v>1849</v>
      </c>
      <c r="L395" s="63" t="s">
        <v>87</v>
      </c>
      <c r="M395" s="63" t="s">
        <v>56</v>
      </c>
      <c r="N395" s="63" t="s">
        <v>327</v>
      </c>
      <c r="O395" s="65">
        <v>36683</v>
      </c>
      <c r="P395" s="65">
        <v>44413</v>
      </c>
      <c r="Q395" s="65">
        <v>44413</v>
      </c>
      <c r="R395" s="65">
        <v>219516</v>
      </c>
      <c r="S395" s="63">
        <v>45</v>
      </c>
      <c r="T395" s="63">
        <v>15232318</v>
      </c>
      <c r="U395" s="63">
        <v>1</v>
      </c>
      <c r="V395" s="63">
        <v>3</v>
      </c>
      <c r="W395" s="63" t="s">
        <v>320</v>
      </c>
      <c r="X395" s="63" t="s">
        <v>1959</v>
      </c>
      <c r="Y395" s="63" t="s">
        <v>322</v>
      </c>
    </row>
    <row r="396" spans="1:25" x14ac:dyDescent="0.2">
      <c r="A396" s="63">
        <v>117</v>
      </c>
      <c r="B396" s="63" t="s">
        <v>1099</v>
      </c>
      <c r="C396" s="63">
        <v>21218606</v>
      </c>
      <c r="D396" s="64">
        <v>6</v>
      </c>
      <c r="E396" s="63">
        <v>926485</v>
      </c>
      <c r="F396" s="63" t="s">
        <v>1960</v>
      </c>
      <c r="G396" s="63" t="s">
        <v>1961</v>
      </c>
      <c r="H396" s="63" t="s">
        <v>1893</v>
      </c>
      <c r="I396" s="63" t="s">
        <v>1962</v>
      </c>
      <c r="J396" s="63">
        <v>2832</v>
      </c>
      <c r="K396" s="63" t="s">
        <v>1849</v>
      </c>
      <c r="L396" s="63" t="s">
        <v>76</v>
      </c>
      <c r="M396" s="63" t="s">
        <v>56</v>
      </c>
      <c r="N396" s="63" t="s">
        <v>327</v>
      </c>
      <c r="O396" s="65">
        <v>37639</v>
      </c>
      <c r="P396" s="65">
        <v>44440</v>
      </c>
      <c r="Q396" s="65">
        <v>44440</v>
      </c>
      <c r="R396" s="65">
        <v>219516</v>
      </c>
      <c r="S396" s="63">
        <v>20</v>
      </c>
      <c r="T396" s="63">
        <v>17883193</v>
      </c>
      <c r="U396" s="63">
        <v>1</v>
      </c>
      <c r="V396" s="63">
        <v>3</v>
      </c>
      <c r="W396" s="63" t="s">
        <v>320</v>
      </c>
      <c r="X396" s="63" t="s">
        <v>1963</v>
      </c>
      <c r="Y396" s="63" t="s">
        <v>322</v>
      </c>
    </row>
    <row r="397" spans="1:25" x14ac:dyDescent="0.2">
      <c r="A397" s="63">
        <v>117</v>
      </c>
      <c r="B397" s="63" t="s">
        <v>1099</v>
      </c>
      <c r="C397" s="63">
        <v>16471951</v>
      </c>
      <c r="D397" s="64">
        <v>0</v>
      </c>
      <c r="E397" s="63">
        <v>172391</v>
      </c>
      <c r="F397" s="63" t="s">
        <v>1964</v>
      </c>
      <c r="G397" s="63" t="s">
        <v>405</v>
      </c>
      <c r="H397" s="63" t="s">
        <v>1860</v>
      </c>
      <c r="I397" s="63" t="s">
        <v>1965</v>
      </c>
      <c r="J397" s="63">
        <v>2832</v>
      </c>
      <c r="K397" s="63" t="s">
        <v>1849</v>
      </c>
      <c r="L397" s="63" t="s">
        <v>92</v>
      </c>
      <c r="M397" s="63" t="s">
        <v>56</v>
      </c>
      <c r="N397" s="63" t="s">
        <v>327</v>
      </c>
      <c r="O397" s="65">
        <v>31668</v>
      </c>
      <c r="P397" s="65">
        <v>44504</v>
      </c>
      <c r="Q397" s="65">
        <v>44504</v>
      </c>
      <c r="R397" s="65">
        <v>219516</v>
      </c>
      <c r="S397" s="63">
        <v>30</v>
      </c>
      <c r="T397" s="63">
        <v>15232318</v>
      </c>
      <c r="U397" s="63">
        <v>1</v>
      </c>
      <c r="V397" s="63">
        <v>3</v>
      </c>
      <c r="W397" s="63" t="s">
        <v>320</v>
      </c>
      <c r="X397" s="63" t="s">
        <v>1966</v>
      </c>
      <c r="Y397" s="63" t="s">
        <v>322</v>
      </c>
    </row>
    <row r="398" spans="1:25" x14ac:dyDescent="0.2">
      <c r="A398" s="63">
        <v>117</v>
      </c>
      <c r="B398" s="63" t="s">
        <v>1099</v>
      </c>
      <c r="C398" s="63">
        <v>26525274</v>
      </c>
      <c r="D398" s="64">
        <v>5</v>
      </c>
      <c r="E398" s="63">
        <v>328774</v>
      </c>
      <c r="F398" s="63" t="s">
        <v>1967</v>
      </c>
      <c r="G398" s="63" t="s">
        <v>324</v>
      </c>
      <c r="H398" s="63" t="s">
        <v>803</v>
      </c>
      <c r="I398" s="63" t="s">
        <v>1968</v>
      </c>
      <c r="J398" s="63">
        <v>2832</v>
      </c>
      <c r="K398" s="63" t="s">
        <v>1849</v>
      </c>
      <c r="L398" s="63" t="s">
        <v>55</v>
      </c>
      <c r="M398" s="63" t="s">
        <v>1453</v>
      </c>
      <c r="N398" s="63" t="s">
        <v>319</v>
      </c>
      <c r="O398" s="65">
        <v>33912</v>
      </c>
      <c r="P398" s="65">
        <v>44531</v>
      </c>
      <c r="Q398" s="65">
        <v>44531</v>
      </c>
      <c r="R398" s="65">
        <v>219516</v>
      </c>
      <c r="S398" s="63">
        <v>45</v>
      </c>
      <c r="T398" s="63">
        <v>16900685</v>
      </c>
      <c r="U398" s="63">
        <v>1</v>
      </c>
      <c r="V398" s="63">
        <v>3</v>
      </c>
      <c r="W398" s="63" t="s">
        <v>320</v>
      </c>
      <c r="X398" s="63" t="s">
        <v>1969</v>
      </c>
      <c r="Y398" s="63" t="s">
        <v>322</v>
      </c>
    </row>
    <row r="399" spans="1:25" x14ac:dyDescent="0.2">
      <c r="A399" s="63">
        <v>117</v>
      </c>
      <c r="B399" s="63" t="s">
        <v>1099</v>
      </c>
      <c r="C399" s="63">
        <v>18596261</v>
      </c>
      <c r="D399" s="64" t="s">
        <v>5</v>
      </c>
      <c r="E399" s="63">
        <v>984167</v>
      </c>
      <c r="F399" s="63" t="s">
        <v>1970</v>
      </c>
      <c r="G399" s="63" t="s">
        <v>675</v>
      </c>
      <c r="H399" s="63" t="s">
        <v>1971</v>
      </c>
      <c r="I399" s="63" t="s">
        <v>1972</v>
      </c>
      <c r="J399" s="63">
        <v>2832</v>
      </c>
      <c r="K399" s="63" t="s">
        <v>1849</v>
      </c>
      <c r="L399" s="63" t="s">
        <v>62</v>
      </c>
      <c r="M399" s="63" t="s">
        <v>56</v>
      </c>
      <c r="N399" s="63" t="s">
        <v>327</v>
      </c>
      <c r="O399" s="65">
        <v>34232</v>
      </c>
      <c r="P399" s="65">
        <v>44536</v>
      </c>
      <c r="Q399" s="65">
        <v>44536</v>
      </c>
      <c r="R399" s="65">
        <v>219516</v>
      </c>
      <c r="S399" s="63">
        <v>45</v>
      </c>
      <c r="T399" s="63">
        <v>15232318</v>
      </c>
      <c r="U399" s="63">
        <v>1</v>
      </c>
      <c r="V399" s="63">
        <v>3</v>
      </c>
      <c r="W399" s="63" t="s">
        <v>320</v>
      </c>
      <c r="X399" s="63" t="s">
        <v>1973</v>
      </c>
      <c r="Y399" s="63" t="s">
        <v>322</v>
      </c>
    </row>
    <row r="400" spans="1:25" x14ac:dyDescent="0.2">
      <c r="A400" s="63">
        <v>117</v>
      </c>
      <c r="B400" s="63" t="s">
        <v>1099</v>
      </c>
      <c r="C400" s="63">
        <v>15788253</v>
      </c>
      <c r="D400" s="64">
        <v>8</v>
      </c>
      <c r="E400" s="63">
        <v>769835</v>
      </c>
      <c r="F400" s="63" t="s">
        <v>1974</v>
      </c>
      <c r="G400" s="63" t="s">
        <v>1030</v>
      </c>
      <c r="H400" s="63" t="s">
        <v>1112</v>
      </c>
      <c r="I400" s="63" t="s">
        <v>1975</v>
      </c>
      <c r="J400" s="63">
        <v>2832</v>
      </c>
      <c r="K400" s="63" t="s">
        <v>1849</v>
      </c>
      <c r="L400" s="63" t="s">
        <v>87</v>
      </c>
      <c r="M400" s="63" t="s">
        <v>56</v>
      </c>
      <c r="N400" s="63" t="s">
        <v>327</v>
      </c>
      <c r="O400" s="65">
        <v>30747</v>
      </c>
      <c r="P400" s="65">
        <v>44533</v>
      </c>
      <c r="Q400" s="65">
        <v>44533</v>
      </c>
      <c r="R400" s="65">
        <v>219516</v>
      </c>
      <c r="S400" s="63">
        <v>45</v>
      </c>
      <c r="T400" s="63">
        <v>15232318</v>
      </c>
      <c r="U400" s="63">
        <v>1</v>
      </c>
      <c r="V400" s="63">
        <v>3</v>
      </c>
      <c r="W400" s="63" t="s">
        <v>320</v>
      </c>
      <c r="X400" s="63" t="s">
        <v>1976</v>
      </c>
      <c r="Y400" s="63" t="s">
        <v>322</v>
      </c>
    </row>
    <row r="401" spans="1:25" x14ac:dyDescent="0.2">
      <c r="A401" s="63">
        <v>117</v>
      </c>
      <c r="B401" s="63" t="s">
        <v>1099</v>
      </c>
      <c r="C401" s="63">
        <v>17544725</v>
      </c>
      <c r="D401" s="64">
        <v>3</v>
      </c>
      <c r="E401" s="63">
        <v>556769</v>
      </c>
      <c r="F401" s="63" t="s">
        <v>1977</v>
      </c>
      <c r="G401" s="63" t="s">
        <v>316</v>
      </c>
      <c r="H401" s="63" t="s">
        <v>316</v>
      </c>
      <c r="I401" s="63" t="s">
        <v>1978</v>
      </c>
      <c r="J401" s="63">
        <v>2832</v>
      </c>
      <c r="K401" s="63" t="s">
        <v>1849</v>
      </c>
      <c r="L401" s="63" t="s">
        <v>81</v>
      </c>
      <c r="M401" s="63" t="s">
        <v>56</v>
      </c>
      <c r="N401" s="63" t="s">
        <v>319</v>
      </c>
      <c r="O401" s="65">
        <v>33044</v>
      </c>
      <c r="P401" s="65">
        <v>44898</v>
      </c>
      <c r="Q401" s="65">
        <v>44898</v>
      </c>
      <c r="R401" s="65">
        <v>219516</v>
      </c>
      <c r="S401" s="63">
        <v>20</v>
      </c>
      <c r="T401" s="63">
        <v>16900685</v>
      </c>
      <c r="U401" s="63">
        <v>1</v>
      </c>
      <c r="V401" s="63">
        <v>3</v>
      </c>
      <c r="W401" s="63" t="s">
        <v>320</v>
      </c>
      <c r="X401" s="63" t="s">
        <v>1979</v>
      </c>
      <c r="Y401" s="63" t="s">
        <v>322</v>
      </c>
    </row>
    <row r="402" spans="1:25" x14ac:dyDescent="0.2">
      <c r="A402" s="63">
        <v>117</v>
      </c>
      <c r="B402" s="63" t="s">
        <v>1099</v>
      </c>
      <c r="C402" s="63">
        <v>21273211</v>
      </c>
      <c r="D402" s="64">
        <v>7</v>
      </c>
      <c r="E402" s="63">
        <v>255580</v>
      </c>
      <c r="F402" s="63" t="s">
        <v>1980</v>
      </c>
      <c r="G402" s="63" t="s">
        <v>360</v>
      </c>
      <c r="H402" s="63" t="s">
        <v>360</v>
      </c>
      <c r="I402" s="63" t="s">
        <v>1981</v>
      </c>
      <c r="J402" s="63">
        <v>2832</v>
      </c>
      <c r="K402" s="63" t="s">
        <v>1849</v>
      </c>
      <c r="L402" s="63" t="s">
        <v>84</v>
      </c>
      <c r="M402" s="63" t="s">
        <v>1035</v>
      </c>
      <c r="N402" s="63" t="s">
        <v>319</v>
      </c>
      <c r="O402" s="65">
        <v>37698</v>
      </c>
      <c r="P402" s="65">
        <v>44881</v>
      </c>
      <c r="Q402" s="65">
        <v>44881</v>
      </c>
      <c r="R402" s="65">
        <v>219516</v>
      </c>
      <c r="S402" s="63">
        <v>45</v>
      </c>
      <c r="T402" s="63">
        <v>11540267</v>
      </c>
      <c r="U402" s="63">
        <v>1</v>
      </c>
      <c r="V402" s="63">
        <v>3</v>
      </c>
      <c r="W402" s="63" t="s">
        <v>320</v>
      </c>
      <c r="X402" s="63" t="s">
        <v>1982</v>
      </c>
      <c r="Y402" s="63" t="s">
        <v>322</v>
      </c>
    </row>
    <row r="403" spans="1:25" x14ac:dyDescent="0.2">
      <c r="A403" s="63">
        <v>117</v>
      </c>
      <c r="B403" s="63" t="s">
        <v>1099</v>
      </c>
      <c r="C403" s="63">
        <v>18882658</v>
      </c>
      <c r="D403" s="64" t="s">
        <v>5</v>
      </c>
      <c r="E403" s="63">
        <v>185361</v>
      </c>
      <c r="F403" s="63" t="s">
        <v>1983</v>
      </c>
      <c r="G403" s="63" t="s">
        <v>1984</v>
      </c>
      <c r="H403" s="63" t="s">
        <v>1985</v>
      </c>
      <c r="I403" s="63" t="s">
        <v>1986</v>
      </c>
      <c r="J403" s="63">
        <v>2832</v>
      </c>
      <c r="K403" s="63" t="s">
        <v>1849</v>
      </c>
      <c r="L403" s="63" t="s">
        <v>58</v>
      </c>
      <c r="M403" s="63" t="s">
        <v>56</v>
      </c>
      <c r="N403" s="63" t="s">
        <v>327</v>
      </c>
      <c r="O403" s="65">
        <v>34624</v>
      </c>
      <c r="P403" s="65">
        <v>44885</v>
      </c>
      <c r="Q403" s="65">
        <v>44885</v>
      </c>
      <c r="R403" s="65">
        <v>219516</v>
      </c>
      <c r="S403" s="63">
        <v>45</v>
      </c>
      <c r="T403" s="63">
        <v>17045886</v>
      </c>
      <c r="U403" s="63">
        <v>1</v>
      </c>
      <c r="V403" s="63">
        <v>3</v>
      </c>
      <c r="W403" s="63" t="s">
        <v>320</v>
      </c>
      <c r="X403" s="63" t="s">
        <v>1987</v>
      </c>
      <c r="Y403" s="63" t="s">
        <v>322</v>
      </c>
    </row>
    <row r="404" spans="1:25" x14ac:dyDescent="0.2">
      <c r="A404" s="63">
        <v>117</v>
      </c>
      <c r="B404" s="63" t="s">
        <v>1099</v>
      </c>
      <c r="C404" s="63">
        <v>16080174</v>
      </c>
      <c r="D404" s="64">
        <v>3</v>
      </c>
      <c r="E404" s="63">
        <v>369543</v>
      </c>
      <c r="F404" s="63" t="s">
        <v>1988</v>
      </c>
      <c r="G404" s="63" t="s">
        <v>1989</v>
      </c>
      <c r="H404" s="63" t="s">
        <v>675</v>
      </c>
      <c r="I404" s="63" t="s">
        <v>1990</v>
      </c>
      <c r="J404" s="63">
        <v>2832</v>
      </c>
      <c r="K404" s="63" t="s">
        <v>1849</v>
      </c>
      <c r="L404" s="63" t="s">
        <v>620</v>
      </c>
      <c r="M404" s="63" t="s">
        <v>56</v>
      </c>
      <c r="N404" s="63" t="s">
        <v>319</v>
      </c>
      <c r="O404" s="65">
        <v>30363</v>
      </c>
      <c r="P404" s="65">
        <v>44886</v>
      </c>
      <c r="Q404" s="65">
        <v>44886</v>
      </c>
      <c r="R404" s="65">
        <v>219516</v>
      </c>
      <c r="S404" s="63">
        <v>45</v>
      </c>
      <c r="T404" s="63">
        <v>15232318</v>
      </c>
      <c r="U404" s="63">
        <v>1</v>
      </c>
      <c r="V404" s="63">
        <v>3</v>
      </c>
      <c r="W404" s="63" t="s">
        <v>320</v>
      </c>
      <c r="X404" s="63" t="s">
        <v>1991</v>
      </c>
      <c r="Y404" s="63" t="s">
        <v>322</v>
      </c>
    </row>
    <row r="405" spans="1:25" x14ac:dyDescent="0.2">
      <c r="A405" s="63">
        <v>117</v>
      </c>
      <c r="B405" s="63" t="s">
        <v>1099</v>
      </c>
      <c r="C405" s="63">
        <v>10536185</v>
      </c>
      <c r="D405" s="64">
        <v>8</v>
      </c>
      <c r="E405" s="63">
        <v>983330</v>
      </c>
      <c r="F405" s="63" t="s">
        <v>1992</v>
      </c>
      <c r="G405" s="63" t="s">
        <v>1993</v>
      </c>
      <c r="H405" s="63" t="s">
        <v>442</v>
      </c>
      <c r="I405" s="63" t="s">
        <v>1994</v>
      </c>
      <c r="J405" s="63">
        <v>2832</v>
      </c>
      <c r="K405" s="63" t="s">
        <v>1849</v>
      </c>
      <c r="L405" s="63" t="s">
        <v>62</v>
      </c>
      <c r="M405" s="63" t="s">
        <v>56</v>
      </c>
      <c r="N405" s="63" t="s">
        <v>327</v>
      </c>
      <c r="O405" s="65">
        <v>24050</v>
      </c>
      <c r="P405" s="65">
        <v>44958</v>
      </c>
      <c r="Q405" s="65">
        <v>44958</v>
      </c>
      <c r="R405" s="65">
        <v>219516</v>
      </c>
      <c r="S405" s="63">
        <v>45</v>
      </c>
      <c r="T405" s="63">
        <v>15232318</v>
      </c>
      <c r="U405" s="63">
        <v>1</v>
      </c>
      <c r="V405" s="63">
        <v>3</v>
      </c>
      <c r="W405" s="63" t="s">
        <v>320</v>
      </c>
      <c r="X405" s="63" t="s">
        <v>1995</v>
      </c>
      <c r="Y405" s="63" t="s">
        <v>322</v>
      </c>
    </row>
    <row r="406" spans="1:25" x14ac:dyDescent="0.2">
      <c r="A406" s="63">
        <v>117</v>
      </c>
      <c r="B406" s="63" t="s">
        <v>1099</v>
      </c>
      <c r="C406" s="63">
        <v>20414248</v>
      </c>
      <c r="D406" s="64">
        <v>3</v>
      </c>
      <c r="E406" s="63">
        <v>299952</v>
      </c>
      <c r="F406" s="63" t="s">
        <v>1996</v>
      </c>
      <c r="G406" s="63" t="s">
        <v>375</v>
      </c>
      <c r="H406" s="63" t="s">
        <v>361</v>
      </c>
      <c r="I406" s="63" t="s">
        <v>1997</v>
      </c>
      <c r="J406" s="63">
        <v>2832</v>
      </c>
      <c r="K406" s="63" t="s">
        <v>1849</v>
      </c>
      <c r="L406" s="63" t="s">
        <v>86</v>
      </c>
      <c r="M406" s="63" t="s">
        <v>1035</v>
      </c>
      <c r="N406" s="63" t="s">
        <v>319</v>
      </c>
      <c r="O406" s="65">
        <v>36590</v>
      </c>
      <c r="P406" s="65">
        <v>44911</v>
      </c>
      <c r="Q406" s="65">
        <v>44911</v>
      </c>
      <c r="R406" s="65">
        <v>219516</v>
      </c>
      <c r="S406" s="63">
        <v>45</v>
      </c>
      <c r="T406" s="63">
        <v>11540267</v>
      </c>
      <c r="U406" s="63">
        <v>1</v>
      </c>
      <c r="V406" s="63">
        <v>3</v>
      </c>
      <c r="W406" s="63" t="s">
        <v>320</v>
      </c>
      <c r="X406" s="63" t="s">
        <v>1998</v>
      </c>
      <c r="Y406" s="63" t="s">
        <v>322</v>
      </c>
    </row>
    <row r="407" spans="1:25" x14ac:dyDescent="0.2">
      <c r="A407" s="63">
        <v>117</v>
      </c>
      <c r="B407" s="63" t="s">
        <v>1099</v>
      </c>
      <c r="C407" s="63">
        <v>10365572</v>
      </c>
      <c r="D407" s="64">
        <v>2</v>
      </c>
      <c r="E407" s="63">
        <v>212385</v>
      </c>
      <c r="F407" s="63" t="s">
        <v>1999</v>
      </c>
      <c r="G407" s="63" t="s">
        <v>2000</v>
      </c>
      <c r="H407" s="63" t="s">
        <v>450</v>
      </c>
      <c r="I407" s="63" t="s">
        <v>2001</v>
      </c>
      <c r="J407" s="63">
        <v>2832</v>
      </c>
      <c r="K407" s="63" t="s">
        <v>1849</v>
      </c>
      <c r="L407" s="63" t="s">
        <v>63</v>
      </c>
      <c r="M407" s="63" t="s">
        <v>56</v>
      </c>
      <c r="N407" s="63" t="s">
        <v>327</v>
      </c>
      <c r="O407" s="65">
        <v>25840</v>
      </c>
      <c r="P407" s="65">
        <v>44998</v>
      </c>
      <c r="Q407" s="65">
        <v>44998</v>
      </c>
      <c r="R407" s="65">
        <v>219516</v>
      </c>
      <c r="S407" s="63">
        <v>20</v>
      </c>
      <c r="T407" s="63">
        <v>15232318</v>
      </c>
      <c r="U407" s="63">
        <v>1</v>
      </c>
      <c r="V407" s="63">
        <v>3</v>
      </c>
      <c r="W407" s="63" t="s">
        <v>320</v>
      </c>
      <c r="X407" s="63" t="s">
        <v>2002</v>
      </c>
      <c r="Y407" s="63" t="s">
        <v>1219</v>
      </c>
    </row>
    <row r="408" spans="1:25" x14ac:dyDescent="0.2">
      <c r="A408" s="63">
        <v>117</v>
      </c>
      <c r="B408" s="63" t="s">
        <v>1099</v>
      </c>
      <c r="C408" s="63">
        <v>18434697</v>
      </c>
      <c r="D408" s="64">
        <v>4</v>
      </c>
      <c r="E408" s="63">
        <v>422754</v>
      </c>
      <c r="F408" s="63" t="s">
        <v>2003</v>
      </c>
      <c r="G408" s="63" t="s">
        <v>1923</v>
      </c>
      <c r="H408" s="63" t="s">
        <v>365</v>
      </c>
      <c r="I408" s="63" t="s">
        <v>2004</v>
      </c>
      <c r="J408" s="63">
        <v>2832</v>
      </c>
      <c r="K408" s="63" t="s">
        <v>1849</v>
      </c>
      <c r="L408" s="63" t="s">
        <v>633</v>
      </c>
      <c r="M408" s="63" t="s">
        <v>768</v>
      </c>
      <c r="N408" s="63" t="s">
        <v>319</v>
      </c>
      <c r="O408" s="65">
        <v>34238</v>
      </c>
      <c r="P408" s="65">
        <v>45083</v>
      </c>
      <c r="Q408" s="65">
        <v>45083</v>
      </c>
      <c r="R408" s="65">
        <v>219516</v>
      </c>
      <c r="S408" s="63">
        <v>45</v>
      </c>
      <c r="T408" s="63">
        <v>17881565</v>
      </c>
      <c r="U408" s="63">
        <v>1</v>
      </c>
      <c r="V408" s="63">
        <v>3</v>
      </c>
      <c r="W408" s="63" t="s">
        <v>320</v>
      </c>
      <c r="X408" s="63" t="s">
        <v>2005</v>
      </c>
      <c r="Y408" s="63" t="s">
        <v>322</v>
      </c>
    </row>
    <row r="409" spans="1:25" x14ac:dyDescent="0.2">
      <c r="A409" s="63">
        <v>117</v>
      </c>
      <c r="B409" s="63" t="s">
        <v>1099</v>
      </c>
      <c r="C409" s="63">
        <v>18945622</v>
      </c>
      <c r="D409" s="64">
        <v>0</v>
      </c>
      <c r="E409" s="63">
        <v>424110</v>
      </c>
      <c r="F409" s="63" t="s">
        <v>2006</v>
      </c>
      <c r="G409" s="63" t="s">
        <v>1426</v>
      </c>
      <c r="H409" s="63" t="s">
        <v>1756</v>
      </c>
      <c r="I409" s="63" t="s">
        <v>2007</v>
      </c>
      <c r="J409" s="63">
        <v>2832</v>
      </c>
      <c r="K409" s="63" t="s">
        <v>1849</v>
      </c>
      <c r="L409" s="63" t="s">
        <v>64</v>
      </c>
      <c r="M409" s="63" t="s">
        <v>56</v>
      </c>
      <c r="N409" s="63" t="s">
        <v>327</v>
      </c>
      <c r="O409" s="65">
        <v>34568</v>
      </c>
      <c r="P409" s="65">
        <v>45085</v>
      </c>
      <c r="Q409" s="65">
        <v>45085</v>
      </c>
      <c r="R409" s="65">
        <v>219516</v>
      </c>
      <c r="S409" s="63">
        <v>45</v>
      </c>
      <c r="T409" s="63">
        <v>17883193</v>
      </c>
      <c r="U409" s="63">
        <v>1</v>
      </c>
      <c r="V409" s="63">
        <v>3</v>
      </c>
      <c r="W409" s="63" t="s">
        <v>320</v>
      </c>
      <c r="X409" s="63" t="s">
        <v>2008</v>
      </c>
      <c r="Y409" s="63" t="s">
        <v>2009</v>
      </c>
    </row>
    <row r="410" spans="1:25" x14ac:dyDescent="0.2">
      <c r="A410" s="63">
        <v>117</v>
      </c>
      <c r="B410" s="63" t="s">
        <v>1099</v>
      </c>
      <c r="C410" s="63">
        <v>12166110</v>
      </c>
      <c r="D410" s="64">
        <v>1</v>
      </c>
      <c r="E410" s="63">
        <v>206806</v>
      </c>
      <c r="F410" s="63" t="s">
        <v>2010</v>
      </c>
      <c r="G410" s="63" t="s">
        <v>405</v>
      </c>
      <c r="H410" s="63" t="s">
        <v>405</v>
      </c>
      <c r="I410" s="63" t="s">
        <v>2011</v>
      </c>
      <c r="J410" s="63">
        <v>2832</v>
      </c>
      <c r="K410" s="63" t="s">
        <v>1849</v>
      </c>
      <c r="L410" s="63" t="s">
        <v>62</v>
      </c>
      <c r="M410" s="63" t="s">
        <v>56</v>
      </c>
      <c r="N410" s="63" t="s">
        <v>327</v>
      </c>
      <c r="O410" s="65">
        <v>28727</v>
      </c>
      <c r="P410" s="65">
        <v>44998</v>
      </c>
      <c r="Q410" s="65">
        <v>44998</v>
      </c>
      <c r="R410" s="65">
        <v>219516</v>
      </c>
      <c r="S410" s="63">
        <v>45</v>
      </c>
      <c r="T410" s="63">
        <v>15232318</v>
      </c>
      <c r="U410" s="63">
        <v>1</v>
      </c>
      <c r="V410" s="63">
        <v>3</v>
      </c>
      <c r="W410" s="63" t="s">
        <v>320</v>
      </c>
      <c r="X410" s="63" t="s">
        <v>2012</v>
      </c>
      <c r="Y410" s="63" t="s">
        <v>1219</v>
      </c>
    </row>
    <row r="411" spans="1:25" x14ac:dyDescent="0.2">
      <c r="A411" s="63">
        <v>117</v>
      </c>
      <c r="B411" s="63" t="s">
        <v>1099</v>
      </c>
      <c r="C411" s="63">
        <v>19769204</v>
      </c>
      <c r="D411" s="64">
        <v>9</v>
      </c>
      <c r="E411" s="63">
        <v>149292</v>
      </c>
      <c r="F411" s="63" t="s">
        <v>2013</v>
      </c>
      <c r="G411" s="63" t="s">
        <v>597</v>
      </c>
      <c r="H411" s="63" t="s">
        <v>450</v>
      </c>
      <c r="I411" s="63" t="s">
        <v>2014</v>
      </c>
      <c r="J411" s="63">
        <v>2832</v>
      </c>
      <c r="K411" s="63" t="s">
        <v>1849</v>
      </c>
      <c r="L411" s="63" t="s">
        <v>84</v>
      </c>
      <c r="M411" s="63" t="s">
        <v>82</v>
      </c>
      <c r="N411" s="63" t="s">
        <v>319</v>
      </c>
      <c r="O411" s="65">
        <v>35807</v>
      </c>
      <c r="P411" s="65">
        <v>45126</v>
      </c>
      <c r="Q411" s="65">
        <v>45126</v>
      </c>
      <c r="R411" s="65">
        <v>219516</v>
      </c>
      <c r="S411" s="63">
        <v>20</v>
      </c>
      <c r="T411" s="63">
        <v>11540267</v>
      </c>
      <c r="U411" s="63">
        <v>1</v>
      </c>
      <c r="V411" s="63">
        <v>3</v>
      </c>
      <c r="W411" s="63" t="s">
        <v>320</v>
      </c>
      <c r="X411" s="63" t="s">
        <v>2015</v>
      </c>
      <c r="Y411" s="63" t="s">
        <v>1219</v>
      </c>
    </row>
    <row r="412" spans="1:25" x14ac:dyDescent="0.2">
      <c r="A412" s="63">
        <v>117</v>
      </c>
      <c r="B412" s="63" t="s">
        <v>1099</v>
      </c>
      <c r="C412" s="63">
        <v>14082223</v>
      </c>
      <c r="D412" s="64" t="s">
        <v>5</v>
      </c>
      <c r="E412" s="63">
        <v>403784</v>
      </c>
      <c r="F412" s="63" t="s">
        <v>2016</v>
      </c>
      <c r="G412" s="63" t="s">
        <v>842</v>
      </c>
      <c r="H412" s="63" t="s">
        <v>521</v>
      </c>
      <c r="I412" s="63" t="s">
        <v>2017</v>
      </c>
      <c r="J412" s="63">
        <v>2832</v>
      </c>
      <c r="K412" s="63" t="s">
        <v>1849</v>
      </c>
      <c r="L412" s="63" t="s">
        <v>64</v>
      </c>
      <c r="M412" s="63" t="s">
        <v>56</v>
      </c>
      <c r="N412" s="63" t="s">
        <v>327</v>
      </c>
      <c r="O412" s="65">
        <v>29669</v>
      </c>
      <c r="P412" s="65">
        <v>45173</v>
      </c>
      <c r="Q412" s="65">
        <v>45173</v>
      </c>
      <c r="R412" s="65">
        <v>219516</v>
      </c>
      <c r="S412" s="63">
        <v>25</v>
      </c>
      <c r="T412" s="63">
        <v>17883193</v>
      </c>
      <c r="U412" s="63">
        <v>1</v>
      </c>
      <c r="V412" s="63">
        <v>3</v>
      </c>
      <c r="W412" s="63" t="s">
        <v>320</v>
      </c>
      <c r="X412" s="63" t="s">
        <v>2018</v>
      </c>
      <c r="Y412" s="63" t="s">
        <v>322</v>
      </c>
    </row>
    <row r="413" spans="1:25" x14ac:dyDescent="0.2">
      <c r="A413" s="63">
        <v>117</v>
      </c>
      <c r="B413" s="63" t="s">
        <v>1099</v>
      </c>
      <c r="C413" s="63">
        <v>26178127</v>
      </c>
      <c r="D413" s="64">
        <v>1</v>
      </c>
      <c r="E413" s="63">
        <v>956813</v>
      </c>
      <c r="F413" s="63" t="s">
        <v>2019</v>
      </c>
      <c r="G413" s="63" t="s">
        <v>2020</v>
      </c>
      <c r="H413" s="63" t="s">
        <v>2021</v>
      </c>
      <c r="I413" s="63" t="s">
        <v>2022</v>
      </c>
      <c r="J413" s="63">
        <v>2832</v>
      </c>
      <c r="K413" s="63" t="s">
        <v>1849</v>
      </c>
      <c r="L413" s="63" t="s">
        <v>2023</v>
      </c>
      <c r="M413" s="63" t="s">
        <v>56</v>
      </c>
      <c r="N413" s="63" t="s">
        <v>327</v>
      </c>
      <c r="O413" s="65">
        <v>31121</v>
      </c>
      <c r="P413" s="65">
        <v>45149</v>
      </c>
      <c r="Q413" s="65">
        <v>45149</v>
      </c>
      <c r="R413" s="65">
        <v>219516</v>
      </c>
      <c r="S413" s="63">
        <v>20</v>
      </c>
      <c r="T413" s="63">
        <v>17883193</v>
      </c>
      <c r="U413" s="63">
        <v>10</v>
      </c>
      <c r="V413" s="63">
        <v>3</v>
      </c>
      <c r="W413" s="63" t="s">
        <v>320</v>
      </c>
      <c r="X413" s="63" t="s">
        <v>2024</v>
      </c>
      <c r="Y413" s="63" t="s">
        <v>322</v>
      </c>
    </row>
    <row r="414" spans="1:25" x14ac:dyDescent="0.2">
      <c r="A414" s="63">
        <v>117</v>
      </c>
      <c r="B414" s="63" t="s">
        <v>1099</v>
      </c>
      <c r="C414" s="63">
        <v>19643403</v>
      </c>
      <c r="D414" s="64">
        <v>8</v>
      </c>
      <c r="E414" s="63">
        <v>292338</v>
      </c>
      <c r="F414" s="63" t="s">
        <v>2025</v>
      </c>
      <c r="G414" s="63" t="s">
        <v>405</v>
      </c>
      <c r="H414" s="63" t="s">
        <v>2026</v>
      </c>
      <c r="I414" s="63" t="s">
        <v>2027</v>
      </c>
      <c r="J414" s="63">
        <v>2832</v>
      </c>
      <c r="K414" s="63" t="s">
        <v>1849</v>
      </c>
      <c r="L414" s="63" t="s">
        <v>63</v>
      </c>
      <c r="M414" s="63" t="s">
        <v>56</v>
      </c>
      <c r="N414" s="63" t="s">
        <v>327</v>
      </c>
      <c r="O414" s="65">
        <v>35438</v>
      </c>
      <c r="P414" s="65">
        <v>45148</v>
      </c>
      <c r="Q414" s="65">
        <v>45148</v>
      </c>
      <c r="R414" s="65">
        <v>219516</v>
      </c>
      <c r="S414" s="63">
        <v>20</v>
      </c>
      <c r="T414" s="63">
        <v>15232318</v>
      </c>
      <c r="U414" s="63">
        <v>1</v>
      </c>
      <c r="V414" s="63">
        <v>3</v>
      </c>
      <c r="W414" s="63" t="s">
        <v>320</v>
      </c>
      <c r="X414" s="63" t="s">
        <v>2028</v>
      </c>
      <c r="Y414" s="63" t="s">
        <v>322</v>
      </c>
    </row>
    <row r="415" spans="1:25" x14ac:dyDescent="0.2">
      <c r="A415" s="63">
        <v>117</v>
      </c>
      <c r="B415" s="63" t="s">
        <v>1099</v>
      </c>
      <c r="C415" s="63">
        <v>16345408</v>
      </c>
      <c r="D415" s="64">
        <v>4</v>
      </c>
      <c r="E415" s="63">
        <v>762598</v>
      </c>
      <c r="F415" s="63" t="s">
        <v>2029</v>
      </c>
      <c r="G415" s="63" t="s">
        <v>1461</v>
      </c>
      <c r="H415" s="63" t="s">
        <v>529</v>
      </c>
      <c r="I415" s="63" t="s">
        <v>2030</v>
      </c>
      <c r="J415" s="63">
        <v>2832</v>
      </c>
      <c r="K415" s="63" t="s">
        <v>1849</v>
      </c>
      <c r="L415" s="63" t="s">
        <v>62</v>
      </c>
      <c r="M415" s="63" t="s">
        <v>1090</v>
      </c>
      <c r="N415" s="63" t="s">
        <v>327</v>
      </c>
      <c r="O415" s="65">
        <v>31539</v>
      </c>
      <c r="P415" s="65">
        <v>45265</v>
      </c>
      <c r="Q415" s="65">
        <v>45265</v>
      </c>
      <c r="R415" s="65">
        <v>219516</v>
      </c>
      <c r="S415" s="63">
        <v>25</v>
      </c>
      <c r="T415" s="63">
        <v>15232318</v>
      </c>
      <c r="U415" s="63">
        <v>1</v>
      </c>
      <c r="V415" s="63">
        <v>3</v>
      </c>
      <c r="W415" s="63" t="s">
        <v>320</v>
      </c>
      <c r="X415" s="63" t="s">
        <v>2031</v>
      </c>
      <c r="Y415" s="63" t="e">
        <v>#N/A</v>
      </c>
    </row>
    <row r="416" spans="1:25" x14ac:dyDescent="0.2">
      <c r="A416" s="63">
        <v>117</v>
      </c>
      <c r="B416" s="63" t="s">
        <v>1099</v>
      </c>
      <c r="C416" s="63">
        <v>15163114</v>
      </c>
      <c r="D416" s="64">
        <v>2</v>
      </c>
      <c r="E416" s="63">
        <v>693324</v>
      </c>
      <c r="F416" s="63" t="s">
        <v>2032</v>
      </c>
      <c r="G416" s="63" t="s">
        <v>659</v>
      </c>
      <c r="H416" s="63" t="s">
        <v>360</v>
      </c>
      <c r="I416" s="63" t="s">
        <v>2033</v>
      </c>
      <c r="J416" s="63">
        <v>2832</v>
      </c>
      <c r="K416" s="63" t="s">
        <v>1849</v>
      </c>
      <c r="L416" s="63" t="s">
        <v>77</v>
      </c>
      <c r="M416" s="63" t="s">
        <v>56</v>
      </c>
      <c r="N416" s="63" t="s">
        <v>327</v>
      </c>
      <c r="O416" s="65">
        <v>30546</v>
      </c>
      <c r="P416" s="65">
        <v>45261</v>
      </c>
      <c r="Q416" s="65">
        <v>45261</v>
      </c>
      <c r="R416" s="65">
        <v>219516</v>
      </c>
      <c r="S416" s="63">
        <v>45</v>
      </c>
      <c r="T416" s="63">
        <v>17883193</v>
      </c>
      <c r="U416" s="63">
        <v>1</v>
      </c>
      <c r="V416" s="63">
        <v>3</v>
      </c>
      <c r="W416" s="63" t="s">
        <v>320</v>
      </c>
      <c r="X416" s="63" t="s">
        <v>2034</v>
      </c>
      <c r="Y416" s="63" t="e">
        <v>#N/A</v>
      </c>
    </row>
    <row r="417" spans="1:25" x14ac:dyDescent="0.2">
      <c r="A417" s="63">
        <v>117</v>
      </c>
      <c r="B417" s="63" t="s">
        <v>1099</v>
      </c>
      <c r="C417" s="63">
        <v>19441203</v>
      </c>
      <c r="D417" s="64">
        <v>7</v>
      </c>
      <c r="E417" s="63">
        <v>453188</v>
      </c>
      <c r="F417" s="63" t="s">
        <v>2035</v>
      </c>
      <c r="G417" s="63" t="s">
        <v>559</v>
      </c>
      <c r="H417" s="63" t="s">
        <v>2036</v>
      </c>
      <c r="I417" s="63" t="s">
        <v>2037</v>
      </c>
      <c r="J417" s="63">
        <v>2832</v>
      </c>
      <c r="K417" s="63" t="s">
        <v>1849</v>
      </c>
      <c r="L417" s="63" t="s">
        <v>64</v>
      </c>
      <c r="M417" s="63" t="s">
        <v>1090</v>
      </c>
      <c r="N417" s="63" t="s">
        <v>327</v>
      </c>
      <c r="O417" s="65">
        <v>35383</v>
      </c>
      <c r="P417" s="65">
        <v>45293</v>
      </c>
      <c r="Q417" s="65">
        <v>45293</v>
      </c>
      <c r="R417" s="65">
        <v>219516</v>
      </c>
      <c r="S417" s="63">
        <v>20</v>
      </c>
      <c r="T417" s="63">
        <v>17883193</v>
      </c>
      <c r="U417" s="63">
        <v>1</v>
      </c>
      <c r="V417" s="63">
        <v>3</v>
      </c>
      <c r="W417" s="63" t="s">
        <v>320</v>
      </c>
      <c r="X417" s="63" t="s">
        <v>2038</v>
      </c>
      <c r="Y417" s="63" t="e">
        <v>#N/A</v>
      </c>
    </row>
    <row r="418" spans="1:25" x14ac:dyDescent="0.2">
      <c r="A418" s="63">
        <v>117</v>
      </c>
      <c r="B418" s="63" t="s">
        <v>1099</v>
      </c>
      <c r="C418" s="63">
        <v>20252653</v>
      </c>
      <c r="D418" s="64">
        <v>5</v>
      </c>
      <c r="E418" s="63">
        <v>229393</v>
      </c>
      <c r="F418" s="63" t="s">
        <v>2039</v>
      </c>
      <c r="G418" s="63" t="s">
        <v>2040</v>
      </c>
      <c r="H418" s="63" t="s">
        <v>2041</v>
      </c>
      <c r="I418" s="63" t="s">
        <v>2042</v>
      </c>
      <c r="J418" s="63">
        <v>2832</v>
      </c>
      <c r="K418" s="63" t="s">
        <v>1849</v>
      </c>
      <c r="L418" s="63" t="s">
        <v>620</v>
      </c>
      <c r="M418" s="63" t="s">
        <v>1090</v>
      </c>
      <c r="N418" s="63" t="s">
        <v>327</v>
      </c>
      <c r="O418" s="65">
        <v>36377</v>
      </c>
      <c r="P418" s="65">
        <v>45327</v>
      </c>
      <c r="Q418" s="65">
        <v>45327</v>
      </c>
      <c r="R418" s="65">
        <v>45412</v>
      </c>
      <c r="S418" s="63">
        <v>25</v>
      </c>
      <c r="T418" s="63">
        <v>15232318</v>
      </c>
      <c r="U418" s="63">
        <v>1</v>
      </c>
      <c r="V418" s="63">
        <v>2</v>
      </c>
      <c r="W418" s="63" t="s">
        <v>1062</v>
      </c>
      <c r="X418" s="63" t="s">
        <v>2043</v>
      </c>
      <c r="Y418" s="63" t="e">
        <v>#N/A</v>
      </c>
    </row>
    <row r="419" spans="1:25" x14ac:dyDescent="0.2">
      <c r="A419" s="63">
        <v>120</v>
      </c>
      <c r="B419" s="63" t="s">
        <v>2044</v>
      </c>
      <c r="C419" s="63">
        <v>13319481</v>
      </c>
      <c r="D419" s="64">
        <v>9</v>
      </c>
      <c r="E419" s="63">
        <v>90115</v>
      </c>
      <c r="F419" s="63" t="s">
        <v>2045</v>
      </c>
      <c r="G419" s="63" t="s">
        <v>2046</v>
      </c>
      <c r="H419" s="63" t="s">
        <v>405</v>
      </c>
      <c r="I419" s="63" t="s">
        <v>2047</v>
      </c>
      <c r="J419" s="63">
        <v>2782</v>
      </c>
      <c r="K419" s="63" t="s">
        <v>2048</v>
      </c>
      <c r="L419" s="63" t="s">
        <v>378</v>
      </c>
      <c r="M419" s="63" t="s">
        <v>379</v>
      </c>
      <c r="N419" s="63" t="s">
        <v>327</v>
      </c>
      <c r="O419" s="65">
        <v>28082</v>
      </c>
      <c r="P419" s="65">
        <v>36479</v>
      </c>
      <c r="Q419" s="65">
        <v>36479</v>
      </c>
      <c r="R419" s="65">
        <v>219516</v>
      </c>
      <c r="S419" s="63">
        <v>45</v>
      </c>
      <c r="T419" s="63">
        <v>18139371</v>
      </c>
      <c r="U419" s="63">
        <v>1</v>
      </c>
      <c r="V419" s="63">
        <v>3</v>
      </c>
      <c r="W419" s="63" t="s">
        <v>320</v>
      </c>
      <c r="X419" s="63" t="s">
        <v>2049</v>
      </c>
      <c r="Y419" s="63" t="s">
        <v>1219</v>
      </c>
    </row>
    <row r="420" spans="1:25" x14ac:dyDescent="0.2">
      <c r="A420" s="63">
        <v>120</v>
      </c>
      <c r="B420" s="63" t="s">
        <v>2044</v>
      </c>
      <c r="C420" s="63">
        <v>15292813</v>
      </c>
      <c r="D420" s="64">
        <v>0</v>
      </c>
      <c r="E420" s="63">
        <v>533009</v>
      </c>
      <c r="F420" s="63" t="s">
        <v>2050</v>
      </c>
      <c r="G420" s="63" t="s">
        <v>788</v>
      </c>
      <c r="H420" s="63" t="s">
        <v>788</v>
      </c>
      <c r="I420" s="63" t="s">
        <v>2051</v>
      </c>
      <c r="J420" s="63">
        <v>2782</v>
      </c>
      <c r="K420" s="63" t="s">
        <v>2048</v>
      </c>
      <c r="L420" s="63" t="s">
        <v>72</v>
      </c>
      <c r="M420" s="63" t="s">
        <v>56</v>
      </c>
      <c r="N420" s="63" t="s">
        <v>327</v>
      </c>
      <c r="O420" s="65">
        <v>29490</v>
      </c>
      <c r="P420" s="65">
        <v>45017</v>
      </c>
      <c r="Q420" s="65">
        <v>45017</v>
      </c>
      <c r="R420" s="65">
        <v>219516</v>
      </c>
      <c r="S420" s="63">
        <v>20</v>
      </c>
      <c r="T420" s="63">
        <v>17156938</v>
      </c>
      <c r="U420" s="63">
        <v>1</v>
      </c>
      <c r="V420" s="63">
        <v>3</v>
      </c>
      <c r="W420" s="63" t="s">
        <v>320</v>
      </c>
      <c r="X420" s="63" t="s">
        <v>2052</v>
      </c>
      <c r="Y420" s="63" t="s">
        <v>322</v>
      </c>
    </row>
    <row r="421" spans="1:25" x14ac:dyDescent="0.2">
      <c r="A421" s="63">
        <v>120</v>
      </c>
      <c r="B421" s="63" t="s">
        <v>2044</v>
      </c>
      <c r="C421" s="63">
        <v>16929728</v>
      </c>
      <c r="D421" s="64">
        <v>2</v>
      </c>
      <c r="E421" s="63">
        <v>346411</v>
      </c>
      <c r="F421" s="63" t="s">
        <v>2053</v>
      </c>
      <c r="G421" s="63" t="s">
        <v>1766</v>
      </c>
      <c r="H421" s="63" t="s">
        <v>969</v>
      </c>
      <c r="I421" s="63" t="s">
        <v>2054</v>
      </c>
      <c r="J421" s="63">
        <v>2782</v>
      </c>
      <c r="K421" s="63" t="s">
        <v>2048</v>
      </c>
      <c r="L421" s="63" t="s">
        <v>2023</v>
      </c>
      <c r="M421" s="63" t="s">
        <v>56</v>
      </c>
      <c r="N421" s="63" t="s">
        <v>327</v>
      </c>
      <c r="O421" s="65">
        <v>32491</v>
      </c>
      <c r="P421" s="65">
        <v>39412</v>
      </c>
      <c r="Q421" s="65">
        <v>39412</v>
      </c>
      <c r="R421" s="65">
        <v>219516</v>
      </c>
      <c r="S421" s="63">
        <v>40</v>
      </c>
      <c r="T421" s="63">
        <v>19137019</v>
      </c>
      <c r="U421" s="63">
        <v>1</v>
      </c>
      <c r="V421" s="63">
        <v>3</v>
      </c>
      <c r="W421" s="63" t="s">
        <v>320</v>
      </c>
      <c r="X421" s="63" t="s">
        <v>2055</v>
      </c>
      <c r="Y421" s="63" t="s">
        <v>322</v>
      </c>
    </row>
    <row r="422" spans="1:25" x14ac:dyDescent="0.2">
      <c r="A422" s="63">
        <v>120</v>
      </c>
      <c r="B422" s="63" t="s">
        <v>2044</v>
      </c>
      <c r="C422" s="63">
        <v>18776242</v>
      </c>
      <c r="D422" s="64">
        <v>1</v>
      </c>
      <c r="E422" s="63">
        <v>485519</v>
      </c>
      <c r="F422" s="63" t="s">
        <v>2056</v>
      </c>
      <c r="G422" s="63" t="s">
        <v>467</v>
      </c>
      <c r="H422" s="63" t="s">
        <v>2057</v>
      </c>
      <c r="I422" s="63" t="s">
        <v>2058</v>
      </c>
      <c r="J422" s="63">
        <v>2782</v>
      </c>
      <c r="K422" s="63" t="s">
        <v>2048</v>
      </c>
      <c r="L422" s="63" t="s">
        <v>70</v>
      </c>
      <c r="M422" s="63" t="s">
        <v>992</v>
      </c>
      <c r="N422" s="63" t="s">
        <v>327</v>
      </c>
      <c r="O422" s="65">
        <v>33080</v>
      </c>
      <c r="P422" s="65">
        <v>40336</v>
      </c>
      <c r="Q422" s="65">
        <v>40336</v>
      </c>
      <c r="R422" s="65">
        <v>219516</v>
      </c>
      <c r="S422" s="63">
        <v>45</v>
      </c>
      <c r="T422" s="63">
        <v>14281464</v>
      </c>
      <c r="U422" s="63">
        <v>1</v>
      </c>
      <c r="V422" s="63">
        <v>3</v>
      </c>
      <c r="W422" s="63" t="s">
        <v>320</v>
      </c>
      <c r="X422" s="63" t="s">
        <v>2059</v>
      </c>
      <c r="Y422" s="63" t="s">
        <v>322</v>
      </c>
    </row>
    <row r="423" spans="1:25" x14ac:dyDescent="0.2">
      <c r="A423" s="63">
        <v>120</v>
      </c>
      <c r="B423" s="63" t="s">
        <v>2044</v>
      </c>
      <c r="C423" s="63">
        <v>17511615</v>
      </c>
      <c r="D423" s="64" t="s">
        <v>5</v>
      </c>
      <c r="E423" s="63">
        <v>260150</v>
      </c>
      <c r="F423" s="63" t="s">
        <v>2060</v>
      </c>
      <c r="G423" s="63" t="s">
        <v>730</v>
      </c>
      <c r="H423" s="63" t="s">
        <v>2061</v>
      </c>
      <c r="I423" s="63" t="s">
        <v>2062</v>
      </c>
      <c r="J423" s="63">
        <v>2782</v>
      </c>
      <c r="K423" s="63" t="s">
        <v>2048</v>
      </c>
      <c r="L423" s="63" t="s">
        <v>84</v>
      </c>
      <c r="M423" s="63" t="s">
        <v>82</v>
      </c>
      <c r="N423" s="63" t="s">
        <v>327</v>
      </c>
      <c r="O423" s="65">
        <v>32824</v>
      </c>
      <c r="P423" s="65">
        <v>44986</v>
      </c>
      <c r="Q423" s="65">
        <v>44986</v>
      </c>
      <c r="R423" s="65">
        <v>219516</v>
      </c>
      <c r="S423" s="63">
        <v>45</v>
      </c>
      <c r="T423" s="63">
        <v>14061779</v>
      </c>
      <c r="U423" s="63">
        <v>1</v>
      </c>
      <c r="V423" s="63">
        <v>3</v>
      </c>
      <c r="W423" s="63" t="s">
        <v>320</v>
      </c>
      <c r="X423" s="63" t="s">
        <v>2063</v>
      </c>
      <c r="Y423" s="63" t="s">
        <v>322</v>
      </c>
    </row>
    <row r="424" spans="1:25" x14ac:dyDescent="0.2">
      <c r="A424" s="63">
        <v>120</v>
      </c>
      <c r="B424" s="63" t="s">
        <v>2044</v>
      </c>
      <c r="C424" s="63">
        <v>20839674</v>
      </c>
      <c r="D424" s="64">
        <v>9</v>
      </c>
      <c r="E424" s="63">
        <v>739537</v>
      </c>
      <c r="F424" s="63" t="s">
        <v>2064</v>
      </c>
      <c r="G424" s="63" t="s">
        <v>827</v>
      </c>
      <c r="H424" s="63" t="s">
        <v>383</v>
      </c>
      <c r="I424" s="63" t="s">
        <v>2065</v>
      </c>
      <c r="J424" s="63">
        <v>2782</v>
      </c>
      <c r="K424" s="63" t="s">
        <v>2048</v>
      </c>
      <c r="L424" s="63" t="s">
        <v>505</v>
      </c>
      <c r="M424" s="63" t="s">
        <v>506</v>
      </c>
      <c r="N424" s="63" t="s">
        <v>327</v>
      </c>
      <c r="O424" s="65">
        <v>37117</v>
      </c>
      <c r="P424" s="65">
        <v>44399</v>
      </c>
      <c r="Q424" s="65">
        <v>44399</v>
      </c>
      <c r="R424" s="65">
        <v>219516</v>
      </c>
      <c r="S424" s="63">
        <v>20</v>
      </c>
      <c r="T424" s="63">
        <v>19554326</v>
      </c>
      <c r="U424" s="63">
        <v>1</v>
      </c>
      <c r="V424" s="63">
        <v>3</v>
      </c>
      <c r="W424" s="63" t="s">
        <v>320</v>
      </c>
      <c r="X424" s="63" t="s">
        <v>2066</v>
      </c>
      <c r="Y424" s="63" t="s">
        <v>322</v>
      </c>
    </row>
    <row r="425" spans="1:25" x14ac:dyDescent="0.2">
      <c r="A425" s="63">
        <v>120</v>
      </c>
      <c r="B425" s="63" t="s">
        <v>2044</v>
      </c>
      <c r="C425" s="63">
        <v>16263134</v>
      </c>
      <c r="D425" s="64">
        <v>9</v>
      </c>
      <c r="E425" s="63">
        <v>188174</v>
      </c>
      <c r="F425" s="63" t="s">
        <v>2067</v>
      </c>
      <c r="G425" s="63" t="s">
        <v>771</v>
      </c>
      <c r="H425" s="63" t="s">
        <v>2068</v>
      </c>
      <c r="I425" s="63" t="s">
        <v>2069</v>
      </c>
      <c r="J425" s="63">
        <v>4363</v>
      </c>
      <c r="K425" s="63" t="s">
        <v>2070</v>
      </c>
      <c r="L425" s="63" t="s">
        <v>81</v>
      </c>
      <c r="M425" s="63" t="s">
        <v>796</v>
      </c>
      <c r="N425" s="63" t="s">
        <v>327</v>
      </c>
      <c r="O425" s="65">
        <v>30576</v>
      </c>
      <c r="P425" s="65">
        <v>37316</v>
      </c>
      <c r="Q425" s="65">
        <v>37316</v>
      </c>
      <c r="R425" s="65">
        <v>219516</v>
      </c>
      <c r="S425" s="63">
        <v>45</v>
      </c>
      <c r="T425" s="63">
        <v>18139371</v>
      </c>
      <c r="U425" s="63">
        <v>1</v>
      </c>
      <c r="V425" s="63">
        <v>3</v>
      </c>
      <c r="W425" s="63" t="s">
        <v>320</v>
      </c>
      <c r="X425" s="63" t="s">
        <v>2071</v>
      </c>
      <c r="Y425" s="63" t="s">
        <v>322</v>
      </c>
    </row>
    <row r="426" spans="1:25" x14ac:dyDescent="0.2">
      <c r="A426" s="63">
        <v>120</v>
      </c>
      <c r="B426" s="63" t="s">
        <v>2044</v>
      </c>
      <c r="C426" s="63">
        <v>13524443</v>
      </c>
      <c r="D426" s="64">
        <v>0</v>
      </c>
      <c r="E426" s="63">
        <v>121223</v>
      </c>
      <c r="F426" s="63" t="s">
        <v>2072</v>
      </c>
      <c r="G426" s="63" t="s">
        <v>479</v>
      </c>
      <c r="H426" s="63" t="s">
        <v>2073</v>
      </c>
      <c r="I426" s="63" t="s">
        <v>2074</v>
      </c>
      <c r="J426" s="63">
        <v>2782</v>
      </c>
      <c r="K426" s="63" t="s">
        <v>2048</v>
      </c>
      <c r="L426" s="63" t="s">
        <v>84</v>
      </c>
      <c r="M426" s="63" t="s">
        <v>82</v>
      </c>
      <c r="N426" s="63" t="s">
        <v>319</v>
      </c>
      <c r="O426" s="65">
        <v>27934</v>
      </c>
      <c r="P426" s="65">
        <v>39570</v>
      </c>
      <c r="Q426" s="65">
        <v>39570</v>
      </c>
      <c r="R426" s="65">
        <v>219516</v>
      </c>
      <c r="S426" s="63">
        <v>45</v>
      </c>
      <c r="T426" s="63">
        <v>14061779</v>
      </c>
      <c r="U426" s="63">
        <v>1</v>
      </c>
      <c r="V426" s="63">
        <v>3</v>
      </c>
      <c r="W426" s="63" t="s">
        <v>320</v>
      </c>
      <c r="X426" s="63" t="s">
        <v>2075</v>
      </c>
      <c r="Y426" s="63" t="s">
        <v>322</v>
      </c>
    </row>
    <row r="427" spans="1:25" x14ac:dyDescent="0.2">
      <c r="A427" s="63">
        <v>120</v>
      </c>
      <c r="B427" s="63" t="s">
        <v>2044</v>
      </c>
      <c r="C427" s="63">
        <v>13063404</v>
      </c>
      <c r="D427" s="64">
        <v>4</v>
      </c>
      <c r="E427" s="63">
        <v>700894</v>
      </c>
      <c r="F427" s="63" t="s">
        <v>2076</v>
      </c>
      <c r="G427" s="63" t="s">
        <v>467</v>
      </c>
      <c r="H427" s="63" t="s">
        <v>2077</v>
      </c>
      <c r="I427" s="63" t="s">
        <v>2078</v>
      </c>
      <c r="J427" s="63">
        <v>2782</v>
      </c>
      <c r="K427" s="63" t="s">
        <v>2048</v>
      </c>
      <c r="L427" s="63" t="s">
        <v>84</v>
      </c>
      <c r="M427" s="63" t="s">
        <v>82</v>
      </c>
      <c r="N427" s="63" t="s">
        <v>319</v>
      </c>
      <c r="O427" s="65">
        <v>28082</v>
      </c>
      <c r="P427" s="65">
        <v>44721</v>
      </c>
      <c r="Q427" s="65">
        <v>44721</v>
      </c>
      <c r="R427" s="65">
        <v>219516</v>
      </c>
      <c r="S427" s="63">
        <v>45</v>
      </c>
      <c r="T427" s="63">
        <v>14061779</v>
      </c>
      <c r="U427" s="63">
        <v>1</v>
      </c>
      <c r="V427" s="63">
        <v>3</v>
      </c>
      <c r="W427" s="63" t="s">
        <v>320</v>
      </c>
      <c r="X427" s="63" t="s">
        <v>2079</v>
      </c>
      <c r="Y427" s="63" t="s">
        <v>322</v>
      </c>
    </row>
    <row r="428" spans="1:25" x14ac:dyDescent="0.2">
      <c r="A428" s="63">
        <v>120</v>
      </c>
      <c r="B428" s="63" t="s">
        <v>2044</v>
      </c>
      <c r="C428" s="63">
        <v>17200407</v>
      </c>
      <c r="D428" s="64">
        <v>5</v>
      </c>
      <c r="E428" s="63">
        <v>359289</v>
      </c>
      <c r="F428" s="63" t="s">
        <v>2080</v>
      </c>
      <c r="G428" s="63" t="s">
        <v>1421</v>
      </c>
      <c r="H428" s="63" t="s">
        <v>1410</v>
      </c>
      <c r="I428" s="63" t="s">
        <v>2081</v>
      </c>
      <c r="J428" s="63">
        <v>2782</v>
      </c>
      <c r="K428" s="63" t="s">
        <v>2048</v>
      </c>
      <c r="L428" s="63" t="s">
        <v>62</v>
      </c>
      <c r="M428" s="63" t="s">
        <v>56</v>
      </c>
      <c r="N428" s="63" t="s">
        <v>327</v>
      </c>
      <c r="O428" s="65">
        <v>27944</v>
      </c>
      <c r="P428" s="65">
        <v>39125</v>
      </c>
      <c r="Q428" s="65">
        <v>39123</v>
      </c>
      <c r="R428" s="65">
        <v>219516</v>
      </c>
      <c r="S428" s="63">
        <v>30</v>
      </c>
      <c r="T428" s="63">
        <v>17511836</v>
      </c>
      <c r="U428" s="63">
        <v>1</v>
      </c>
      <c r="V428" s="63">
        <v>3</v>
      </c>
      <c r="W428" s="63" t="s">
        <v>320</v>
      </c>
      <c r="X428" s="63" t="s">
        <v>2082</v>
      </c>
      <c r="Y428" s="63" t="s">
        <v>322</v>
      </c>
    </row>
    <row r="429" spans="1:25" x14ac:dyDescent="0.2">
      <c r="A429" s="63">
        <v>120</v>
      </c>
      <c r="B429" s="63" t="s">
        <v>2044</v>
      </c>
      <c r="C429" s="63">
        <v>12200942</v>
      </c>
      <c r="D429" s="64">
        <v>4</v>
      </c>
      <c r="E429" s="63">
        <v>868639</v>
      </c>
      <c r="F429" s="63" t="s">
        <v>2083</v>
      </c>
      <c r="G429" s="63" t="s">
        <v>960</v>
      </c>
      <c r="H429" s="63" t="s">
        <v>2084</v>
      </c>
      <c r="I429" s="63" t="s">
        <v>2085</v>
      </c>
      <c r="J429" s="63">
        <v>2782</v>
      </c>
      <c r="K429" s="63" t="s">
        <v>2048</v>
      </c>
      <c r="L429" s="63" t="s">
        <v>84</v>
      </c>
      <c r="M429" s="63" t="s">
        <v>83</v>
      </c>
      <c r="N429" s="63" t="s">
        <v>327</v>
      </c>
      <c r="O429" s="65">
        <v>26497</v>
      </c>
      <c r="P429" s="65">
        <v>39125</v>
      </c>
      <c r="Q429" s="65">
        <v>39123</v>
      </c>
      <c r="R429" s="65">
        <v>219516</v>
      </c>
      <c r="S429" s="63">
        <v>45</v>
      </c>
      <c r="T429" s="63">
        <v>14061779</v>
      </c>
      <c r="U429" s="63">
        <v>1</v>
      </c>
      <c r="V429" s="63">
        <v>3</v>
      </c>
      <c r="W429" s="63" t="s">
        <v>320</v>
      </c>
      <c r="X429" s="63" t="s">
        <v>2086</v>
      </c>
      <c r="Y429" s="63" t="s">
        <v>322</v>
      </c>
    </row>
    <row r="430" spans="1:25" x14ac:dyDescent="0.2">
      <c r="A430" s="63">
        <v>120</v>
      </c>
      <c r="B430" s="63" t="s">
        <v>2044</v>
      </c>
      <c r="C430" s="63">
        <v>18905657</v>
      </c>
      <c r="D430" s="64">
        <v>5</v>
      </c>
      <c r="E430" s="63">
        <v>814903</v>
      </c>
      <c r="F430" s="63" t="s">
        <v>2087</v>
      </c>
      <c r="G430" s="63" t="s">
        <v>771</v>
      </c>
      <c r="H430" s="63" t="s">
        <v>630</v>
      </c>
      <c r="I430" s="63" t="s">
        <v>2088</v>
      </c>
      <c r="J430" s="63">
        <v>2782</v>
      </c>
      <c r="K430" s="63" t="s">
        <v>2048</v>
      </c>
      <c r="L430" s="63" t="s">
        <v>633</v>
      </c>
      <c r="M430" s="63" t="s">
        <v>768</v>
      </c>
      <c r="N430" s="63" t="s">
        <v>319</v>
      </c>
      <c r="O430" s="65">
        <v>34567</v>
      </c>
      <c r="P430" s="65">
        <v>45033</v>
      </c>
      <c r="Q430" s="65">
        <v>45033</v>
      </c>
      <c r="R430" s="65">
        <v>219516</v>
      </c>
      <c r="S430" s="63">
        <v>45</v>
      </c>
      <c r="T430" s="63">
        <v>8567511</v>
      </c>
      <c r="U430" s="63">
        <v>1</v>
      </c>
      <c r="V430" s="63">
        <v>3</v>
      </c>
      <c r="W430" s="63" t="s">
        <v>320</v>
      </c>
      <c r="X430" s="63" t="s">
        <v>2089</v>
      </c>
      <c r="Y430" s="63" t="s">
        <v>322</v>
      </c>
    </row>
    <row r="431" spans="1:25" x14ac:dyDescent="0.2">
      <c r="A431" s="63">
        <v>120</v>
      </c>
      <c r="B431" s="63" t="s">
        <v>2044</v>
      </c>
      <c r="C431" s="63">
        <v>17030408</v>
      </c>
      <c r="D431" s="64" t="s">
        <v>5</v>
      </c>
      <c r="E431" s="63">
        <v>688037</v>
      </c>
      <c r="F431" s="63" t="s">
        <v>2090</v>
      </c>
      <c r="G431" s="63" t="s">
        <v>2091</v>
      </c>
      <c r="H431" s="63" t="s">
        <v>1765</v>
      </c>
      <c r="I431" s="63" t="s">
        <v>619</v>
      </c>
      <c r="J431" s="63">
        <v>2782</v>
      </c>
      <c r="K431" s="63" t="s">
        <v>2048</v>
      </c>
      <c r="L431" s="63" t="s">
        <v>63</v>
      </c>
      <c r="M431" s="63" t="s">
        <v>56</v>
      </c>
      <c r="N431" s="63" t="s">
        <v>327</v>
      </c>
      <c r="O431" s="65">
        <v>32595</v>
      </c>
      <c r="P431" s="65">
        <v>43052</v>
      </c>
      <c r="Q431" s="65">
        <v>43052</v>
      </c>
      <c r="R431" s="65">
        <v>219516</v>
      </c>
      <c r="S431" s="63">
        <v>45</v>
      </c>
      <c r="T431" s="63">
        <v>17511836</v>
      </c>
      <c r="U431" s="63">
        <v>1</v>
      </c>
      <c r="V431" s="63">
        <v>3</v>
      </c>
      <c r="W431" s="63" t="s">
        <v>320</v>
      </c>
      <c r="X431" s="63" t="s">
        <v>2092</v>
      </c>
      <c r="Y431" s="63" t="s">
        <v>322</v>
      </c>
    </row>
    <row r="432" spans="1:25" x14ac:dyDescent="0.2">
      <c r="A432" s="63">
        <v>120</v>
      </c>
      <c r="B432" s="63" t="s">
        <v>2044</v>
      </c>
      <c r="C432" s="63">
        <v>8567511</v>
      </c>
      <c r="D432" s="64">
        <v>7</v>
      </c>
      <c r="E432" s="63">
        <v>772291</v>
      </c>
      <c r="F432" s="63" t="s">
        <v>2093</v>
      </c>
      <c r="G432" s="63" t="s">
        <v>1690</v>
      </c>
      <c r="H432" s="63" t="s">
        <v>1761</v>
      </c>
      <c r="I432" s="63" t="s">
        <v>2094</v>
      </c>
      <c r="J432" s="63">
        <v>2782</v>
      </c>
      <c r="K432" s="63" t="s">
        <v>2048</v>
      </c>
      <c r="L432" s="63" t="s">
        <v>633</v>
      </c>
      <c r="M432" s="63" t="s">
        <v>634</v>
      </c>
      <c r="N432" s="63" t="s">
        <v>319</v>
      </c>
      <c r="O432" s="65">
        <v>27720</v>
      </c>
      <c r="P432" s="65">
        <v>43059</v>
      </c>
      <c r="Q432" s="65">
        <v>43059</v>
      </c>
      <c r="R432" s="65">
        <v>219516</v>
      </c>
      <c r="S432" s="63">
        <v>45</v>
      </c>
      <c r="T432" s="63">
        <v>18139371</v>
      </c>
      <c r="U432" s="63">
        <v>1</v>
      </c>
      <c r="V432" s="63">
        <v>3</v>
      </c>
      <c r="W432" s="63" t="s">
        <v>320</v>
      </c>
      <c r="X432" s="63" t="s">
        <v>2095</v>
      </c>
      <c r="Y432" s="63" t="s">
        <v>322</v>
      </c>
    </row>
    <row r="433" spans="1:25" x14ac:dyDescent="0.2">
      <c r="A433" s="63">
        <v>120</v>
      </c>
      <c r="B433" s="63" t="s">
        <v>2044</v>
      </c>
      <c r="C433" s="63">
        <v>16805479</v>
      </c>
      <c r="D433" s="64">
        <v>3</v>
      </c>
      <c r="E433" s="63">
        <v>369357</v>
      </c>
      <c r="F433" s="63" t="s">
        <v>2096</v>
      </c>
      <c r="G433" s="63" t="s">
        <v>488</v>
      </c>
      <c r="H433" s="63" t="s">
        <v>842</v>
      </c>
      <c r="I433" s="63" t="s">
        <v>2097</v>
      </c>
      <c r="J433" s="63">
        <v>2782</v>
      </c>
      <c r="K433" s="63" t="s">
        <v>2048</v>
      </c>
      <c r="L433" s="63" t="s">
        <v>68</v>
      </c>
      <c r="M433" s="63" t="s">
        <v>56</v>
      </c>
      <c r="N433" s="63" t="s">
        <v>327</v>
      </c>
      <c r="O433" s="65">
        <v>32039</v>
      </c>
      <c r="P433" s="65">
        <v>43052</v>
      </c>
      <c r="Q433" s="65">
        <v>43052</v>
      </c>
      <c r="R433" s="65">
        <v>219516</v>
      </c>
      <c r="S433" s="63">
        <v>20</v>
      </c>
      <c r="T433" s="63">
        <v>13319481</v>
      </c>
      <c r="U433" s="63">
        <v>1</v>
      </c>
      <c r="V433" s="63">
        <v>3</v>
      </c>
      <c r="W433" s="63" t="s">
        <v>320</v>
      </c>
      <c r="X433" s="63" t="s">
        <v>2098</v>
      </c>
      <c r="Y433" s="63" t="s">
        <v>322</v>
      </c>
    </row>
    <row r="434" spans="1:25" x14ac:dyDescent="0.2">
      <c r="A434" s="63">
        <v>120</v>
      </c>
      <c r="B434" s="63" t="s">
        <v>2044</v>
      </c>
      <c r="C434" s="63">
        <v>11129233</v>
      </c>
      <c r="D434" s="64">
        <v>7</v>
      </c>
      <c r="E434" s="63">
        <v>82902</v>
      </c>
      <c r="F434" s="63" t="s">
        <v>2099</v>
      </c>
      <c r="G434" s="63" t="s">
        <v>2100</v>
      </c>
      <c r="H434" s="63" t="s">
        <v>722</v>
      </c>
      <c r="I434" s="63" t="s">
        <v>2101</v>
      </c>
      <c r="J434" s="63">
        <v>2782</v>
      </c>
      <c r="K434" s="63" t="s">
        <v>2048</v>
      </c>
      <c r="L434" s="63" t="s">
        <v>75</v>
      </c>
      <c r="M434" s="63" t="s">
        <v>56</v>
      </c>
      <c r="N434" s="63" t="s">
        <v>327</v>
      </c>
      <c r="O434" s="65">
        <v>24741</v>
      </c>
      <c r="P434" s="65">
        <v>34891</v>
      </c>
      <c r="Q434" s="65">
        <v>34891</v>
      </c>
      <c r="R434" s="65">
        <v>219516</v>
      </c>
      <c r="S434" s="63">
        <v>45</v>
      </c>
      <c r="T434" s="63">
        <v>27704622</v>
      </c>
      <c r="U434" s="63">
        <v>1</v>
      </c>
      <c r="V434" s="63">
        <v>3</v>
      </c>
      <c r="W434" s="63" t="s">
        <v>320</v>
      </c>
      <c r="X434" s="63" t="s">
        <v>2102</v>
      </c>
      <c r="Y434" s="63" t="s">
        <v>322</v>
      </c>
    </row>
    <row r="435" spans="1:25" x14ac:dyDescent="0.2">
      <c r="A435" s="63">
        <v>120</v>
      </c>
      <c r="B435" s="63" t="s">
        <v>2044</v>
      </c>
      <c r="C435" s="63">
        <v>12200902</v>
      </c>
      <c r="D435" s="64">
        <v>5</v>
      </c>
      <c r="E435" s="63">
        <v>83038</v>
      </c>
      <c r="F435" s="63" t="s">
        <v>2103</v>
      </c>
      <c r="G435" s="63" t="s">
        <v>2104</v>
      </c>
      <c r="H435" s="63" t="s">
        <v>763</v>
      </c>
      <c r="I435" s="63" t="s">
        <v>2105</v>
      </c>
      <c r="J435" s="63">
        <v>2782</v>
      </c>
      <c r="K435" s="63" t="s">
        <v>2048</v>
      </c>
      <c r="L435" s="63" t="s">
        <v>585</v>
      </c>
      <c r="M435" s="63" t="s">
        <v>56</v>
      </c>
      <c r="N435" s="63" t="s">
        <v>327</v>
      </c>
      <c r="O435" s="65">
        <v>26499</v>
      </c>
      <c r="P435" s="65">
        <v>34890</v>
      </c>
      <c r="Q435" s="65">
        <v>34890</v>
      </c>
      <c r="R435" s="65">
        <v>219516</v>
      </c>
      <c r="S435" s="63">
        <v>45</v>
      </c>
      <c r="T435" s="63">
        <v>17156938</v>
      </c>
      <c r="U435" s="63">
        <v>1</v>
      </c>
      <c r="V435" s="63">
        <v>3</v>
      </c>
      <c r="W435" s="63" t="s">
        <v>320</v>
      </c>
      <c r="X435" s="63" t="s">
        <v>2106</v>
      </c>
      <c r="Y435" s="63" t="s">
        <v>322</v>
      </c>
    </row>
    <row r="436" spans="1:25" x14ac:dyDescent="0.2">
      <c r="A436" s="63">
        <v>120</v>
      </c>
      <c r="B436" s="63" t="s">
        <v>2044</v>
      </c>
      <c r="C436" s="63">
        <v>14280881</v>
      </c>
      <c r="D436" s="64">
        <v>1</v>
      </c>
      <c r="E436" s="63">
        <v>84204</v>
      </c>
      <c r="F436" s="63" t="s">
        <v>2107</v>
      </c>
      <c r="G436" s="63" t="s">
        <v>1852</v>
      </c>
      <c r="H436" s="63" t="s">
        <v>352</v>
      </c>
      <c r="I436" s="63" t="s">
        <v>2108</v>
      </c>
      <c r="J436" s="63">
        <v>2782</v>
      </c>
      <c r="K436" s="63" t="s">
        <v>2048</v>
      </c>
      <c r="L436" s="63" t="s">
        <v>92</v>
      </c>
      <c r="M436" s="63" t="s">
        <v>56</v>
      </c>
      <c r="N436" s="63" t="s">
        <v>327</v>
      </c>
      <c r="O436" s="65">
        <v>27101</v>
      </c>
      <c r="P436" s="65">
        <v>35112</v>
      </c>
      <c r="Q436" s="65">
        <v>35112</v>
      </c>
      <c r="R436" s="65">
        <v>219516</v>
      </c>
      <c r="S436" s="63">
        <v>40</v>
      </c>
      <c r="T436" s="63">
        <v>14177957</v>
      </c>
      <c r="U436" s="63">
        <v>1</v>
      </c>
      <c r="V436" s="63">
        <v>3</v>
      </c>
      <c r="W436" s="63" t="s">
        <v>320</v>
      </c>
      <c r="X436" s="63" t="s">
        <v>2109</v>
      </c>
      <c r="Y436" s="63" t="s">
        <v>322</v>
      </c>
    </row>
    <row r="437" spans="1:25" x14ac:dyDescent="0.2">
      <c r="A437" s="63">
        <v>120</v>
      </c>
      <c r="B437" s="63" t="s">
        <v>2044</v>
      </c>
      <c r="C437" s="63">
        <v>8979887</v>
      </c>
      <c r="D437" s="64">
        <v>6</v>
      </c>
      <c r="E437" s="63">
        <v>101451</v>
      </c>
      <c r="F437" s="63" t="s">
        <v>2110</v>
      </c>
      <c r="G437" s="63" t="s">
        <v>2111</v>
      </c>
      <c r="H437" s="63" t="s">
        <v>1852</v>
      </c>
      <c r="I437" s="63" t="s">
        <v>2112</v>
      </c>
      <c r="J437" s="63">
        <v>2782</v>
      </c>
      <c r="K437" s="63" t="s">
        <v>2048</v>
      </c>
      <c r="L437" s="63" t="s">
        <v>633</v>
      </c>
      <c r="M437" s="63" t="s">
        <v>768</v>
      </c>
      <c r="N437" s="63" t="s">
        <v>319</v>
      </c>
      <c r="O437" s="65">
        <v>21973</v>
      </c>
      <c r="P437" s="65">
        <v>37469</v>
      </c>
      <c r="Q437" s="65">
        <v>37469</v>
      </c>
      <c r="R437" s="65">
        <v>219516</v>
      </c>
      <c r="S437" s="63">
        <v>45</v>
      </c>
      <c r="T437" s="63">
        <v>8567511</v>
      </c>
      <c r="U437" s="63">
        <v>1</v>
      </c>
      <c r="V437" s="63">
        <v>3</v>
      </c>
      <c r="W437" s="63" t="s">
        <v>320</v>
      </c>
      <c r="X437" s="63" t="s">
        <v>2113</v>
      </c>
      <c r="Y437" s="63" t="s">
        <v>322</v>
      </c>
    </row>
    <row r="438" spans="1:25" x14ac:dyDescent="0.2">
      <c r="A438" s="63">
        <v>120</v>
      </c>
      <c r="B438" s="63" t="s">
        <v>2044</v>
      </c>
      <c r="C438" s="63">
        <v>7763536</v>
      </c>
      <c r="D438" s="64" t="s">
        <v>5</v>
      </c>
      <c r="E438" s="63">
        <v>437301</v>
      </c>
      <c r="F438" s="63" t="s">
        <v>2114</v>
      </c>
      <c r="G438" s="63" t="s">
        <v>917</v>
      </c>
      <c r="H438" s="63" t="s">
        <v>833</v>
      </c>
      <c r="I438" s="63" t="s">
        <v>2115</v>
      </c>
      <c r="J438" s="63">
        <v>2782</v>
      </c>
      <c r="K438" s="63" t="s">
        <v>2048</v>
      </c>
      <c r="L438" s="63" t="s">
        <v>75</v>
      </c>
      <c r="M438" s="63" t="s">
        <v>56</v>
      </c>
      <c r="N438" s="63" t="s">
        <v>327</v>
      </c>
      <c r="O438" s="65">
        <v>21362</v>
      </c>
      <c r="P438" s="65">
        <v>36312</v>
      </c>
      <c r="Q438" s="65">
        <v>36312</v>
      </c>
      <c r="R438" s="65">
        <v>219516</v>
      </c>
      <c r="S438" s="63">
        <v>40</v>
      </c>
      <c r="T438" s="63">
        <v>18369273</v>
      </c>
      <c r="U438" s="63">
        <v>1</v>
      </c>
      <c r="V438" s="63">
        <v>3</v>
      </c>
      <c r="W438" s="63" t="s">
        <v>320</v>
      </c>
      <c r="X438" s="63" t="s">
        <v>2116</v>
      </c>
      <c r="Y438" s="63" t="s">
        <v>322</v>
      </c>
    </row>
    <row r="439" spans="1:25" x14ac:dyDescent="0.2">
      <c r="A439" s="63">
        <v>120</v>
      </c>
      <c r="B439" s="63" t="s">
        <v>2044</v>
      </c>
      <c r="C439" s="63">
        <v>16160618</v>
      </c>
      <c r="D439" s="64">
        <v>9</v>
      </c>
      <c r="E439" s="63">
        <v>142190</v>
      </c>
      <c r="F439" s="63" t="s">
        <v>2117</v>
      </c>
      <c r="G439" s="63" t="s">
        <v>2118</v>
      </c>
      <c r="H439" s="63" t="s">
        <v>2104</v>
      </c>
      <c r="I439" s="63" t="s">
        <v>2119</v>
      </c>
      <c r="J439" s="63">
        <v>2782</v>
      </c>
      <c r="K439" s="63" t="s">
        <v>2048</v>
      </c>
      <c r="L439" s="63" t="s">
        <v>77</v>
      </c>
      <c r="M439" s="63" t="s">
        <v>56</v>
      </c>
      <c r="N439" s="63" t="s">
        <v>327</v>
      </c>
      <c r="O439" s="65">
        <v>31265</v>
      </c>
      <c r="P439" s="65">
        <v>44986</v>
      </c>
      <c r="Q439" s="65">
        <v>44986</v>
      </c>
      <c r="R439" s="65">
        <v>219516</v>
      </c>
      <c r="S439" s="63">
        <v>45</v>
      </c>
      <c r="T439" s="63">
        <v>19137019</v>
      </c>
      <c r="U439" s="63">
        <v>1</v>
      </c>
      <c r="V439" s="63">
        <v>3</v>
      </c>
      <c r="W439" s="63" t="s">
        <v>320</v>
      </c>
      <c r="X439" s="63" t="s">
        <v>2120</v>
      </c>
      <c r="Y439" s="63" t="s">
        <v>322</v>
      </c>
    </row>
    <row r="440" spans="1:25" x14ac:dyDescent="0.2">
      <c r="A440" s="63">
        <v>120</v>
      </c>
      <c r="B440" s="63" t="s">
        <v>2044</v>
      </c>
      <c r="C440" s="63">
        <v>11325532</v>
      </c>
      <c r="D440" s="64">
        <v>3</v>
      </c>
      <c r="E440" s="63">
        <v>958018</v>
      </c>
      <c r="F440" s="63" t="s">
        <v>2121</v>
      </c>
      <c r="G440" s="63" t="s">
        <v>969</v>
      </c>
      <c r="H440" s="63" t="s">
        <v>2122</v>
      </c>
      <c r="I440" s="63" t="s">
        <v>2123</v>
      </c>
      <c r="J440" s="63">
        <v>2782</v>
      </c>
      <c r="K440" s="63" t="s">
        <v>2048</v>
      </c>
      <c r="L440" s="63" t="s">
        <v>91</v>
      </c>
      <c r="M440" s="63" t="s">
        <v>56</v>
      </c>
      <c r="N440" s="63" t="s">
        <v>327</v>
      </c>
      <c r="O440" s="65">
        <v>25155</v>
      </c>
      <c r="P440" s="65">
        <v>45029</v>
      </c>
      <c r="Q440" s="65">
        <v>45029</v>
      </c>
      <c r="R440" s="65">
        <v>219516</v>
      </c>
      <c r="S440" s="63">
        <v>45</v>
      </c>
      <c r="T440" s="63">
        <v>18369273</v>
      </c>
      <c r="U440" s="63">
        <v>1</v>
      </c>
      <c r="V440" s="63">
        <v>3</v>
      </c>
      <c r="W440" s="63" t="s">
        <v>320</v>
      </c>
      <c r="X440" s="63" t="s">
        <v>2124</v>
      </c>
      <c r="Y440" s="63" t="s">
        <v>322</v>
      </c>
    </row>
    <row r="441" spans="1:25" x14ac:dyDescent="0.2">
      <c r="A441" s="63">
        <v>120</v>
      </c>
      <c r="B441" s="63" t="s">
        <v>2044</v>
      </c>
      <c r="C441" s="63">
        <v>10681274</v>
      </c>
      <c r="D441" s="64">
        <v>8</v>
      </c>
      <c r="E441" s="63">
        <v>283363</v>
      </c>
      <c r="F441" s="63" t="s">
        <v>2125</v>
      </c>
      <c r="G441" s="63" t="s">
        <v>675</v>
      </c>
      <c r="H441" s="63" t="s">
        <v>2126</v>
      </c>
      <c r="I441" s="63" t="s">
        <v>2127</v>
      </c>
      <c r="J441" s="63">
        <v>2782</v>
      </c>
      <c r="K441" s="63" t="s">
        <v>2048</v>
      </c>
      <c r="L441" s="63" t="s">
        <v>90</v>
      </c>
      <c r="M441" s="63" t="s">
        <v>56</v>
      </c>
      <c r="N441" s="63" t="s">
        <v>327</v>
      </c>
      <c r="O441" s="65">
        <v>25098</v>
      </c>
      <c r="P441" s="65">
        <v>44417</v>
      </c>
      <c r="Q441" s="65">
        <v>44417</v>
      </c>
      <c r="R441" s="65">
        <v>219516</v>
      </c>
      <c r="S441" s="63">
        <v>45</v>
      </c>
      <c r="T441" s="63">
        <v>16472891</v>
      </c>
      <c r="U441" s="63">
        <v>1</v>
      </c>
      <c r="V441" s="63">
        <v>3</v>
      </c>
      <c r="W441" s="63" t="s">
        <v>320</v>
      </c>
      <c r="X441" s="63" t="s">
        <v>2128</v>
      </c>
      <c r="Y441" s="63" t="s">
        <v>322</v>
      </c>
    </row>
    <row r="442" spans="1:25" x14ac:dyDescent="0.2">
      <c r="A442" s="63">
        <v>120</v>
      </c>
      <c r="B442" s="63" t="s">
        <v>2044</v>
      </c>
      <c r="C442" s="63">
        <v>13523507</v>
      </c>
      <c r="D442" s="64">
        <v>5</v>
      </c>
      <c r="E442" s="63">
        <v>792888</v>
      </c>
      <c r="F442" s="63" t="s">
        <v>2129</v>
      </c>
      <c r="G442" s="63" t="s">
        <v>2130</v>
      </c>
      <c r="H442" s="63" t="s">
        <v>2131</v>
      </c>
      <c r="I442" s="63" t="s">
        <v>2132</v>
      </c>
      <c r="J442" s="63">
        <v>2782</v>
      </c>
      <c r="K442" s="63" t="s">
        <v>2048</v>
      </c>
      <c r="L442" s="63" t="s">
        <v>474</v>
      </c>
      <c r="M442" s="63" t="s">
        <v>616</v>
      </c>
      <c r="N442" s="63" t="s">
        <v>319</v>
      </c>
      <c r="O442" s="65">
        <v>28738</v>
      </c>
      <c r="P442" s="65">
        <v>43528</v>
      </c>
      <c r="Q442" s="65">
        <v>43528</v>
      </c>
      <c r="R442" s="65">
        <v>219516</v>
      </c>
      <c r="S442" s="63">
        <v>45</v>
      </c>
      <c r="T442" s="63">
        <v>27704622</v>
      </c>
      <c r="U442" s="63">
        <v>1</v>
      </c>
      <c r="V442" s="63">
        <v>3</v>
      </c>
      <c r="W442" s="63" t="s">
        <v>320</v>
      </c>
      <c r="X442" s="63" t="s">
        <v>2133</v>
      </c>
      <c r="Y442" s="63" t="s">
        <v>322</v>
      </c>
    </row>
    <row r="443" spans="1:25" x14ac:dyDescent="0.2">
      <c r="A443" s="63">
        <v>120</v>
      </c>
      <c r="B443" s="63" t="s">
        <v>2044</v>
      </c>
      <c r="C443" s="63">
        <v>16806598</v>
      </c>
      <c r="D443" s="64">
        <v>1</v>
      </c>
      <c r="E443" s="63">
        <v>380113</v>
      </c>
      <c r="F443" s="63" t="s">
        <v>2134</v>
      </c>
      <c r="G443" s="63" t="s">
        <v>369</v>
      </c>
      <c r="H443" s="63" t="s">
        <v>315</v>
      </c>
      <c r="I443" s="63" t="s">
        <v>1003</v>
      </c>
      <c r="J443" s="63">
        <v>2782</v>
      </c>
      <c r="K443" s="63" t="s">
        <v>2048</v>
      </c>
      <c r="L443" s="63" t="s">
        <v>84</v>
      </c>
      <c r="M443" s="63" t="s">
        <v>82</v>
      </c>
      <c r="N443" s="63" t="s">
        <v>319</v>
      </c>
      <c r="O443" s="65">
        <v>32165</v>
      </c>
      <c r="P443" s="65">
        <v>43479</v>
      </c>
      <c r="Q443" s="65">
        <v>43479</v>
      </c>
      <c r="R443" s="65">
        <v>219516</v>
      </c>
      <c r="S443" s="63">
        <v>45</v>
      </c>
      <c r="T443" s="63">
        <v>14061779</v>
      </c>
      <c r="U443" s="63">
        <v>1</v>
      </c>
      <c r="V443" s="63">
        <v>3</v>
      </c>
      <c r="W443" s="63" t="s">
        <v>320</v>
      </c>
      <c r="X443" s="63" t="s">
        <v>2135</v>
      </c>
      <c r="Y443" s="63" t="s">
        <v>322</v>
      </c>
    </row>
    <row r="444" spans="1:25" x14ac:dyDescent="0.2">
      <c r="A444" s="63">
        <v>120</v>
      </c>
      <c r="B444" s="63" t="s">
        <v>2044</v>
      </c>
      <c r="C444" s="63">
        <v>14281464</v>
      </c>
      <c r="D444" s="64">
        <v>1</v>
      </c>
      <c r="E444" s="63">
        <v>316415</v>
      </c>
      <c r="F444" s="63" t="s">
        <v>2136</v>
      </c>
      <c r="G444" s="63" t="s">
        <v>352</v>
      </c>
      <c r="H444" s="63" t="s">
        <v>588</v>
      </c>
      <c r="I444" s="63" t="s">
        <v>2137</v>
      </c>
      <c r="J444" s="63">
        <v>2782</v>
      </c>
      <c r="K444" s="63" t="s">
        <v>2048</v>
      </c>
      <c r="L444" s="63" t="s">
        <v>70</v>
      </c>
      <c r="M444" s="63" t="s">
        <v>556</v>
      </c>
      <c r="N444" s="63" t="s">
        <v>327</v>
      </c>
      <c r="O444" s="65">
        <v>26484</v>
      </c>
      <c r="P444" s="65">
        <v>37059</v>
      </c>
      <c r="Q444" s="65">
        <v>37059</v>
      </c>
      <c r="R444" s="65">
        <v>219516</v>
      </c>
      <c r="S444" s="63">
        <v>45</v>
      </c>
      <c r="T444" s="63">
        <v>27704622</v>
      </c>
      <c r="U444" s="63">
        <v>1</v>
      </c>
      <c r="V444" s="63">
        <v>3</v>
      </c>
      <c r="W444" s="63" t="s">
        <v>320</v>
      </c>
      <c r="X444" s="63" t="s">
        <v>2138</v>
      </c>
      <c r="Y444" s="63" t="s">
        <v>411</v>
      </c>
    </row>
    <row r="445" spans="1:25" x14ac:dyDescent="0.2">
      <c r="A445" s="63">
        <v>120</v>
      </c>
      <c r="B445" s="63" t="s">
        <v>2044</v>
      </c>
      <c r="C445" s="63">
        <v>17359896</v>
      </c>
      <c r="D445" s="64">
        <v>3</v>
      </c>
      <c r="E445" s="63">
        <v>293792</v>
      </c>
      <c r="F445" s="63" t="s">
        <v>2139</v>
      </c>
      <c r="G445" s="63" t="s">
        <v>880</v>
      </c>
      <c r="H445" s="63" t="s">
        <v>2140</v>
      </c>
      <c r="I445" s="63" t="s">
        <v>2141</v>
      </c>
      <c r="J445" s="63">
        <v>2782</v>
      </c>
      <c r="K445" s="63" t="s">
        <v>2048</v>
      </c>
      <c r="L445" s="63" t="s">
        <v>70</v>
      </c>
      <c r="M445" s="63" t="s">
        <v>992</v>
      </c>
      <c r="N445" s="63" t="s">
        <v>327</v>
      </c>
      <c r="O445" s="65">
        <v>32908</v>
      </c>
      <c r="P445" s="65">
        <v>40156</v>
      </c>
      <c r="Q445" s="65">
        <v>40156</v>
      </c>
      <c r="R445" s="65">
        <v>219516</v>
      </c>
      <c r="S445" s="63">
        <v>45</v>
      </c>
      <c r="T445" s="63">
        <v>14281464</v>
      </c>
      <c r="U445" s="63">
        <v>1</v>
      </c>
      <c r="V445" s="63">
        <v>3</v>
      </c>
      <c r="W445" s="63" t="s">
        <v>320</v>
      </c>
      <c r="X445" s="63" t="s">
        <v>2142</v>
      </c>
      <c r="Y445" s="63" t="s">
        <v>322</v>
      </c>
    </row>
    <row r="446" spans="1:25" x14ac:dyDescent="0.2">
      <c r="A446" s="63">
        <v>120</v>
      </c>
      <c r="B446" s="63" t="s">
        <v>2044</v>
      </c>
      <c r="C446" s="63">
        <v>13847521</v>
      </c>
      <c r="D446" s="64">
        <v>2</v>
      </c>
      <c r="E446" s="63">
        <v>330930</v>
      </c>
      <c r="F446" s="63" t="s">
        <v>2143</v>
      </c>
      <c r="G446" s="63" t="s">
        <v>2144</v>
      </c>
      <c r="H446" s="63" t="s">
        <v>2145</v>
      </c>
      <c r="I446" s="63" t="s">
        <v>2146</v>
      </c>
      <c r="J446" s="63">
        <v>2782</v>
      </c>
      <c r="K446" s="63" t="s">
        <v>2048</v>
      </c>
      <c r="L446" s="63" t="s">
        <v>90</v>
      </c>
      <c r="M446" s="63" t="s">
        <v>56</v>
      </c>
      <c r="N446" s="63" t="s">
        <v>327</v>
      </c>
      <c r="O446" s="65">
        <v>29504</v>
      </c>
      <c r="P446" s="65">
        <v>40156</v>
      </c>
      <c r="Q446" s="65">
        <v>40156</v>
      </c>
      <c r="R446" s="65">
        <v>219516</v>
      </c>
      <c r="S446" s="63">
        <v>45</v>
      </c>
      <c r="T446" s="63">
        <v>16472891</v>
      </c>
      <c r="U446" s="63">
        <v>1</v>
      </c>
      <c r="V446" s="63">
        <v>3</v>
      </c>
      <c r="W446" s="63" t="s">
        <v>320</v>
      </c>
      <c r="X446" s="63" t="s">
        <v>2147</v>
      </c>
      <c r="Y446" s="63" t="s">
        <v>322</v>
      </c>
    </row>
    <row r="447" spans="1:25" x14ac:dyDescent="0.2">
      <c r="A447" s="63">
        <v>120</v>
      </c>
      <c r="B447" s="63" t="s">
        <v>2044</v>
      </c>
      <c r="C447" s="63">
        <v>18082866</v>
      </c>
      <c r="D447" s="64">
        <v>4</v>
      </c>
      <c r="E447" s="63">
        <v>526657</v>
      </c>
      <c r="F447" s="63" t="s">
        <v>2148</v>
      </c>
      <c r="G447" s="63" t="s">
        <v>1852</v>
      </c>
      <c r="H447" s="63" t="s">
        <v>406</v>
      </c>
      <c r="I447" s="63" t="s">
        <v>2149</v>
      </c>
      <c r="J447" s="63">
        <v>2782</v>
      </c>
      <c r="K447" s="63" t="s">
        <v>2048</v>
      </c>
      <c r="L447" s="63" t="s">
        <v>401</v>
      </c>
      <c r="M447" s="63" t="s">
        <v>402</v>
      </c>
      <c r="N447" s="63" t="s">
        <v>319</v>
      </c>
      <c r="O447" s="65">
        <v>33892</v>
      </c>
      <c r="P447" s="65">
        <v>40519</v>
      </c>
      <c r="Q447" s="65">
        <v>40519</v>
      </c>
      <c r="R447" s="65">
        <v>219516</v>
      </c>
      <c r="S447" s="63">
        <v>45</v>
      </c>
      <c r="T447" s="63">
        <v>16263134</v>
      </c>
      <c r="U447" s="63">
        <v>1</v>
      </c>
      <c r="V447" s="63">
        <v>3</v>
      </c>
      <c r="W447" s="63" t="s">
        <v>320</v>
      </c>
      <c r="X447" s="63" t="s">
        <v>2150</v>
      </c>
      <c r="Y447" s="63" t="s">
        <v>322</v>
      </c>
    </row>
    <row r="448" spans="1:25" x14ac:dyDescent="0.2">
      <c r="A448" s="63">
        <v>120</v>
      </c>
      <c r="B448" s="63" t="s">
        <v>2044</v>
      </c>
      <c r="C448" s="63">
        <v>14177957</v>
      </c>
      <c r="D448" s="64">
        <v>5</v>
      </c>
      <c r="E448" s="63">
        <v>313971</v>
      </c>
      <c r="F448" s="63" t="s">
        <v>2151</v>
      </c>
      <c r="G448" s="63" t="s">
        <v>631</v>
      </c>
      <c r="H448" s="63" t="s">
        <v>609</v>
      </c>
      <c r="I448" s="63" t="s">
        <v>2152</v>
      </c>
      <c r="J448" s="63">
        <v>2782</v>
      </c>
      <c r="K448" s="63" t="s">
        <v>2048</v>
      </c>
      <c r="L448" s="63" t="s">
        <v>378</v>
      </c>
      <c r="M448" s="63" t="s">
        <v>379</v>
      </c>
      <c r="N448" s="63" t="s">
        <v>319</v>
      </c>
      <c r="O448" s="65">
        <v>29876</v>
      </c>
      <c r="P448" s="65">
        <v>40861</v>
      </c>
      <c r="Q448" s="65">
        <v>43617</v>
      </c>
      <c r="R448" s="65">
        <v>219516</v>
      </c>
      <c r="S448" s="63">
        <v>45</v>
      </c>
      <c r="T448" s="63">
        <v>18139371</v>
      </c>
      <c r="U448" s="63">
        <v>1</v>
      </c>
      <c r="V448" s="63">
        <v>3</v>
      </c>
      <c r="W448" s="63" t="s">
        <v>320</v>
      </c>
      <c r="X448" s="63" t="s">
        <v>2153</v>
      </c>
      <c r="Y448" s="63" t="s">
        <v>1219</v>
      </c>
    </row>
    <row r="449" spans="1:25" x14ac:dyDescent="0.2">
      <c r="A449" s="63">
        <v>120</v>
      </c>
      <c r="B449" s="63" t="s">
        <v>2044</v>
      </c>
      <c r="C449" s="63">
        <v>18887591</v>
      </c>
      <c r="D449" s="64">
        <v>2</v>
      </c>
      <c r="E449" s="63">
        <v>791571</v>
      </c>
      <c r="F449" s="63" t="s">
        <v>2154</v>
      </c>
      <c r="G449" s="63" t="s">
        <v>583</v>
      </c>
      <c r="H449" s="63" t="s">
        <v>2155</v>
      </c>
      <c r="I449" s="63" t="s">
        <v>2156</v>
      </c>
      <c r="J449" s="63">
        <v>2782</v>
      </c>
      <c r="K449" s="63" t="s">
        <v>2048</v>
      </c>
      <c r="L449" s="63" t="s">
        <v>348</v>
      </c>
      <c r="M449" s="63" t="s">
        <v>56</v>
      </c>
      <c r="N449" s="63" t="s">
        <v>327</v>
      </c>
      <c r="O449" s="65">
        <v>34101</v>
      </c>
      <c r="P449" s="65">
        <v>40623</v>
      </c>
      <c r="Q449" s="65">
        <v>40623</v>
      </c>
      <c r="R449" s="65">
        <v>219516</v>
      </c>
      <c r="S449" s="63">
        <v>45</v>
      </c>
      <c r="T449" s="63">
        <v>17156938</v>
      </c>
      <c r="U449" s="63">
        <v>1</v>
      </c>
      <c r="V449" s="63">
        <v>3</v>
      </c>
      <c r="W449" s="63" t="s">
        <v>320</v>
      </c>
      <c r="X449" s="63" t="s">
        <v>2157</v>
      </c>
      <c r="Y449" s="63" t="s">
        <v>322</v>
      </c>
    </row>
    <row r="450" spans="1:25" x14ac:dyDescent="0.2">
      <c r="A450" s="63">
        <v>120</v>
      </c>
      <c r="B450" s="63" t="s">
        <v>2044</v>
      </c>
      <c r="C450" s="63">
        <v>18139371</v>
      </c>
      <c r="D450" s="64">
        <v>8</v>
      </c>
      <c r="E450" s="63">
        <v>917001</v>
      </c>
      <c r="F450" s="63" t="s">
        <v>2158</v>
      </c>
      <c r="G450" s="63" t="s">
        <v>2159</v>
      </c>
      <c r="H450" s="63" t="s">
        <v>771</v>
      </c>
      <c r="I450" s="63" t="s">
        <v>2160</v>
      </c>
      <c r="J450" s="63">
        <v>2782</v>
      </c>
      <c r="K450" s="63" t="s">
        <v>2048</v>
      </c>
      <c r="L450" s="63" t="s">
        <v>408</v>
      </c>
      <c r="M450" s="63" t="s">
        <v>499</v>
      </c>
      <c r="N450" s="63" t="s">
        <v>327</v>
      </c>
      <c r="O450" s="65">
        <v>33789</v>
      </c>
      <c r="P450" s="65">
        <v>42989</v>
      </c>
      <c r="Q450" s="65">
        <v>43160</v>
      </c>
      <c r="R450" s="65">
        <v>219516</v>
      </c>
      <c r="S450" s="63">
        <v>45</v>
      </c>
      <c r="T450" s="63">
        <v>27704622</v>
      </c>
      <c r="U450" s="63">
        <v>1</v>
      </c>
      <c r="V450" s="63">
        <v>3</v>
      </c>
      <c r="W450" s="63" t="s">
        <v>320</v>
      </c>
      <c r="X450" s="63" t="s">
        <v>2161</v>
      </c>
      <c r="Y450" s="63" t="s">
        <v>411</v>
      </c>
    </row>
    <row r="451" spans="1:25" x14ac:dyDescent="0.2">
      <c r="A451" s="63">
        <v>120</v>
      </c>
      <c r="B451" s="63" t="s">
        <v>2044</v>
      </c>
      <c r="C451" s="63">
        <v>15267780</v>
      </c>
      <c r="D451" s="64">
        <v>4</v>
      </c>
      <c r="E451" s="63">
        <v>731870</v>
      </c>
      <c r="F451" s="63" t="s">
        <v>2162</v>
      </c>
      <c r="G451" s="63" t="s">
        <v>487</v>
      </c>
      <c r="H451" s="63" t="s">
        <v>630</v>
      </c>
      <c r="I451" s="63" t="s">
        <v>2163</v>
      </c>
      <c r="J451" s="63">
        <v>2782</v>
      </c>
      <c r="K451" s="63" t="s">
        <v>2048</v>
      </c>
      <c r="L451" s="63" t="s">
        <v>378</v>
      </c>
      <c r="M451" s="63" t="s">
        <v>911</v>
      </c>
      <c r="N451" s="63" t="s">
        <v>327</v>
      </c>
      <c r="O451" s="65">
        <v>29858</v>
      </c>
      <c r="P451" s="65">
        <v>40868</v>
      </c>
      <c r="Q451" s="65">
        <v>43831</v>
      </c>
      <c r="R451" s="65">
        <v>219516</v>
      </c>
      <c r="S451" s="63">
        <v>45</v>
      </c>
      <c r="T451" s="63">
        <v>18139371</v>
      </c>
      <c r="U451" s="63">
        <v>1</v>
      </c>
      <c r="V451" s="63">
        <v>3</v>
      </c>
      <c r="W451" s="63" t="s">
        <v>320</v>
      </c>
      <c r="X451" s="63" t="s">
        <v>2164</v>
      </c>
      <c r="Y451" s="63" t="s">
        <v>1219</v>
      </c>
    </row>
    <row r="452" spans="1:25" x14ac:dyDescent="0.2">
      <c r="A452" s="63">
        <v>120</v>
      </c>
      <c r="B452" s="63" t="s">
        <v>2044</v>
      </c>
      <c r="C452" s="63">
        <v>14084140</v>
      </c>
      <c r="D452" s="64">
        <v>4</v>
      </c>
      <c r="E452" s="63">
        <v>125946</v>
      </c>
      <c r="F452" s="63" t="s">
        <v>2165</v>
      </c>
      <c r="G452" s="63" t="s">
        <v>503</v>
      </c>
      <c r="H452" s="63" t="s">
        <v>874</v>
      </c>
      <c r="I452" s="63" t="s">
        <v>2166</v>
      </c>
      <c r="J452" s="63">
        <v>2782</v>
      </c>
      <c r="K452" s="63" t="s">
        <v>2048</v>
      </c>
      <c r="L452" s="63" t="s">
        <v>62</v>
      </c>
      <c r="M452" s="63" t="s">
        <v>56</v>
      </c>
      <c r="N452" s="63" t="s">
        <v>327</v>
      </c>
      <c r="O452" s="65">
        <v>29785</v>
      </c>
      <c r="P452" s="65">
        <v>40791</v>
      </c>
      <c r="Q452" s="65">
        <v>40791</v>
      </c>
      <c r="R452" s="65">
        <v>219516</v>
      </c>
      <c r="S452" s="63">
        <v>45</v>
      </c>
      <c r="T452" s="63">
        <v>17511836</v>
      </c>
      <c r="U452" s="63">
        <v>1</v>
      </c>
      <c r="V452" s="63">
        <v>3</v>
      </c>
      <c r="W452" s="63" t="s">
        <v>320</v>
      </c>
      <c r="X452" s="63" t="s">
        <v>2167</v>
      </c>
      <c r="Y452" s="63" t="s">
        <v>322</v>
      </c>
    </row>
    <row r="453" spans="1:25" x14ac:dyDescent="0.2">
      <c r="A453" s="63">
        <v>120</v>
      </c>
      <c r="B453" s="63" t="s">
        <v>2044</v>
      </c>
      <c r="C453" s="63">
        <v>10326422</v>
      </c>
      <c r="D453" s="64">
        <v>7</v>
      </c>
      <c r="E453" s="63">
        <v>193003</v>
      </c>
      <c r="F453" s="63" t="s">
        <v>2168</v>
      </c>
      <c r="G453" s="63" t="s">
        <v>1893</v>
      </c>
      <c r="H453" s="63" t="s">
        <v>2169</v>
      </c>
      <c r="I453" s="63" t="s">
        <v>2170</v>
      </c>
      <c r="J453" s="63">
        <v>2782</v>
      </c>
      <c r="K453" s="63" t="s">
        <v>2048</v>
      </c>
      <c r="L453" s="63" t="s">
        <v>348</v>
      </c>
      <c r="M453" s="63" t="s">
        <v>56</v>
      </c>
      <c r="N453" s="63" t="s">
        <v>327</v>
      </c>
      <c r="O453" s="65">
        <v>23665</v>
      </c>
      <c r="P453" s="65">
        <v>40728</v>
      </c>
      <c r="Q453" s="65">
        <v>40728</v>
      </c>
      <c r="R453" s="65">
        <v>219516</v>
      </c>
      <c r="S453" s="63">
        <v>30</v>
      </c>
      <c r="T453" s="63">
        <v>17156938</v>
      </c>
      <c r="U453" s="63">
        <v>1</v>
      </c>
      <c r="V453" s="63">
        <v>3</v>
      </c>
      <c r="W453" s="63" t="s">
        <v>320</v>
      </c>
      <c r="X453" s="63" t="s">
        <v>2171</v>
      </c>
      <c r="Y453" s="63" t="s">
        <v>322</v>
      </c>
    </row>
    <row r="454" spans="1:25" x14ac:dyDescent="0.2">
      <c r="A454" s="63">
        <v>120</v>
      </c>
      <c r="B454" s="63" t="s">
        <v>2044</v>
      </c>
      <c r="C454" s="63">
        <v>19037067</v>
      </c>
      <c r="D454" s="64">
        <v>4</v>
      </c>
      <c r="E454" s="63">
        <v>612103</v>
      </c>
      <c r="F454" s="63" t="s">
        <v>2172</v>
      </c>
      <c r="G454" s="63" t="s">
        <v>577</v>
      </c>
      <c r="H454" s="63" t="s">
        <v>365</v>
      </c>
      <c r="I454" s="63" t="s">
        <v>2173</v>
      </c>
      <c r="J454" s="63">
        <v>2782</v>
      </c>
      <c r="K454" s="63" t="s">
        <v>2048</v>
      </c>
      <c r="L454" s="63" t="s">
        <v>620</v>
      </c>
      <c r="M454" s="63" t="s">
        <v>56</v>
      </c>
      <c r="N454" s="63" t="s">
        <v>319</v>
      </c>
      <c r="O454" s="65">
        <v>34781</v>
      </c>
      <c r="P454" s="65">
        <v>42688</v>
      </c>
      <c r="Q454" s="65">
        <v>42688</v>
      </c>
      <c r="R454" s="65">
        <v>219516</v>
      </c>
      <c r="S454" s="63">
        <v>45</v>
      </c>
      <c r="T454" s="63">
        <v>14177957</v>
      </c>
      <c r="U454" s="63">
        <v>1</v>
      </c>
      <c r="V454" s="63">
        <v>3</v>
      </c>
      <c r="W454" s="63" t="s">
        <v>320</v>
      </c>
      <c r="X454" s="63" t="s">
        <v>2174</v>
      </c>
      <c r="Y454" s="63" t="s">
        <v>322</v>
      </c>
    </row>
    <row r="455" spans="1:25" x14ac:dyDescent="0.2">
      <c r="A455" s="63">
        <v>120</v>
      </c>
      <c r="B455" s="63" t="s">
        <v>2044</v>
      </c>
      <c r="C455" s="63">
        <v>16870891</v>
      </c>
      <c r="D455" s="64">
        <v>2</v>
      </c>
      <c r="E455" s="63">
        <v>613215</v>
      </c>
      <c r="F455" s="63" t="s">
        <v>2175</v>
      </c>
      <c r="G455" s="63" t="s">
        <v>431</v>
      </c>
      <c r="H455" s="63" t="s">
        <v>431</v>
      </c>
      <c r="I455" s="63" t="s">
        <v>2176</v>
      </c>
      <c r="J455" s="63">
        <v>2782</v>
      </c>
      <c r="K455" s="63" t="s">
        <v>2048</v>
      </c>
      <c r="L455" s="63" t="s">
        <v>87</v>
      </c>
      <c r="M455" s="63" t="s">
        <v>56</v>
      </c>
      <c r="N455" s="63" t="s">
        <v>319</v>
      </c>
      <c r="O455" s="65">
        <v>32166</v>
      </c>
      <c r="P455" s="65">
        <v>42688</v>
      </c>
      <c r="Q455" s="65">
        <v>42688</v>
      </c>
      <c r="R455" s="65">
        <v>219516</v>
      </c>
      <c r="S455" s="63">
        <v>45</v>
      </c>
      <c r="T455" s="63">
        <v>14177957</v>
      </c>
      <c r="U455" s="63">
        <v>1</v>
      </c>
      <c r="V455" s="63">
        <v>3</v>
      </c>
      <c r="W455" s="63" t="s">
        <v>320</v>
      </c>
      <c r="X455" s="63" t="s">
        <v>2177</v>
      </c>
      <c r="Y455" s="63" t="s">
        <v>322</v>
      </c>
    </row>
    <row r="456" spans="1:25" x14ac:dyDescent="0.2">
      <c r="A456" s="63">
        <v>120</v>
      </c>
      <c r="B456" s="63" t="s">
        <v>2044</v>
      </c>
      <c r="C456" s="63">
        <v>10778202</v>
      </c>
      <c r="D456" s="64">
        <v>8</v>
      </c>
      <c r="E456" s="63">
        <v>833975</v>
      </c>
      <c r="F456" s="63" t="s">
        <v>2178</v>
      </c>
      <c r="G456" s="63" t="s">
        <v>324</v>
      </c>
      <c r="H456" s="63" t="s">
        <v>2040</v>
      </c>
      <c r="I456" s="63" t="s">
        <v>2179</v>
      </c>
      <c r="J456" s="63">
        <v>2782</v>
      </c>
      <c r="K456" s="63" t="s">
        <v>2048</v>
      </c>
      <c r="L456" s="63" t="s">
        <v>84</v>
      </c>
      <c r="M456" s="63" t="s">
        <v>82</v>
      </c>
      <c r="N456" s="63" t="s">
        <v>319</v>
      </c>
      <c r="O456" s="65">
        <v>24188</v>
      </c>
      <c r="P456" s="65">
        <v>42779</v>
      </c>
      <c r="Q456" s="65">
        <v>42779</v>
      </c>
      <c r="R456" s="65">
        <v>219516</v>
      </c>
      <c r="S456" s="63">
        <v>45</v>
      </c>
      <c r="T456" s="63">
        <v>14061779</v>
      </c>
      <c r="U456" s="63">
        <v>1</v>
      </c>
      <c r="V456" s="63">
        <v>3</v>
      </c>
      <c r="W456" s="63" t="s">
        <v>320</v>
      </c>
      <c r="X456" s="63" t="s">
        <v>2180</v>
      </c>
      <c r="Y456" s="63" t="s">
        <v>322</v>
      </c>
    </row>
    <row r="457" spans="1:25" x14ac:dyDescent="0.2">
      <c r="A457" s="63">
        <v>120</v>
      </c>
      <c r="B457" s="63" t="s">
        <v>2044</v>
      </c>
      <c r="C457" s="63">
        <v>18320518</v>
      </c>
      <c r="D457" s="64">
        <v>8</v>
      </c>
      <c r="E457" s="63">
        <v>590614</v>
      </c>
      <c r="F457" s="63" t="s">
        <v>2181</v>
      </c>
      <c r="G457" s="63" t="s">
        <v>2182</v>
      </c>
      <c r="H457" s="63" t="s">
        <v>2183</v>
      </c>
      <c r="I457" s="63" t="s">
        <v>2184</v>
      </c>
      <c r="J457" s="63">
        <v>2782</v>
      </c>
      <c r="K457" s="63" t="s">
        <v>2048</v>
      </c>
      <c r="L457" s="63" t="s">
        <v>62</v>
      </c>
      <c r="M457" s="63" t="s">
        <v>56</v>
      </c>
      <c r="N457" s="63" t="s">
        <v>327</v>
      </c>
      <c r="O457" s="65">
        <v>33875</v>
      </c>
      <c r="P457" s="65">
        <v>42436</v>
      </c>
      <c r="Q457" s="65">
        <v>42767</v>
      </c>
      <c r="R457" s="65">
        <v>219516</v>
      </c>
      <c r="S457" s="63">
        <v>45</v>
      </c>
      <c r="T457" s="63">
        <v>17511836</v>
      </c>
      <c r="U457" s="63">
        <v>1</v>
      </c>
      <c r="V457" s="63">
        <v>3</v>
      </c>
      <c r="W457" s="63" t="s">
        <v>320</v>
      </c>
      <c r="X457" s="63" t="s">
        <v>2185</v>
      </c>
      <c r="Y457" s="63" t="s">
        <v>322</v>
      </c>
    </row>
    <row r="458" spans="1:25" x14ac:dyDescent="0.2">
      <c r="A458" s="63">
        <v>120</v>
      </c>
      <c r="B458" s="63" t="s">
        <v>2044</v>
      </c>
      <c r="C458" s="63">
        <v>18174600</v>
      </c>
      <c r="D458" s="64">
        <v>9</v>
      </c>
      <c r="E458" s="63">
        <v>554618</v>
      </c>
      <c r="F458" s="63" t="s">
        <v>2186</v>
      </c>
      <c r="G458" s="63" t="s">
        <v>2187</v>
      </c>
      <c r="H458" s="63" t="s">
        <v>496</v>
      </c>
      <c r="I458" s="63" t="s">
        <v>2188</v>
      </c>
      <c r="J458" s="63">
        <v>2782</v>
      </c>
      <c r="K458" s="63" t="s">
        <v>2048</v>
      </c>
      <c r="L458" s="63" t="s">
        <v>84</v>
      </c>
      <c r="M458" s="63" t="s">
        <v>82</v>
      </c>
      <c r="N458" s="63" t="s">
        <v>319</v>
      </c>
      <c r="O458" s="65">
        <v>34446</v>
      </c>
      <c r="P458" s="65">
        <v>42755</v>
      </c>
      <c r="Q458" s="65">
        <v>42755</v>
      </c>
      <c r="R458" s="65">
        <v>219516</v>
      </c>
      <c r="S458" s="63">
        <v>45</v>
      </c>
      <c r="T458" s="63">
        <v>14061779</v>
      </c>
      <c r="U458" s="63">
        <v>1</v>
      </c>
      <c r="V458" s="63">
        <v>3</v>
      </c>
      <c r="W458" s="63" t="s">
        <v>320</v>
      </c>
      <c r="X458" s="63" t="s">
        <v>2189</v>
      </c>
      <c r="Y458" s="63" t="s">
        <v>322</v>
      </c>
    </row>
    <row r="459" spans="1:25" x14ac:dyDescent="0.2">
      <c r="A459" s="63">
        <v>120</v>
      </c>
      <c r="B459" s="63" t="s">
        <v>2044</v>
      </c>
      <c r="C459" s="63">
        <v>14061779</v>
      </c>
      <c r="D459" s="64">
        <v>2</v>
      </c>
      <c r="E459" s="63">
        <v>662232</v>
      </c>
      <c r="F459" s="63" t="s">
        <v>2190</v>
      </c>
      <c r="G459" s="63" t="s">
        <v>2191</v>
      </c>
      <c r="H459" s="63" t="s">
        <v>2192</v>
      </c>
      <c r="I459" s="63" t="s">
        <v>2193</v>
      </c>
      <c r="J459" s="63">
        <v>2782</v>
      </c>
      <c r="K459" s="63" t="s">
        <v>2048</v>
      </c>
      <c r="L459" s="63" t="s">
        <v>84</v>
      </c>
      <c r="M459" s="63" t="s">
        <v>830</v>
      </c>
      <c r="N459" s="63" t="s">
        <v>327</v>
      </c>
      <c r="O459" s="65">
        <v>29847</v>
      </c>
      <c r="P459" s="65">
        <v>41232</v>
      </c>
      <c r="Q459" s="65">
        <v>41232</v>
      </c>
      <c r="R459" s="65">
        <v>219516</v>
      </c>
      <c r="S459" s="63">
        <v>45</v>
      </c>
      <c r="T459" s="63">
        <v>27704622</v>
      </c>
      <c r="U459" s="63">
        <v>1</v>
      </c>
      <c r="V459" s="63">
        <v>3</v>
      </c>
      <c r="W459" s="63" t="s">
        <v>320</v>
      </c>
      <c r="X459" s="63" t="s">
        <v>2194</v>
      </c>
      <c r="Y459" s="63" t="s">
        <v>322</v>
      </c>
    </row>
    <row r="460" spans="1:25" x14ac:dyDescent="0.2">
      <c r="A460" s="63">
        <v>120</v>
      </c>
      <c r="B460" s="63" t="s">
        <v>2044</v>
      </c>
      <c r="C460" s="63">
        <v>18290071</v>
      </c>
      <c r="D460" s="64">
        <v>0</v>
      </c>
      <c r="E460" s="63">
        <v>582395</v>
      </c>
      <c r="F460" s="63" t="s">
        <v>2195</v>
      </c>
      <c r="G460" s="63" t="s">
        <v>2196</v>
      </c>
      <c r="H460" s="63" t="s">
        <v>1295</v>
      </c>
      <c r="I460" s="63" t="s">
        <v>2197</v>
      </c>
      <c r="J460" s="63">
        <v>2782</v>
      </c>
      <c r="K460" s="63" t="s">
        <v>2048</v>
      </c>
      <c r="L460" s="63" t="s">
        <v>89</v>
      </c>
      <c r="M460" s="63" t="s">
        <v>56</v>
      </c>
      <c r="N460" s="63" t="s">
        <v>327</v>
      </c>
      <c r="O460" s="65">
        <v>34122</v>
      </c>
      <c r="P460" s="65">
        <v>44898</v>
      </c>
      <c r="Q460" s="65">
        <v>44898</v>
      </c>
      <c r="R460" s="65">
        <v>219516</v>
      </c>
      <c r="S460" s="63">
        <v>20</v>
      </c>
      <c r="T460" s="63">
        <v>13319481</v>
      </c>
      <c r="U460" s="63">
        <v>1</v>
      </c>
      <c r="V460" s="63">
        <v>3</v>
      </c>
      <c r="W460" s="63" t="s">
        <v>320</v>
      </c>
      <c r="X460" s="63" t="s">
        <v>2198</v>
      </c>
      <c r="Y460" s="63" t="s">
        <v>322</v>
      </c>
    </row>
    <row r="461" spans="1:25" x14ac:dyDescent="0.2">
      <c r="A461" s="63">
        <v>120</v>
      </c>
      <c r="B461" s="63" t="s">
        <v>2044</v>
      </c>
      <c r="C461" s="63">
        <v>13846840</v>
      </c>
      <c r="D461" s="64">
        <v>2</v>
      </c>
      <c r="E461" s="63">
        <v>588768</v>
      </c>
      <c r="F461" s="63" t="s">
        <v>2199</v>
      </c>
      <c r="G461" s="63" t="s">
        <v>2200</v>
      </c>
      <c r="H461" s="63" t="s">
        <v>2201</v>
      </c>
      <c r="I461" s="63" t="s">
        <v>2202</v>
      </c>
      <c r="J461" s="63">
        <v>2782</v>
      </c>
      <c r="K461" s="63" t="s">
        <v>2048</v>
      </c>
      <c r="L461" s="63" t="s">
        <v>89</v>
      </c>
      <c r="M461" s="63" t="s">
        <v>56</v>
      </c>
      <c r="N461" s="63" t="s">
        <v>327</v>
      </c>
      <c r="O461" s="65">
        <v>29340</v>
      </c>
      <c r="P461" s="65">
        <v>41491</v>
      </c>
      <c r="Q461" s="65">
        <v>41491</v>
      </c>
      <c r="R461" s="65">
        <v>219516</v>
      </c>
      <c r="S461" s="63">
        <v>45</v>
      </c>
      <c r="T461" s="63">
        <v>13319481</v>
      </c>
      <c r="U461" s="63">
        <v>1</v>
      </c>
      <c r="V461" s="63">
        <v>3</v>
      </c>
      <c r="W461" s="63" t="s">
        <v>320</v>
      </c>
      <c r="X461" s="63" t="s">
        <v>2203</v>
      </c>
      <c r="Y461" s="63" t="s">
        <v>322</v>
      </c>
    </row>
    <row r="462" spans="1:25" x14ac:dyDescent="0.2">
      <c r="A462" s="63">
        <v>120</v>
      </c>
      <c r="B462" s="63" t="s">
        <v>2044</v>
      </c>
      <c r="C462" s="63">
        <v>12566442</v>
      </c>
      <c r="D462" s="64">
        <v>3</v>
      </c>
      <c r="E462" s="63">
        <v>876941</v>
      </c>
      <c r="F462" s="63" t="s">
        <v>2204</v>
      </c>
      <c r="G462" s="63" t="s">
        <v>383</v>
      </c>
      <c r="H462" s="63" t="s">
        <v>383</v>
      </c>
      <c r="I462" s="63" t="s">
        <v>2205</v>
      </c>
      <c r="J462" s="63">
        <v>2782</v>
      </c>
      <c r="K462" s="63" t="s">
        <v>2048</v>
      </c>
      <c r="L462" s="63" t="s">
        <v>697</v>
      </c>
      <c r="M462" s="63" t="s">
        <v>56</v>
      </c>
      <c r="N462" s="63" t="s">
        <v>327</v>
      </c>
      <c r="O462" s="65">
        <v>27124</v>
      </c>
      <c r="P462" s="65">
        <v>41470</v>
      </c>
      <c r="Q462" s="65">
        <v>41470</v>
      </c>
      <c r="R462" s="65">
        <v>219516</v>
      </c>
      <c r="S462" s="63">
        <v>45</v>
      </c>
      <c r="T462" s="63">
        <v>17511836</v>
      </c>
      <c r="U462" s="63">
        <v>1</v>
      </c>
      <c r="V462" s="63">
        <v>3</v>
      </c>
      <c r="W462" s="63" t="s">
        <v>320</v>
      </c>
      <c r="X462" s="63" t="s">
        <v>2206</v>
      </c>
      <c r="Y462" s="63" t="s">
        <v>322</v>
      </c>
    </row>
    <row r="463" spans="1:25" x14ac:dyDescent="0.2">
      <c r="A463" s="63">
        <v>120</v>
      </c>
      <c r="B463" s="63" t="s">
        <v>2044</v>
      </c>
      <c r="C463" s="63">
        <v>14083931</v>
      </c>
      <c r="D463" s="64">
        <v>0</v>
      </c>
      <c r="E463" s="63">
        <v>146315</v>
      </c>
      <c r="F463" s="63" t="s">
        <v>2207</v>
      </c>
      <c r="G463" s="63" t="s">
        <v>807</v>
      </c>
      <c r="H463" s="63" t="s">
        <v>405</v>
      </c>
      <c r="I463" s="63" t="s">
        <v>2208</v>
      </c>
      <c r="J463" s="63">
        <v>2782</v>
      </c>
      <c r="K463" s="63" t="s">
        <v>2048</v>
      </c>
      <c r="L463" s="63" t="s">
        <v>84</v>
      </c>
      <c r="M463" s="63" t="s">
        <v>82</v>
      </c>
      <c r="N463" s="63" t="s">
        <v>319</v>
      </c>
      <c r="O463" s="65">
        <v>28835</v>
      </c>
      <c r="P463" s="65">
        <v>41519</v>
      </c>
      <c r="Q463" s="65">
        <v>41519</v>
      </c>
      <c r="R463" s="65">
        <v>219516</v>
      </c>
      <c r="S463" s="63">
        <v>45</v>
      </c>
      <c r="T463" s="63">
        <v>14061779</v>
      </c>
      <c r="U463" s="63">
        <v>1</v>
      </c>
      <c r="V463" s="63">
        <v>3</v>
      </c>
      <c r="W463" s="63" t="s">
        <v>320</v>
      </c>
      <c r="X463" s="63" t="s">
        <v>2209</v>
      </c>
      <c r="Y463" s="63" t="s">
        <v>322</v>
      </c>
    </row>
    <row r="464" spans="1:25" x14ac:dyDescent="0.2">
      <c r="A464" s="63">
        <v>120</v>
      </c>
      <c r="B464" s="63" t="s">
        <v>2044</v>
      </c>
      <c r="C464" s="63">
        <v>13520099</v>
      </c>
      <c r="D464" s="64">
        <v>9</v>
      </c>
      <c r="E464" s="63">
        <v>569402</v>
      </c>
      <c r="F464" s="63" t="s">
        <v>2210</v>
      </c>
      <c r="G464" s="63" t="s">
        <v>771</v>
      </c>
      <c r="H464" s="63" t="s">
        <v>1295</v>
      </c>
      <c r="I464" s="63" t="s">
        <v>2211</v>
      </c>
      <c r="J464" s="63">
        <v>2782</v>
      </c>
      <c r="K464" s="63" t="s">
        <v>2048</v>
      </c>
      <c r="L464" s="63" t="s">
        <v>88</v>
      </c>
      <c r="M464" s="63" t="s">
        <v>56</v>
      </c>
      <c r="N464" s="63" t="s">
        <v>327</v>
      </c>
      <c r="O464" s="65">
        <v>28519</v>
      </c>
      <c r="P464" s="65">
        <v>41554</v>
      </c>
      <c r="Q464" s="65">
        <v>41554</v>
      </c>
      <c r="R464" s="65">
        <v>219516</v>
      </c>
      <c r="S464" s="63">
        <v>45</v>
      </c>
      <c r="T464" s="63">
        <v>16472891</v>
      </c>
      <c r="U464" s="63">
        <v>1</v>
      </c>
      <c r="V464" s="63">
        <v>3</v>
      </c>
      <c r="W464" s="63" t="s">
        <v>320</v>
      </c>
      <c r="X464" s="63" t="s">
        <v>2212</v>
      </c>
      <c r="Y464" s="63" t="s">
        <v>322</v>
      </c>
    </row>
    <row r="465" spans="1:25" x14ac:dyDescent="0.2">
      <c r="A465" s="63">
        <v>120</v>
      </c>
      <c r="B465" s="63" t="s">
        <v>2044</v>
      </c>
      <c r="C465" s="63">
        <v>10941509</v>
      </c>
      <c r="D465" s="64" t="s">
        <v>5</v>
      </c>
      <c r="E465" s="63">
        <v>596272</v>
      </c>
      <c r="F465" s="63" t="s">
        <v>2213</v>
      </c>
      <c r="G465" s="63" t="s">
        <v>361</v>
      </c>
      <c r="H465" s="63" t="s">
        <v>2214</v>
      </c>
      <c r="I465" s="63" t="s">
        <v>2215</v>
      </c>
      <c r="J465" s="63">
        <v>2782</v>
      </c>
      <c r="K465" s="63" t="s">
        <v>2048</v>
      </c>
      <c r="L465" s="63" t="s">
        <v>55</v>
      </c>
      <c r="M465" s="63" t="s">
        <v>2216</v>
      </c>
      <c r="N465" s="63" t="s">
        <v>327</v>
      </c>
      <c r="O465" s="65">
        <v>25610</v>
      </c>
      <c r="P465" s="65">
        <v>41582</v>
      </c>
      <c r="Q465" s="65">
        <v>41582</v>
      </c>
      <c r="R465" s="65">
        <v>219516</v>
      </c>
      <c r="S465" s="63">
        <v>45</v>
      </c>
      <c r="T465" s="63">
        <v>18139371</v>
      </c>
      <c r="U465" s="63">
        <v>1</v>
      </c>
      <c r="V465" s="63">
        <v>3</v>
      </c>
      <c r="W465" s="63" t="s">
        <v>320</v>
      </c>
      <c r="X465" s="63" t="s">
        <v>2217</v>
      </c>
      <c r="Y465" s="63" t="s">
        <v>322</v>
      </c>
    </row>
    <row r="466" spans="1:25" x14ac:dyDescent="0.2">
      <c r="A466" s="63">
        <v>120</v>
      </c>
      <c r="B466" s="63" t="s">
        <v>2044</v>
      </c>
      <c r="C466" s="63">
        <v>18592402</v>
      </c>
      <c r="D466" s="64">
        <v>5</v>
      </c>
      <c r="E466" s="63">
        <v>813621</v>
      </c>
      <c r="F466" s="63" t="s">
        <v>2218</v>
      </c>
      <c r="G466" s="63" t="s">
        <v>1766</v>
      </c>
      <c r="H466" s="63" t="s">
        <v>441</v>
      </c>
      <c r="I466" s="63" t="s">
        <v>2219</v>
      </c>
      <c r="J466" s="63">
        <v>2782</v>
      </c>
      <c r="K466" s="63" t="s">
        <v>2048</v>
      </c>
      <c r="L466" s="63" t="s">
        <v>620</v>
      </c>
      <c r="M466" s="63" t="s">
        <v>56</v>
      </c>
      <c r="N466" s="63" t="s">
        <v>319</v>
      </c>
      <c r="O466" s="65">
        <v>34524</v>
      </c>
      <c r="P466" s="65">
        <v>41855</v>
      </c>
      <c r="Q466" s="65">
        <v>41855</v>
      </c>
      <c r="R466" s="65">
        <v>219516</v>
      </c>
      <c r="S466" s="63">
        <v>45</v>
      </c>
      <c r="T466" s="63">
        <v>14177957</v>
      </c>
      <c r="U466" s="63">
        <v>1</v>
      </c>
      <c r="V466" s="63">
        <v>3</v>
      </c>
      <c r="W466" s="63" t="s">
        <v>320</v>
      </c>
      <c r="X466" s="63" t="s">
        <v>2220</v>
      </c>
      <c r="Y466" s="63" t="s">
        <v>322</v>
      </c>
    </row>
    <row r="467" spans="1:25" x14ac:dyDescent="0.2">
      <c r="A467" s="63">
        <v>120</v>
      </c>
      <c r="B467" s="63" t="s">
        <v>2044</v>
      </c>
      <c r="C467" s="63">
        <v>11421919</v>
      </c>
      <c r="D467" s="64">
        <v>3</v>
      </c>
      <c r="E467" s="63">
        <v>541206</v>
      </c>
      <c r="F467" s="63" t="s">
        <v>2221</v>
      </c>
      <c r="G467" s="63" t="s">
        <v>1741</v>
      </c>
      <c r="H467" s="63" t="s">
        <v>1107</v>
      </c>
      <c r="I467" s="63" t="s">
        <v>2222</v>
      </c>
      <c r="J467" s="63">
        <v>2782</v>
      </c>
      <c r="K467" s="63" t="s">
        <v>2048</v>
      </c>
      <c r="L467" s="63" t="s">
        <v>401</v>
      </c>
      <c r="M467" s="63" t="s">
        <v>402</v>
      </c>
      <c r="N467" s="63" t="s">
        <v>327</v>
      </c>
      <c r="O467" s="65">
        <v>25334</v>
      </c>
      <c r="P467" s="65">
        <v>41806</v>
      </c>
      <c r="Q467" s="65">
        <v>41806</v>
      </c>
      <c r="R467" s="65">
        <v>219516</v>
      </c>
      <c r="S467" s="63">
        <v>45</v>
      </c>
      <c r="T467" s="63">
        <v>16263134</v>
      </c>
      <c r="U467" s="63">
        <v>1</v>
      </c>
      <c r="V467" s="63">
        <v>3</v>
      </c>
      <c r="W467" s="63" t="s">
        <v>320</v>
      </c>
      <c r="X467" s="63" t="s">
        <v>2223</v>
      </c>
      <c r="Y467" s="63" t="s">
        <v>322</v>
      </c>
    </row>
    <row r="468" spans="1:25" x14ac:dyDescent="0.2">
      <c r="A468" s="63">
        <v>120</v>
      </c>
      <c r="B468" s="63" t="s">
        <v>2044</v>
      </c>
      <c r="C468" s="63">
        <v>17863430</v>
      </c>
      <c r="D468" s="64">
        <v>5</v>
      </c>
      <c r="E468" s="63">
        <v>234036</v>
      </c>
      <c r="F468" s="63" t="s">
        <v>2224</v>
      </c>
      <c r="G468" s="63" t="s">
        <v>503</v>
      </c>
      <c r="H468" s="63" t="s">
        <v>1084</v>
      </c>
      <c r="I468" s="63" t="s">
        <v>2225</v>
      </c>
      <c r="J468" s="63">
        <v>4363</v>
      </c>
      <c r="K468" s="63" t="s">
        <v>2070</v>
      </c>
      <c r="L468" s="63" t="s">
        <v>81</v>
      </c>
      <c r="M468" s="63" t="s">
        <v>56</v>
      </c>
      <c r="N468" s="63" t="s">
        <v>319</v>
      </c>
      <c r="O468" s="65">
        <v>33338</v>
      </c>
      <c r="P468" s="65">
        <v>41897</v>
      </c>
      <c r="Q468" s="65">
        <v>41897</v>
      </c>
      <c r="R468" s="65">
        <v>219516</v>
      </c>
      <c r="S468" s="63">
        <v>45</v>
      </c>
      <c r="T468" s="63">
        <v>16263134</v>
      </c>
      <c r="U468" s="63">
        <v>1</v>
      </c>
      <c r="V468" s="63">
        <v>3</v>
      </c>
      <c r="W468" s="63" t="s">
        <v>320</v>
      </c>
      <c r="X468" s="63" t="s">
        <v>2226</v>
      </c>
      <c r="Y468" s="63" t="s">
        <v>322</v>
      </c>
    </row>
    <row r="469" spans="1:25" x14ac:dyDescent="0.2">
      <c r="A469" s="63">
        <v>120</v>
      </c>
      <c r="B469" s="63" t="s">
        <v>2044</v>
      </c>
      <c r="C469" s="63">
        <v>16563184</v>
      </c>
      <c r="D469" s="64">
        <v>6</v>
      </c>
      <c r="E469" s="63">
        <v>114588</v>
      </c>
      <c r="F469" s="63" t="s">
        <v>2227</v>
      </c>
      <c r="G469" s="63" t="s">
        <v>2228</v>
      </c>
      <c r="H469" s="63" t="s">
        <v>2229</v>
      </c>
      <c r="I469" s="63" t="s">
        <v>2230</v>
      </c>
      <c r="J469" s="63">
        <v>2782</v>
      </c>
      <c r="K469" s="63" t="s">
        <v>2048</v>
      </c>
      <c r="L469" s="63" t="s">
        <v>63</v>
      </c>
      <c r="M469" s="63" t="s">
        <v>56</v>
      </c>
      <c r="N469" s="63" t="s">
        <v>319</v>
      </c>
      <c r="O469" s="65">
        <v>31719</v>
      </c>
      <c r="P469" s="65">
        <v>42009</v>
      </c>
      <c r="Q469" s="65">
        <v>42009</v>
      </c>
      <c r="R469" s="65">
        <v>219516</v>
      </c>
      <c r="S469" s="63">
        <v>45</v>
      </c>
      <c r="T469" s="63">
        <v>17511836</v>
      </c>
      <c r="U469" s="63">
        <v>1</v>
      </c>
      <c r="V469" s="63">
        <v>3</v>
      </c>
      <c r="W469" s="63" t="s">
        <v>320</v>
      </c>
      <c r="X469" s="63" t="s">
        <v>2231</v>
      </c>
      <c r="Y469" s="63" t="s">
        <v>322</v>
      </c>
    </row>
    <row r="470" spans="1:25" x14ac:dyDescent="0.2">
      <c r="A470" s="63">
        <v>120</v>
      </c>
      <c r="B470" s="63" t="s">
        <v>2044</v>
      </c>
      <c r="C470" s="63">
        <v>14279075</v>
      </c>
      <c r="D470" s="64">
        <v>0</v>
      </c>
      <c r="E470" s="63">
        <v>392227</v>
      </c>
      <c r="F470" s="63" t="s">
        <v>2232</v>
      </c>
      <c r="G470" s="63" t="s">
        <v>2233</v>
      </c>
      <c r="H470" s="63" t="s">
        <v>995</v>
      </c>
      <c r="I470" s="63" t="s">
        <v>2234</v>
      </c>
      <c r="J470" s="63">
        <v>2782</v>
      </c>
      <c r="K470" s="63" t="s">
        <v>2048</v>
      </c>
      <c r="L470" s="63" t="s">
        <v>84</v>
      </c>
      <c r="M470" s="63" t="s">
        <v>82</v>
      </c>
      <c r="N470" s="63" t="s">
        <v>319</v>
      </c>
      <c r="O470" s="65">
        <v>26728</v>
      </c>
      <c r="P470" s="65">
        <v>42191</v>
      </c>
      <c r="Q470" s="65">
        <v>42191</v>
      </c>
      <c r="R470" s="65">
        <v>219516</v>
      </c>
      <c r="S470" s="63">
        <v>45</v>
      </c>
      <c r="T470" s="63">
        <v>14061779</v>
      </c>
      <c r="U470" s="63">
        <v>1</v>
      </c>
      <c r="V470" s="63">
        <v>3</v>
      </c>
      <c r="W470" s="63" t="s">
        <v>320</v>
      </c>
      <c r="X470" s="63" t="s">
        <v>2235</v>
      </c>
      <c r="Y470" s="63" t="s">
        <v>322</v>
      </c>
    </row>
    <row r="471" spans="1:25" x14ac:dyDescent="0.2">
      <c r="A471" s="63">
        <v>120</v>
      </c>
      <c r="B471" s="63" t="s">
        <v>2044</v>
      </c>
      <c r="C471" s="63">
        <v>19247858</v>
      </c>
      <c r="D471" s="64">
        <v>8</v>
      </c>
      <c r="E471" s="63">
        <v>520675</v>
      </c>
      <c r="F471" s="63" t="s">
        <v>2236</v>
      </c>
      <c r="G471" s="63" t="s">
        <v>870</v>
      </c>
      <c r="H471" s="63" t="s">
        <v>2237</v>
      </c>
      <c r="I471" s="63" t="s">
        <v>2238</v>
      </c>
      <c r="J471" s="63">
        <v>2782</v>
      </c>
      <c r="K471" s="63" t="s">
        <v>2048</v>
      </c>
      <c r="L471" s="63" t="s">
        <v>633</v>
      </c>
      <c r="M471" s="63" t="s">
        <v>768</v>
      </c>
      <c r="N471" s="63" t="s">
        <v>319</v>
      </c>
      <c r="O471" s="65">
        <v>35003</v>
      </c>
      <c r="P471" s="65">
        <v>42342</v>
      </c>
      <c r="Q471" s="65">
        <v>42342</v>
      </c>
      <c r="R471" s="65">
        <v>219516</v>
      </c>
      <c r="S471" s="63">
        <v>45</v>
      </c>
      <c r="T471" s="63">
        <v>8567511</v>
      </c>
      <c r="U471" s="63">
        <v>1</v>
      </c>
      <c r="V471" s="63">
        <v>3</v>
      </c>
      <c r="W471" s="63" t="s">
        <v>320</v>
      </c>
      <c r="X471" s="63" t="s">
        <v>2239</v>
      </c>
      <c r="Y471" s="63" t="s">
        <v>322</v>
      </c>
    </row>
    <row r="472" spans="1:25" x14ac:dyDescent="0.2">
      <c r="A472" s="63">
        <v>120</v>
      </c>
      <c r="B472" s="63" t="s">
        <v>2044</v>
      </c>
      <c r="C472" s="63">
        <v>14280882</v>
      </c>
      <c r="D472" s="64" t="s">
        <v>5</v>
      </c>
      <c r="E472" s="63">
        <v>466190</v>
      </c>
      <c r="F472" s="63" t="s">
        <v>2240</v>
      </c>
      <c r="G472" s="63" t="s">
        <v>1852</v>
      </c>
      <c r="H472" s="63" t="s">
        <v>352</v>
      </c>
      <c r="I472" s="63" t="s">
        <v>2241</v>
      </c>
      <c r="J472" s="63">
        <v>2782</v>
      </c>
      <c r="K472" s="63" t="s">
        <v>2048</v>
      </c>
      <c r="L472" s="63" t="s">
        <v>87</v>
      </c>
      <c r="M472" s="63" t="s">
        <v>56</v>
      </c>
      <c r="N472" s="63" t="s">
        <v>327</v>
      </c>
      <c r="O472" s="65">
        <v>27101</v>
      </c>
      <c r="P472" s="65">
        <v>44417</v>
      </c>
      <c r="Q472" s="65">
        <v>44417</v>
      </c>
      <c r="R472" s="65">
        <v>219516</v>
      </c>
      <c r="S472" s="63">
        <v>45</v>
      </c>
      <c r="T472" s="63">
        <v>16221925</v>
      </c>
      <c r="U472" s="63">
        <v>1</v>
      </c>
      <c r="V472" s="63">
        <v>3</v>
      </c>
      <c r="W472" s="63" t="s">
        <v>320</v>
      </c>
      <c r="X472" s="63" t="s">
        <v>2242</v>
      </c>
      <c r="Y472" s="63" t="s">
        <v>322</v>
      </c>
    </row>
    <row r="473" spans="1:25" x14ac:dyDescent="0.2">
      <c r="A473" s="63">
        <v>120</v>
      </c>
      <c r="B473" s="63" t="s">
        <v>2044</v>
      </c>
      <c r="C473" s="63">
        <v>19554326</v>
      </c>
      <c r="D473" s="64">
        <v>7</v>
      </c>
      <c r="E473" s="63">
        <v>884499</v>
      </c>
      <c r="F473" s="63" t="s">
        <v>2243</v>
      </c>
      <c r="G473" s="63" t="s">
        <v>823</v>
      </c>
      <c r="H473" s="63" t="s">
        <v>2244</v>
      </c>
      <c r="I473" s="63" t="s">
        <v>2245</v>
      </c>
      <c r="J473" s="63">
        <v>2782</v>
      </c>
      <c r="K473" s="63" t="s">
        <v>2048</v>
      </c>
      <c r="L473" s="63" t="s">
        <v>505</v>
      </c>
      <c r="M473" s="63" t="s">
        <v>535</v>
      </c>
      <c r="N473" s="63" t="s">
        <v>327</v>
      </c>
      <c r="O473" s="65">
        <v>35494</v>
      </c>
      <c r="P473" s="65">
        <v>42387</v>
      </c>
      <c r="Q473" s="65">
        <v>42387</v>
      </c>
      <c r="R473" s="65">
        <v>219516</v>
      </c>
      <c r="S473" s="63">
        <v>45</v>
      </c>
      <c r="T473" s="63">
        <v>27704622</v>
      </c>
      <c r="U473" s="63">
        <v>1</v>
      </c>
      <c r="V473" s="63">
        <v>3</v>
      </c>
      <c r="W473" s="63" t="s">
        <v>320</v>
      </c>
      <c r="X473" s="63" t="s">
        <v>2246</v>
      </c>
      <c r="Y473" s="63" t="s">
        <v>322</v>
      </c>
    </row>
    <row r="474" spans="1:25" x14ac:dyDescent="0.2">
      <c r="A474" s="63">
        <v>120</v>
      </c>
      <c r="B474" s="63" t="s">
        <v>2044</v>
      </c>
      <c r="C474" s="63">
        <v>18016117</v>
      </c>
      <c r="D474" s="64">
        <v>1</v>
      </c>
      <c r="E474" s="63">
        <v>943436</v>
      </c>
      <c r="F474" s="63" t="s">
        <v>2247</v>
      </c>
      <c r="G474" s="63" t="s">
        <v>2248</v>
      </c>
      <c r="H474" s="63" t="s">
        <v>771</v>
      </c>
      <c r="I474" s="63" t="s">
        <v>2249</v>
      </c>
      <c r="J474" s="63">
        <v>2782</v>
      </c>
      <c r="K474" s="63" t="s">
        <v>2048</v>
      </c>
      <c r="L474" s="63" t="s">
        <v>87</v>
      </c>
      <c r="M474" s="63" t="s">
        <v>56</v>
      </c>
      <c r="N474" s="63" t="s">
        <v>327</v>
      </c>
      <c r="O474" s="65">
        <v>33487</v>
      </c>
      <c r="P474" s="65">
        <v>45029</v>
      </c>
      <c r="Q474" s="65">
        <v>45029</v>
      </c>
      <c r="R474" s="65">
        <v>219516</v>
      </c>
      <c r="S474" s="63">
        <v>45</v>
      </c>
      <c r="T474" s="63">
        <v>16221925</v>
      </c>
      <c r="U474" s="63">
        <v>1</v>
      </c>
      <c r="V474" s="63">
        <v>3</v>
      </c>
      <c r="W474" s="63" t="s">
        <v>320</v>
      </c>
      <c r="X474" s="63" t="s">
        <v>2250</v>
      </c>
      <c r="Y474" s="63" t="s">
        <v>322</v>
      </c>
    </row>
    <row r="475" spans="1:25" x14ac:dyDescent="0.2">
      <c r="A475" s="63">
        <v>120</v>
      </c>
      <c r="B475" s="63" t="s">
        <v>2044</v>
      </c>
      <c r="C475" s="63">
        <v>17964297</v>
      </c>
      <c r="D475" s="64">
        <v>2</v>
      </c>
      <c r="E475" s="63">
        <v>946540</v>
      </c>
      <c r="F475" s="63" t="s">
        <v>2251</v>
      </c>
      <c r="G475" s="63" t="s">
        <v>361</v>
      </c>
      <c r="H475" s="63" t="s">
        <v>361</v>
      </c>
      <c r="I475" s="63" t="s">
        <v>2252</v>
      </c>
      <c r="J475" s="63">
        <v>2782</v>
      </c>
      <c r="K475" s="63" t="s">
        <v>2048</v>
      </c>
      <c r="L475" s="63" t="s">
        <v>682</v>
      </c>
      <c r="M475" s="63" t="s">
        <v>56</v>
      </c>
      <c r="N475" s="63" t="s">
        <v>319</v>
      </c>
      <c r="O475" s="65">
        <v>33558</v>
      </c>
      <c r="P475" s="65">
        <v>45029</v>
      </c>
      <c r="Q475" s="65">
        <v>45029</v>
      </c>
      <c r="R475" s="65">
        <v>219516</v>
      </c>
      <c r="S475" s="63">
        <v>45</v>
      </c>
      <c r="T475" s="63">
        <v>15267780</v>
      </c>
      <c r="U475" s="63">
        <v>1</v>
      </c>
      <c r="V475" s="63">
        <v>3</v>
      </c>
      <c r="W475" s="63" t="s">
        <v>320</v>
      </c>
      <c r="X475" s="63" t="s">
        <v>2253</v>
      </c>
      <c r="Y475" s="63" t="s">
        <v>322</v>
      </c>
    </row>
    <row r="476" spans="1:25" x14ac:dyDescent="0.2">
      <c r="A476" s="63">
        <v>120</v>
      </c>
      <c r="B476" s="63" t="s">
        <v>2044</v>
      </c>
      <c r="C476" s="63">
        <v>11426286</v>
      </c>
      <c r="D476" s="64">
        <v>2</v>
      </c>
      <c r="E476" s="63">
        <v>188271</v>
      </c>
      <c r="F476" s="63" t="s">
        <v>2254</v>
      </c>
      <c r="G476" s="63" t="s">
        <v>1470</v>
      </c>
      <c r="H476" s="63" t="s">
        <v>467</v>
      </c>
      <c r="I476" s="63" t="s">
        <v>2255</v>
      </c>
      <c r="J476" s="63">
        <v>2782</v>
      </c>
      <c r="K476" s="63" t="s">
        <v>2048</v>
      </c>
      <c r="L476" s="63" t="s">
        <v>89</v>
      </c>
      <c r="M476" s="63" t="s">
        <v>56</v>
      </c>
      <c r="N476" s="63" t="s">
        <v>327</v>
      </c>
      <c r="O476" s="65">
        <v>25458</v>
      </c>
      <c r="P476" s="65">
        <v>43780</v>
      </c>
      <c r="Q476" s="65">
        <v>43780</v>
      </c>
      <c r="R476" s="65">
        <v>219516</v>
      </c>
      <c r="S476" s="63">
        <v>30</v>
      </c>
      <c r="T476" s="63">
        <v>13319481</v>
      </c>
      <c r="U476" s="63">
        <v>1</v>
      </c>
      <c r="V476" s="63">
        <v>3</v>
      </c>
      <c r="W476" s="63" t="s">
        <v>320</v>
      </c>
      <c r="X476" s="63" t="s">
        <v>2256</v>
      </c>
      <c r="Y476" s="63" t="s">
        <v>322</v>
      </c>
    </row>
    <row r="477" spans="1:25" x14ac:dyDescent="0.2">
      <c r="A477" s="63">
        <v>120</v>
      </c>
      <c r="B477" s="63" t="s">
        <v>2044</v>
      </c>
      <c r="C477" s="63">
        <v>19248955</v>
      </c>
      <c r="D477" s="64">
        <v>5</v>
      </c>
      <c r="E477" s="63">
        <v>496731</v>
      </c>
      <c r="F477" s="63" t="s">
        <v>2257</v>
      </c>
      <c r="G477" s="63" t="s">
        <v>2258</v>
      </c>
      <c r="H477" s="63" t="s">
        <v>2259</v>
      </c>
      <c r="I477" s="63" t="s">
        <v>1467</v>
      </c>
      <c r="J477" s="63">
        <v>2782</v>
      </c>
      <c r="K477" s="63" t="s">
        <v>2048</v>
      </c>
      <c r="L477" s="63" t="s">
        <v>58</v>
      </c>
      <c r="M477" s="63" t="s">
        <v>54</v>
      </c>
      <c r="N477" s="63" t="s">
        <v>327</v>
      </c>
      <c r="O477" s="65">
        <v>35142</v>
      </c>
      <c r="P477" s="65">
        <v>42583</v>
      </c>
      <c r="Q477" s="65">
        <v>42583</v>
      </c>
      <c r="R477" s="65">
        <v>219516</v>
      </c>
      <c r="S477" s="63">
        <v>45</v>
      </c>
      <c r="T477" s="63">
        <v>15267780</v>
      </c>
      <c r="U477" s="63">
        <v>1</v>
      </c>
      <c r="V477" s="63">
        <v>3</v>
      </c>
      <c r="W477" s="63" t="s">
        <v>320</v>
      </c>
      <c r="X477" s="63" t="s">
        <v>2260</v>
      </c>
      <c r="Y477" s="63" t="s">
        <v>322</v>
      </c>
    </row>
    <row r="478" spans="1:25" x14ac:dyDescent="0.2">
      <c r="A478" s="63">
        <v>120</v>
      </c>
      <c r="B478" s="63" t="s">
        <v>2044</v>
      </c>
      <c r="C478" s="63">
        <v>17359095</v>
      </c>
      <c r="D478" s="64">
        <v>4</v>
      </c>
      <c r="E478" s="63">
        <v>778958</v>
      </c>
      <c r="F478" s="63" t="s">
        <v>2261</v>
      </c>
      <c r="G478" s="63" t="s">
        <v>2118</v>
      </c>
      <c r="H478" s="63" t="s">
        <v>2262</v>
      </c>
      <c r="I478" s="63" t="s">
        <v>2263</v>
      </c>
      <c r="J478" s="63">
        <v>2782</v>
      </c>
      <c r="K478" s="63" t="s">
        <v>2048</v>
      </c>
      <c r="L478" s="63" t="s">
        <v>87</v>
      </c>
      <c r="M478" s="63" t="s">
        <v>56</v>
      </c>
      <c r="N478" s="63" t="s">
        <v>327</v>
      </c>
      <c r="O478" s="65">
        <v>31813</v>
      </c>
      <c r="P478" s="65">
        <v>42506</v>
      </c>
      <c r="Q478" s="65">
        <v>42506</v>
      </c>
      <c r="R478" s="65">
        <v>219516</v>
      </c>
      <c r="S478" s="63">
        <v>45</v>
      </c>
      <c r="T478" s="63">
        <v>16221925</v>
      </c>
      <c r="U478" s="63">
        <v>1</v>
      </c>
      <c r="V478" s="63">
        <v>3</v>
      </c>
      <c r="W478" s="63" t="s">
        <v>320</v>
      </c>
      <c r="X478" s="63" t="s">
        <v>2264</v>
      </c>
      <c r="Y478" s="63" t="s">
        <v>322</v>
      </c>
    </row>
    <row r="479" spans="1:25" x14ac:dyDescent="0.2">
      <c r="A479" s="63">
        <v>120</v>
      </c>
      <c r="B479" s="63" t="s">
        <v>2044</v>
      </c>
      <c r="C479" s="63">
        <v>11721740</v>
      </c>
      <c r="D479" s="64" t="s">
        <v>5</v>
      </c>
      <c r="E479" s="63">
        <v>418366</v>
      </c>
      <c r="F479" s="63" t="s">
        <v>2265</v>
      </c>
      <c r="G479" s="63" t="s">
        <v>2266</v>
      </c>
      <c r="H479" s="63" t="s">
        <v>2267</v>
      </c>
      <c r="I479" s="63" t="s">
        <v>2268</v>
      </c>
      <c r="J479" s="63">
        <v>2782</v>
      </c>
      <c r="K479" s="63" t="s">
        <v>2048</v>
      </c>
      <c r="L479" s="63" t="s">
        <v>84</v>
      </c>
      <c r="M479" s="63" t="s">
        <v>82</v>
      </c>
      <c r="N479" s="63" t="s">
        <v>319</v>
      </c>
      <c r="O479" s="65">
        <v>25953</v>
      </c>
      <c r="P479" s="65">
        <v>42835</v>
      </c>
      <c r="Q479" s="65">
        <v>42835</v>
      </c>
      <c r="R479" s="65">
        <v>219516</v>
      </c>
      <c r="S479" s="63">
        <v>45</v>
      </c>
      <c r="T479" s="63">
        <v>14061779</v>
      </c>
      <c r="U479" s="63">
        <v>1</v>
      </c>
      <c r="V479" s="63">
        <v>3</v>
      </c>
      <c r="W479" s="63" t="s">
        <v>320</v>
      </c>
      <c r="X479" s="63" t="s">
        <v>2269</v>
      </c>
      <c r="Y479" s="63" t="s">
        <v>322</v>
      </c>
    </row>
    <row r="480" spans="1:25" x14ac:dyDescent="0.2">
      <c r="A480" s="63">
        <v>120</v>
      </c>
      <c r="B480" s="63" t="s">
        <v>2044</v>
      </c>
      <c r="C480" s="63">
        <v>14608466</v>
      </c>
      <c r="D480" s="64">
        <v>4</v>
      </c>
      <c r="E480" s="63">
        <v>514195</v>
      </c>
      <c r="F480" s="63" t="s">
        <v>2270</v>
      </c>
      <c r="G480" s="63" t="s">
        <v>1439</v>
      </c>
      <c r="H480" s="63" t="s">
        <v>2271</v>
      </c>
      <c r="I480" s="63" t="s">
        <v>660</v>
      </c>
      <c r="J480" s="63">
        <v>4363</v>
      </c>
      <c r="K480" s="63" t="s">
        <v>2070</v>
      </c>
      <c r="L480" s="63" t="s">
        <v>81</v>
      </c>
      <c r="M480" s="63" t="s">
        <v>56</v>
      </c>
      <c r="N480" s="63" t="s">
        <v>327</v>
      </c>
      <c r="O480" s="65">
        <v>27819</v>
      </c>
      <c r="P480" s="65">
        <v>42870</v>
      </c>
      <c r="Q480" s="65">
        <v>42870</v>
      </c>
      <c r="R480" s="65">
        <v>219516</v>
      </c>
      <c r="S480" s="63">
        <v>20</v>
      </c>
      <c r="T480" s="63">
        <v>16263134</v>
      </c>
      <c r="U480" s="63">
        <v>1</v>
      </c>
      <c r="V480" s="63">
        <v>3</v>
      </c>
      <c r="W480" s="63" t="s">
        <v>320</v>
      </c>
      <c r="X480" s="63" t="s">
        <v>2272</v>
      </c>
      <c r="Y480" s="63" t="s">
        <v>322</v>
      </c>
    </row>
    <row r="481" spans="1:25" x14ac:dyDescent="0.2">
      <c r="A481" s="63">
        <v>120</v>
      </c>
      <c r="B481" s="63" t="s">
        <v>2044</v>
      </c>
      <c r="C481" s="63">
        <v>19372234</v>
      </c>
      <c r="D481" s="64">
        <v>2</v>
      </c>
      <c r="E481" s="63">
        <v>423858</v>
      </c>
      <c r="F481" s="63" t="s">
        <v>2273</v>
      </c>
      <c r="G481" s="63" t="s">
        <v>1407</v>
      </c>
      <c r="H481" s="63" t="s">
        <v>694</v>
      </c>
      <c r="I481" s="63" t="s">
        <v>2274</v>
      </c>
      <c r="J481" s="63">
        <v>2782</v>
      </c>
      <c r="K481" s="63" t="s">
        <v>2048</v>
      </c>
      <c r="L481" s="63" t="s">
        <v>62</v>
      </c>
      <c r="M481" s="63" t="s">
        <v>54</v>
      </c>
      <c r="N481" s="63" t="s">
        <v>319</v>
      </c>
      <c r="O481" s="65">
        <v>35453</v>
      </c>
      <c r="P481" s="65">
        <v>45085</v>
      </c>
      <c r="Q481" s="65">
        <v>45085</v>
      </c>
      <c r="R481" s="65">
        <v>219516</v>
      </c>
      <c r="S481" s="63">
        <v>45</v>
      </c>
      <c r="T481" s="63">
        <v>17511836</v>
      </c>
      <c r="U481" s="63">
        <v>1</v>
      </c>
      <c r="V481" s="63">
        <v>3</v>
      </c>
      <c r="W481" s="63" t="s">
        <v>320</v>
      </c>
      <c r="X481" s="63" t="s">
        <v>2275</v>
      </c>
      <c r="Y481" s="63" t="s">
        <v>322</v>
      </c>
    </row>
    <row r="482" spans="1:25" x14ac:dyDescent="0.2">
      <c r="A482" s="63">
        <v>120</v>
      </c>
      <c r="B482" s="63" t="s">
        <v>2044</v>
      </c>
      <c r="C482" s="63">
        <v>17864117</v>
      </c>
      <c r="D482" s="64">
        <v>4</v>
      </c>
      <c r="E482" s="63">
        <v>880027</v>
      </c>
      <c r="F482" s="63" t="s">
        <v>2276</v>
      </c>
      <c r="G482" s="63" t="s">
        <v>1945</v>
      </c>
      <c r="H482" s="63" t="s">
        <v>2277</v>
      </c>
      <c r="I482" s="63" t="s">
        <v>746</v>
      </c>
      <c r="J482" s="63">
        <v>2782</v>
      </c>
      <c r="K482" s="63" t="s">
        <v>2048</v>
      </c>
      <c r="L482" s="63" t="s">
        <v>84</v>
      </c>
      <c r="M482" s="63" t="s">
        <v>415</v>
      </c>
      <c r="N482" s="63" t="s">
        <v>327</v>
      </c>
      <c r="O482" s="65">
        <v>33483</v>
      </c>
      <c r="P482" s="65">
        <v>43325</v>
      </c>
      <c r="Q482" s="65">
        <v>43325</v>
      </c>
      <c r="R482" s="65">
        <v>219516</v>
      </c>
      <c r="S482" s="63">
        <v>45</v>
      </c>
      <c r="T482" s="63">
        <v>14061779</v>
      </c>
      <c r="U482" s="63">
        <v>1</v>
      </c>
      <c r="V482" s="63">
        <v>3</v>
      </c>
      <c r="W482" s="63" t="s">
        <v>320</v>
      </c>
      <c r="X482" s="63" t="s">
        <v>2278</v>
      </c>
      <c r="Y482" s="63" t="s">
        <v>322</v>
      </c>
    </row>
    <row r="483" spans="1:25" x14ac:dyDescent="0.2">
      <c r="A483" s="63">
        <v>120</v>
      </c>
      <c r="B483" s="63" t="s">
        <v>2044</v>
      </c>
      <c r="C483" s="63">
        <v>19464965</v>
      </c>
      <c r="D483" s="64">
        <v>7</v>
      </c>
      <c r="E483" s="63">
        <v>838861</v>
      </c>
      <c r="F483" s="63" t="s">
        <v>2279</v>
      </c>
      <c r="G483" s="63" t="s">
        <v>2280</v>
      </c>
      <c r="H483" s="63" t="s">
        <v>945</v>
      </c>
      <c r="I483" s="63" t="s">
        <v>2281</v>
      </c>
      <c r="J483" s="63">
        <v>2782</v>
      </c>
      <c r="K483" s="63" t="s">
        <v>2048</v>
      </c>
      <c r="L483" s="63" t="s">
        <v>90</v>
      </c>
      <c r="M483" s="63" t="s">
        <v>56</v>
      </c>
      <c r="N483" s="63" t="s">
        <v>327</v>
      </c>
      <c r="O483" s="65">
        <v>35319</v>
      </c>
      <c r="P483" s="65">
        <v>43227</v>
      </c>
      <c r="Q483" s="65">
        <v>43227</v>
      </c>
      <c r="R483" s="65">
        <v>219516</v>
      </c>
      <c r="S483" s="63">
        <v>45</v>
      </c>
      <c r="T483" s="63">
        <v>16472891</v>
      </c>
      <c r="U483" s="63">
        <v>1</v>
      </c>
      <c r="V483" s="63">
        <v>3</v>
      </c>
      <c r="W483" s="63" t="s">
        <v>320</v>
      </c>
      <c r="X483" s="63" t="s">
        <v>2282</v>
      </c>
      <c r="Y483" s="63" t="s">
        <v>322</v>
      </c>
    </row>
    <row r="484" spans="1:25" x14ac:dyDescent="0.2">
      <c r="A484" s="63">
        <v>120</v>
      </c>
      <c r="B484" s="63" t="s">
        <v>2044</v>
      </c>
      <c r="C484" s="63">
        <v>17739755</v>
      </c>
      <c r="D484" s="64">
        <v>5</v>
      </c>
      <c r="E484" s="63">
        <v>364452</v>
      </c>
      <c r="F484" s="63" t="s">
        <v>2283</v>
      </c>
      <c r="G484" s="63" t="s">
        <v>2284</v>
      </c>
      <c r="H484" s="63" t="s">
        <v>2259</v>
      </c>
      <c r="I484" s="63" t="s">
        <v>2285</v>
      </c>
      <c r="J484" s="63">
        <v>2782</v>
      </c>
      <c r="K484" s="63" t="s">
        <v>2048</v>
      </c>
      <c r="L484" s="63" t="s">
        <v>84</v>
      </c>
      <c r="M484" s="63" t="s">
        <v>82</v>
      </c>
      <c r="N484" s="63" t="s">
        <v>319</v>
      </c>
      <c r="O484" s="65">
        <v>33445</v>
      </c>
      <c r="P484" s="65">
        <v>44305</v>
      </c>
      <c r="Q484" s="65">
        <v>44305</v>
      </c>
      <c r="R484" s="65">
        <v>219516</v>
      </c>
      <c r="S484" s="63">
        <v>45</v>
      </c>
      <c r="T484" s="63">
        <v>14061779</v>
      </c>
      <c r="U484" s="63">
        <v>1</v>
      </c>
      <c r="V484" s="63">
        <v>3</v>
      </c>
      <c r="W484" s="63" t="s">
        <v>320</v>
      </c>
      <c r="X484" s="63" t="s">
        <v>2286</v>
      </c>
      <c r="Y484" s="63" t="s">
        <v>322</v>
      </c>
    </row>
    <row r="485" spans="1:25" x14ac:dyDescent="0.2">
      <c r="A485" s="63">
        <v>120</v>
      </c>
      <c r="B485" s="63" t="s">
        <v>2044</v>
      </c>
      <c r="C485" s="63">
        <v>13979676</v>
      </c>
      <c r="D485" s="64">
        <v>4</v>
      </c>
      <c r="E485" s="63">
        <v>436739</v>
      </c>
      <c r="F485" s="63" t="s">
        <v>2287</v>
      </c>
      <c r="G485" s="63" t="s">
        <v>2288</v>
      </c>
      <c r="H485" s="63" t="s">
        <v>2267</v>
      </c>
      <c r="I485" s="63" t="s">
        <v>2289</v>
      </c>
      <c r="J485" s="63">
        <v>2782</v>
      </c>
      <c r="K485" s="63" t="s">
        <v>2048</v>
      </c>
      <c r="L485" s="63" t="s">
        <v>84</v>
      </c>
      <c r="M485" s="63" t="s">
        <v>82</v>
      </c>
      <c r="N485" s="63" t="s">
        <v>319</v>
      </c>
      <c r="O485" s="65">
        <v>29743</v>
      </c>
      <c r="P485" s="65">
        <v>44410</v>
      </c>
      <c r="Q485" s="65">
        <v>44410</v>
      </c>
      <c r="R485" s="65">
        <v>219516</v>
      </c>
      <c r="S485" s="63">
        <v>45</v>
      </c>
      <c r="T485" s="63">
        <v>14061779</v>
      </c>
      <c r="U485" s="63">
        <v>1</v>
      </c>
      <c r="V485" s="63">
        <v>3</v>
      </c>
      <c r="W485" s="63" t="s">
        <v>320</v>
      </c>
      <c r="X485" s="63" t="s">
        <v>2290</v>
      </c>
      <c r="Y485" s="63" t="s">
        <v>322</v>
      </c>
    </row>
    <row r="486" spans="1:25" x14ac:dyDescent="0.2">
      <c r="A486" s="63">
        <v>120</v>
      </c>
      <c r="B486" s="63" t="s">
        <v>2044</v>
      </c>
      <c r="C486" s="63">
        <v>17156938</v>
      </c>
      <c r="D486" s="64">
        <v>9</v>
      </c>
      <c r="E486" s="63">
        <v>510343</v>
      </c>
      <c r="F486" s="63" t="s">
        <v>2291</v>
      </c>
      <c r="G486" s="63" t="s">
        <v>866</v>
      </c>
      <c r="H486" s="63" t="s">
        <v>1519</v>
      </c>
      <c r="I486" s="63" t="s">
        <v>2292</v>
      </c>
      <c r="J486" s="63">
        <v>2782</v>
      </c>
      <c r="K486" s="63" t="s">
        <v>2048</v>
      </c>
      <c r="L486" s="63" t="s">
        <v>378</v>
      </c>
      <c r="M486" s="63" t="s">
        <v>379</v>
      </c>
      <c r="N486" s="63" t="s">
        <v>319</v>
      </c>
      <c r="O486" s="65">
        <v>32697</v>
      </c>
      <c r="P486" s="65">
        <v>39426</v>
      </c>
      <c r="Q486" s="65">
        <v>44013</v>
      </c>
      <c r="R486" s="65">
        <v>219516</v>
      </c>
      <c r="S486" s="63">
        <v>45</v>
      </c>
      <c r="T486" s="63">
        <v>18139371</v>
      </c>
      <c r="U486" s="63">
        <v>1</v>
      </c>
      <c r="V486" s="63">
        <v>3</v>
      </c>
      <c r="W486" s="63" t="s">
        <v>320</v>
      </c>
      <c r="X486" s="63" t="s">
        <v>2293</v>
      </c>
      <c r="Y486" s="63" t="s">
        <v>1219</v>
      </c>
    </row>
    <row r="487" spans="1:25" x14ac:dyDescent="0.2">
      <c r="A487" s="63">
        <v>120</v>
      </c>
      <c r="B487" s="63" t="s">
        <v>2044</v>
      </c>
      <c r="C487" s="63">
        <v>18957984</v>
      </c>
      <c r="D487" s="64">
        <v>5</v>
      </c>
      <c r="E487" s="63">
        <v>134996</v>
      </c>
      <c r="F487" s="63" t="s">
        <v>2294</v>
      </c>
      <c r="G487" s="63" t="s">
        <v>488</v>
      </c>
      <c r="H487" s="63" t="s">
        <v>1410</v>
      </c>
      <c r="I487" s="63" t="s">
        <v>2295</v>
      </c>
      <c r="J487" s="63">
        <v>4363</v>
      </c>
      <c r="K487" s="63" t="s">
        <v>2070</v>
      </c>
      <c r="L487" s="63" t="s">
        <v>81</v>
      </c>
      <c r="M487" s="63" t="s">
        <v>56</v>
      </c>
      <c r="N487" s="63" t="s">
        <v>319</v>
      </c>
      <c r="O487" s="65">
        <v>34668</v>
      </c>
      <c r="P487" s="65">
        <v>44410</v>
      </c>
      <c r="Q487" s="65">
        <v>44410</v>
      </c>
      <c r="R487" s="65">
        <v>219516</v>
      </c>
      <c r="S487" s="63">
        <v>45</v>
      </c>
      <c r="T487" s="63">
        <v>16263134</v>
      </c>
      <c r="U487" s="63">
        <v>1</v>
      </c>
      <c r="V487" s="63">
        <v>3</v>
      </c>
      <c r="W487" s="63" t="s">
        <v>320</v>
      </c>
      <c r="X487" s="63" t="s">
        <v>2296</v>
      </c>
      <c r="Y487" s="63" t="s">
        <v>322</v>
      </c>
    </row>
    <row r="488" spans="1:25" x14ac:dyDescent="0.2">
      <c r="A488" s="63">
        <v>120</v>
      </c>
      <c r="B488" s="63" t="s">
        <v>2044</v>
      </c>
      <c r="C488" s="63">
        <v>19999715</v>
      </c>
      <c r="D488" s="64">
        <v>7</v>
      </c>
      <c r="E488" s="63">
        <v>139912</v>
      </c>
      <c r="F488" s="63" t="s">
        <v>2297</v>
      </c>
      <c r="G488" s="63" t="s">
        <v>667</v>
      </c>
      <c r="H488" s="63" t="s">
        <v>734</v>
      </c>
      <c r="I488" s="63" t="s">
        <v>2298</v>
      </c>
      <c r="J488" s="63">
        <v>2782</v>
      </c>
      <c r="K488" s="63" t="s">
        <v>2048</v>
      </c>
      <c r="L488" s="63" t="s">
        <v>58</v>
      </c>
      <c r="M488" s="63" t="s">
        <v>56</v>
      </c>
      <c r="N488" s="63" t="s">
        <v>319</v>
      </c>
      <c r="O488" s="65">
        <v>36296</v>
      </c>
      <c r="P488" s="65">
        <v>44470</v>
      </c>
      <c r="Q488" s="65">
        <v>44470</v>
      </c>
      <c r="R488" s="65">
        <v>219516</v>
      </c>
      <c r="S488" s="63">
        <v>30</v>
      </c>
      <c r="T488" s="63">
        <v>17156938</v>
      </c>
      <c r="U488" s="63">
        <v>1</v>
      </c>
      <c r="V488" s="63">
        <v>3</v>
      </c>
      <c r="W488" s="63" t="s">
        <v>320</v>
      </c>
      <c r="X488" s="63" t="s">
        <v>2299</v>
      </c>
      <c r="Y488" s="63" t="s">
        <v>322</v>
      </c>
    </row>
    <row r="489" spans="1:25" x14ac:dyDescent="0.2">
      <c r="A489" s="63">
        <v>120</v>
      </c>
      <c r="B489" s="63" t="s">
        <v>2044</v>
      </c>
      <c r="C489" s="63">
        <v>15294570</v>
      </c>
      <c r="D489" s="64">
        <v>1</v>
      </c>
      <c r="E489" s="63">
        <v>993034</v>
      </c>
      <c r="F489" s="63" t="s">
        <v>2300</v>
      </c>
      <c r="G489" s="63" t="s">
        <v>351</v>
      </c>
      <c r="H489" s="63" t="s">
        <v>1773</v>
      </c>
      <c r="I489" s="63" t="s">
        <v>2301</v>
      </c>
      <c r="J489" s="63">
        <v>2782</v>
      </c>
      <c r="K489" s="63" t="s">
        <v>2048</v>
      </c>
      <c r="L489" s="63" t="s">
        <v>620</v>
      </c>
      <c r="M489" s="63" t="s">
        <v>56</v>
      </c>
      <c r="N489" s="63" t="s">
        <v>327</v>
      </c>
      <c r="O489" s="65">
        <v>30282</v>
      </c>
      <c r="P489" s="65">
        <v>44398</v>
      </c>
      <c r="Q489" s="65">
        <v>44398</v>
      </c>
      <c r="R489" s="65">
        <v>219516</v>
      </c>
      <c r="S489" s="63">
        <v>45</v>
      </c>
      <c r="T489" s="63">
        <v>14177957</v>
      </c>
      <c r="U489" s="63">
        <v>1</v>
      </c>
      <c r="V489" s="63">
        <v>3</v>
      </c>
      <c r="W489" s="63" t="s">
        <v>320</v>
      </c>
      <c r="X489" s="63" t="s">
        <v>2302</v>
      </c>
      <c r="Y489" s="63" t="s">
        <v>322</v>
      </c>
    </row>
    <row r="490" spans="1:25" x14ac:dyDescent="0.2">
      <c r="A490" s="63">
        <v>120</v>
      </c>
      <c r="B490" s="63" t="s">
        <v>2044</v>
      </c>
      <c r="C490" s="63">
        <v>15266082</v>
      </c>
      <c r="D490" s="64">
        <v>0</v>
      </c>
      <c r="E490" s="63">
        <v>165476</v>
      </c>
      <c r="F490" s="63" t="s">
        <v>2303</v>
      </c>
      <c r="G490" s="63" t="s">
        <v>361</v>
      </c>
      <c r="H490" s="63" t="s">
        <v>694</v>
      </c>
      <c r="I490" s="63" t="s">
        <v>2304</v>
      </c>
      <c r="J490" s="63">
        <v>2782</v>
      </c>
      <c r="K490" s="63" t="s">
        <v>2048</v>
      </c>
      <c r="L490" s="63" t="s">
        <v>87</v>
      </c>
      <c r="M490" s="63" t="s">
        <v>56</v>
      </c>
      <c r="N490" s="63" t="s">
        <v>327</v>
      </c>
      <c r="O490" s="65">
        <v>29914</v>
      </c>
      <c r="P490" s="65">
        <v>44774</v>
      </c>
      <c r="Q490" s="65">
        <v>44774</v>
      </c>
      <c r="R490" s="65">
        <v>219516</v>
      </c>
      <c r="S490" s="63">
        <v>45</v>
      </c>
      <c r="T490" s="63">
        <v>16221925</v>
      </c>
      <c r="U490" s="63">
        <v>1</v>
      </c>
      <c r="V490" s="63">
        <v>3</v>
      </c>
      <c r="W490" s="63" t="s">
        <v>320</v>
      </c>
      <c r="X490" s="63" t="s">
        <v>2305</v>
      </c>
      <c r="Y490" s="63" t="s">
        <v>322</v>
      </c>
    </row>
    <row r="491" spans="1:25" x14ac:dyDescent="0.2">
      <c r="A491" s="63">
        <v>120</v>
      </c>
      <c r="B491" s="63" t="s">
        <v>2044</v>
      </c>
      <c r="C491" s="63">
        <v>19813050</v>
      </c>
      <c r="D491" s="64">
        <v>8</v>
      </c>
      <c r="E491" s="63">
        <v>440744</v>
      </c>
      <c r="F491" s="63" t="s">
        <v>2306</v>
      </c>
      <c r="G491" s="63" t="s">
        <v>2307</v>
      </c>
      <c r="H491" s="63" t="s">
        <v>1847</v>
      </c>
      <c r="I491" s="63" t="s">
        <v>2308</v>
      </c>
      <c r="J491" s="63">
        <v>2782</v>
      </c>
      <c r="K491" s="63" t="s">
        <v>2048</v>
      </c>
      <c r="L491" s="63" t="s">
        <v>76</v>
      </c>
      <c r="M491" s="63" t="s">
        <v>56</v>
      </c>
      <c r="N491" s="63" t="s">
        <v>327</v>
      </c>
      <c r="O491" s="65">
        <v>35741</v>
      </c>
      <c r="P491" s="65">
        <v>44774</v>
      </c>
      <c r="Q491" s="65">
        <v>44774</v>
      </c>
      <c r="R491" s="65">
        <v>219516</v>
      </c>
      <c r="S491" s="63">
        <v>20</v>
      </c>
      <c r="T491" s="63">
        <v>19137019</v>
      </c>
      <c r="U491" s="63">
        <v>1</v>
      </c>
      <c r="V491" s="63">
        <v>3</v>
      </c>
      <c r="W491" s="63" t="s">
        <v>320</v>
      </c>
      <c r="X491" s="63" t="s">
        <v>2309</v>
      </c>
      <c r="Y491" s="63" t="s">
        <v>322</v>
      </c>
    </row>
    <row r="492" spans="1:25" x14ac:dyDescent="0.2">
      <c r="A492" s="63">
        <v>120</v>
      </c>
      <c r="B492" s="63" t="s">
        <v>2044</v>
      </c>
      <c r="C492" s="63">
        <v>19250534</v>
      </c>
      <c r="D492" s="64">
        <v>8</v>
      </c>
      <c r="E492" s="63">
        <v>501735</v>
      </c>
      <c r="F492" s="63" t="s">
        <v>2310</v>
      </c>
      <c r="G492" s="63" t="s">
        <v>842</v>
      </c>
      <c r="H492" s="63" t="s">
        <v>2311</v>
      </c>
      <c r="I492" s="63" t="s">
        <v>2312</v>
      </c>
      <c r="J492" s="63">
        <v>2782</v>
      </c>
      <c r="K492" s="63" t="s">
        <v>2048</v>
      </c>
      <c r="L492" s="63" t="s">
        <v>64</v>
      </c>
      <c r="M492" s="63" t="s">
        <v>56</v>
      </c>
      <c r="N492" s="63" t="s">
        <v>319</v>
      </c>
      <c r="O492" s="65">
        <v>35350</v>
      </c>
      <c r="P492" s="65">
        <v>44424</v>
      </c>
      <c r="Q492" s="65">
        <v>44424</v>
      </c>
      <c r="R492" s="65">
        <v>219516</v>
      </c>
      <c r="S492" s="63">
        <v>45</v>
      </c>
      <c r="T492" s="63">
        <v>19137019</v>
      </c>
      <c r="U492" s="63">
        <v>1</v>
      </c>
      <c r="V492" s="63">
        <v>3</v>
      </c>
      <c r="W492" s="63" t="s">
        <v>320</v>
      </c>
      <c r="X492" s="63" t="s">
        <v>2313</v>
      </c>
      <c r="Y492" s="63" t="s">
        <v>322</v>
      </c>
    </row>
    <row r="493" spans="1:25" x14ac:dyDescent="0.2">
      <c r="A493" s="63">
        <v>120</v>
      </c>
      <c r="B493" s="63" t="s">
        <v>2044</v>
      </c>
      <c r="C493" s="63">
        <v>17692817</v>
      </c>
      <c r="D493" s="64">
        <v>4</v>
      </c>
      <c r="E493" s="63">
        <v>993018</v>
      </c>
      <c r="F493" s="63" t="s">
        <v>2314</v>
      </c>
      <c r="G493" s="63" t="s">
        <v>1010</v>
      </c>
      <c r="H493" s="63" t="s">
        <v>726</v>
      </c>
      <c r="I493" s="63" t="s">
        <v>2315</v>
      </c>
      <c r="J493" s="63">
        <v>2782</v>
      </c>
      <c r="K493" s="63" t="s">
        <v>2048</v>
      </c>
      <c r="L493" s="63" t="s">
        <v>76</v>
      </c>
      <c r="M493" s="63" t="s">
        <v>56</v>
      </c>
      <c r="N493" s="63" t="s">
        <v>327</v>
      </c>
      <c r="O493" s="65">
        <v>33048</v>
      </c>
      <c r="P493" s="65">
        <v>44398</v>
      </c>
      <c r="Q493" s="65">
        <v>44398</v>
      </c>
      <c r="R493" s="65">
        <v>219516</v>
      </c>
      <c r="S493" s="63">
        <v>45</v>
      </c>
      <c r="T493" s="63">
        <v>18369273</v>
      </c>
      <c r="U493" s="63">
        <v>1</v>
      </c>
      <c r="V493" s="63">
        <v>3</v>
      </c>
      <c r="W493" s="63" t="s">
        <v>320</v>
      </c>
      <c r="X493" s="63" t="s">
        <v>2316</v>
      </c>
      <c r="Y493" s="63" t="s">
        <v>322</v>
      </c>
    </row>
    <row r="494" spans="1:25" x14ac:dyDescent="0.2">
      <c r="A494" s="63">
        <v>120</v>
      </c>
      <c r="B494" s="63" t="s">
        <v>2044</v>
      </c>
      <c r="C494" s="63">
        <v>18592256</v>
      </c>
      <c r="D494" s="64">
        <v>1</v>
      </c>
      <c r="E494" s="63">
        <v>109002</v>
      </c>
      <c r="F494" s="63" t="s">
        <v>2317</v>
      </c>
      <c r="G494" s="63" t="s">
        <v>450</v>
      </c>
      <c r="H494" s="63" t="s">
        <v>2318</v>
      </c>
      <c r="I494" s="63" t="s">
        <v>2319</v>
      </c>
      <c r="J494" s="63">
        <v>2782</v>
      </c>
      <c r="K494" s="63" t="s">
        <v>2048</v>
      </c>
      <c r="L494" s="63" t="s">
        <v>92</v>
      </c>
      <c r="M494" s="63" t="s">
        <v>54</v>
      </c>
      <c r="N494" s="63" t="s">
        <v>319</v>
      </c>
      <c r="O494" s="65">
        <v>34496</v>
      </c>
      <c r="P494" s="65">
        <v>44417</v>
      </c>
      <c r="Q494" s="65">
        <v>44417</v>
      </c>
      <c r="R494" s="65">
        <v>219516</v>
      </c>
      <c r="S494" s="63">
        <v>45</v>
      </c>
      <c r="T494" s="63">
        <v>14177957</v>
      </c>
      <c r="U494" s="63">
        <v>1</v>
      </c>
      <c r="V494" s="63">
        <v>3</v>
      </c>
      <c r="W494" s="63" t="s">
        <v>320</v>
      </c>
      <c r="X494" s="63" t="s">
        <v>2320</v>
      </c>
      <c r="Y494" s="63" t="s">
        <v>322</v>
      </c>
    </row>
    <row r="495" spans="1:25" x14ac:dyDescent="0.2">
      <c r="A495" s="63">
        <v>120</v>
      </c>
      <c r="B495" s="63" t="s">
        <v>2044</v>
      </c>
      <c r="C495" s="63">
        <v>12088086</v>
      </c>
      <c r="D495" s="64">
        <v>1</v>
      </c>
      <c r="E495" s="63">
        <v>684643</v>
      </c>
      <c r="F495" s="63" t="s">
        <v>2321</v>
      </c>
      <c r="G495" s="63" t="s">
        <v>2322</v>
      </c>
      <c r="H495" s="63" t="s">
        <v>361</v>
      </c>
      <c r="I495" s="63" t="s">
        <v>2323</v>
      </c>
      <c r="J495" s="63">
        <v>2782</v>
      </c>
      <c r="K495" s="63" t="s">
        <v>2048</v>
      </c>
      <c r="L495" s="63" t="s">
        <v>77</v>
      </c>
      <c r="M495" s="63" t="s">
        <v>56</v>
      </c>
      <c r="N495" s="63" t="s">
        <v>327</v>
      </c>
      <c r="O495" s="65">
        <v>25697</v>
      </c>
      <c r="P495" s="65">
        <v>44398</v>
      </c>
      <c r="Q495" s="65">
        <v>44398</v>
      </c>
      <c r="R495" s="65">
        <v>219516</v>
      </c>
      <c r="S495" s="63">
        <v>45</v>
      </c>
      <c r="T495" s="63">
        <v>19137019</v>
      </c>
      <c r="U495" s="63">
        <v>1</v>
      </c>
      <c r="V495" s="63">
        <v>3</v>
      </c>
      <c r="W495" s="63" t="s">
        <v>320</v>
      </c>
      <c r="X495" s="63" t="s">
        <v>2324</v>
      </c>
      <c r="Y495" s="63" t="s">
        <v>322</v>
      </c>
    </row>
    <row r="496" spans="1:25" x14ac:dyDescent="0.2">
      <c r="A496" s="63">
        <v>120</v>
      </c>
      <c r="B496" s="63" t="s">
        <v>2044</v>
      </c>
      <c r="C496" s="63">
        <v>20017168</v>
      </c>
      <c r="D496" s="64">
        <v>3</v>
      </c>
      <c r="E496" s="63">
        <v>424196</v>
      </c>
      <c r="F496" s="63" t="s">
        <v>2325</v>
      </c>
      <c r="G496" s="63" t="s">
        <v>2326</v>
      </c>
      <c r="H496" s="63" t="s">
        <v>2327</v>
      </c>
      <c r="I496" s="63" t="s">
        <v>2328</v>
      </c>
      <c r="J496" s="63">
        <v>2782</v>
      </c>
      <c r="K496" s="63" t="s">
        <v>2048</v>
      </c>
      <c r="L496" s="63" t="s">
        <v>682</v>
      </c>
      <c r="M496" s="63" t="s">
        <v>56</v>
      </c>
      <c r="N496" s="63" t="s">
        <v>319</v>
      </c>
      <c r="O496" s="65">
        <v>36103</v>
      </c>
      <c r="P496" s="65">
        <v>44399</v>
      </c>
      <c r="Q496" s="65">
        <v>44399</v>
      </c>
      <c r="R496" s="65">
        <v>219516</v>
      </c>
      <c r="S496" s="63">
        <v>45</v>
      </c>
      <c r="T496" s="63">
        <v>15267780</v>
      </c>
      <c r="U496" s="63">
        <v>1</v>
      </c>
      <c r="V496" s="63">
        <v>3</v>
      </c>
      <c r="W496" s="63" t="s">
        <v>320</v>
      </c>
      <c r="X496" s="63" t="s">
        <v>2329</v>
      </c>
      <c r="Y496" s="63" t="s">
        <v>322</v>
      </c>
    </row>
    <row r="497" spans="1:25" x14ac:dyDescent="0.2">
      <c r="A497" s="63">
        <v>120</v>
      </c>
      <c r="B497" s="63" t="s">
        <v>2044</v>
      </c>
      <c r="C497" s="63">
        <v>14281612</v>
      </c>
      <c r="D497" s="64">
        <v>1</v>
      </c>
      <c r="E497" s="63">
        <v>713074</v>
      </c>
      <c r="F497" s="63" t="s">
        <v>2330</v>
      </c>
      <c r="G497" s="63" t="s">
        <v>593</v>
      </c>
      <c r="H497" s="63" t="s">
        <v>771</v>
      </c>
      <c r="I497" s="63" t="s">
        <v>2331</v>
      </c>
      <c r="J497" s="63">
        <v>4363</v>
      </c>
      <c r="K497" s="63" t="s">
        <v>2070</v>
      </c>
      <c r="L497" s="63" t="s">
        <v>81</v>
      </c>
      <c r="M497" s="63" t="s">
        <v>56</v>
      </c>
      <c r="N497" s="63" t="s">
        <v>327</v>
      </c>
      <c r="O497" s="65">
        <v>27244</v>
      </c>
      <c r="P497" s="65">
        <v>44470</v>
      </c>
      <c r="Q497" s="65">
        <v>44470</v>
      </c>
      <c r="R497" s="65">
        <v>219516</v>
      </c>
      <c r="S497" s="63">
        <v>45</v>
      </c>
      <c r="T497" s="63">
        <v>16263134</v>
      </c>
      <c r="U497" s="63">
        <v>1</v>
      </c>
      <c r="V497" s="63">
        <v>3</v>
      </c>
      <c r="W497" s="63" t="s">
        <v>320</v>
      </c>
      <c r="X497" s="63" t="s">
        <v>2332</v>
      </c>
      <c r="Y497" s="63" t="s">
        <v>322</v>
      </c>
    </row>
    <row r="498" spans="1:25" x14ac:dyDescent="0.2">
      <c r="A498" s="63">
        <v>120</v>
      </c>
      <c r="B498" s="63" t="s">
        <v>2044</v>
      </c>
      <c r="C498" s="63">
        <v>16472891</v>
      </c>
      <c r="D498" s="64">
        <v>9</v>
      </c>
      <c r="E498" s="63">
        <v>596736</v>
      </c>
      <c r="F498" s="63" t="s">
        <v>2333</v>
      </c>
      <c r="G498" s="63" t="s">
        <v>2334</v>
      </c>
      <c r="H498" s="63" t="s">
        <v>330</v>
      </c>
      <c r="I498" s="63" t="s">
        <v>2335</v>
      </c>
      <c r="J498" s="63">
        <v>2782</v>
      </c>
      <c r="K498" s="63" t="s">
        <v>2048</v>
      </c>
      <c r="L498" s="63" t="s">
        <v>378</v>
      </c>
      <c r="M498" s="63" t="s">
        <v>379</v>
      </c>
      <c r="N498" s="63" t="s">
        <v>327</v>
      </c>
      <c r="O498" s="65">
        <v>31702</v>
      </c>
      <c r="P498" s="65">
        <v>43381</v>
      </c>
      <c r="Q498" s="65">
        <v>44501</v>
      </c>
      <c r="R498" s="65">
        <v>219516</v>
      </c>
      <c r="S498" s="63">
        <v>45</v>
      </c>
      <c r="T498" s="63">
        <v>18139371</v>
      </c>
      <c r="U498" s="63">
        <v>1</v>
      </c>
      <c r="V498" s="63">
        <v>3</v>
      </c>
      <c r="W498" s="63" t="s">
        <v>320</v>
      </c>
      <c r="X498" s="63" t="s">
        <v>2336</v>
      </c>
      <c r="Y498" s="63" t="s">
        <v>1219</v>
      </c>
    </row>
    <row r="499" spans="1:25" x14ac:dyDescent="0.2">
      <c r="A499" s="63">
        <v>120</v>
      </c>
      <c r="B499" s="63" t="s">
        <v>2044</v>
      </c>
      <c r="C499" s="63">
        <v>18288151</v>
      </c>
      <c r="D499" s="64">
        <v>1</v>
      </c>
      <c r="E499" s="63">
        <v>163384</v>
      </c>
      <c r="F499" s="63" t="s">
        <v>2337</v>
      </c>
      <c r="G499" s="63" t="s">
        <v>614</v>
      </c>
      <c r="H499" s="63" t="s">
        <v>694</v>
      </c>
      <c r="I499" s="63" t="s">
        <v>2338</v>
      </c>
      <c r="J499" s="63">
        <v>2782</v>
      </c>
      <c r="K499" s="63" t="s">
        <v>2048</v>
      </c>
      <c r="L499" s="63" t="s">
        <v>89</v>
      </c>
      <c r="M499" s="63" t="s">
        <v>56</v>
      </c>
      <c r="N499" s="63" t="s">
        <v>327</v>
      </c>
      <c r="O499" s="65">
        <v>33906</v>
      </c>
      <c r="P499" s="65">
        <v>44774</v>
      </c>
      <c r="Q499" s="65">
        <v>44774</v>
      </c>
      <c r="R499" s="65">
        <v>219516</v>
      </c>
      <c r="S499" s="63">
        <v>45</v>
      </c>
      <c r="T499" s="63">
        <v>13319481</v>
      </c>
      <c r="U499" s="63">
        <v>1</v>
      </c>
      <c r="V499" s="63">
        <v>3</v>
      </c>
      <c r="W499" s="63" t="s">
        <v>320</v>
      </c>
      <c r="X499" s="63" t="s">
        <v>2339</v>
      </c>
      <c r="Y499" s="63" t="s">
        <v>322</v>
      </c>
    </row>
    <row r="500" spans="1:25" x14ac:dyDescent="0.2">
      <c r="A500" s="63">
        <v>120</v>
      </c>
      <c r="B500" s="63" t="s">
        <v>2044</v>
      </c>
      <c r="C500" s="63">
        <v>26795005</v>
      </c>
      <c r="D500" s="64">
        <v>9</v>
      </c>
      <c r="E500" s="63">
        <v>958476</v>
      </c>
      <c r="F500" s="63" t="s">
        <v>2340</v>
      </c>
      <c r="G500" s="63" t="s">
        <v>1426</v>
      </c>
      <c r="H500" s="63" t="s">
        <v>509</v>
      </c>
      <c r="I500" s="63" t="s">
        <v>2341</v>
      </c>
      <c r="J500" s="63">
        <v>2782</v>
      </c>
      <c r="K500" s="63" t="s">
        <v>2048</v>
      </c>
      <c r="L500" s="63" t="s">
        <v>67</v>
      </c>
      <c r="M500" s="63" t="s">
        <v>56</v>
      </c>
      <c r="N500" s="63" t="s">
        <v>327</v>
      </c>
      <c r="O500" s="65">
        <v>35254</v>
      </c>
      <c r="P500" s="65">
        <v>44546</v>
      </c>
      <c r="Q500" s="65">
        <v>44546</v>
      </c>
      <c r="R500" s="65">
        <v>219516</v>
      </c>
      <c r="S500" s="63">
        <v>20</v>
      </c>
      <c r="T500" s="63">
        <v>13319481</v>
      </c>
      <c r="U500" s="63">
        <v>14</v>
      </c>
      <c r="V500" s="63">
        <v>3</v>
      </c>
      <c r="W500" s="63" t="s">
        <v>320</v>
      </c>
      <c r="X500" s="63" t="s">
        <v>2342</v>
      </c>
      <c r="Y500" s="63" t="s">
        <v>322</v>
      </c>
    </row>
    <row r="501" spans="1:25" x14ac:dyDescent="0.2">
      <c r="A501" s="63">
        <v>120</v>
      </c>
      <c r="B501" s="63" t="s">
        <v>2044</v>
      </c>
      <c r="C501" s="63">
        <v>20134884</v>
      </c>
      <c r="D501" s="64">
        <v>6</v>
      </c>
      <c r="E501" s="63">
        <v>531332</v>
      </c>
      <c r="F501" s="63" t="s">
        <v>2343</v>
      </c>
      <c r="G501" s="63" t="s">
        <v>842</v>
      </c>
      <c r="H501" s="63" t="s">
        <v>2311</v>
      </c>
      <c r="I501" s="63" t="s">
        <v>2344</v>
      </c>
      <c r="J501" s="63">
        <v>2782</v>
      </c>
      <c r="K501" s="63" t="s">
        <v>2048</v>
      </c>
      <c r="L501" s="63" t="s">
        <v>62</v>
      </c>
      <c r="M501" s="63" t="s">
        <v>56</v>
      </c>
      <c r="N501" s="63" t="s">
        <v>319</v>
      </c>
      <c r="O501" s="65">
        <v>36233</v>
      </c>
      <c r="P501" s="65">
        <v>44837</v>
      </c>
      <c r="Q501" s="65">
        <v>44837</v>
      </c>
      <c r="R501" s="65">
        <v>219516</v>
      </c>
      <c r="S501" s="63">
        <v>45</v>
      </c>
      <c r="T501" s="63">
        <v>17511836</v>
      </c>
      <c r="U501" s="63">
        <v>1</v>
      </c>
      <c r="V501" s="63">
        <v>3</v>
      </c>
      <c r="W501" s="63" t="s">
        <v>320</v>
      </c>
      <c r="X501" s="63" t="s">
        <v>2345</v>
      </c>
      <c r="Y501" s="63" t="s">
        <v>322</v>
      </c>
    </row>
    <row r="502" spans="1:25" x14ac:dyDescent="0.2">
      <c r="A502" s="63">
        <v>120</v>
      </c>
      <c r="B502" s="63" t="s">
        <v>2044</v>
      </c>
      <c r="C502" s="63">
        <v>20016502</v>
      </c>
      <c r="D502" s="64">
        <v>0</v>
      </c>
      <c r="E502" s="63">
        <v>946532</v>
      </c>
      <c r="F502" s="63" t="s">
        <v>2346</v>
      </c>
      <c r="G502" s="63" t="s">
        <v>1945</v>
      </c>
      <c r="H502" s="63" t="s">
        <v>613</v>
      </c>
      <c r="I502" s="63" t="s">
        <v>2347</v>
      </c>
      <c r="J502" s="63">
        <v>2782</v>
      </c>
      <c r="K502" s="63" t="s">
        <v>2048</v>
      </c>
      <c r="L502" s="63" t="s">
        <v>89</v>
      </c>
      <c r="M502" s="63" t="s">
        <v>56</v>
      </c>
      <c r="N502" s="63" t="s">
        <v>319</v>
      </c>
      <c r="O502" s="65">
        <v>36061</v>
      </c>
      <c r="P502" s="65">
        <v>45029</v>
      </c>
      <c r="Q502" s="65">
        <v>45029</v>
      </c>
      <c r="R502" s="65">
        <v>219516</v>
      </c>
      <c r="S502" s="63">
        <v>30</v>
      </c>
      <c r="T502" s="63">
        <v>13319481</v>
      </c>
      <c r="U502" s="63">
        <v>1</v>
      </c>
      <c r="V502" s="63">
        <v>3</v>
      </c>
      <c r="W502" s="63" t="s">
        <v>320</v>
      </c>
      <c r="X502" s="63" t="s">
        <v>2348</v>
      </c>
      <c r="Y502" s="63" t="s">
        <v>322</v>
      </c>
    </row>
    <row r="503" spans="1:25" x14ac:dyDescent="0.2">
      <c r="A503" s="63">
        <v>120</v>
      </c>
      <c r="B503" s="63" t="s">
        <v>2044</v>
      </c>
      <c r="C503" s="63">
        <v>18887810</v>
      </c>
      <c r="D503" s="64">
        <v>5</v>
      </c>
      <c r="E503" s="63">
        <v>405973</v>
      </c>
      <c r="F503" s="63" t="s">
        <v>2349</v>
      </c>
      <c r="G503" s="63" t="s">
        <v>559</v>
      </c>
      <c r="H503" s="63" t="s">
        <v>559</v>
      </c>
      <c r="I503" s="63" t="s">
        <v>2350</v>
      </c>
      <c r="J503" s="63">
        <v>2782</v>
      </c>
      <c r="K503" s="63" t="s">
        <v>2048</v>
      </c>
      <c r="L503" s="63" t="s">
        <v>78</v>
      </c>
      <c r="M503" s="63" t="s">
        <v>56</v>
      </c>
      <c r="N503" s="63" t="s">
        <v>327</v>
      </c>
      <c r="O503" s="65">
        <v>34770</v>
      </c>
      <c r="P503" s="65">
        <v>44816</v>
      </c>
      <c r="Q503" s="65">
        <v>44816</v>
      </c>
      <c r="R503" s="65">
        <v>219516</v>
      </c>
      <c r="S503" s="63">
        <v>45</v>
      </c>
      <c r="T503" s="63">
        <v>19137019</v>
      </c>
      <c r="U503" s="63">
        <v>1</v>
      </c>
      <c r="V503" s="63">
        <v>3</v>
      </c>
      <c r="W503" s="63" t="s">
        <v>320</v>
      </c>
      <c r="X503" s="63" t="s">
        <v>2351</v>
      </c>
      <c r="Y503" s="63" t="s">
        <v>322</v>
      </c>
    </row>
    <row r="504" spans="1:25" x14ac:dyDescent="0.2">
      <c r="A504" s="63">
        <v>120</v>
      </c>
      <c r="B504" s="63" t="s">
        <v>2044</v>
      </c>
      <c r="C504" s="63">
        <v>27704622</v>
      </c>
      <c r="D504" s="64">
        <v>9</v>
      </c>
      <c r="E504" s="63">
        <v>504246</v>
      </c>
      <c r="F504" s="63" t="s">
        <v>2352</v>
      </c>
      <c r="G504" s="63" t="s">
        <v>2353</v>
      </c>
      <c r="H504" s="63" t="s">
        <v>2354</v>
      </c>
      <c r="I504" s="63" t="s">
        <v>2355</v>
      </c>
      <c r="J504" s="63">
        <v>2782</v>
      </c>
      <c r="K504" s="63" t="s">
        <v>2048</v>
      </c>
      <c r="L504" s="63" t="s">
        <v>408</v>
      </c>
      <c r="M504" s="63" t="s">
        <v>409</v>
      </c>
      <c r="N504" s="63" t="s">
        <v>327</v>
      </c>
      <c r="O504" s="65">
        <v>26172</v>
      </c>
      <c r="P504" s="65">
        <v>44250</v>
      </c>
      <c r="Q504" s="65">
        <v>44652</v>
      </c>
      <c r="R504" s="65">
        <v>219516</v>
      </c>
      <c r="S504" s="63">
        <v>45</v>
      </c>
      <c r="T504" s="63">
        <v>12975351</v>
      </c>
      <c r="U504" s="63">
        <v>2</v>
      </c>
      <c r="V504" s="63">
        <v>3</v>
      </c>
      <c r="W504" s="63" t="s">
        <v>320</v>
      </c>
      <c r="X504" s="63" t="s">
        <v>2356</v>
      </c>
      <c r="Y504" s="63" t="s">
        <v>411</v>
      </c>
    </row>
    <row r="505" spans="1:25" x14ac:dyDescent="0.2">
      <c r="A505" s="63">
        <v>120</v>
      </c>
      <c r="B505" s="63" t="s">
        <v>2044</v>
      </c>
      <c r="C505" s="63">
        <v>20840492</v>
      </c>
      <c r="D505" s="64" t="s">
        <v>5</v>
      </c>
      <c r="E505" s="63">
        <v>620823</v>
      </c>
      <c r="F505" s="63" t="s">
        <v>2357</v>
      </c>
      <c r="G505" s="63" t="s">
        <v>2358</v>
      </c>
      <c r="H505" s="63" t="s">
        <v>1773</v>
      </c>
      <c r="I505" s="63" t="s">
        <v>2359</v>
      </c>
      <c r="J505" s="63">
        <v>2782</v>
      </c>
      <c r="K505" s="63" t="s">
        <v>2048</v>
      </c>
      <c r="L505" s="63" t="s">
        <v>87</v>
      </c>
      <c r="M505" s="63" t="s">
        <v>56</v>
      </c>
      <c r="N505" s="63" t="s">
        <v>327</v>
      </c>
      <c r="O505" s="65">
        <v>37150</v>
      </c>
      <c r="P505" s="65">
        <v>45029</v>
      </c>
      <c r="Q505" s="65">
        <v>45029</v>
      </c>
      <c r="R505" s="65">
        <v>219516</v>
      </c>
      <c r="S505" s="63">
        <v>45</v>
      </c>
      <c r="T505" s="63">
        <v>16221925</v>
      </c>
      <c r="U505" s="63">
        <v>1</v>
      </c>
      <c r="V505" s="63">
        <v>3</v>
      </c>
      <c r="W505" s="63" t="s">
        <v>320</v>
      </c>
      <c r="X505" s="63" t="s">
        <v>2360</v>
      </c>
      <c r="Y505" s="63" t="s">
        <v>322</v>
      </c>
    </row>
    <row r="506" spans="1:25" x14ac:dyDescent="0.2">
      <c r="A506" s="63">
        <v>120</v>
      </c>
      <c r="B506" s="63" t="s">
        <v>2044</v>
      </c>
      <c r="C506" s="63">
        <v>20960580</v>
      </c>
      <c r="D506" s="64">
        <v>5</v>
      </c>
      <c r="E506" s="63">
        <v>480614</v>
      </c>
      <c r="F506" s="63" t="s">
        <v>2361</v>
      </c>
      <c r="G506" s="63" t="s">
        <v>2362</v>
      </c>
      <c r="H506" s="63" t="s">
        <v>1461</v>
      </c>
      <c r="I506" s="63" t="s">
        <v>2363</v>
      </c>
      <c r="J506" s="63">
        <v>2782</v>
      </c>
      <c r="K506" s="63" t="s">
        <v>2048</v>
      </c>
      <c r="L506" s="63" t="s">
        <v>84</v>
      </c>
      <c r="M506" s="63" t="s">
        <v>82</v>
      </c>
      <c r="N506" s="63" t="s">
        <v>327</v>
      </c>
      <c r="O506" s="65">
        <v>37271</v>
      </c>
      <c r="P506" s="65">
        <v>44662</v>
      </c>
      <c r="Q506" s="65">
        <v>44662</v>
      </c>
      <c r="R506" s="65">
        <v>219516</v>
      </c>
      <c r="S506" s="63">
        <v>45</v>
      </c>
      <c r="T506" s="63">
        <v>14061779</v>
      </c>
      <c r="U506" s="63">
        <v>1</v>
      </c>
      <c r="V506" s="63">
        <v>3</v>
      </c>
      <c r="W506" s="63" t="s">
        <v>320</v>
      </c>
      <c r="X506" s="63" t="s">
        <v>2364</v>
      </c>
      <c r="Y506" s="63" t="s">
        <v>322</v>
      </c>
    </row>
    <row r="507" spans="1:25" x14ac:dyDescent="0.2">
      <c r="A507" s="63">
        <v>120</v>
      </c>
      <c r="B507" s="63" t="s">
        <v>2044</v>
      </c>
      <c r="C507" s="63">
        <v>18369273</v>
      </c>
      <c r="D507" s="64">
        <v>9</v>
      </c>
      <c r="E507" s="63">
        <v>495670</v>
      </c>
      <c r="F507" s="63" t="s">
        <v>2365</v>
      </c>
      <c r="G507" s="63" t="s">
        <v>695</v>
      </c>
      <c r="H507" s="63" t="s">
        <v>405</v>
      </c>
      <c r="I507" s="63" t="s">
        <v>1118</v>
      </c>
      <c r="J507" s="63">
        <v>2782</v>
      </c>
      <c r="K507" s="63" t="s">
        <v>2048</v>
      </c>
      <c r="L507" s="63" t="s">
        <v>378</v>
      </c>
      <c r="M507" s="63" t="s">
        <v>379</v>
      </c>
      <c r="N507" s="63" t="s">
        <v>319</v>
      </c>
      <c r="O507" s="65">
        <v>33960</v>
      </c>
      <c r="P507" s="65">
        <v>44670</v>
      </c>
      <c r="Q507" s="65">
        <v>44670</v>
      </c>
      <c r="R507" s="65">
        <v>219516</v>
      </c>
      <c r="S507" s="63">
        <v>45</v>
      </c>
      <c r="T507" s="63">
        <v>18139371</v>
      </c>
      <c r="U507" s="63">
        <v>1</v>
      </c>
      <c r="V507" s="63">
        <v>3</v>
      </c>
      <c r="W507" s="63" t="s">
        <v>320</v>
      </c>
      <c r="X507" s="63" t="s">
        <v>2366</v>
      </c>
      <c r="Y507" s="63" t="s">
        <v>1219</v>
      </c>
    </row>
    <row r="508" spans="1:25" x14ac:dyDescent="0.2">
      <c r="A508" s="63">
        <v>120</v>
      </c>
      <c r="B508" s="63" t="s">
        <v>2044</v>
      </c>
      <c r="C508" s="63">
        <v>16221925</v>
      </c>
      <c r="D508" s="64">
        <v>1</v>
      </c>
      <c r="E508" s="63">
        <v>341525</v>
      </c>
      <c r="F508" s="63" t="s">
        <v>2367</v>
      </c>
      <c r="G508" s="63" t="s">
        <v>879</v>
      </c>
      <c r="H508" s="63" t="s">
        <v>700</v>
      </c>
      <c r="I508" s="63" t="s">
        <v>2368</v>
      </c>
      <c r="J508" s="63">
        <v>2782</v>
      </c>
      <c r="K508" s="63" t="s">
        <v>2048</v>
      </c>
      <c r="L508" s="63" t="s">
        <v>378</v>
      </c>
      <c r="M508" s="63" t="s">
        <v>379</v>
      </c>
      <c r="N508" s="63" t="s">
        <v>327</v>
      </c>
      <c r="O508" s="65">
        <v>31490</v>
      </c>
      <c r="P508" s="65">
        <v>42842</v>
      </c>
      <c r="Q508" s="65">
        <v>44621</v>
      </c>
      <c r="R508" s="65">
        <v>219516</v>
      </c>
      <c r="S508" s="63">
        <v>45</v>
      </c>
      <c r="T508" s="63">
        <v>18139371</v>
      </c>
      <c r="U508" s="63">
        <v>1</v>
      </c>
      <c r="V508" s="63">
        <v>3</v>
      </c>
      <c r="W508" s="63" t="s">
        <v>320</v>
      </c>
      <c r="X508" s="63" t="s">
        <v>2369</v>
      </c>
      <c r="Y508" s="63" t="s">
        <v>1842</v>
      </c>
    </row>
    <row r="509" spans="1:25" x14ac:dyDescent="0.2">
      <c r="A509" s="63">
        <v>120</v>
      </c>
      <c r="B509" s="63" t="s">
        <v>2044</v>
      </c>
      <c r="C509" s="63">
        <v>19861313</v>
      </c>
      <c r="D509" s="64">
        <v>4</v>
      </c>
      <c r="E509" s="63">
        <v>609099</v>
      </c>
      <c r="F509" s="63" t="s">
        <v>2370</v>
      </c>
      <c r="G509" s="63" t="s">
        <v>315</v>
      </c>
      <c r="H509" s="63" t="s">
        <v>2371</v>
      </c>
      <c r="I509" s="63" t="s">
        <v>2372</v>
      </c>
      <c r="J509" s="63">
        <v>2782</v>
      </c>
      <c r="K509" s="63" t="s">
        <v>2048</v>
      </c>
      <c r="L509" s="63" t="s">
        <v>682</v>
      </c>
      <c r="M509" s="63" t="s">
        <v>54</v>
      </c>
      <c r="N509" s="63" t="s">
        <v>327</v>
      </c>
      <c r="O509" s="65">
        <v>36240</v>
      </c>
      <c r="P509" s="65">
        <v>45108</v>
      </c>
      <c r="Q509" s="65">
        <v>45108</v>
      </c>
      <c r="R509" s="65">
        <v>219516</v>
      </c>
      <c r="S509" s="63">
        <v>20</v>
      </c>
      <c r="T509" s="63">
        <v>15267780</v>
      </c>
      <c r="U509" s="63">
        <v>1</v>
      </c>
      <c r="V509" s="63">
        <v>3</v>
      </c>
      <c r="W509" s="63" t="s">
        <v>320</v>
      </c>
      <c r="X509" s="63" t="s">
        <v>2373</v>
      </c>
      <c r="Y509" s="63" t="s">
        <v>322</v>
      </c>
    </row>
    <row r="510" spans="1:25" x14ac:dyDescent="0.2">
      <c r="A510" s="63">
        <v>120</v>
      </c>
      <c r="B510" s="63" t="s">
        <v>2044</v>
      </c>
      <c r="C510" s="63">
        <v>17694485</v>
      </c>
      <c r="D510" s="64">
        <v>4</v>
      </c>
      <c r="E510" s="63">
        <v>197874</v>
      </c>
      <c r="F510" s="63" t="s">
        <v>2374</v>
      </c>
      <c r="G510" s="63" t="s">
        <v>1557</v>
      </c>
      <c r="H510" s="63" t="s">
        <v>2375</v>
      </c>
      <c r="I510" s="63" t="s">
        <v>2355</v>
      </c>
      <c r="J510" s="63">
        <v>2782</v>
      </c>
      <c r="K510" s="63" t="s">
        <v>2048</v>
      </c>
      <c r="L510" s="63" t="s">
        <v>348</v>
      </c>
      <c r="M510" s="63" t="s">
        <v>56</v>
      </c>
      <c r="N510" s="63" t="s">
        <v>327</v>
      </c>
      <c r="O510" s="65">
        <v>33312</v>
      </c>
      <c r="P510" s="65">
        <v>44809</v>
      </c>
      <c r="Q510" s="65">
        <v>44809</v>
      </c>
      <c r="R510" s="65">
        <v>219516</v>
      </c>
      <c r="S510" s="63">
        <v>45</v>
      </c>
      <c r="T510" s="63">
        <v>17156938</v>
      </c>
      <c r="U510" s="63">
        <v>1</v>
      </c>
      <c r="V510" s="63">
        <v>3</v>
      </c>
      <c r="W510" s="63" t="s">
        <v>320</v>
      </c>
      <c r="X510" s="63" t="s">
        <v>2376</v>
      </c>
      <c r="Y510" s="63" t="s">
        <v>322</v>
      </c>
    </row>
    <row r="511" spans="1:25" x14ac:dyDescent="0.2">
      <c r="A511" s="63">
        <v>120</v>
      </c>
      <c r="B511" s="63" t="s">
        <v>2044</v>
      </c>
      <c r="C511" s="63">
        <v>18885245</v>
      </c>
      <c r="D511" s="64">
        <v>9</v>
      </c>
      <c r="E511" s="63">
        <v>184063</v>
      </c>
      <c r="F511" s="63" t="s">
        <v>2377</v>
      </c>
      <c r="G511" s="63" t="s">
        <v>1276</v>
      </c>
      <c r="H511" s="63" t="s">
        <v>2378</v>
      </c>
      <c r="I511" s="63" t="s">
        <v>2379</v>
      </c>
      <c r="J511" s="63">
        <v>2782</v>
      </c>
      <c r="K511" s="63" t="s">
        <v>2048</v>
      </c>
      <c r="L511" s="63" t="s">
        <v>74</v>
      </c>
      <c r="M511" s="63" t="s">
        <v>73</v>
      </c>
      <c r="N511" s="63" t="s">
        <v>327</v>
      </c>
      <c r="O511" s="65">
        <v>34660</v>
      </c>
      <c r="P511" s="65">
        <v>44774</v>
      </c>
      <c r="Q511" s="65">
        <v>44774</v>
      </c>
      <c r="R511" s="65">
        <v>219516</v>
      </c>
      <c r="S511" s="63">
        <v>45</v>
      </c>
      <c r="T511" s="63">
        <v>13319481</v>
      </c>
      <c r="U511" s="63">
        <v>1</v>
      </c>
      <c r="V511" s="63">
        <v>3</v>
      </c>
      <c r="W511" s="63" t="s">
        <v>320</v>
      </c>
      <c r="X511" s="63" t="s">
        <v>2380</v>
      </c>
      <c r="Y511" s="63" t="s">
        <v>322</v>
      </c>
    </row>
    <row r="512" spans="1:25" x14ac:dyDescent="0.2">
      <c r="A512" s="63">
        <v>120</v>
      </c>
      <c r="B512" s="63" t="s">
        <v>2044</v>
      </c>
      <c r="C512" s="63">
        <v>9265852</v>
      </c>
      <c r="D512" s="64" t="s">
        <v>5</v>
      </c>
      <c r="E512" s="63">
        <v>161470</v>
      </c>
      <c r="F512" s="63" t="s">
        <v>2381</v>
      </c>
      <c r="G512" s="63" t="s">
        <v>833</v>
      </c>
      <c r="H512" s="63" t="s">
        <v>1042</v>
      </c>
      <c r="I512" s="63" t="s">
        <v>2382</v>
      </c>
      <c r="J512" s="63">
        <v>2782</v>
      </c>
      <c r="K512" s="63" t="s">
        <v>2048</v>
      </c>
      <c r="L512" s="63" t="s">
        <v>63</v>
      </c>
      <c r="M512" s="63" t="s">
        <v>56</v>
      </c>
      <c r="N512" s="63" t="s">
        <v>327</v>
      </c>
      <c r="O512" s="65">
        <v>25450</v>
      </c>
      <c r="P512" s="65">
        <v>44774</v>
      </c>
      <c r="Q512" s="65">
        <v>44774</v>
      </c>
      <c r="R512" s="65">
        <v>219516</v>
      </c>
      <c r="S512" s="63">
        <v>45</v>
      </c>
      <c r="T512" s="63">
        <v>17511836</v>
      </c>
      <c r="U512" s="63">
        <v>1</v>
      </c>
      <c r="V512" s="63">
        <v>3</v>
      </c>
      <c r="W512" s="63" t="s">
        <v>320</v>
      </c>
      <c r="X512" s="63" t="s">
        <v>2383</v>
      </c>
      <c r="Y512" s="63" t="s">
        <v>322</v>
      </c>
    </row>
    <row r="513" spans="1:25" x14ac:dyDescent="0.2">
      <c r="A513" s="63">
        <v>120</v>
      </c>
      <c r="B513" s="63" t="s">
        <v>2044</v>
      </c>
      <c r="C513" s="63">
        <v>18549732</v>
      </c>
      <c r="D513" s="64">
        <v>1</v>
      </c>
      <c r="E513" s="63">
        <v>161608</v>
      </c>
      <c r="F513" s="63" t="s">
        <v>2384</v>
      </c>
      <c r="G513" s="63" t="s">
        <v>589</v>
      </c>
      <c r="H513" s="63" t="s">
        <v>2385</v>
      </c>
      <c r="I513" s="63" t="s">
        <v>2386</v>
      </c>
      <c r="J513" s="63">
        <v>2782</v>
      </c>
      <c r="K513" s="63" t="s">
        <v>2048</v>
      </c>
      <c r="L513" s="63" t="s">
        <v>91</v>
      </c>
      <c r="M513" s="63" t="s">
        <v>56</v>
      </c>
      <c r="N513" s="63" t="s">
        <v>319</v>
      </c>
      <c r="O513" s="65">
        <v>34704</v>
      </c>
      <c r="P513" s="65">
        <v>44774</v>
      </c>
      <c r="Q513" s="65">
        <v>44774</v>
      </c>
      <c r="R513" s="65">
        <v>219516</v>
      </c>
      <c r="S513" s="63">
        <v>45</v>
      </c>
      <c r="T513" s="63">
        <v>18369273</v>
      </c>
      <c r="U513" s="63">
        <v>1</v>
      </c>
      <c r="V513" s="63">
        <v>3</v>
      </c>
      <c r="W513" s="63" t="s">
        <v>320</v>
      </c>
      <c r="X513" s="63" t="s">
        <v>2387</v>
      </c>
      <c r="Y513" s="63" t="s">
        <v>322</v>
      </c>
    </row>
    <row r="514" spans="1:25" x14ac:dyDescent="0.2">
      <c r="A514" s="63">
        <v>120</v>
      </c>
      <c r="B514" s="63" t="s">
        <v>2044</v>
      </c>
      <c r="C514" s="63">
        <v>18441544</v>
      </c>
      <c r="D514" s="64">
        <v>5</v>
      </c>
      <c r="E514" s="63">
        <v>188409</v>
      </c>
      <c r="F514" s="63" t="s">
        <v>2388</v>
      </c>
      <c r="G514" s="63" t="s">
        <v>2371</v>
      </c>
      <c r="H514" s="63" t="s">
        <v>1334</v>
      </c>
      <c r="I514" s="63" t="s">
        <v>2389</v>
      </c>
      <c r="J514" s="63">
        <v>2782</v>
      </c>
      <c r="K514" s="63" t="s">
        <v>2048</v>
      </c>
      <c r="L514" s="63" t="s">
        <v>620</v>
      </c>
      <c r="M514" s="63" t="s">
        <v>56</v>
      </c>
      <c r="N514" s="63" t="s">
        <v>319</v>
      </c>
      <c r="O514" s="65">
        <v>34035</v>
      </c>
      <c r="P514" s="65">
        <v>44809</v>
      </c>
      <c r="Q514" s="65">
        <v>44809</v>
      </c>
      <c r="R514" s="65">
        <v>219516</v>
      </c>
      <c r="S514" s="63">
        <v>45</v>
      </c>
      <c r="T514" s="63">
        <v>14177957</v>
      </c>
      <c r="U514" s="63">
        <v>1</v>
      </c>
      <c r="V514" s="63">
        <v>3</v>
      </c>
      <c r="W514" s="63" t="s">
        <v>320</v>
      </c>
      <c r="X514" s="63" t="s">
        <v>2390</v>
      </c>
      <c r="Y514" s="63" t="s">
        <v>322</v>
      </c>
    </row>
    <row r="515" spans="1:25" x14ac:dyDescent="0.2">
      <c r="A515" s="63">
        <v>120</v>
      </c>
      <c r="B515" s="63" t="s">
        <v>2044</v>
      </c>
      <c r="C515" s="63">
        <v>19137019</v>
      </c>
      <c r="D515" s="64">
        <v>8</v>
      </c>
      <c r="E515" s="63">
        <v>642738</v>
      </c>
      <c r="F515" s="63" t="s">
        <v>2391</v>
      </c>
      <c r="G515" s="63" t="s">
        <v>2392</v>
      </c>
      <c r="H515" s="63" t="s">
        <v>492</v>
      </c>
      <c r="I515" s="63" t="s">
        <v>2393</v>
      </c>
      <c r="J515" s="63">
        <v>2782</v>
      </c>
      <c r="K515" s="63" t="s">
        <v>2048</v>
      </c>
      <c r="L515" s="63" t="s">
        <v>378</v>
      </c>
      <c r="M515" s="63" t="s">
        <v>379</v>
      </c>
      <c r="N515" s="63" t="s">
        <v>327</v>
      </c>
      <c r="O515" s="65">
        <v>35028</v>
      </c>
      <c r="P515" s="65">
        <v>42598</v>
      </c>
      <c r="Q515" s="65">
        <v>44713</v>
      </c>
      <c r="R515" s="65">
        <v>219516</v>
      </c>
      <c r="S515" s="63">
        <v>45</v>
      </c>
      <c r="T515" s="63">
        <v>18139371</v>
      </c>
      <c r="U515" s="63">
        <v>1</v>
      </c>
      <c r="V515" s="63">
        <v>3</v>
      </c>
      <c r="W515" s="63" t="s">
        <v>320</v>
      </c>
      <c r="X515" s="63" t="s">
        <v>2394</v>
      </c>
      <c r="Y515" s="63" t="s">
        <v>1842</v>
      </c>
    </row>
    <row r="516" spans="1:25" x14ac:dyDescent="0.2">
      <c r="A516" s="63">
        <v>120</v>
      </c>
      <c r="B516" s="63" t="s">
        <v>2044</v>
      </c>
      <c r="C516" s="63">
        <v>26670247</v>
      </c>
      <c r="D516" s="64">
        <v>7</v>
      </c>
      <c r="E516" s="63">
        <v>297208</v>
      </c>
      <c r="F516" s="63" t="s">
        <v>2395</v>
      </c>
      <c r="G516" s="63" t="s">
        <v>923</v>
      </c>
      <c r="H516" s="63" t="s">
        <v>2396</v>
      </c>
      <c r="I516" s="63" t="s">
        <v>2397</v>
      </c>
      <c r="J516" s="63">
        <v>2782</v>
      </c>
      <c r="K516" s="63" t="s">
        <v>2048</v>
      </c>
      <c r="L516" s="63" t="s">
        <v>80</v>
      </c>
      <c r="M516" s="63" t="s">
        <v>56</v>
      </c>
      <c r="N516" s="63" t="s">
        <v>327</v>
      </c>
      <c r="O516" s="65">
        <v>33793</v>
      </c>
      <c r="P516" s="65">
        <v>44789</v>
      </c>
      <c r="Q516" s="65">
        <v>44789</v>
      </c>
      <c r="R516" s="65">
        <v>219516</v>
      </c>
      <c r="S516" s="63">
        <v>45</v>
      </c>
      <c r="T516" s="63">
        <v>17511836</v>
      </c>
      <c r="U516" s="63">
        <v>10</v>
      </c>
      <c r="V516" s="63">
        <v>3</v>
      </c>
      <c r="W516" s="63" t="s">
        <v>320</v>
      </c>
      <c r="X516" s="63" t="s">
        <v>2398</v>
      </c>
      <c r="Y516" s="63" t="s">
        <v>322</v>
      </c>
    </row>
    <row r="517" spans="1:25" x14ac:dyDescent="0.2">
      <c r="A517" s="63">
        <v>120</v>
      </c>
      <c r="B517" s="63" t="s">
        <v>2044</v>
      </c>
      <c r="C517" s="63">
        <v>12761634</v>
      </c>
      <c r="D517" s="64">
        <v>5</v>
      </c>
      <c r="E517" s="63">
        <v>582646</v>
      </c>
      <c r="F517" s="63" t="s">
        <v>2399</v>
      </c>
      <c r="G517" s="63" t="s">
        <v>2400</v>
      </c>
      <c r="H517" s="63" t="s">
        <v>361</v>
      </c>
      <c r="I517" s="63" t="s">
        <v>347</v>
      </c>
      <c r="J517" s="63">
        <v>2782</v>
      </c>
      <c r="K517" s="63" t="s">
        <v>2048</v>
      </c>
      <c r="L517" s="63" t="s">
        <v>78</v>
      </c>
      <c r="M517" s="63" t="s">
        <v>56</v>
      </c>
      <c r="N517" s="63" t="s">
        <v>327</v>
      </c>
      <c r="O517" s="65">
        <v>27169</v>
      </c>
      <c r="P517" s="65">
        <v>44898</v>
      </c>
      <c r="Q517" s="65">
        <v>44898</v>
      </c>
      <c r="R517" s="65">
        <v>219516</v>
      </c>
      <c r="S517" s="63">
        <v>20</v>
      </c>
      <c r="T517" s="63">
        <v>19137019</v>
      </c>
      <c r="U517" s="63">
        <v>1</v>
      </c>
      <c r="V517" s="63">
        <v>3</v>
      </c>
      <c r="W517" s="63" t="s">
        <v>320</v>
      </c>
      <c r="X517" s="63" t="s">
        <v>2401</v>
      </c>
      <c r="Y517" s="63" t="s">
        <v>322</v>
      </c>
    </row>
    <row r="518" spans="1:25" x14ac:dyDescent="0.2">
      <c r="A518" s="63">
        <v>120</v>
      </c>
      <c r="B518" s="63" t="s">
        <v>2044</v>
      </c>
      <c r="C518" s="63">
        <v>20616830</v>
      </c>
      <c r="D518" s="64">
        <v>7</v>
      </c>
      <c r="E518" s="63">
        <v>179523</v>
      </c>
      <c r="F518" s="63" t="s">
        <v>2402</v>
      </c>
      <c r="G518" s="63" t="s">
        <v>2403</v>
      </c>
      <c r="H518" s="63" t="s">
        <v>2404</v>
      </c>
      <c r="I518" s="63" t="s">
        <v>2405</v>
      </c>
      <c r="J518" s="63">
        <v>2782</v>
      </c>
      <c r="K518" s="63" t="s">
        <v>2048</v>
      </c>
      <c r="L518" s="63" t="s">
        <v>89</v>
      </c>
      <c r="M518" s="63" t="s">
        <v>56</v>
      </c>
      <c r="N518" s="63" t="s">
        <v>319</v>
      </c>
      <c r="O518" s="65">
        <v>37046</v>
      </c>
      <c r="P518" s="65">
        <v>44867</v>
      </c>
      <c r="Q518" s="65">
        <v>44867</v>
      </c>
      <c r="R518" s="65">
        <v>219516</v>
      </c>
      <c r="S518" s="63">
        <v>20</v>
      </c>
      <c r="T518" s="63">
        <v>13319481</v>
      </c>
      <c r="U518" s="63">
        <v>1</v>
      </c>
      <c r="V518" s="63">
        <v>3</v>
      </c>
      <c r="W518" s="63" t="s">
        <v>320</v>
      </c>
      <c r="X518" s="63" t="s">
        <v>2406</v>
      </c>
      <c r="Y518" s="63" t="s">
        <v>322</v>
      </c>
    </row>
    <row r="519" spans="1:25" x14ac:dyDescent="0.2">
      <c r="A519" s="63">
        <v>120</v>
      </c>
      <c r="B519" s="63" t="s">
        <v>2044</v>
      </c>
      <c r="C519" s="63">
        <v>19625377</v>
      </c>
      <c r="D519" s="64">
        <v>7</v>
      </c>
      <c r="E519" s="63">
        <v>581313</v>
      </c>
      <c r="F519" s="63" t="s">
        <v>2407</v>
      </c>
      <c r="G519" s="63" t="s">
        <v>2408</v>
      </c>
      <c r="H519" s="63" t="s">
        <v>2192</v>
      </c>
      <c r="I519" s="63" t="s">
        <v>2409</v>
      </c>
      <c r="J519" s="63">
        <v>2782</v>
      </c>
      <c r="K519" s="63" t="s">
        <v>2048</v>
      </c>
      <c r="L519" s="63" t="s">
        <v>60</v>
      </c>
      <c r="M519" s="63" t="s">
        <v>1513</v>
      </c>
      <c r="N519" s="63" t="s">
        <v>327</v>
      </c>
      <c r="O519" s="65">
        <v>35811</v>
      </c>
      <c r="P519" s="65">
        <v>44900</v>
      </c>
      <c r="Q519" s="65">
        <v>44900</v>
      </c>
      <c r="R519" s="65">
        <v>219516</v>
      </c>
      <c r="S519" s="63">
        <v>45</v>
      </c>
      <c r="T519" s="63">
        <v>18139371</v>
      </c>
      <c r="U519" s="63">
        <v>1</v>
      </c>
      <c r="V519" s="63">
        <v>3</v>
      </c>
      <c r="W519" s="63" t="s">
        <v>320</v>
      </c>
      <c r="X519" s="63" t="s">
        <v>2410</v>
      </c>
      <c r="Y519" s="63" t="s">
        <v>322</v>
      </c>
    </row>
    <row r="520" spans="1:25" x14ac:dyDescent="0.2">
      <c r="A520" s="63">
        <v>120</v>
      </c>
      <c r="B520" s="63" t="s">
        <v>2044</v>
      </c>
      <c r="C520" s="63">
        <v>20828072</v>
      </c>
      <c r="D520" s="64">
        <v>4</v>
      </c>
      <c r="E520" s="63">
        <v>165689</v>
      </c>
      <c r="F520" s="63" t="s">
        <v>2411</v>
      </c>
      <c r="G520" s="63" t="s">
        <v>394</v>
      </c>
      <c r="H520" s="63" t="s">
        <v>771</v>
      </c>
      <c r="I520" s="63" t="s">
        <v>2412</v>
      </c>
      <c r="J520" s="63">
        <v>2782</v>
      </c>
      <c r="K520" s="63" t="s">
        <v>2048</v>
      </c>
      <c r="L520" s="63" t="s">
        <v>77</v>
      </c>
      <c r="M520" s="63" t="s">
        <v>56</v>
      </c>
      <c r="N520" s="63" t="s">
        <v>327</v>
      </c>
      <c r="O520" s="65">
        <v>37109</v>
      </c>
      <c r="P520" s="65">
        <v>44816</v>
      </c>
      <c r="Q520" s="65">
        <v>44816</v>
      </c>
      <c r="R520" s="65">
        <v>219516</v>
      </c>
      <c r="S520" s="63">
        <v>20</v>
      </c>
      <c r="T520" s="63">
        <v>19137019</v>
      </c>
      <c r="U520" s="63">
        <v>1</v>
      </c>
      <c r="V520" s="63">
        <v>3</v>
      </c>
      <c r="W520" s="63" t="s">
        <v>320</v>
      </c>
      <c r="X520" s="63" t="s">
        <v>2413</v>
      </c>
      <c r="Y520" s="63" t="s">
        <v>322</v>
      </c>
    </row>
    <row r="521" spans="1:25" x14ac:dyDescent="0.2">
      <c r="A521" s="63">
        <v>120</v>
      </c>
      <c r="B521" s="63" t="s">
        <v>2044</v>
      </c>
      <c r="C521" s="63">
        <v>16049683</v>
      </c>
      <c r="D521" s="64">
        <v>5</v>
      </c>
      <c r="E521" s="63">
        <v>614300</v>
      </c>
      <c r="F521" s="63" t="s">
        <v>2414</v>
      </c>
      <c r="G521" s="63" t="s">
        <v>2118</v>
      </c>
      <c r="H521" s="63" t="s">
        <v>613</v>
      </c>
      <c r="I521" s="63" t="s">
        <v>1590</v>
      </c>
      <c r="J521" s="63">
        <v>2782</v>
      </c>
      <c r="K521" s="63" t="s">
        <v>2048</v>
      </c>
      <c r="L521" s="63" t="s">
        <v>620</v>
      </c>
      <c r="M521" s="63" t="s">
        <v>56</v>
      </c>
      <c r="N521" s="63" t="s">
        <v>327</v>
      </c>
      <c r="O521" s="65">
        <v>31334</v>
      </c>
      <c r="P521" s="65">
        <v>44896</v>
      </c>
      <c r="Q521" s="65">
        <v>44896</v>
      </c>
      <c r="R521" s="65">
        <v>219516</v>
      </c>
      <c r="S521" s="63">
        <v>45</v>
      </c>
      <c r="T521" s="63">
        <v>14177957</v>
      </c>
      <c r="U521" s="63">
        <v>1</v>
      </c>
      <c r="V521" s="63">
        <v>3</v>
      </c>
      <c r="W521" s="63" t="s">
        <v>320</v>
      </c>
      <c r="X521" s="63" t="s">
        <v>2415</v>
      </c>
      <c r="Y521" s="63" t="s">
        <v>322</v>
      </c>
    </row>
    <row r="522" spans="1:25" x14ac:dyDescent="0.2">
      <c r="A522" s="63">
        <v>120</v>
      </c>
      <c r="B522" s="63" t="s">
        <v>2044</v>
      </c>
      <c r="C522" s="63">
        <v>20641241</v>
      </c>
      <c r="D522" s="64">
        <v>0</v>
      </c>
      <c r="E522" s="63">
        <v>366463</v>
      </c>
      <c r="F522" s="63" t="s">
        <v>2416</v>
      </c>
      <c r="G522" s="63" t="s">
        <v>675</v>
      </c>
      <c r="H522" s="63" t="s">
        <v>405</v>
      </c>
      <c r="I522" s="63" t="s">
        <v>1145</v>
      </c>
      <c r="J522" s="63">
        <v>2782</v>
      </c>
      <c r="K522" s="63" t="s">
        <v>2048</v>
      </c>
      <c r="L522" s="63" t="s">
        <v>91</v>
      </c>
      <c r="M522" s="63" t="s">
        <v>56</v>
      </c>
      <c r="N522" s="63" t="s">
        <v>319</v>
      </c>
      <c r="O522" s="65">
        <v>36851</v>
      </c>
      <c r="P522" s="65">
        <v>44816</v>
      </c>
      <c r="Q522" s="65">
        <v>44816</v>
      </c>
      <c r="R522" s="65">
        <v>219516</v>
      </c>
      <c r="S522" s="63">
        <v>20</v>
      </c>
      <c r="T522" s="63">
        <v>18369273</v>
      </c>
      <c r="U522" s="63">
        <v>1</v>
      </c>
      <c r="V522" s="63">
        <v>3</v>
      </c>
      <c r="W522" s="63" t="s">
        <v>320</v>
      </c>
      <c r="X522" s="63" t="s">
        <v>2417</v>
      </c>
      <c r="Y522" s="63" t="s">
        <v>322</v>
      </c>
    </row>
    <row r="523" spans="1:25" x14ac:dyDescent="0.2">
      <c r="A523" s="63">
        <v>120</v>
      </c>
      <c r="B523" s="63" t="s">
        <v>2044</v>
      </c>
      <c r="C523" s="63">
        <v>18283719</v>
      </c>
      <c r="D523" s="64">
        <v>9</v>
      </c>
      <c r="E523" s="63">
        <v>305529</v>
      </c>
      <c r="F523" s="63" t="s">
        <v>2418</v>
      </c>
      <c r="G523" s="63" t="s">
        <v>1766</v>
      </c>
      <c r="H523" s="63" t="s">
        <v>467</v>
      </c>
      <c r="I523" s="63" t="s">
        <v>2419</v>
      </c>
      <c r="J523" s="63">
        <v>2782</v>
      </c>
      <c r="K523" s="63" t="s">
        <v>2048</v>
      </c>
      <c r="L523" s="63" t="s">
        <v>697</v>
      </c>
      <c r="M523" s="63" t="s">
        <v>56</v>
      </c>
      <c r="N523" s="63" t="s">
        <v>327</v>
      </c>
      <c r="O523" s="65">
        <v>33997</v>
      </c>
      <c r="P523" s="65">
        <v>45019</v>
      </c>
      <c r="Q523" s="65">
        <v>45019</v>
      </c>
      <c r="R523" s="65">
        <v>219516</v>
      </c>
      <c r="S523" s="63">
        <v>45</v>
      </c>
      <c r="T523" s="63">
        <v>17511836</v>
      </c>
      <c r="U523" s="63">
        <v>1</v>
      </c>
      <c r="V523" s="63">
        <v>3</v>
      </c>
      <c r="W523" s="63" t="s">
        <v>320</v>
      </c>
      <c r="X523" s="63" t="s">
        <v>2420</v>
      </c>
      <c r="Y523" s="63" t="s">
        <v>322</v>
      </c>
    </row>
    <row r="524" spans="1:25" x14ac:dyDescent="0.2">
      <c r="A524" s="63">
        <v>120</v>
      </c>
      <c r="B524" s="63" t="s">
        <v>2044</v>
      </c>
      <c r="C524" s="63">
        <v>17692870</v>
      </c>
      <c r="D524" s="64">
        <v>0</v>
      </c>
      <c r="E524" s="63">
        <v>689971</v>
      </c>
      <c r="F524" s="63" t="s">
        <v>2421</v>
      </c>
      <c r="G524" s="63" t="s">
        <v>2422</v>
      </c>
      <c r="H524" s="63" t="s">
        <v>517</v>
      </c>
      <c r="I524" s="63" t="s">
        <v>2423</v>
      </c>
      <c r="J524" s="63">
        <v>2782</v>
      </c>
      <c r="K524" s="63" t="s">
        <v>2048</v>
      </c>
      <c r="L524" s="63" t="s">
        <v>77</v>
      </c>
      <c r="M524" s="63" t="s">
        <v>56</v>
      </c>
      <c r="N524" s="63" t="s">
        <v>327</v>
      </c>
      <c r="O524" s="65">
        <v>33056</v>
      </c>
      <c r="P524" s="65">
        <v>44907</v>
      </c>
      <c r="Q524" s="65">
        <v>44907</v>
      </c>
      <c r="R524" s="65">
        <v>219516</v>
      </c>
      <c r="S524" s="63">
        <v>30</v>
      </c>
      <c r="T524" s="63">
        <v>19137019</v>
      </c>
      <c r="U524" s="63">
        <v>1</v>
      </c>
      <c r="V524" s="63">
        <v>3</v>
      </c>
      <c r="W524" s="63" t="s">
        <v>320</v>
      </c>
      <c r="X524" s="63" t="s">
        <v>2424</v>
      </c>
      <c r="Y524" s="63" t="s">
        <v>322</v>
      </c>
    </row>
    <row r="525" spans="1:25" x14ac:dyDescent="0.2">
      <c r="A525" s="63">
        <v>120</v>
      </c>
      <c r="B525" s="63" t="s">
        <v>2044</v>
      </c>
      <c r="C525" s="63">
        <v>19556030</v>
      </c>
      <c r="D525" s="64">
        <v>7</v>
      </c>
      <c r="E525" s="63">
        <v>686204</v>
      </c>
      <c r="F525" s="63" t="s">
        <v>2425</v>
      </c>
      <c r="G525" s="63" t="s">
        <v>2426</v>
      </c>
      <c r="H525" s="63" t="s">
        <v>758</v>
      </c>
      <c r="I525" s="63" t="s">
        <v>2427</v>
      </c>
      <c r="J525" s="63">
        <v>2782</v>
      </c>
      <c r="K525" s="63" t="s">
        <v>2048</v>
      </c>
      <c r="L525" s="63" t="s">
        <v>87</v>
      </c>
      <c r="M525" s="63" t="s">
        <v>56</v>
      </c>
      <c r="N525" s="63" t="s">
        <v>327</v>
      </c>
      <c r="O525" s="65">
        <v>35726</v>
      </c>
      <c r="P525" s="65">
        <v>44929</v>
      </c>
      <c r="Q525" s="65">
        <v>44929</v>
      </c>
      <c r="R525" s="65">
        <v>219516</v>
      </c>
      <c r="S525" s="63">
        <v>20</v>
      </c>
      <c r="T525" s="63">
        <v>16221925</v>
      </c>
      <c r="U525" s="63">
        <v>1</v>
      </c>
      <c r="V525" s="63">
        <v>3</v>
      </c>
      <c r="W525" s="63" t="s">
        <v>320</v>
      </c>
      <c r="X525" s="63" t="s">
        <v>2428</v>
      </c>
      <c r="Y525" s="63" t="s">
        <v>322</v>
      </c>
    </row>
    <row r="526" spans="1:25" x14ac:dyDescent="0.2">
      <c r="A526" s="63">
        <v>120</v>
      </c>
      <c r="B526" s="63" t="s">
        <v>2044</v>
      </c>
      <c r="C526" s="63">
        <v>17693277</v>
      </c>
      <c r="D526" s="64">
        <v>5</v>
      </c>
      <c r="E526" s="63">
        <v>139238</v>
      </c>
      <c r="F526" s="63" t="s">
        <v>2429</v>
      </c>
      <c r="G526" s="63" t="s">
        <v>2430</v>
      </c>
      <c r="H526" s="63" t="s">
        <v>2431</v>
      </c>
      <c r="I526" s="63" t="s">
        <v>2432</v>
      </c>
      <c r="J526" s="63">
        <v>2782</v>
      </c>
      <c r="K526" s="63" t="s">
        <v>2048</v>
      </c>
      <c r="L526" s="63" t="s">
        <v>87</v>
      </c>
      <c r="M526" s="63" t="s">
        <v>56</v>
      </c>
      <c r="N526" s="63" t="s">
        <v>327</v>
      </c>
      <c r="O526" s="65">
        <v>33128</v>
      </c>
      <c r="P526" s="65">
        <v>45048</v>
      </c>
      <c r="Q526" s="65">
        <v>45048</v>
      </c>
      <c r="R526" s="65">
        <v>219516</v>
      </c>
      <c r="S526" s="63">
        <v>30</v>
      </c>
      <c r="T526" s="63">
        <v>16221925</v>
      </c>
      <c r="U526" s="63">
        <v>1</v>
      </c>
      <c r="V526" s="63">
        <v>3</v>
      </c>
      <c r="W526" s="63" t="s">
        <v>320</v>
      </c>
      <c r="X526" s="63" t="s">
        <v>2433</v>
      </c>
      <c r="Y526" s="63" t="s">
        <v>322</v>
      </c>
    </row>
    <row r="527" spans="1:25" x14ac:dyDescent="0.2">
      <c r="A527" s="63">
        <v>120</v>
      </c>
      <c r="B527" s="63" t="s">
        <v>2044</v>
      </c>
      <c r="C527" s="63">
        <v>19841535</v>
      </c>
      <c r="D527" s="64">
        <v>9</v>
      </c>
      <c r="E527" s="63">
        <v>938203</v>
      </c>
      <c r="F527" s="63" t="s">
        <v>2434</v>
      </c>
      <c r="G527" s="63" t="s">
        <v>383</v>
      </c>
      <c r="H527" s="63" t="s">
        <v>2435</v>
      </c>
      <c r="I527" s="63" t="s">
        <v>1857</v>
      </c>
      <c r="J527" s="63">
        <v>2782</v>
      </c>
      <c r="K527" s="63" t="s">
        <v>2048</v>
      </c>
      <c r="L527" s="63" t="s">
        <v>55</v>
      </c>
      <c r="M527" s="63" t="s">
        <v>54</v>
      </c>
      <c r="N527" s="63" t="s">
        <v>319</v>
      </c>
      <c r="O527" s="65">
        <v>35917</v>
      </c>
      <c r="P527" s="65">
        <v>45019</v>
      </c>
      <c r="Q527" s="65">
        <v>45019</v>
      </c>
      <c r="R527" s="65">
        <v>219516</v>
      </c>
      <c r="S527" s="63">
        <v>45</v>
      </c>
      <c r="T527" s="63">
        <v>10941509</v>
      </c>
      <c r="U527" s="63">
        <v>1</v>
      </c>
      <c r="V527" s="63">
        <v>3</v>
      </c>
      <c r="W527" s="63" t="s">
        <v>320</v>
      </c>
      <c r="X527" s="63" t="s">
        <v>2436</v>
      </c>
      <c r="Y527" s="63" t="s">
        <v>322</v>
      </c>
    </row>
    <row r="528" spans="1:25" x14ac:dyDescent="0.2">
      <c r="A528" s="63">
        <v>120</v>
      </c>
      <c r="B528" s="63" t="s">
        <v>2044</v>
      </c>
      <c r="C528" s="63">
        <v>20783653</v>
      </c>
      <c r="D528" s="64">
        <v>2</v>
      </c>
      <c r="E528" s="63">
        <v>957925</v>
      </c>
      <c r="F528" s="63" t="s">
        <v>2437</v>
      </c>
      <c r="G528" s="63" t="s">
        <v>2438</v>
      </c>
      <c r="H528" s="63" t="s">
        <v>609</v>
      </c>
      <c r="I528" s="63" t="s">
        <v>2439</v>
      </c>
      <c r="J528" s="63">
        <v>2782</v>
      </c>
      <c r="K528" s="63" t="s">
        <v>2048</v>
      </c>
      <c r="L528" s="63" t="s">
        <v>89</v>
      </c>
      <c r="M528" s="63" t="s">
        <v>56</v>
      </c>
      <c r="N528" s="63" t="s">
        <v>327</v>
      </c>
      <c r="O528" s="65">
        <v>37050</v>
      </c>
      <c r="P528" s="65">
        <v>45029</v>
      </c>
      <c r="Q528" s="65">
        <v>45029</v>
      </c>
      <c r="R528" s="65">
        <v>219516</v>
      </c>
      <c r="S528" s="63">
        <v>45</v>
      </c>
      <c r="T528" s="63">
        <v>13319481</v>
      </c>
      <c r="U528" s="63">
        <v>1</v>
      </c>
      <c r="V528" s="63">
        <v>3</v>
      </c>
      <c r="W528" s="63" t="s">
        <v>320</v>
      </c>
      <c r="X528" s="63" t="s">
        <v>2440</v>
      </c>
      <c r="Y528" s="63" t="s">
        <v>322</v>
      </c>
    </row>
    <row r="529" spans="1:25" x14ac:dyDescent="0.2">
      <c r="A529" s="63">
        <v>120</v>
      </c>
      <c r="B529" s="63" t="s">
        <v>2044</v>
      </c>
      <c r="C529" s="63">
        <v>24839718</v>
      </c>
      <c r="D529" s="64">
        <v>7</v>
      </c>
      <c r="E529" s="63">
        <v>938149</v>
      </c>
      <c r="F529" s="63" t="s">
        <v>2441</v>
      </c>
      <c r="G529" s="63" t="s">
        <v>2442</v>
      </c>
      <c r="H529" s="63" t="s">
        <v>2443</v>
      </c>
      <c r="I529" s="63" t="s">
        <v>2444</v>
      </c>
      <c r="J529" s="63">
        <v>2782</v>
      </c>
      <c r="K529" s="63" t="s">
        <v>2048</v>
      </c>
      <c r="L529" s="63" t="s">
        <v>88</v>
      </c>
      <c r="M529" s="63" t="s">
        <v>56</v>
      </c>
      <c r="N529" s="63" t="s">
        <v>327</v>
      </c>
      <c r="O529" s="65">
        <v>29448</v>
      </c>
      <c r="P529" s="65">
        <v>45139</v>
      </c>
      <c r="Q529" s="65">
        <v>45139</v>
      </c>
      <c r="R529" s="65">
        <v>219516</v>
      </c>
      <c r="S529" s="63">
        <v>30</v>
      </c>
      <c r="T529" s="63">
        <v>16472891</v>
      </c>
      <c r="U529" s="63">
        <v>9</v>
      </c>
      <c r="V529" s="63">
        <v>3</v>
      </c>
      <c r="W529" s="63" t="s">
        <v>320</v>
      </c>
      <c r="X529" s="63" t="s">
        <v>2445</v>
      </c>
      <c r="Y529" s="63" t="s">
        <v>322</v>
      </c>
    </row>
    <row r="530" spans="1:25" x14ac:dyDescent="0.2">
      <c r="A530" s="63">
        <v>120</v>
      </c>
      <c r="B530" s="63" t="s">
        <v>2044</v>
      </c>
      <c r="C530" s="63">
        <v>13846963</v>
      </c>
      <c r="D530" s="64">
        <v>8</v>
      </c>
      <c r="E530" s="63">
        <v>943320</v>
      </c>
      <c r="F530" s="63" t="s">
        <v>2446</v>
      </c>
      <c r="G530" s="63" t="s">
        <v>1410</v>
      </c>
      <c r="H530" s="63" t="s">
        <v>846</v>
      </c>
      <c r="I530" s="63" t="s">
        <v>2447</v>
      </c>
      <c r="J530" s="63">
        <v>2782</v>
      </c>
      <c r="K530" s="63" t="s">
        <v>2048</v>
      </c>
      <c r="L530" s="63" t="s">
        <v>89</v>
      </c>
      <c r="M530" s="63" t="s">
        <v>56</v>
      </c>
      <c r="N530" s="63" t="s">
        <v>327</v>
      </c>
      <c r="O530" s="65">
        <v>29387</v>
      </c>
      <c r="P530" s="65">
        <v>45029</v>
      </c>
      <c r="Q530" s="65">
        <v>45029</v>
      </c>
      <c r="R530" s="65">
        <v>219516</v>
      </c>
      <c r="S530" s="63">
        <v>20</v>
      </c>
      <c r="T530" s="63">
        <v>13319481</v>
      </c>
      <c r="U530" s="63">
        <v>1</v>
      </c>
      <c r="V530" s="63">
        <v>3</v>
      </c>
      <c r="W530" s="63" t="s">
        <v>320</v>
      </c>
      <c r="X530" s="63" t="s">
        <v>2448</v>
      </c>
      <c r="Y530" s="63" t="s">
        <v>322</v>
      </c>
    </row>
    <row r="531" spans="1:25" x14ac:dyDescent="0.2">
      <c r="A531" s="63">
        <v>120</v>
      </c>
      <c r="B531" s="63" t="s">
        <v>2044</v>
      </c>
      <c r="C531" s="63">
        <v>19353265</v>
      </c>
      <c r="D531" s="64">
        <v>9</v>
      </c>
      <c r="E531" s="63">
        <v>908428</v>
      </c>
      <c r="F531" s="63" t="s">
        <v>2449</v>
      </c>
      <c r="G531" s="63" t="s">
        <v>356</v>
      </c>
      <c r="H531" s="63" t="s">
        <v>2450</v>
      </c>
      <c r="I531" s="63" t="s">
        <v>2451</v>
      </c>
      <c r="J531" s="63">
        <v>2782</v>
      </c>
      <c r="K531" s="63" t="s">
        <v>2048</v>
      </c>
      <c r="L531" s="63" t="s">
        <v>84</v>
      </c>
      <c r="M531" s="63" t="s">
        <v>82</v>
      </c>
      <c r="N531" s="63" t="s">
        <v>327</v>
      </c>
      <c r="O531" s="65">
        <v>35136</v>
      </c>
      <c r="P531" s="65">
        <v>44994</v>
      </c>
      <c r="Q531" s="65">
        <v>44994</v>
      </c>
      <c r="R531" s="65">
        <v>219516</v>
      </c>
      <c r="S531" s="63">
        <v>45</v>
      </c>
      <c r="T531" s="63">
        <v>14061779</v>
      </c>
      <c r="U531" s="63">
        <v>1</v>
      </c>
      <c r="V531" s="63">
        <v>3</v>
      </c>
      <c r="W531" s="63" t="s">
        <v>320</v>
      </c>
      <c r="X531" s="63" t="s">
        <v>2452</v>
      </c>
      <c r="Y531" s="63" t="s">
        <v>322</v>
      </c>
    </row>
    <row r="532" spans="1:25" x14ac:dyDescent="0.2">
      <c r="A532" s="63">
        <v>120</v>
      </c>
      <c r="B532" s="63" t="s">
        <v>2044</v>
      </c>
      <c r="C532" s="63">
        <v>19938168</v>
      </c>
      <c r="D532" s="64">
        <v>7</v>
      </c>
      <c r="E532" s="63">
        <v>943622</v>
      </c>
      <c r="F532" s="63" t="s">
        <v>2453</v>
      </c>
      <c r="G532" s="63" t="s">
        <v>2454</v>
      </c>
      <c r="H532" s="63" t="s">
        <v>2455</v>
      </c>
      <c r="I532" s="63" t="s">
        <v>2456</v>
      </c>
      <c r="J532" s="63">
        <v>2782</v>
      </c>
      <c r="K532" s="63" t="s">
        <v>2048</v>
      </c>
      <c r="L532" s="63" t="s">
        <v>71</v>
      </c>
      <c r="M532" s="63" t="s">
        <v>56</v>
      </c>
      <c r="N532" s="63" t="s">
        <v>319</v>
      </c>
      <c r="O532" s="65">
        <v>35898</v>
      </c>
      <c r="P532" s="65">
        <v>45029</v>
      </c>
      <c r="Q532" s="65">
        <v>45029</v>
      </c>
      <c r="R532" s="65">
        <v>219516</v>
      </c>
      <c r="S532" s="63">
        <v>45</v>
      </c>
      <c r="T532" s="63">
        <v>15267780</v>
      </c>
      <c r="U532" s="63">
        <v>1</v>
      </c>
      <c r="V532" s="63">
        <v>3</v>
      </c>
      <c r="W532" s="63" t="s">
        <v>320</v>
      </c>
      <c r="X532" s="63" t="s">
        <v>2457</v>
      </c>
      <c r="Y532" s="63" t="s">
        <v>322</v>
      </c>
    </row>
    <row r="533" spans="1:25" x14ac:dyDescent="0.2">
      <c r="A533" s="63">
        <v>120</v>
      </c>
      <c r="B533" s="63" t="s">
        <v>2044</v>
      </c>
      <c r="C533" s="63">
        <v>20641373</v>
      </c>
      <c r="D533" s="64">
        <v>5</v>
      </c>
      <c r="E533" s="63">
        <v>162949</v>
      </c>
      <c r="F533" s="63" t="s">
        <v>2458</v>
      </c>
      <c r="G533" s="63" t="s">
        <v>2459</v>
      </c>
      <c r="H533" s="63" t="s">
        <v>1420</v>
      </c>
      <c r="I533" s="63" t="s">
        <v>2460</v>
      </c>
      <c r="J533" s="63">
        <v>2782</v>
      </c>
      <c r="K533" s="63" t="s">
        <v>2048</v>
      </c>
      <c r="L533" s="63" t="s">
        <v>78</v>
      </c>
      <c r="M533" s="63" t="s">
        <v>1090</v>
      </c>
      <c r="N533" s="63" t="s">
        <v>327</v>
      </c>
      <c r="O533" s="65">
        <v>36903</v>
      </c>
      <c r="P533" s="65">
        <v>45383</v>
      </c>
      <c r="Q533" s="65">
        <v>45383</v>
      </c>
      <c r="R533" s="65">
        <v>45412</v>
      </c>
      <c r="S533" s="63">
        <v>45</v>
      </c>
      <c r="T533" s="63">
        <v>19137019</v>
      </c>
      <c r="U533" s="63">
        <v>1</v>
      </c>
      <c r="V533" s="63">
        <v>1</v>
      </c>
      <c r="W533" s="63" t="s">
        <v>2461</v>
      </c>
      <c r="X533" s="63" t="s">
        <v>2462</v>
      </c>
      <c r="Y533" s="63" t="s">
        <v>411</v>
      </c>
    </row>
    <row r="534" spans="1:25" x14ac:dyDescent="0.2">
      <c r="A534" s="63">
        <v>120</v>
      </c>
      <c r="B534" s="63" t="s">
        <v>2044</v>
      </c>
      <c r="C534" s="63">
        <v>18895755</v>
      </c>
      <c r="D534" s="64">
        <v>2</v>
      </c>
      <c r="E534" s="63">
        <v>477613</v>
      </c>
      <c r="F534" s="63" t="s">
        <v>2463</v>
      </c>
      <c r="G534" s="63" t="s">
        <v>365</v>
      </c>
      <c r="H534" s="63" t="s">
        <v>483</v>
      </c>
      <c r="I534" s="63" t="s">
        <v>2464</v>
      </c>
      <c r="J534" s="63">
        <v>2782</v>
      </c>
      <c r="K534" s="63" t="s">
        <v>2048</v>
      </c>
      <c r="L534" s="63" t="s">
        <v>88</v>
      </c>
      <c r="M534" s="63" t="s">
        <v>56</v>
      </c>
      <c r="N534" s="63" t="s">
        <v>319</v>
      </c>
      <c r="O534" s="65">
        <v>34739</v>
      </c>
      <c r="P534" s="65">
        <v>44986</v>
      </c>
      <c r="Q534" s="65">
        <v>44986</v>
      </c>
      <c r="R534" s="65">
        <v>219516</v>
      </c>
      <c r="S534" s="63">
        <v>20</v>
      </c>
      <c r="T534" s="63">
        <v>16472891</v>
      </c>
      <c r="U534" s="63">
        <v>1</v>
      </c>
      <c r="V534" s="63">
        <v>3</v>
      </c>
      <c r="W534" s="63" t="s">
        <v>320</v>
      </c>
      <c r="X534" s="63" t="s">
        <v>2465</v>
      </c>
      <c r="Y534" s="63" t="s">
        <v>322</v>
      </c>
    </row>
    <row r="535" spans="1:25" x14ac:dyDescent="0.2">
      <c r="A535" s="63">
        <v>120</v>
      </c>
      <c r="B535" s="63" t="s">
        <v>2044</v>
      </c>
      <c r="C535" s="63">
        <v>10518541</v>
      </c>
      <c r="D535" s="64">
        <v>3</v>
      </c>
      <c r="E535" s="63">
        <v>367990</v>
      </c>
      <c r="F535" s="63" t="s">
        <v>2466</v>
      </c>
      <c r="G535" s="63" t="s">
        <v>2467</v>
      </c>
      <c r="H535" s="63" t="s">
        <v>2468</v>
      </c>
      <c r="I535" s="63" t="s">
        <v>2469</v>
      </c>
      <c r="J535" s="63">
        <v>2782</v>
      </c>
      <c r="K535" s="63" t="s">
        <v>2048</v>
      </c>
      <c r="L535" s="63" t="s">
        <v>633</v>
      </c>
      <c r="M535" s="63" t="s">
        <v>768</v>
      </c>
      <c r="N535" s="63" t="s">
        <v>319</v>
      </c>
      <c r="O535" s="65">
        <v>27563</v>
      </c>
      <c r="P535" s="65">
        <v>45078</v>
      </c>
      <c r="Q535" s="65">
        <v>45078</v>
      </c>
      <c r="R535" s="65">
        <v>219516</v>
      </c>
      <c r="S535" s="63">
        <v>45</v>
      </c>
      <c r="T535" s="63">
        <v>8567511</v>
      </c>
      <c r="U535" s="63">
        <v>1</v>
      </c>
      <c r="V535" s="63">
        <v>3</v>
      </c>
      <c r="W535" s="63" t="s">
        <v>320</v>
      </c>
      <c r="X535" s="63" t="s">
        <v>2470</v>
      </c>
      <c r="Y535" s="63" t="s">
        <v>322</v>
      </c>
    </row>
    <row r="536" spans="1:25" x14ac:dyDescent="0.2">
      <c r="A536" s="63">
        <v>120</v>
      </c>
      <c r="B536" s="63" t="s">
        <v>2044</v>
      </c>
      <c r="C536" s="63">
        <v>16464621</v>
      </c>
      <c r="D536" s="64">
        <v>1</v>
      </c>
      <c r="E536" s="63">
        <v>938157</v>
      </c>
      <c r="F536" s="63" t="s">
        <v>2471</v>
      </c>
      <c r="G536" s="63" t="s">
        <v>626</v>
      </c>
      <c r="H536" s="63" t="s">
        <v>2426</v>
      </c>
      <c r="I536" s="63" t="s">
        <v>2472</v>
      </c>
      <c r="J536" s="63">
        <v>2782</v>
      </c>
      <c r="K536" s="63" t="s">
        <v>2048</v>
      </c>
      <c r="L536" s="63" t="s">
        <v>89</v>
      </c>
      <c r="M536" s="63" t="s">
        <v>56</v>
      </c>
      <c r="N536" s="63" t="s">
        <v>327</v>
      </c>
      <c r="O536" s="65">
        <v>31746</v>
      </c>
      <c r="P536" s="65">
        <v>45029</v>
      </c>
      <c r="Q536" s="65">
        <v>45029</v>
      </c>
      <c r="R536" s="65">
        <v>219516</v>
      </c>
      <c r="S536" s="63">
        <v>45</v>
      </c>
      <c r="T536" s="63">
        <v>13319481</v>
      </c>
      <c r="U536" s="63">
        <v>1</v>
      </c>
      <c r="V536" s="63">
        <v>3</v>
      </c>
      <c r="W536" s="63" t="s">
        <v>320</v>
      </c>
      <c r="X536" s="63" t="s">
        <v>2473</v>
      </c>
      <c r="Y536" s="63" t="s">
        <v>322</v>
      </c>
    </row>
    <row r="537" spans="1:25" x14ac:dyDescent="0.2">
      <c r="A537" s="63">
        <v>120</v>
      </c>
      <c r="B537" s="63" t="s">
        <v>2044</v>
      </c>
      <c r="C537" s="63">
        <v>17320073</v>
      </c>
      <c r="D537" s="64">
        <v>0</v>
      </c>
      <c r="E537" s="63">
        <v>943541</v>
      </c>
      <c r="F537" s="63" t="s">
        <v>2474</v>
      </c>
      <c r="G537" s="63" t="s">
        <v>613</v>
      </c>
      <c r="H537" s="63" t="s">
        <v>730</v>
      </c>
      <c r="I537" s="63" t="s">
        <v>2475</v>
      </c>
      <c r="J537" s="63">
        <v>2782</v>
      </c>
      <c r="K537" s="63" t="s">
        <v>2048</v>
      </c>
      <c r="L537" s="63" t="s">
        <v>71</v>
      </c>
      <c r="M537" s="63" t="s">
        <v>56</v>
      </c>
      <c r="N537" s="63" t="s">
        <v>319</v>
      </c>
      <c r="O537" s="65">
        <v>32767</v>
      </c>
      <c r="P537" s="65">
        <v>45029</v>
      </c>
      <c r="Q537" s="65">
        <v>45029</v>
      </c>
      <c r="R537" s="65">
        <v>219516</v>
      </c>
      <c r="S537" s="63">
        <v>45</v>
      </c>
      <c r="T537" s="63">
        <v>15267780</v>
      </c>
      <c r="U537" s="63">
        <v>1</v>
      </c>
      <c r="V537" s="63">
        <v>3</v>
      </c>
      <c r="W537" s="63" t="s">
        <v>320</v>
      </c>
      <c r="X537" s="63" t="s">
        <v>2476</v>
      </c>
      <c r="Y537" s="63" t="s">
        <v>322</v>
      </c>
    </row>
    <row r="538" spans="1:25" x14ac:dyDescent="0.2">
      <c r="A538" s="63">
        <v>120</v>
      </c>
      <c r="B538" s="63" t="s">
        <v>2044</v>
      </c>
      <c r="C538" s="63">
        <v>19555472</v>
      </c>
      <c r="D538" s="64">
        <v>2</v>
      </c>
      <c r="E538" s="63">
        <v>941972</v>
      </c>
      <c r="F538" s="63" t="s">
        <v>2477</v>
      </c>
      <c r="G538" s="63" t="s">
        <v>1733</v>
      </c>
      <c r="H538" s="63" t="s">
        <v>965</v>
      </c>
      <c r="I538" s="63" t="s">
        <v>2295</v>
      </c>
      <c r="J538" s="63">
        <v>2782</v>
      </c>
      <c r="K538" s="63" t="s">
        <v>2048</v>
      </c>
      <c r="L538" s="63" t="s">
        <v>682</v>
      </c>
      <c r="M538" s="63" t="s">
        <v>56</v>
      </c>
      <c r="N538" s="63" t="s">
        <v>327</v>
      </c>
      <c r="O538" s="65">
        <v>35647</v>
      </c>
      <c r="P538" s="65">
        <v>45029</v>
      </c>
      <c r="Q538" s="65">
        <v>45029</v>
      </c>
      <c r="R538" s="65">
        <v>219516</v>
      </c>
      <c r="S538" s="63">
        <v>45</v>
      </c>
      <c r="T538" s="63">
        <v>15267780</v>
      </c>
      <c r="U538" s="63">
        <v>1</v>
      </c>
      <c r="V538" s="63">
        <v>3</v>
      </c>
      <c r="W538" s="63" t="s">
        <v>320</v>
      </c>
      <c r="X538" s="63" t="s">
        <v>2478</v>
      </c>
      <c r="Y538" s="63" t="s">
        <v>322</v>
      </c>
    </row>
    <row r="539" spans="1:25" x14ac:dyDescent="0.2">
      <c r="A539" s="63">
        <v>120</v>
      </c>
      <c r="B539" s="63" t="s">
        <v>2044</v>
      </c>
      <c r="C539" s="63">
        <v>18132261</v>
      </c>
      <c r="D539" s="64">
        <v>6</v>
      </c>
      <c r="E539" s="63">
        <v>309273</v>
      </c>
      <c r="F539" s="63" t="s">
        <v>2479</v>
      </c>
      <c r="G539" s="63" t="s">
        <v>1270</v>
      </c>
      <c r="H539" s="63" t="s">
        <v>2262</v>
      </c>
      <c r="I539" s="63" t="s">
        <v>2480</v>
      </c>
      <c r="J539" s="63">
        <v>2782</v>
      </c>
      <c r="K539" s="63" t="s">
        <v>2048</v>
      </c>
      <c r="L539" s="63" t="s">
        <v>68</v>
      </c>
      <c r="M539" s="63" t="s">
        <v>56</v>
      </c>
      <c r="N539" s="63" t="s">
        <v>327</v>
      </c>
      <c r="O539" s="65">
        <v>33121</v>
      </c>
      <c r="P539" s="65">
        <v>45048</v>
      </c>
      <c r="Q539" s="65">
        <v>45048</v>
      </c>
      <c r="R539" s="65">
        <v>219516</v>
      </c>
      <c r="S539" s="63">
        <v>30</v>
      </c>
      <c r="T539" s="63">
        <v>13319481</v>
      </c>
      <c r="U539" s="63">
        <v>1</v>
      </c>
      <c r="V539" s="63">
        <v>3</v>
      </c>
      <c r="W539" s="63" t="s">
        <v>320</v>
      </c>
      <c r="X539" s="63" t="s">
        <v>2481</v>
      </c>
      <c r="Y539" s="63" t="s">
        <v>322</v>
      </c>
    </row>
    <row r="540" spans="1:25" x14ac:dyDescent="0.2">
      <c r="A540" s="63">
        <v>120</v>
      </c>
      <c r="B540" s="63" t="s">
        <v>2044</v>
      </c>
      <c r="C540" s="63">
        <v>18843537</v>
      </c>
      <c r="D540" s="64">
        <v>8</v>
      </c>
      <c r="E540" s="63">
        <v>945978</v>
      </c>
      <c r="F540" s="63" t="s">
        <v>2482</v>
      </c>
      <c r="G540" s="63" t="s">
        <v>432</v>
      </c>
      <c r="H540" s="63" t="s">
        <v>655</v>
      </c>
      <c r="I540" s="63" t="s">
        <v>2483</v>
      </c>
      <c r="J540" s="63">
        <v>2782</v>
      </c>
      <c r="K540" s="63" t="s">
        <v>2048</v>
      </c>
      <c r="L540" s="63" t="s">
        <v>89</v>
      </c>
      <c r="M540" s="63" t="s">
        <v>56</v>
      </c>
      <c r="N540" s="63" t="s">
        <v>319</v>
      </c>
      <c r="O540" s="65">
        <v>34467</v>
      </c>
      <c r="P540" s="65">
        <v>45029</v>
      </c>
      <c r="Q540" s="65">
        <v>45029</v>
      </c>
      <c r="R540" s="65">
        <v>219516</v>
      </c>
      <c r="S540" s="63">
        <v>20</v>
      </c>
      <c r="T540" s="63">
        <v>13319481</v>
      </c>
      <c r="U540" s="63">
        <v>1</v>
      </c>
      <c r="V540" s="63">
        <v>3</v>
      </c>
      <c r="W540" s="63" t="s">
        <v>320</v>
      </c>
      <c r="X540" s="63" t="s">
        <v>2484</v>
      </c>
      <c r="Y540" s="63" t="s">
        <v>322</v>
      </c>
    </row>
    <row r="541" spans="1:25" x14ac:dyDescent="0.2">
      <c r="A541" s="63">
        <v>120</v>
      </c>
      <c r="B541" s="63" t="s">
        <v>2044</v>
      </c>
      <c r="C541" s="63">
        <v>18026118</v>
      </c>
      <c r="D541" s="64">
        <v>4</v>
      </c>
      <c r="E541" s="63">
        <v>943452</v>
      </c>
      <c r="F541" s="63" t="s">
        <v>2485</v>
      </c>
      <c r="G541" s="63" t="s">
        <v>2486</v>
      </c>
      <c r="H541" s="63" t="s">
        <v>361</v>
      </c>
      <c r="I541" s="63" t="s">
        <v>2487</v>
      </c>
      <c r="J541" s="63">
        <v>2782</v>
      </c>
      <c r="K541" s="63" t="s">
        <v>2048</v>
      </c>
      <c r="L541" s="63" t="s">
        <v>90</v>
      </c>
      <c r="M541" s="63" t="s">
        <v>56</v>
      </c>
      <c r="N541" s="63" t="s">
        <v>319</v>
      </c>
      <c r="O541" s="65">
        <v>33899</v>
      </c>
      <c r="P541" s="65">
        <v>45029</v>
      </c>
      <c r="Q541" s="65">
        <v>45029</v>
      </c>
      <c r="R541" s="65">
        <v>219516</v>
      </c>
      <c r="S541" s="63">
        <v>30</v>
      </c>
      <c r="T541" s="63">
        <v>16472891</v>
      </c>
      <c r="U541" s="63">
        <v>1</v>
      </c>
      <c r="V541" s="63">
        <v>3</v>
      </c>
      <c r="W541" s="63" t="s">
        <v>320</v>
      </c>
      <c r="X541" s="63" t="s">
        <v>2488</v>
      </c>
      <c r="Y541" s="63" t="s">
        <v>322</v>
      </c>
    </row>
    <row r="542" spans="1:25" x14ac:dyDescent="0.2">
      <c r="A542" s="63">
        <v>120</v>
      </c>
      <c r="B542" s="63" t="s">
        <v>2044</v>
      </c>
      <c r="C542" s="63">
        <v>19624146</v>
      </c>
      <c r="D542" s="64">
        <v>9</v>
      </c>
      <c r="E542" s="63">
        <v>946486</v>
      </c>
      <c r="F542" s="63" t="s">
        <v>2489</v>
      </c>
      <c r="G542" s="63" t="s">
        <v>2068</v>
      </c>
      <c r="H542" s="63" t="s">
        <v>352</v>
      </c>
      <c r="I542" s="63" t="s">
        <v>2490</v>
      </c>
      <c r="J542" s="63">
        <v>2782</v>
      </c>
      <c r="K542" s="63" t="s">
        <v>2048</v>
      </c>
      <c r="L542" s="63" t="s">
        <v>89</v>
      </c>
      <c r="M542" s="63" t="s">
        <v>56</v>
      </c>
      <c r="N542" s="63" t="s">
        <v>327</v>
      </c>
      <c r="O542" s="65">
        <v>35486</v>
      </c>
      <c r="P542" s="65">
        <v>45029</v>
      </c>
      <c r="Q542" s="65">
        <v>45029</v>
      </c>
      <c r="R542" s="65">
        <v>219516</v>
      </c>
      <c r="S542" s="63">
        <v>45</v>
      </c>
      <c r="T542" s="63">
        <v>13319481</v>
      </c>
      <c r="U542" s="63">
        <v>1</v>
      </c>
      <c r="V542" s="63">
        <v>3</v>
      </c>
      <c r="W542" s="63" t="s">
        <v>320</v>
      </c>
      <c r="X542" s="63" t="s">
        <v>2491</v>
      </c>
      <c r="Y542" s="63" t="s">
        <v>322</v>
      </c>
    </row>
    <row r="543" spans="1:25" x14ac:dyDescent="0.2">
      <c r="A543" s="63">
        <v>120</v>
      </c>
      <c r="B543" s="63" t="s">
        <v>2044</v>
      </c>
      <c r="C543" s="63">
        <v>17360347</v>
      </c>
      <c r="D543" s="64">
        <v>9</v>
      </c>
      <c r="E543" s="63">
        <v>957917</v>
      </c>
      <c r="F543" s="63" t="s">
        <v>2492</v>
      </c>
      <c r="G543" s="63" t="s">
        <v>2196</v>
      </c>
      <c r="H543" s="63" t="s">
        <v>1295</v>
      </c>
      <c r="I543" s="63" t="s">
        <v>2493</v>
      </c>
      <c r="J543" s="63">
        <v>2782</v>
      </c>
      <c r="K543" s="63" t="s">
        <v>2048</v>
      </c>
      <c r="L543" s="63" t="s">
        <v>89</v>
      </c>
      <c r="M543" s="63" t="s">
        <v>56</v>
      </c>
      <c r="N543" s="63" t="s">
        <v>327</v>
      </c>
      <c r="O543" s="65">
        <v>32976</v>
      </c>
      <c r="P543" s="65">
        <v>45029</v>
      </c>
      <c r="Q543" s="65">
        <v>45029</v>
      </c>
      <c r="R543" s="65">
        <v>219516</v>
      </c>
      <c r="S543" s="63">
        <v>30</v>
      </c>
      <c r="T543" s="63">
        <v>13319481</v>
      </c>
      <c r="U543" s="63">
        <v>1</v>
      </c>
      <c r="V543" s="63">
        <v>3</v>
      </c>
      <c r="W543" s="63" t="s">
        <v>320</v>
      </c>
      <c r="X543" s="63" t="s">
        <v>2494</v>
      </c>
      <c r="Y543" s="63" t="s">
        <v>322</v>
      </c>
    </row>
    <row r="544" spans="1:25" x14ac:dyDescent="0.2">
      <c r="A544" s="63">
        <v>120</v>
      </c>
      <c r="B544" s="63" t="s">
        <v>2044</v>
      </c>
      <c r="C544" s="63">
        <v>15075498</v>
      </c>
      <c r="D544" s="64">
        <v>4</v>
      </c>
      <c r="E544" s="63">
        <v>946575</v>
      </c>
      <c r="F544" s="63" t="s">
        <v>2495</v>
      </c>
      <c r="G544" s="63" t="s">
        <v>1071</v>
      </c>
      <c r="H544" s="63" t="s">
        <v>675</v>
      </c>
      <c r="I544" s="63" t="s">
        <v>2496</v>
      </c>
      <c r="J544" s="63">
        <v>2782</v>
      </c>
      <c r="K544" s="63" t="s">
        <v>2048</v>
      </c>
      <c r="L544" s="63" t="s">
        <v>89</v>
      </c>
      <c r="M544" s="63" t="s">
        <v>56</v>
      </c>
      <c r="N544" s="63" t="s">
        <v>327</v>
      </c>
      <c r="O544" s="65">
        <v>30500</v>
      </c>
      <c r="P544" s="65">
        <v>45029</v>
      </c>
      <c r="Q544" s="65">
        <v>45029</v>
      </c>
      <c r="R544" s="65">
        <v>219516</v>
      </c>
      <c r="S544" s="63">
        <v>45</v>
      </c>
      <c r="T544" s="63">
        <v>13319481</v>
      </c>
      <c r="U544" s="63">
        <v>1</v>
      </c>
      <c r="V544" s="63">
        <v>3</v>
      </c>
      <c r="W544" s="63" t="s">
        <v>320</v>
      </c>
      <c r="X544" s="63" t="s">
        <v>2497</v>
      </c>
      <c r="Y544" s="63" t="s">
        <v>322</v>
      </c>
    </row>
    <row r="545" spans="1:25" x14ac:dyDescent="0.2">
      <c r="A545" s="63">
        <v>120</v>
      </c>
      <c r="B545" s="63" t="s">
        <v>2044</v>
      </c>
      <c r="C545" s="63">
        <v>20587575</v>
      </c>
      <c r="D545" s="64">
        <v>1</v>
      </c>
      <c r="E545" s="63">
        <v>946435</v>
      </c>
      <c r="F545" s="63" t="s">
        <v>2498</v>
      </c>
      <c r="G545" s="63" t="s">
        <v>2499</v>
      </c>
      <c r="H545" s="63" t="s">
        <v>1426</v>
      </c>
      <c r="I545" s="63" t="s">
        <v>2500</v>
      </c>
      <c r="J545" s="63">
        <v>2782</v>
      </c>
      <c r="K545" s="63" t="s">
        <v>2048</v>
      </c>
      <c r="L545" s="63" t="s">
        <v>87</v>
      </c>
      <c r="M545" s="63" t="s">
        <v>56</v>
      </c>
      <c r="N545" s="63" t="s">
        <v>327</v>
      </c>
      <c r="O545" s="65">
        <v>36761</v>
      </c>
      <c r="P545" s="65">
        <v>45029</v>
      </c>
      <c r="Q545" s="65">
        <v>45029</v>
      </c>
      <c r="R545" s="65">
        <v>219516</v>
      </c>
      <c r="S545" s="63">
        <v>45</v>
      </c>
      <c r="T545" s="63">
        <v>16221925</v>
      </c>
      <c r="U545" s="63">
        <v>1</v>
      </c>
      <c r="V545" s="63">
        <v>3</v>
      </c>
      <c r="W545" s="63" t="s">
        <v>320</v>
      </c>
      <c r="X545" s="63" t="s">
        <v>2501</v>
      </c>
      <c r="Y545" s="63" t="s">
        <v>322</v>
      </c>
    </row>
    <row r="546" spans="1:25" x14ac:dyDescent="0.2">
      <c r="A546" s="63">
        <v>120</v>
      </c>
      <c r="B546" s="63" t="s">
        <v>2044</v>
      </c>
      <c r="C546" s="63">
        <v>19075352</v>
      </c>
      <c r="D546" s="64">
        <v>2</v>
      </c>
      <c r="E546" s="63">
        <v>946508</v>
      </c>
      <c r="F546" s="63" t="s">
        <v>2502</v>
      </c>
      <c r="G546" s="63" t="s">
        <v>2503</v>
      </c>
      <c r="H546" s="63" t="s">
        <v>394</v>
      </c>
      <c r="I546" s="63" t="s">
        <v>2504</v>
      </c>
      <c r="J546" s="63">
        <v>2782</v>
      </c>
      <c r="K546" s="63" t="s">
        <v>2048</v>
      </c>
      <c r="L546" s="63" t="s">
        <v>90</v>
      </c>
      <c r="M546" s="63" t="s">
        <v>56</v>
      </c>
      <c r="N546" s="63" t="s">
        <v>327</v>
      </c>
      <c r="O546" s="65">
        <v>34808</v>
      </c>
      <c r="P546" s="65">
        <v>45029</v>
      </c>
      <c r="Q546" s="65">
        <v>45029</v>
      </c>
      <c r="R546" s="65">
        <v>219516</v>
      </c>
      <c r="S546" s="63">
        <v>45</v>
      </c>
      <c r="T546" s="63">
        <v>16472891</v>
      </c>
      <c r="U546" s="63">
        <v>1</v>
      </c>
      <c r="V546" s="63">
        <v>3</v>
      </c>
      <c r="W546" s="63" t="s">
        <v>320</v>
      </c>
      <c r="X546" s="63" t="s">
        <v>2505</v>
      </c>
      <c r="Y546" s="63" t="s">
        <v>322</v>
      </c>
    </row>
    <row r="547" spans="1:25" x14ac:dyDescent="0.2">
      <c r="A547" s="63">
        <v>120</v>
      </c>
      <c r="B547" s="63" t="s">
        <v>2044</v>
      </c>
      <c r="C547" s="63">
        <v>15380710</v>
      </c>
      <c r="D547" s="64">
        <v>8</v>
      </c>
      <c r="E547" s="63">
        <v>969974</v>
      </c>
      <c r="F547" s="63" t="s">
        <v>2506</v>
      </c>
      <c r="G547" s="63" t="s">
        <v>614</v>
      </c>
      <c r="H547" s="63" t="s">
        <v>2507</v>
      </c>
      <c r="I547" s="63" t="s">
        <v>2508</v>
      </c>
      <c r="J547" s="63">
        <v>2782</v>
      </c>
      <c r="K547" s="63" t="s">
        <v>2048</v>
      </c>
      <c r="L547" s="63" t="s">
        <v>87</v>
      </c>
      <c r="M547" s="63" t="s">
        <v>56</v>
      </c>
      <c r="N547" s="63" t="s">
        <v>327</v>
      </c>
      <c r="O547" s="65">
        <v>30186</v>
      </c>
      <c r="P547" s="65">
        <v>45029</v>
      </c>
      <c r="Q547" s="65">
        <v>45029</v>
      </c>
      <c r="R547" s="65">
        <v>219516</v>
      </c>
      <c r="S547" s="63">
        <v>45</v>
      </c>
      <c r="T547" s="63">
        <v>16221925</v>
      </c>
      <c r="U547" s="63">
        <v>1</v>
      </c>
      <c r="V547" s="63">
        <v>3</v>
      </c>
      <c r="W547" s="63" t="s">
        <v>320</v>
      </c>
      <c r="X547" s="63" t="s">
        <v>2509</v>
      </c>
      <c r="Y547" s="63" t="s">
        <v>322</v>
      </c>
    </row>
    <row r="548" spans="1:25" x14ac:dyDescent="0.2">
      <c r="A548" s="63">
        <v>120</v>
      </c>
      <c r="B548" s="63" t="s">
        <v>2044</v>
      </c>
      <c r="C548" s="63">
        <v>19206219</v>
      </c>
      <c r="D548" s="64">
        <v>5</v>
      </c>
      <c r="E548" s="63">
        <v>146137</v>
      </c>
      <c r="F548" s="63" t="s">
        <v>2510</v>
      </c>
      <c r="G548" s="63" t="s">
        <v>593</v>
      </c>
      <c r="H548" s="63" t="s">
        <v>753</v>
      </c>
      <c r="I548" s="63" t="s">
        <v>2511</v>
      </c>
      <c r="J548" s="63">
        <v>2782</v>
      </c>
      <c r="K548" s="63" t="s">
        <v>2048</v>
      </c>
      <c r="L548" s="63" t="s">
        <v>71</v>
      </c>
      <c r="M548" s="63" t="s">
        <v>56</v>
      </c>
      <c r="N548" s="63" t="s">
        <v>319</v>
      </c>
      <c r="O548" s="65">
        <v>35256</v>
      </c>
      <c r="P548" s="65">
        <v>45113</v>
      </c>
      <c r="Q548" s="65">
        <v>45113</v>
      </c>
      <c r="R548" s="65">
        <v>219516</v>
      </c>
      <c r="S548" s="63">
        <v>45</v>
      </c>
      <c r="T548" s="63">
        <v>15267780</v>
      </c>
      <c r="U548" s="63">
        <v>1</v>
      </c>
      <c r="V548" s="63">
        <v>3</v>
      </c>
      <c r="W548" s="63" t="s">
        <v>320</v>
      </c>
      <c r="X548" s="63" t="s">
        <v>2512</v>
      </c>
      <c r="Y548" s="63" t="s">
        <v>322</v>
      </c>
    </row>
    <row r="549" spans="1:25" x14ac:dyDescent="0.2">
      <c r="A549" s="63">
        <v>120</v>
      </c>
      <c r="B549" s="63" t="s">
        <v>2044</v>
      </c>
      <c r="C549" s="63">
        <v>18605946</v>
      </c>
      <c r="D549" s="64">
        <v>8</v>
      </c>
      <c r="E549" s="63">
        <v>957895</v>
      </c>
      <c r="F549" s="63" t="s">
        <v>2513</v>
      </c>
      <c r="G549" s="63" t="s">
        <v>2514</v>
      </c>
      <c r="H549" s="63" t="s">
        <v>479</v>
      </c>
      <c r="I549" s="63" t="s">
        <v>892</v>
      </c>
      <c r="J549" s="63">
        <v>2782</v>
      </c>
      <c r="K549" s="63" t="s">
        <v>2048</v>
      </c>
      <c r="L549" s="63" t="s">
        <v>92</v>
      </c>
      <c r="M549" s="63" t="s">
        <v>56</v>
      </c>
      <c r="N549" s="63" t="s">
        <v>327</v>
      </c>
      <c r="O549" s="65">
        <v>34329</v>
      </c>
      <c r="P549" s="65">
        <v>45029</v>
      </c>
      <c r="Q549" s="65">
        <v>45029</v>
      </c>
      <c r="R549" s="65">
        <v>219516</v>
      </c>
      <c r="S549" s="63">
        <v>45</v>
      </c>
      <c r="T549" s="63">
        <v>14177957</v>
      </c>
      <c r="U549" s="63">
        <v>1</v>
      </c>
      <c r="V549" s="63">
        <v>3</v>
      </c>
      <c r="W549" s="63" t="s">
        <v>320</v>
      </c>
      <c r="X549" s="63" t="s">
        <v>2515</v>
      </c>
      <c r="Y549" s="63" t="s">
        <v>322</v>
      </c>
    </row>
    <row r="550" spans="1:25" x14ac:dyDescent="0.2">
      <c r="A550" s="63">
        <v>120</v>
      </c>
      <c r="B550" s="63" t="s">
        <v>2044</v>
      </c>
      <c r="C550" s="63">
        <v>13672130</v>
      </c>
      <c r="D550" s="64">
        <v>5</v>
      </c>
      <c r="E550" s="63">
        <v>502308</v>
      </c>
      <c r="F550" s="63" t="s">
        <v>2516</v>
      </c>
      <c r="G550" s="63" t="s">
        <v>659</v>
      </c>
      <c r="H550" s="63" t="s">
        <v>1440</v>
      </c>
      <c r="I550" s="63" t="s">
        <v>2517</v>
      </c>
      <c r="J550" s="63">
        <v>2782</v>
      </c>
      <c r="K550" s="63" t="s">
        <v>2048</v>
      </c>
      <c r="L550" s="63" t="s">
        <v>682</v>
      </c>
      <c r="M550" s="63" t="s">
        <v>56</v>
      </c>
      <c r="N550" s="63" t="s">
        <v>319</v>
      </c>
      <c r="O550" s="65">
        <v>29091</v>
      </c>
      <c r="P550" s="65">
        <v>45092</v>
      </c>
      <c r="Q550" s="65">
        <v>45092</v>
      </c>
      <c r="R550" s="65">
        <v>219516</v>
      </c>
      <c r="S550" s="63">
        <v>45</v>
      </c>
      <c r="T550" s="63">
        <v>15267780</v>
      </c>
      <c r="U550" s="63">
        <v>1</v>
      </c>
      <c r="V550" s="63">
        <v>3</v>
      </c>
      <c r="W550" s="63" t="s">
        <v>320</v>
      </c>
      <c r="X550" s="63" t="s">
        <v>2518</v>
      </c>
      <c r="Y550" s="63" t="s">
        <v>322</v>
      </c>
    </row>
    <row r="551" spans="1:25" x14ac:dyDescent="0.2">
      <c r="A551" s="63">
        <v>120</v>
      </c>
      <c r="B551" s="63" t="s">
        <v>2044</v>
      </c>
      <c r="C551" s="63">
        <v>20887533</v>
      </c>
      <c r="D551" s="64">
        <v>7</v>
      </c>
      <c r="E551" s="63">
        <v>523763</v>
      </c>
      <c r="F551" s="63" t="s">
        <v>2519</v>
      </c>
      <c r="G551" s="63" t="s">
        <v>2520</v>
      </c>
      <c r="H551" s="63" t="s">
        <v>1295</v>
      </c>
      <c r="I551" s="63" t="s">
        <v>2521</v>
      </c>
      <c r="J551" s="63">
        <v>2782</v>
      </c>
      <c r="K551" s="63" t="s">
        <v>2048</v>
      </c>
      <c r="L551" s="63" t="s">
        <v>401</v>
      </c>
      <c r="M551" s="63" t="s">
        <v>402</v>
      </c>
      <c r="N551" s="63" t="s">
        <v>327</v>
      </c>
      <c r="O551" s="65">
        <v>37173</v>
      </c>
      <c r="P551" s="65">
        <v>45094</v>
      </c>
      <c r="Q551" s="65">
        <v>45094</v>
      </c>
      <c r="R551" s="65">
        <v>219516</v>
      </c>
      <c r="S551" s="63">
        <v>20</v>
      </c>
      <c r="T551" s="63">
        <v>16263134</v>
      </c>
      <c r="U551" s="63">
        <v>1</v>
      </c>
      <c r="V551" s="63">
        <v>3</v>
      </c>
      <c r="W551" s="63" t="s">
        <v>320</v>
      </c>
      <c r="X551" s="63" t="s">
        <v>2522</v>
      </c>
      <c r="Y551" s="63" t="s">
        <v>322</v>
      </c>
    </row>
    <row r="552" spans="1:25" x14ac:dyDescent="0.2">
      <c r="A552" s="63">
        <v>120</v>
      </c>
      <c r="B552" s="63" t="s">
        <v>2044</v>
      </c>
      <c r="C552" s="63">
        <v>19938841</v>
      </c>
      <c r="D552" s="64" t="s">
        <v>5</v>
      </c>
      <c r="E552" s="63">
        <v>165840</v>
      </c>
      <c r="F552" s="63" t="s">
        <v>2523</v>
      </c>
      <c r="G552" s="63" t="s">
        <v>1273</v>
      </c>
      <c r="H552" s="63" t="s">
        <v>956</v>
      </c>
      <c r="I552" s="63" t="s">
        <v>2524</v>
      </c>
      <c r="J552" s="63">
        <v>2782</v>
      </c>
      <c r="K552" s="63" t="s">
        <v>2048</v>
      </c>
      <c r="L552" s="63" t="s">
        <v>55</v>
      </c>
      <c r="M552" s="63" t="s">
        <v>54</v>
      </c>
      <c r="N552" s="63" t="s">
        <v>319</v>
      </c>
      <c r="O552" s="65">
        <v>35996</v>
      </c>
      <c r="P552" s="65">
        <v>45139</v>
      </c>
      <c r="Q552" s="65">
        <v>45139</v>
      </c>
      <c r="R552" s="65">
        <v>219516</v>
      </c>
      <c r="S552" s="63">
        <v>20</v>
      </c>
      <c r="T552" s="63">
        <v>10941509</v>
      </c>
      <c r="U552" s="63">
        <v>1</v>
      </c>
      <c r="V552" s="63">
        <v>3</v>
      </c>
      <c r="W552" s="63" t="s">
        <v>320</v>
      </c>
      <c r="X552" s="63" t="s">
        <v>2525</v>
      </c>
      <c r="Y552" s="63" t="s">
        <v>322</v>
      </c>
    </row>
    <row r="553" spans="1:25" x14ac:dyDescent="0.2">
      <c r="A553" s="63">
        <v>120</v>
      </c>
      <c r="B553" s="63" t="s">
        <v>2044</v>
      </c>
      <c r="C553" s="63">
        <v>21766578</v>
      </c>
      <c r="D553" s="64">
        <v>7</v>
      </c>
      <c r="E553" s="63">
        <v>927562</v>
      </c>
      <c r="F553" s="63" t="s">
        <v>2526</v>
      </c>
      <c r="G553" s="63" t="s">
        <v>675</v>
      </c>
      <c r="H553" s="63" t="s">
        <v>335</v>
      </c>
      <c r="I553" s="63" t="s">
        <v>2527</v>
      </c>
      <c r="J553" s="63">
        <v>2782</v>
      </c>
      <c r="K553" s="63" t="s">
        <v>2048</v>
      </c>
      <c r="L553" s="63" t="s">
        <v>86</v>
      </c>
      <c r="M553" s="63" t="s">
        <v>1035</v>
      </c>
      <c r="N553" s="63" t="s">
        <v>327</v>
      </c>
      <c r="O553" s="65">
        <v>38383</v>
      </c>
      <c r="P553" s="65">
        <v>45206</v>
      </c>
      <c r="Q553" s="65">
        <v>45206</v>
      </c>
      <c r="R553" s="65">
        <v>45384</v>
      </c>
      <c r="S553" s="63">
        <v>20</v>
      </c>
      <c r="T553" s="63">
        <v>14061779</v>
      </c>
      <c r="U553" s="63">
        <v>1</v>
      </c>
      <c r="V553" s="63">
        <v>3</v>
      </c>
      <c r="W553" s="63" t="s">
        <v>320</v>
      </c>
      <c r="X553" s="63" t="s">
        <v>2528</v>
      </c>
      <c r="Y553" s="63" t="s">
        <v>322</v>
      </c>
    </row>
    <row r="554" spans="1:25" x14ac:dyDescent="0.2">
      <c r="A554" s="63">
        <v>120</v>
      </c>
      <c r="B554" s="63" t="s">
        <v>2044</v>
      </c>
      <c r="C554" s="63">
        <v>20652754</v>
      </c>
      <c r="D554" s="64">
        <v>4</v>
      </c>
      <c r="E554" s="63">
        <v>488062</v>
      </c>
      <c r="F554" s="63" t="s">
        <v>2529</v>
      </c>
      <c r="G554" s="63" t="s">
        <v>2144</v>
      </c>
      <c r="H554" s="63" t="s">
        <v>695</v>
      </c>
      <c r="I554" s="63" t="s">
        <v>2530</v>
      </c>
      <c r="J554" s="63">
        <v>2782</v>
      </c>
      <c r="K554" s="63" t="s">
        <v>2048</v>
      </c>
      <c r="L554" s="63" t="s">
        <v>86</v>
      </c>
      <c r="M554" s="63" t="s">
        <v>1035</v>
      </c>
      <c r="N554" s="63" t="s">
        <v>327</v>
      </c>
      <c r="O554" s="65">
        <v>36878</v>
      </c>
      <c r="P554" s="65">
        <v>45206</v>
      </c>
      <c r="Q554" s="65">
        <v>45206</v>
      </c>
      <c r="R554" s="65">
        <v>219516</v>
      </c>
      <c r="S554" s="63">
        <v>20</v>
      </c>
      <c r="T554" s="63">
        <v>14061779</v>
      </c>
      <c r="U554" s="63">
        <v>1</v>
      </c>
      <c r="V554" s="63">
        <v>3</v>
      </c>
      <c r="W554" s="63" t="s">
        <v>320</v>
      </c>
      <c r="X554" s="63" t="s">
        <v>2531</v>
      </c>
      <c r="Y554" s="63" t="s">
        <v>322</v>
      </c>
    </row>
    <row r="555" spans="1:25" x14ac:dyDescent="0.2">
      <c r="A555" s="63">
        <v>120</v>
      </c>
      <c r="B555" s="63" t="s">
        <v>2044</v>
      </c>
      <c r="C555" s="63">
        <v>17511836</v>
      </c>
      <c r="D555" s="64">
        <v>5</v>
      </c>
      <c r="E555" s="63">
        <v>362956</v>
      </c>
      <c r="F555" s="63" t="s">
        <v>2532</v>
      </c>
      <c r="G555" s="63" t="s">
        <v>1075</v>
      </c>
      <c r="H555" s="63" t="s">
        <v>2533</v>
      </c>
      <c r="I555" s="63" t="s">
        <v>2534</v>
      </c>
      <c r="J555" s="63">
        <v>2782</v>
      </c>
      <c r="K555" s="63" t="s">
        <v>2048</v>
      </c>
      <c r="L555" s="63" t="s">
        <v>378</v>
      </c>
      <c r="M555" s="63" t="s">
        <v>379</v>
      </c>
      <c r="N555" s="63" t="s">
        <v>327</v>
      </c>
      <c r="O555" s="65">
        <v>32909</v>
      </c>
      <c r="P555" s="65">
        <v>45173</v>
      </c>
      <c r="Q555" s="65">
        <v>45173</v>
      </c>
      <c r="R555" s="65">
        <v>219516</v>
      </c>
      <c r="S555" s="63">
        <v>45</v>
      </c>
      <c r="T555" s="63">
        <v>18139371</v>
      </c>
      <c r="U555" s="63">
        <v>1</v>
      </c>
      <c r="V555" s="63">
        <v>3</v>
      </c>
      <c r="W555" s="63" t="s">
        <v>320</v>
      </c>
      <c r="X555" s="63" t="s">
        <v>2535</v>
      </c>
      <c r="Y555" s="63" t="s">
        <v>1219</v>
      </c>
    </row>
    <row r="556" spans="1:25" x14ac:dyDescent="0.2">
      <c r="A556" s="63">
        <v>120</v>
      </c>
      <c r="B556" s="63" t="s">
        <v>2044</v>
      </c>
      <c r="C556" s="63">
        <v>20016761</v>
      </c>
      <c r="D556" s="64">
        <v>9</v>
      </c>
      <c r="E556" s="63">
        <v>780316</v>
      </c>
      <c r="F556" s="63" t="s">
        <v>2536</v>
      </c>
      <c r="G556" s="63" t="s">
        <v>2118</v>
      </c>
      <c r="H556" s="63" t="s">
        <v>559</v>
      </c>
      <c r="I556" s="63" t="s">
        <v>2537</v>
      </c>
      <c r="J556" s="63">
        <v>2782</v>
      </c>
      <c r="K556" s="63" t="s">
        <v>2048</v>
      </c>
      <c r="L556" s="63" t="s">
        <v>2023</v>
      </c>
      <c r="M556" s="63" t="s">
        <v>56</v>
      </c>
      <c r="N556" s="63" t="s">
        <v>327</v>
      </c>
      <c r="O556" s="65">
        <v>36151</v>
      </c>
      <c r="P556" s="65">
        <v>45139</v>
      </c>
      <c r="Q556" s="65">
        <v>45139</v>
      </c>
      <c r="R556" s="65">
        <v>219516</v>
      </c>
      <c r="S556" s="63">
        <v>45</v>
      </c>
      <c r="T556" s="63">
        <v>19137019</v>
      </c>
      <c r="U556" s="63">
        <v>1</v>
      </c>
      <c r="V556" s="63">
        <v>3</v>
      </c>
      <c r="W556" s="63" t="s">
        <v>320</v>
      </c>
      <c r="X556" s="63" t="s">
        <v>2538</v>
      </c>
      <c r="Y556" s="63" t="s">
        <v>322</v>
      </c>
    </row>
    <row r="557" spans="1:25" x14ac:dyDescent="0.2">
      <c r="A557" s="63">
        <v>120</v>
      </c>
      <c r="B557" s="63" t="s">
        <v>2044</v>
      </c>
      <c r="C557" s="63">
        <v>18520164</v>
      </c>
      <c r="D557" s="64">
        <v>3</v>
      </c>
      <c r="E557" s="63">
        <v>760978</v>
      </c>
      <c r="F557" s="63" t="s">
        <v>2539</v>
      </c>
      <c r="G557" s="63" t="s">
        <v>842</v>
      </c>
      <c r="H557" s="63" t="s">
        <v>1116</v>
      </c>
      <c r="I557" s="63" t="s">
        <v>2540</v>
      </c>
      <c r="J557" s="63">
        <v>2782</v>
      </c>
      <c r="K557" s="63" t="s">
        <v>2048</v>
      </c>
      <c r="L557" s="63" t="s">
        <v>74</v>
      </c>
      <c r="M557" s="63" t="s">
        <v>1521</v>
      </c>
      <c r="N557" s="63" t="s">
        <v>327</v>
      </c>
      <c r="O557" s="65">
        <v>34350</v>
      </c>
      <c r="P557" s="65">
        <v>45120</v>
      </c>
      <c r="Q557" s="65">
        <v>45120</v>
      </c>
      <c r="R557" s="65">
        <v>219516</v>
      </c>
      <c r="S557" s="63">
        <v>45</v>
      </c>
      <c r="T557" s="63">
        <v>13319481</v>
      </c>
      <c r="U557" s="63">
        <v>1</v>
      </c>
      <c r="V557" s="63">
        <v>3</v>
      </c>
      <c r="W557" s="63" t="s">
        <v>320</v>
      </c>
      <c r="X557" s="63" t="s">
        <v>2541</v>
      </c>
      <c r="Y557" s="63" t="s">
        <v>322</v>
      </c>
    </row>
    <row r="558" spans="1:25" x14ac:dyDescent="0.2">
      <c r="A558" s="63">
        <v>120</v>
      </c>
      <c r="B558" s="63" t="s">
        <v>2044</v>
      </c>
      <c r="C558" s="63">
        <v>20345909</v>
      </c>
      <c r="D558" s="64">
        <v>2</v>
      </c>
      <c r="E558" s="63">
        <v>618829</v>
      </c>
      <c r="F558" s="63" t="s">
        <v>2542</v>
      </c>
      <c r="G558" s="63" t="s">
        <v>1075</v>
      </c>
      <c r="H558" s="63" t="s">
        <v>2130</v>
      </c>
      <c r="I558" s="63" t="s">
        <v>2543</v>
      </c>
      <c r="J558" s="63">
        <v>2782</v>
      </c>
      <c r="K558" s="63" t="s">
        <v>2048</v>
      </c>
      <c r="L558" s="63" t="s">
        <v>74</v>
      </c>
      <c r="M558" s="63" t="s">
        <v>73</v>
      </c>
      <c r="N558" s="63" t="s">
        <v>327</v>
      </c>
      <c r="O558" s="65">
        <v>36504</v>
      </c>
      <c r="P558" s="65">
        <v>45246</v>
      </c>
      <c r="Q558" s="65">
        <v>45246</v>
      </c>
      <c r="R558" s="65">
        <v>219516</v>
      </c>
      <c r="S558" s="63">
        <v>20</v>
      </c>
      <c r="T558" s="63">
        <v>13319481</v>
      </c>
      <c r="U558" s="63">
        <v>1</v>
      </c>
      <c r="V558" s="63">
        <v>3</v>
      </c>
      <c r="W558" s="63" t="s">
        <v>320</v>
      </c>
      <c r="X558" s="63" t="s">
        <v>2544</v>
      </c>
      <c r="Y558" s="63" t="s">
        <v>322</v>
      </c>
    </row>
    <row r="559" spans="1:25" x14ac:dyDescent="0.2">
      <c r="A559" s="63">
        <v>120</v>
      </c>
      <c r="B559" s="63" t="s">
        <v>2044</v>
      </c>
      <c r="C559" s="63">
        <v>19554708</v>
      </c>
      <c r="D559" s="64">
        <v>4</v>
      </c>
      <c r="E559" s="63">
        <v>756520</v>
      </c>
      <c r="F559" s="63" t="s">
        <v>2545</v>
      </c>
      <c r="G559" s="63" t="s">
        <v>583</v>
      </c>
      <c r="H559" s="63" t="s">
        <v>812</v>
      </c>
      <c r="I559" s="63" t="s">
        <v>2546</v>
      </c>
      <c r="J559" s="63">
        <v>2782</v>
      </c>
      <c r="K559" s="63" t="s">
        <v>2048</v>
      </c>
      <c r="L559" s="63" t="s">
        <v>70</v>
      </c>
      <c r="M559" s="63" t="s">
        <v>992</v>
      </c>
      <c r="N559" s="63" t="s">
        <v>327</v>
      </c>
      <c r="O559" s="65">
        <v>35522</v>
      </c>
      <c r="P559" s="65">
        <v>45264</v>
      </c>
      <c r="Q559" s="65">
        <v>45264</v>
      </c>
      <c r="R559" s="65">
        <v>219516</v>
      </c>
      <c r="S559" s="63">
        <v>45</v>
      </c>
      <c r="T559" s="63">
        <v>14281464</v>
      </c>
      <c r="U559" s="63">
        <v>1</v>
      </c>
      <c r="V559" s="63">
        <v>3</v>
      </c>
      <c r="W559" s="63" t="s">
        <v>320</v>
      </c>
      <c r="X559" s="63" t="s">
        <v>2547</v>
      </c>
      <c r="Y559" s="63" t="s">
        <v>411</v>
      </c>
    </row>
    <row r="560" spans="1:25" x14ac:dyDescent="0.2">
      <c r="A560" s="63">
        <v>120</v>
      </c>
      <c r="B560" s="63" t="s">
        <v>2044</v>
      </c>
      <c r="C560" s="63">
        <v>20314615</v>
      </c>
      <c r="D560" s="64">
        <v>9</v>
      </c>
      <c r="E560" s="63">
        <v>632163</v>
      </c>
      <c r="F560" s="63" t="s">
        <v>2548</v>
      </c>
      <c r="G560" s="63" t="s">
        <v>609</v>
      </c>
      <c r="H560" s="63" t="s">
        <v>2549</v>
      </c>
      <c r="I560" s="63" t="s">
        <v>2550</v>
      </c>
      <c r="J560" s="63">
        <v>2782</v>
      </c>
      <c r="K560" s="63" t="s">
        <v>2048</v>
      </c>
      <c r="L560" s="63" t="s">
        <v>84</v>
      </c>
      <c r="M560" s="63" t="s">
        <v>1035</v>
      </c>
      <c r="N560" s="63" t="s">
        <v>327</v>
      </c>
      <c r="O560" s="65">
        <v>36489</v>
      </c>
      <c r="P560" s="65">
        <v>45250</v>
      </c>
      <c r="Q560" s="65">
        <v>45250</v>
      </c>
      <c r="R560" s="65">
        <v>219516</v>
      </c>
      <c r="S560" s="63">
        <v>45</v>
      </c>
      <c r="T560" s="63">
        <v>14061779</v>
      </c>
      <c r="U560" s="63">
        <v>1</v>
      </c>
      <c r="V560" s="63">
        <v>3</v>
      </c>
      <c r="W560" s="63" t="s">
        <v>320</v>
      </c>
      <c r="X560" s="63" t="s">
        <v>2551</v>
      </c>
      <c r="Y560" s="63" t="s">
        <v>411</v>
      </c>
    </row>
    <row r="561" spans="1:25" x14ac:dyDescent="0.2">
      <c r="A561" s="63">
        <v>120</v>
      </c>
      <c r="B561" s="63" t="s">
        <v>2044</v>
      </c>
      <c r="C561" s="63">
        <v>21472163</v>
      </c>
      <c r="D561" s="64">
        <v>5</v>
      </c>
      <c r="E561" s="63">
        <v>756504</v>
      </c>
      <c r="F561" s="63" t="s">
        <v>2552</v>
      </c>
      <c r="G561" s="63" t="s">
        <v>487</v>
      </c>
      <c r="H561" s="63" t="s">
        <v>2553</v>
      </c>
      <c r="I561" s="63" t="s">
        <v>2554</v>
      </c>
      <c r="J561" s="63">
        <v>2782</v>
      </c>
      <c r="K561" s="63" t="s">
        <v>2048</v>
      </c>
      <c r="L561" s="63" t="s">
        <v>86</v>
      </c>
      <c r="M561" s="63" t="s">
        <v>1035</v>
      </c>
      <c r="N561" s="63" t="s">
        <v>327</v>
      </c>
      <c r="O561" s="65">
        <v>37973</v>
      </c>
      <c r="P561" s="65">
        <v>45264</v>
      </c>
      <c r="Q561" s="65">
        <v>45264</v>
      </c>
      <c r="R561" s="65">
        <v>219516</v>
      </c>
      <c r="S561" s="63">
        <v>20</v>
      </c>
      <c r="T561" s="63">
        <v>14061779</v>
      </c>
      <c r="U561" s="63">
        <v>1</v>
      </c>
      <c r="V561" s="63">
        <v>3</v>
      </c>
      <c r="W561" s="63" t="s">
        <v>320</v>
      </c>
      <c r="X561" s="63" t="s">
        <v>2555</v>
      </c>
      <c r="Y561" s="63" t="s">
        <v>411</v>
      </c>
    </row>
    <row r="562" spans="1:25" x14ac:dyDescent="0.2">
      <c r="A562" s="63">
        <v>120</v>
      </c>
      <c r="B562" s="63" t="s">
        <v>2044</v>
      </c>
      <c r="C562" s="63">
        <v>17963696</v>
      </c>
      <c r="D562" s="64">
        <v>4</v>
      </c>
      <c r="E562" s="63">
        <v>126381</v>
      </c>
      <c r="F562" s="63" t="s">
        <v>2556</v>
      </c>
      <c r="G562" s="63" t="s">
        <v>667</v>
      </c>
      <c r="H562" s="63" t="s">
        <v>441</v>
      </c>
      <c r="I562" s="63" t="s">
        <v>2557</v>
      </c>
      <c r="J562" s="63">
        <v>2782</v>
      </c>
      <c r="K562" s="63" t="s">
        <v>2048</v>
      </c>
      <c r="L562" s="63" t="s">
        <v>58</v>
      </c>
      <c r="M562" s="63" t="s">
        <v>56</v>
      </c>
      <c r="N562" s="63" t="s">
        <v>327</v>
      </c>
      <c r="O562" s="65">
        <v>33459</v>
      </c>
      <c r="P562" s="65">
        <v>45293</v>
      </c>
      <c r="Q562" s="65">
        <v>45293</v>
      </c>
      <c r="R562" s="65">
        <v>219516</v>
      </c>
      <c r="S562" s="63">
        <v>45</v>
      </c>
      <c r="T562" s="63">
        <v>17156938</v>
      </c>
      <c r="U562" s="63">
        <v>1</v>
      </c>
      <c r="V562" s="63">
        <v>3</v>
      </c>
      <c r="W562" s="63" t="s">
        <v>320</v>
      </c>
      <c r="X562" s="63" t="s">
        <v>2558</v>
      </c>
      <c r="Y562" s="63" t="e">
        <v>#N/A</v>
      </c>
    </row>
    <row r="563" spans="1:25" x14ac:dyDescent="0.2">
      <c r="A563" s="63">
        <v>120</v>
      </c>
      <c r="B563" s="63" t="s">
        <v>2044</v>
      </c>
      <c r="C563" s="63">
        <v>17962989</v>
      </c>
      <c r="D563" s="64">
        <v>5</v>
      </c>
      <c r="E563" s="63">
        <v>619981</v>
      </c>
      <c r="F563" s="63" t="s">
        <v>2559</v>
      </c>
      <c r="G563" s="63" t="s">
        <v>1564</v>
      </c>
      <c r="H563" s="63" t="s">
        <v>1740</v>
      </c>
      <c r="I563" s="63" t="s">
        <v>2560</v>
      </c>
      <c r="J563" s="63">
        <v>2782</v>
      </c>
      <c r="K563" s="63" t="s">
        <v>2048</v>
      </c>
      <c r="L563" s="63" t="s">
        <v>505</v>
      </c>
      <c r="M563" s="63" t="s">
        <v>506</v>
      </c>
      <c r="N563" s="63" t="s">
        <v>327</v>
      </c>
      <c r="O563" s="65">
        <v>33346</v>
      </c>
      <c r="P563" s="65">
        <v>45246</v>
      </c>
      <c r="Q563" s="65">
        <v>45246</v>
      </c>
      <c r="R563" s="65">
        <v>219516</v>
      </c>
      <c r="S563" s="63">
        <v>30</v>
      </c>
      <c r="T563" s="63">
        <v>19554326</v>
      </c>
      <c r="U563" s="63">
        <v>1</v>
      </c>
      <c r="V563" s="63">
        <v>3</v>
      </c>
      <c r="W563" s="63" t="s">
        <v>320</v>
      </c>
      <c r="X563" s="63" t="s">
        <v>2561</v>
      </c>
      <c r="Y563" s="63" t="s">
        <v>322</v>
      </c>
    </row>
    <row r="564" spans="1:25" x14ac:dyDescent="0.2">
      <c r="A564" s="63">
        <v>120</v>
      </c>
      <c r="B564" s="63" t="s">
        <v>2044</v>
      </c>
      <c r="C564" s="63">
        <v>20641851</v>
      </c>
      <c r="D564" s="64">
        <v>6</v>
      </c>
      <c r="E564" s="63">
        <v>633658</v>
      </c>
      <c r="F564" s="63" t="s">
        <v>2562</v>
      </c>
      <c r="G564" s="63" t="s">
        <v>879</v>
      </c>
      <c r="H564" s="63" t="s">
        <v>2563</v>
      </c>
      <c r="I564" s="63" t="s">
        <v>2564</v>
      </c>
      <c r="J564" s="63">
        <v>2782</v>
      </c>
      <c r="K564" s="63" t="s">
        <v>2048</v>
      </c>
      <c r="L564" s="63" t="s">
        <v>78</v>
      </c>
      <c r="M564" s="63" t="s">
        <v>1090</v>
      </c>
      <c r="N564" s="63" t="s">
        <v>327</v>
      </c>
      <c r="O564" s="65">
        <v>37007</v>
      </c>
      <c r="P564" s="65">
        <v>45383</v>
      </c>
      <c r="Q564" s="65">
        <v>45383</v>
      </c>
      <c r="R564" s="65">
        <v>45412</v>
      </c>
      <c r="S564" s="63">
        <v>45</v>
      </c>
      <c r="T564" s="63">
        <v>19137019</v>
      </c>
      <c r="U564" s="63">
        <v>1</v>
      </c>
      <c r="V564" s="63">
        <v>1</v>
      </c>
      <c r="W564" s="63" t="s">
        <v>2461</v>
      </c>
      <c r="X564" s="63" t="s">
        <v>2565</v>
      </c>
      <c r="Y564" s="63" t="e">
        <v>#N/A</v>
      </c>
    </row>
    <row r="565" spans="1:25" x14ac:dyDescent="0.2">
      <c r="A565" s="63">
        <v>120</v>
      </c>
      <c r="B565" s="63" t="s">
        <v>2044</v>
      </c>
      <c r="C565" s="63">
        <v>19556515</v>
      </c>
      <c r="D565" s="64">
        <v>5</v>
      </c>
      <c r="E565" s="63">
        <v>185515</v>
      </c>
      <c r="F565" s="63" t="s">
        <v>2566</v>
      </c>
      <c r="G565" s="63" t="s">
        <v>2567</v>
      </c>
      <c r="H565" s="63" t="s">
        <v>2040</v>
      </c>
      <c r="I565" s="63" t="s">
        <v>2568</v>
      </c>
      <c r="J565" s="63">
        <v>2782</v>
      </c>
      <c r="K565" s="63" t="s">
        <v>2048</v>
      </c>
      <c r="L565" s="63" t="s">
        <v>70</v>
      </c>
      <c r="M565" s="63" t="s">
        <v>992</v>
      </c>
      <c r="N565" s="63" t="s">
        <v>327</v>
      </c>
      <c r="O565" s="65">
        <v>35829</v>
      </c>
      <c r="P565" s="65">
        <v>45295</v>
      </c>
      <c r="Q565" s="65">
        <v>45295</v>
      </c>
      <c r="R565" s="65">
        <v>219516</v>
      </c>
      <c r="S565" s="63">
        <v>45</v>
      </c>
      <c r="T565" s="63">
        <v>14281464</v>
      </c>
      <c r="U565" s="63">
        <v>1</v>
      </c>
      <c r="V565" s="63">
        <v>3</v>
      </c>
      <c r="W565" s="63" t="s">
        <v>320</v>
      </c>
      <c r="X565" s="63" t="s">
        <v>2569</v>
      </c>
      <c r="Y565" s="63" t="e">
        <v>#N/A</v>
      </c>
    </row>
    <row r="566" spans="1:25" x14ac:dyDescent="0.2">
      <c r="A566" s="63">
        <v>120</v>
      </c>
      <c r="B566" s="63" t="s">
        <v>2044</v>
      </c>
      <c r="C566" s="63">
        <v>21612680</v>
      </c>
      <c r="D566" s="64">
        <v>7</v>
      </c>
      <c r="E566" s="63">
        <v>185701</v>
      </c>
      <c r="F566" s="63" t="s">
        <v>2570</v>
      </c>
      <c r="G566" s="63" t="s">
        <v>2571</v>
      </c>
      <c r="H566" s="63" t="s">
        <v>405</v>
      </c>
      <c r="I566" s="63" t="s">
        <v>2572</v>
      </c>
      <c r="J566" s="63">
        <v>2782</v>
      </c>
      <c r="K566" s="63" t="s">
        <v>2048</v>
      </c>
      <c r="L566" s="63" t="s">
        <v>86</v>
      </c>
      <c r="M566" s="63" t="s">
        <v>1035</v>
      </c>
      <c r="N566" s="63" t="s">
        <v>327</v>
      </c>
      <c r="O566" s="65">
        <v>38124</v>
      </c>
      <c r="P566" s="65">
        <v>45296</v>
      </c>
      <c r="Q566" s="65">
        <v>45296</v>
      </c>
      <c r="R566" s="65">
        <v>219516</v>
      </c>
      <c r="S566" s="63">
        <v>45</v>
      </c>
      <c r="T566" s="63">
        <v>14061779</v>
      </c>
      <c r="U566" s="63">
        <v>1</v>
      </c>
      <c r="V566" s="63">
        <v>3</v>
      </c>
      <c r="W566" s="63" t="s">
        <v>320</v>
      </c>
      <c r="X566" s="63" t="s">
        <v>2573</v>
      </c>
      <c r="Y566" s="63" t="e">
        <v>#N/A</v>
      </c>
    </row>
    <row r="567" spans="1:25" x14ac:dyDescent="0.2">
      <c r="A567" s="63">
        <v>120</v>
      </c>
      <c r="B567" s="63" t="s">
        <v>2044</v>
      </c>
      <c r="C567" s="63">
        <v>20015930</v>
      </c>
      <c r="D567" s="64">
        <v>6</v>
      </c>
      <c r="E567" s="63">
        <v>996955</v>
      </c>
      <c r="F567" s="63" t="s">
        <v>2574</v>
      </c>
      <c r="G567" s="63" t="s">
        <v>436</v>
      </c>
      <c r="H567" s="63" t="s">
        <v>1258</v>
      </c>
      <c r="I567" s="63" t="s">
        <v>2575</v>
      </c>
      <c r="J567" s="63">
        <v>2782</v>
      </c>
      <c r="K567" s="63" t="s">
        <v>2048</v>
      </c>
      <c r="L567" s="63" t="s">
        <v>86</v>
      </c>
      <c r="M567" s="63" t="s">
        <v>1035</v>
      </c>
      <c r="N567" s="63" t="s">
        <v>319</v>
      </c>
      <c r="O567" s="65">
        <v>35951</v>
      </c>
      <c r="P567" s="65">
        <v>45331</v>
      </c>
      <c r="Q567" s="65">
        <v>45331</v>
      </c>
      <c r="R567" s="65">
        <v>45412</v>
      </c>
      <c r="S567" s="63">
        <v>20</v>
      </c>
      <c r="T567" s="63">
        <v>14061779</v>
      </c>
      <c r="U567" s="63">
        <v>1</v>
      </c>
      <c r="V567" s="63">
        <v>2</v>
      </c>
      <c r="W567" s="63" t="s">
        <v>1062</v>
      </c>
      <c r="X567" s="63" t="s">
        <v>2576</v>
      </c>
      <c r="Y567" s="63" t="s">
        <v>411</v>
      </c>
    </row>
    <row r="568" spans="1:25" x14ac:dyDescent="0.2">
      <c r="A568" s="63">
        <v>120</v>
      </c>
      <c r="B568" s="63" t="s">
        <v>2044</v>
      </c>
      <c r="C568" s="63">
        <v>21331997</v>
      </c>
      <c r="D568" s="64">
        <v>3</v>
      </c>
      <c r="E568" s="63">
        <v>406988</v>
      </c>
      <c r="F568" s="63" t="s">
        <v>2577</v>
      </c>
      <c r="G568" s="63" t="s">
        <v>405</v>
      </c>
      <c r="H568" s="63" t="s">
        <v>2450</v>
      </c>
      <c r="I568" s="63" t="s">
        <v>2578</v>
      </c>
      <c r="J568" s="63">
        <v>2782</v>
      </c>
      <c r="K568" s="63" t="s">
        <v>2048</v>
      </c>
      <c r="L568" s="63" t="s">
        <v>86</v>
      </c>
      <c r="M568" s="63" t="s">
        <v>1035</v>
      </c>
      <c r="N568" s="63" t="s">
        <v>327</v>
      </c>
      <c r="O568" s="65">
        <v>37781</v>
      </c>
      <c r="P568" s="65">
        <v>45365</v>
      </c>
      <c r="Q568" s="65">
        <v>45365</v>
      </c>
      <c r="R568" s="65">
        <v>45443</v>
      </c>
      <c r="S568" s="63">
        <v>45</v>
      </c>
      <c r="T568" s="63">
        <v>14061779</v>
      </c>
      <c r="U568" s="63">
        <v>1</v>
      </c>
      <c r="V568" s="63">
        <v>2</v>
      </c>
      <c r="W568" s="63" t="s">
        <v>1062</v>
      </c>
      <c r="X568" s="63" t="s">
        <v>2579</v>
      </c>
      <c r="Y568" s="63" t="e">
        <v>#N/A</v>
      </c>
    </row>
    <row r="569" spans="1:25" x14ac:dyDescent="0.2">
      <c r="A569" s="63">
        <v>120</v>
      </c>
      <c r="B569" s="63" t="s">
        <v>2044</v>
      </c>
      <c r="C569" s="63">
        <v>20016081</v>
      </c>
      <c r="D569" s="64">
        <v>9</v>
      </c>
      <c r="E569" s="63">
        <v>407313</v>
      </c>
      <c r="F569" s="63" t="s">
        <v>2580</v>
      </c>
      <c r="G569" s="63" t="s">
        <v>2422</v>
      </c>
      <c r="H569" s="63" t="s">
        <v>726</v>
      </c>
      <c r="I569" s="63" t="s">
        <v>2581</v>
      </c>
      <c r="J569" s="63">
        <v>2782</v>
      </c>
      <c r="K569" s="63" t="s">
        <v>2048</v>
      </c>
      <c r="L569" s="63" t="s">
        <v>86</v>
      </c>
      <c r="M569" s="63" t="s">
        <v>1035</v>
      </c>
      <c r="N569" s="63" t="s">
        <v>327</v>
      </c>
      <c r="O569" s="65">
        <v>36024</v>
      </c>
      <c r="P569" s="65">
        <v>45365</v>
      </c>
      <c r="Q569" s="65">
        <v>45365</v>
      </c>
      <c r="R569" s="65">
        <v>45443</v>
      </c>
      <c r="S569" s="63">
        <v>45</v>
      </c>
      <c r="T569" s="63">
        <v>14061779</v>
      </c>
      <c r="U569" s="63">
        <v>1</v>
      </c>
      <c r="V569" s="63">
        <v>2</v>
      </c>
      <c r="W569" s="63" t="s">
        <v>1062</v>
      </c>
      <c r="X569" s="63" t="s">
        <v>2582</v>
      </c>
      <c r="Y569" s="63" t="e">
        <v>#N/A</v>
      </c>
    </row>
    <row r="570" spans="1:25" x14ac:dyDescent="0.2">
      <c r="A570" s="63">
        <v>120</v>
      </c>
      <c r="B570" s="63" t="s">
        <v>2044</v>
      </c>
      <c r="C570" s="63">
        <v>20234670</v>
      </c>
      <c r="D570" s="64">
        <v>7</v>
      </c>
      <c r="E570" s="63">
        <v>524131</v>
      </c>
      <c r="F570" s="63" t="s">
        <v>2583</v>
      </c>
      <c r="G570" s="63" t="s">
        <v>413</v>
      </c>
      <c r="H570" s="63" t="s">
        <v>771</v>
      </c>
      <c r="I570" s="63" t="s">
        <v>2584</v>
      </c>
      <c r="J570" s="63">
        <v>2782</v>
      </c>
      <c r="K570" s="63" t="s">
        <v>2048</v>
      </c>
      <c r="L570" s="63" t="s">
        <v>62</v>
      </c>
      <c r="M570" s="63" t="s">
        <v>54</v>
      </c>
      <c r="N570" s="63" t="s">
        <v>327</v>
      </c>
      <c r="O570" s="65">
        <v>36399</v>
      </c>
      <c r="P570" s="65">
        <v>45352</v>
      </c>
      <c r="Q570" s="65">
        <v>45352</v>
      </c>
      <c r="R570" s="65">
        <v>45443</v>
      </c>
      <c r="S570" s="63">
        <v>20</v>
      </c>
      <c r="T570" s="63">
        <v>17511836</v>
      </c>
      <c r="U570" s="63">
        <v>1</v>
      </c>
      <c r="V570" s="63">
        <v>2</v>
      </c>
      <c r="W570" s="63" t="s">
        <v>1062</v>
      </c>
      <c r="X570" s="63" t="s">
        <v>2585</v>
      </c>
      <c r="Y570" s="63" t="s">
        <v>411</v>
      </c>
    </row>
    <row r="571" spans="1:25" x14ac:dyDescent="0.2">
      <c r="A571" s="63">
        <v>122</v>
      </c>
      <c r="B571" s="63" t="s">
        <v>2586</v>
      </c>
      <c r="C571" s="63">
        <v>13954772</v>
      </c>
      <c r="D571" s="64">
        <v>1</v>
      </c>
      <c r="E571" s="63">
        <v>441805</v>
      </c>
      <c r="F571" s="63" t="s">
        <v>2587</v>
      </c>
      <c r="G571" s="63" t="s">
        <v>2588</v>
      </c>
      <c r="H571" s="63" t="s">
        <v>393</v>
      </c>
      <c r="I571" s="63" t="s">
        <v>2589</v>
      </c>
      <c r="J571" s="63">
        <v>2734</v>
      </c>
      <c r="K571" s="63" t="s">
        <v>2048</v>
      </c>
      <c r="L571" s="63" t="s">
        <v>62</v>
      </c>
      <c r="M571" s="63" t="s">
        <v>57</v>
      </c>
      <c r="N571" s="63" t="s">
        <v>319</v>
      </c>
      <c r="O571" s="65">
        <v>29250</v>
      </c>
      <c r="P571" s="65">
        <v>36448</v>
      </c>
      <c r="Q571" s="65">
        <v>36448</v>
      </c>
      <c r="R571" s="65">
        <v>219516</v>
      </c>
      <c r="S571" s="63">
        <v>45</v>
      </c>
      <c r="T571" s="63">
        <v>14561865</v>
      </c>
      <c r="U571" s="63">
        <v>1</v>
      </c>
      <c r="V571" s="63">
        <v>3</v>
      </c>
      <c r="W571" s="63" t="s">
        <v>320</v>
      </c>
      <c r="X571" s="63" t="s">
        <v>2590</v>
      </c>
      <c r="Y571" s="63" t="s">
        <v>2591</v>
      </c>
    </row>
    <row r="572" spans="1:25" x14ac:dyDescent="0.2">
      <c r="A572" s="63">
        <v>122</v>
      </c>
      <c r="B572" s="63" t="s">
        <v>2586</v>
      </c>
      <c r="C572" s="63">
        <v>9783810</v>
      </c>
      <c r="D572" s="64">
        <v>0</v>
      </c>
      <c r="E572" s="63">
        <v>442143</v>
      </c>
      <c r="F572" s="63" t="s">
        <v>2592</v>
      </c>
      <c r="G572" s="63" t="s">
        <v>2593</v>
      </c>
      <c r="H572" s="63" t="s">
        <v>1425</v>
      </c>
      <c r="I572" s="63" t="s">
        <v>2594</v>
      </c>
      <c r="J572" s="63">
        <v>2734</v>
      </c>
      <c r="K572" s="63" t="s">
        <v>2048</v>
      </c>
      <c r="L572" s="63" t="s">
        <v>505</v>
      </c>
      <c r="M572" s="63" t="s">
        <v>506</v>
      </c>
      <c r="N572" s="63" t="s">
        <v>327</v>
      </c>
      <c r="O572" s="65">
        <v>23309</v>
      </c>
      <c r="P572" s="65">
        <v>37177</v>
      </c>
      <c r="Q572" s="65">
        <v>37177</v>
      </c>
      <c r="R572" s="65">
        <v>219516</v>
      </c>
      <c r="S572" s="63">
        <v>45</v>
      </c>
      <c r="T572" s="63">
        <v>10568009</v>
      </c>
      <c r="U572" s="63">
        <v>1</v>
      </c>
      <c r="V572" s="63">
        <v>3</v>
      </c>
      <c r="W572" s="63" t="s">
        <v>320</v>
      </c>
      <c r="X572" s="63" t="s">
        <v>2595</v>
      </c>
      <c r="Y572" s="63" t="s">
        <v>2591</v>
      </c>
    </row>
    <row r="573" spans="1:25" x14ac:dyDescent="0.2">
      <c r="A573" s="63">
        <v>122</v>
      </c>
      <c r="B573" s="63" t="s">
        <v>2586</v>
      </c>
      <c r="C573" s="63">
        <v>12011684</v>
      </c>
      <c r="D573" s="64">
        <v>3</v>
      </c>
      <c r="E573" s="63">
        <v>177342</v>
      </c>
      <c r="F573" s="63" t="s">
        <v>2596</v>
      </c>
      <c r="G573" s="63" t="s">
        <v>330</v>
      </c>
      <c r="H573" s="63" t="s">
        <v>316</v>
      </c>
      <c r="I573" s="63" t="s">
        <v>2597</v>
      </c>
      <c r="J573" s="63">
        <v>2734</v>
      </c>
      <c r="K573" s="63" t="s">
        <v>2048</v>
      </c>
      <c r="L573" s="63" t="s">
        <v>62</v>
      </c>
      <c r="M573" s="63" t="s">
        <v>57</v>
      </c>
      <c r="N573" s="63" t="s">
        <v>327</v>
      </c>
      <c r="O573" s="65">
        <v>23678</v>
      </c>
      <c r="P573" s="65">
        <v>37244</v>
      </c>
      <c r="Q573" s="65">
        <v>37244</v>
      </c>
      <c r="R573" s="65">
        <v>219516</v>
      </c>
      <c r="S573" s="63">
        <v>20</v>
      </c>
      <c r="T573" s="63">
        <v>14561865</v>
      </c>
      <c r="U573" s="63">
        <v>1</v>
      </c>
      <c r="V573" s="63">
        <v>3</v>
      </c>
      <c r="W573" s="63" t="s">
        <v>320</v>
      </c>
      <c r="X573" s="63" t="s">
        <v>2598</v>
      </c>
      <c r="Y573" s="63" t="s">
        <v>2591</v>
      </c>
    </row>
    <row r="574" spans="1:25" x14ac:dyDescent="0.2">
      <c r="A574" s="63">
        <v>122</v>
      </c>
      <c r="B574" s="63" t="s">
        <v>2586</v>
      </c>
      <c r="C574" s="63">
        <v>14058909</v>
      </c>
      <c r="D574" s="64">
        <v>8</v>
      </c>
      <c r="E574" s="63">
        <v>127078</v>
      </c>
      <c r="F574" s="63" t="s">
        <v>2599</v>
      </c>
      <c r="G574" s="63" t="s">
        <v>1258</v>
      </c>
      <c r="H574" s="63" t="s">
        <v>1258</v>
      </c>
      <c r="I574" s="63" t="s">
        <v>1145</v>
      </c>
      <c r="J574" s="63">
        <v>2734</v>
      </c>
      <c r="K574" s="63" t="s">
        <v>2048</v>
      </c>
      <c r="L574" s="63" t="s">
        <v>60</v>
      </c>
      <c r="M574" s="63" t="s">
        <v>54</v>
      </c>
      <c r="N574" s="63" t="s">
        <v>319</v>
      </c>
      <c r="O574" s="65">
        <v>29551</v>
      </c>
      <c r="P574" s="65">
        <v>37957</v>
      </c>
      <c r="Q574" s="65">
        <v>37957</v>
      </c>
      <c r="R574" s="65">
        <v>219516</v>
      </c>
      <c r="S574" s="63">
        <v>45</v>
      </c>
      <c r="T574" s="63">
        <v>8560896</v>
      </c>
      <c r="U574" s="63">
        <v>1</v>
      </c>
      <c r="V574" s="63">
        <v>3</v>
      </c>
      <c r="W574" s="63" t="s">
        <v>320</v>
      </c>
      <c r="X574" s="63" t="s">
        <v>2600</v>
      </c>
      <c r="Y574" s="63" t="s">
        <v>2591</v>
      </c>
    </row>
    <row r="575" spans="1:25" x14ac:dyDescent="0.2">
      <c r="A575" s="63">
        <v>122</v>
      </c>
      <c r="B575" s="63" t="s">
        <v>2586</v>
      </c>
      <c r="C575" s="63">
        <v>9885729</v>
      </c>
      <c r="D575" s="64" t="s">
        <v>5</v>
      </c>
      <c r="E575" s="63">
        <v>142417</v>
      </c>
      <c r="F575" s="63" t="s">
        <v>2601</v>
      </c>
      <c r="G575" s="63" t="s">
        <v>2602</v>
      </c>
      <c r="H575" s="63" t="s">
        <v>740</v>
      </c>
      <c r="I575" s="63" t="s">
        <v>565</v>
      </c>
      <c r="J575" s="63">
        <v>2734</v>
      </c>
      <c r="K575" s="63" t="s">
        <v>2048</v>
      </c>
      <c r="L575" s="63" t="s">
        <v>633</v>
      </c>
      <c r="M575" s="63" t="s">
        <v>634</v>
      </c>
      <c r="N575" s="63" t="s">
        <v>327</v>
      </c>
      <c r="O575" s="65">
        <v>24171</v>
      </c>
      <c r="P575" s="65">
        <v>37191</v>
      </c>
      <c r="Q575" s="65">
        <v>37191</v>
      </c>
      <c r="R575" s="65">
        <v>219516</v>
      </c>
      <c r="S575" s="63">
        <v>45</v>
      </c>
      <c r="T575" s="63">
        <v>10906135</v>
      </c>
      <c r="U575" s="63">
        <v>1</v>
      </c>
      <c r="V575" s="63">
        <v>3</v>
      </c>
      <c r="W575" s="63" t="s">
        <v>320</v>
      </c>
      <c r="X575" s="63" t="s">
        <v>2603</v>
      </c>
      <c r="Y575" s="63" t="s">
        <v>1219</v>
      </c>
    </row>
    <row r="576" spans="1:25" x14ac:dyDescent="0.2">
      <c r="A576" s="63">
        <v>122</v>
      </c>
      <c r="B576" s="63" t="s">
        <v>2586</v>
      </c>
      <c r="C576" s="63">
        <v>10906135</v>
      </c>
      <c r="D576" s="64">
        <v>2</v>
      </c>
      <c r="E576" s="63">
        <v>121800</v>
      </c>
      <c r="F576" s="63" t="s">
        <v>2604</v>
      </c>
      <c r="G576" s="63" t="s">
        <v>2605</v>
      </c>
      <c r="H576" s="63" t="s">
        <v>517</v>
      </c>
      <c r="I576" s="63" t="s">
        <v>2606</v>
      </c>
      <c r="J576" s="63">
        <v>2734</v>
      </c>
      <c r="K576" s="63" t="s">
        <v>2048</v>
      </c>
      <c r="L576" s="63" t="s">
        <v>408</v>
      </c>
      <c r="M576" s="63" t="s">
        <v>409</v>
      </c>
      <c r="N576" s="63" t="s">
        <v>327</v>
      </c>
      <c r="O576" s="65">
        <v>26476</v>
      </c>
      <c r="P576" s="65">
        <v>37895</v>
      </c>
      <c r="Q576" s="65">
        <v>37895</v>
      </c>
      <c r="R576" s="65">
        <v>219516</v>
      </c>
      <c r="S576" s="63">
        <v>45</v>
      </c>
      <c r="T576" s="63">
        <v>12975351</v>
      </c>
      <c r="U576" s="63">
        <v>1</v>
      </c>
      <c r="V576" s="63">
        <v>3</v>
      </c>
      <c r="W576" s="63" t="s">
        <v>320</v>
      </c>
      <c r="X576" s="63" t="s">
        <v>2607</v>
      </c>
      <c r="Y576" s="63" t="s">
        <v>2608</v>
      </c>
    </row>
    <row r="577" spans="1:25" x14ac:dyDescent="0.2">
      <c r="A577" s="63">
        <v>122</v>
      </c>
      <c r="B577" s="63" t="s">
        <v>2586</v>
      </c>
      <c r="C577" s="63">
        <v>14507605</v>
      </c>
      <c r="D577" s="64">
        <v>6</v>
      </c>
      <c r="E577" s="63">
        <v>688002</v>
      </c>
      <c r="F577" s="63" t="s">
        <v>2609</v>
      </c>
      <c r="G577" s="63" t="s">
        <v>609</v>
      </c>
      <c r="H577" s="63" t="s">
        <v>2610</v>
      </c>
      <c r="I577" s="63" t="s">
        <v>2611</v>
      </c>
      <c r="J577" s="63">
        <v>2734</v>
      </c>
      <c r="K577" s="63" t="s">
        <v>2048</v>
      </c>
      <c r="L577" s="63" t="s">
        <v>682</v>
      </c>
      <c r="M577" s="63" t="s">
        <v>57</v>
      </c>
      <c r="N577" s="63" t="s">
        <v>327</v>
      </c>
      <c r="O577" s="65">
        <v>27381</v>
      </c>
      <c r="P577" s="65">
        <v>38602</v>
      </c>
      <c r="Q577" s="65">
        <v>38602</v>
      </c>
      <c r="R577" s="65">
        <v>219516</v>
      </c>
      <c r="S577" s="63">
        <v>25</v>
      </c>
      <c r="T577" s="63">
        <v>15853973</v>
      </c>
      <c r="U577" s="63">
        <v>1</v>
      </c>
      <c r="V577" s="63">
        <v>3</v>
      </c>
      <c r="W577" s="63" t="s">
        <v>320</v>
      </c>
      <c r="X577" s="63" t="s">
        <v>2612</v>
      </c>
      <c r="Y577" s="63" t="s">
        <v>2591</v>
      </c>
    </row>
    <row r="578" spans="1:25" x14ac:dyDescent="0.2">
      <c r="A578" s="63">
        <v>122</v>
      </c>
      <c r="B578" s="63" t="s">
        <v>2586</v>
      </c>
      <c r="C578" s="63">
        <v>10921796</v>
      </c>
      <c r="D578" s="64">
        <v>4</v>
      </c>
      <c r="E578" s="63">
        <v>648647</v>
      </c>
      <c r="F578" s="63" t="s">
        <v>2613</v>
      </c>
      <c r="G578" s="63" t="s">
        <v>956</v>
      </c>
      <c r="H578" s="63" t="s">
        <v>918</v>
      </c>
      <c r="I578" s="63" t="s">
        <v>2614</v>
      </c>
      <c r="J578" s="63">
        <v>2734</v>
      </c>
      <c r="K578" s="63" t="s">
        <v>2048</v>
      </c>
      <c r="L578" s="63" t="s">
        <v>348</v>
      </c>
      <c r="M578" s="63" t="s">
        <v>57</v>
      </c>
      <c r="N578" s="63" t="s">
        <v>327</v>
      </c>
      <c r="O578" s="65">
        <v>25314</v>
      </c>
      <c r="P578" s="65">
        <v>38615</v>
      </c>
      <c r="Q578" s="65">
        <v>38615</v>
      </c>
      <c r="R578" s="65">
        <v>219516</v>
      </c>
      <c r="S578" s="63">
        <v>25</v>
      </c>
      <c r="T578" s="63">
        <v>17395923</v>
      </c>
      <c r="U578" s="63">
        <v>1</v>
      </c>
      <c r="V578" s="63">
        <v>3</v>
      </c>
      <c r="W578" s="63" t="s">
        <v>320</v>
      </c>
      <c r="X578" s="63" t="s">
        <v>2615</v>
      </c>
      <c r="Y578" s="63" t="s">
        <v>2591</v>
      </c>
    </row>
    <row r="579" spans="1:25" x14ac:dyDescent="0.2">
      <c r="A579" s="63">
        <v>122</v>
      </c>
      <c r="B579" s="63" t="s">
        <v>2586</v>
      </c>
      <c r="C579" s="63">
        <v>9750689</v>
      </c>
      <c r="D579" s="64">
        <v>2</v>
      </c>
      <c r="E579" s="63">
        <v>650587</v>
      </c>
      <c r="F579" s="63" t="s">
        <v>2616</v>
      </c>
      <c r="G579" s="63" t="s">
        <v>479</v>
      </c>
      <c r="H579" s="63" t="s">
        <v>788</v>
      </c>
      <c r="I579" s="63" t="s">
        <v>2617</v>
      </c>
      <c r="J579" s="63">
        <v>2734</v>
      </c>
      <c r="K579" s="63" t="s">
        <v>2048</v>
      </c>
      <c r="L579" s="63" t="s">
        <v>84</v>
      </c>
      <c r="M579" s="63" t="s">
        <v>82</v>
      </c>
      <c r="N579" s="63" t="s">
        <v>327</v>
      </c>
      <c r="O579" s="65">
        <v>24034</v>
      </c>
      <c r="P579" s="65">
        <v>40343</v>
      </c>
      <c r="Q579" s="65">
        <v>40343</v>
      </c>
      <c r="R579" s="65">
        <v>219516</v>
      </c>
      <c r="S579" s="63">
        <v>45</v>
      </c>
      <c r="T579" s="63">
        <v>10400244</v>
      </c>
      <c r="U579" s="63">
        <v>1</v>
      </c>
      <c r="V579" s="63">
        <v>3</v>
      </c>
      <c r="W579" s="63" t="s">
        <v>320</v>
      </c>
      <c r="X579" s="63" t="s">
        <v>2618</v>
      </c>
      <c r="Y579" s="63" t="s">
        <v>2591</v>
      </c>
    </row>
    <row r="580" spans="1:25" x14ac:dyDescent="0.2">
      <c r="A580" s="63">
        <v>122</v>
      </c>
      <c r="B580" s="63" t="s">
        <v>2586</v>
      </c>
      <c r="C580" s="63">
        <v>7892220</v>
      </c>
      <c r="D580" s="64">
        <v>6</v>
      </c>
      <c r="E580" s="63">
        <v>650714</v>
      </c>
      <c r="F580" s="63" t="s">
        <v>2619</v>
      </c>
      <c r="G580" s="63" t="s">
        <v>2318</v>
      </c>
      <c r="H580" s="63" t="s">
        <v>436</v>
      </c>
      <c r="I580" s="63" t="s">
        <v>2620</v>
      </c>
      <c r="J580" s="63">
        <v>2734</v>
      </c>
      <c r="K580" s="63" t="s">
        <v>2048</v>
      </c>
      <c r="L580" s="63" t="s">
        <v>84</v>
      </c>
      <c r="M580" s="63" t="s">
        <v>82</v>
      </c>
      <c r="N580" s="63" t="s">
        <v>327</v>
      </c>
      <c r="O580" s="65">
        <v>21142</v>
      </c>
      <c r="P580" s="65">
        <v>40343</v>
      </c>
      <c r="Q580" s="65">
        <v>40343</v>
      </c>
      <c r="R580" s="65">
        <v>219516</v>
      </c>
      <c r="S580" s="63">
        <v>30</v>
      </c>
      <c r="T580" s="63">
        <v>10400244</v>
      </c>
      <c r="U580" s="63">
        <v>1</v>
      </c>
      <c r="V580" s="63">
        <v>3</v>
      </c>
      <c r="W580" s="63" t="s">
        <v>320</v>
      </c>
      <c r="X580" s="63" t="s">
        <v>2621</v>
      </c>
      <c r="Y580" s="63" t="s">
        <v>2591</v>
      </c>
    </row>
    <row r="581" spans="1:25" x14ac:dyDescent="0.2">
      <c r="A581" s="63">
        <v>122</v>
      </c>
      <c r="B581" s="63" t="s">
        <v>2586</v>
      </c>
      <c r="C581" s="63">
        <v>10315757</v>
      </c>
      <c r="D581" s="64">
        <v>9</v>
      </c>
      <c r="E581" s="63">
        <v>713961</v>
      </c>
      <c r="F581" s="63" t="s">
        <v>2622</v>
      </c>
      <c r="G581" s="63" t="s">
        <v>1425</v>
      </c>
      <c r="H581" s="63" t="s">
        <v>2623</v>
      </c>
      <c r="I581" s="63" t="s">
        <v>2624</v>
      </c>
      <c r="J581" s="63">
        <v>2734</v>
      </c>
      <c r="K581" s="63" t="s">
        <v>2048</v>
      </c>
      <c r="L581" s="63" t="s">
        <v>633</v>
      </c>
      <c r="M581" s="63" t="s">
        <v>768</v>
      </c>
      <c r="N581" s="63" t="s">
        <v>327</v>
      </c>
      <c r="O581" s="65">
        <v>26255</v>
      </c>
      <c r="P581" s="65">
        <v>40406</v>
      </c>
      <c r="Q581" s="65">
        <v>40406</v>
      </c>
      <c r="R581" s="65">
        <v>219516</v>
      </c>
      <c r="S581" s="63">
        <v>45</v>
      </c>
      <c r="T581" s="63">
        <v>9885729</v>
      </c>
      <c r="U581" s="63">
        <v>1</v>
      </c>
      <c r="V581" s="63">
        <v>3</v>
      </c>
      <c r="W581" s="63" t="s">
        <v>320</v>
      </c>
      <c r="X581" s="63" t="s">
        <v>2625</v>
      </c>
      <c r="Y581" s="63" t="s">
        <v>2591</v>
      </c>
    </row>
    <row r="582" spans="1:25" x14ac:dyDescent="0.2">
      <c r="A582" s="63">
        <v>122</v>
      </c>
      <c r="B582" s="63" t="s">
        <v>2586</v>
      </c>
      <c r="C582" s="63">
        <v>19425573</v>
      </c>
      <c r="D582" s="64" t="s">
        <v>5</v>
      </c>
      <c r="E582" s="63">
        <v>271217</v>
      </c>
      <c r="F582" s="63" t="s">
        <v>2626</v>
      </c>
      <c r="G582" s="63" t="s">
        <v>1749</v>
      </c>
      <c r="H582" s="63" t="s">
        <v>529</v>
      </c>
      <c r="I582" s="63" t="s">
        <v>2627</v>
      </c>
      <c r="J582" s="63">
        <v>2734</v>
      </c>
      <c r="K582" s="63" t="s">
        <v>2048</v>
      </c>
      <c r="L582" s="63" t="s">
        <v>633</v>
      </c>
      <c r="M582" s="63" t="s">
        <v>768</v>
      </c>
      <c r="N582" s="63" t="s">
        <v>327</v>
      </c>
      <c r="O582" s="65">
        <v>35247</v>
      </c>
      <c r="P582" s="65">
        <v>43780</v>
      </c>
      <c r="Q582" s="65">
        <v>43780</v>
      </c>
      <c r="R582" s="65">
        <v>219516</v>
      </c>
      <c r="S582" s="63">
        <v>45</v>
      </c>
      <c r="T582" s="63">
        <v>9885729</v>
      </c>
      <c r="U582" s="63">
        <v>1</v>
      </c>
      <c r="V582" s="63">
        <v>3</v>
      </c>
      <c r="W582" s="63" t="s">
        <v>320</v>
      </c>
      <c r="X582" s="63" t="s">
        <v>2628</v>
      </c>
      <c r="Y582" s="63" t="s">
        <v>2591</v>
      </c>
    </row>
    <row r="583" spans="1:25" x14ac:dyDescent="0.2">
      <c r="A583" s="63">
        <v>122</v>
      </c>
      <c r="B583" s="63" t="s">
        <v>2586</v>
      </c>
      <c r="C583" s="63">
        <v>12182709</v>
      </c>
      <c r="D583" s="64">
        <v>3</v>
      </c>
      <c r="E583" s="63">
        <v>272132</v>
      </c>
      <c r="F583" s="63" t="s">
        <v>2629</v>
      </c>
      <c r="G583" s="63" t="s">
        <v>345</v>
      </c>
      <c r="H583" s="63" t="s">
        <v>1821</v>
      </c>
      <c r="I583" s="63" t="s">
        <v>2630</v>
      </c>
      <c r="J583" s="63">
        <v>2734</v>
      </c>
      <c r="K583" s="63" t="s">
        <v>2048</v>
      </c>
      <c r="L583" s="63" t="s">
        <v>60</v>
      </c>
      <c r="M583" s="63" t="s">
        <v>59</v>
      </c>
      <c r="N583" s="63" t="s">
        <v>327</v>
      </c>
      <c r="O583" s="65">
        <v>26614</v>
      </c>
      <c r="P583" s="65">
        <v>43780</v>
      </c>
      <c r="Q583" s="65">
        <v>43780</v>
      </c>
      <c r="R583" s="65">
        <v>219516</v>
      </c>
      <c r="S583" s="63">
        <v>20</v>
      </c>
      <c r="T583" s="63">
        <v>8560896</v>
      </c>
      <c r="U583" s="63">
        <v>1</v>
      </c>
      <c r="V583" s="63">
        <v>3</v>
      </c>
      <c r="W583" s="63" t="s">
        <v>320</v>
      </c>
      <c r="X583" s="63" t="s">
        <v>2631</v>
      </c>
      <c r="Y583" s="63" t="s">
        <v>2591</v>
      </c>
    </row>
    <row r="584" spans="1:25" x14ac:dyDescent="0.2">
      <c r="A584" s="63">
        <v>122</v>
      </c>
      <c r="B584" s="63" t="s">
        <v>2586</v>
      </c>
      <c r="C584" s="63">
        <v>13509660</v>
      </c>
      <c r="D584" s="64">
        <v>1</v>
      </c>
      <c r="E584" s="63">
        <v>547859</v>
      </c>
      <c r="F584" s="63" t="s">
        <v>2632</v>
      </c>
      <c r="G584" s="63" t="s">
        <v>1206</v>
      </c>
      <c r="H584" s="63" t="s">
        <v>361</v>
      </c>
      <c r="I584" s="63" t="s">
        <v>2633</v>
      </c>
      <c r="J584" s="63">
        <v>2734</v>
      </c>
      <c r="K584" s="63" t="s">
        <v>2048</v>
      </c>
      <c r="L584" s="63" t="s">
        <v>808</v>
      </c>
      <c r="M584" s="63" t="s">
        <v>56</v>
      </c>
      <c r="N584" s="63" t="s">
        <v>327</v>
      </c>
      <c r="O584" s="65">
        <v>28652</v>
      </c>
      <c r="P584" s="65">
        <v>43808</v>
      </c>
      <c r="Q584" s="65">
        <v>43808</v>
      </c>
      <c r="R584" s="65">
        <v>219516</v>
      </c>
      <c r="S584" s="63">
        <v>45</v>
      </c>
      <c r="T584" s="63">
        <v>9308404</v>
      </c>
      <c r="U584" s="63">
        <v>1</v>
      </c>
      <c r="V584" s="63">
        <v>3</v>
      </c>
      <c r="W584" s="63" t="s">
        <v>320</v>
      </c>
      <c r="X584" s="63" t="s">
        <v>2634</v>
      </c>
      <c r="Y584" s="63" t="s">
        <v>2591</v>
      </c>
    </row>
    <row r="585" spans="1:25" x14ac:dyDescent="0.2">
      <c r="A585" s="63">
        <v>122</v>
      </c>
      <c r="B585" s="63" t="s">
        <v>2586</v>
      </c>
      <c r="C585" s="63">
        <v>9200425</v>
      </c>
      <c r="D585" s="64">
        <v>2</v>
      </c>
      <c r="E585" s="63">
        <v>176893</v>
      </c>
      <c r="F585" s="63" t="s">
        <v>2635</v>
      </c>
      <c r="G585" s="63" t="s">
        <v>2636</v>
      </c>
      <c r="H585" s="63" t="s">
        <v>2637</v>
      </c>
      <c r="I585" s="63" t="s">
        <v>2638</v>
      </c>
      <c r="J585" s="63">
        <v>2734</v>
      </c>
      <c r="K585" s="63" t="s">
        <v>2048</v>
      </c>
      <c r="L585" s="63" t="s">
        <v>89</v>
      </c>
      <c r="M585" s="63" t="s">
        <v>56</v>
      </c>
      <c r="N585" s="63" t="s">
        <v>327</v>
      </c>
      <c r="O585" s="65">
        <v>22699</v>
      </c>
      <c r="P585" s="65">
        <v>44837</v>
      </c>
      <c r="Q585" s="65">
        <v>44837</v>
      </c>
      <c r="R585" s="65">
        <v>219516</v>
      </c>
      <c r="S585" s="63">
        <v>20</v>
      </c>
      <c r="T585" s="63">
        <v>9281925</v>
      </c>
      <c r="U585" s="63">
        <v>1</v>
      </c>
      <c r="V585" s="63">
        <v>3</v>
      </c>
      <c r="W585" s="63" t="s">
        <v>320</v>
      </c>
      <c r="X585" s="63" t="s">
        <v>2639</v>
      </c>
      <c r="Y585" s="63" t="s">
        <v>2591</v>
      </c>
    </row>
    <row r="586" spans="1:25" x14ac:dyDescent="0.2">
      <c r="A586" s="63">
        <v>122</v>
      </c>
      <c r="B586" s="63" t="s">
        <v>2586</v>
      </c>
      <c r="C586" s="63">
        <v>12323728</v>
      </c>
      <c r="D586" s="64">
        <v>5</v>
      </c>
      <c r="E586" s="63">
        <v>6181</v>
      </c>
      <c r="F586" s="63" t="s">
        <v>2640</v>
      </c>
      <c r="G586" s="63" t="s">
        <v>483</v>
      </c>
      <c r="H586" s="63" t="s">
        <v>345</v>
      </c>
      <c r="I586" s="63" t="s">
        <v>2641</v>
      </c>
      <c r="J586" s="63">
        <v>2734</v>
      </c>
      <c r="K586" s="63" t="s">
        <v>2048</v>
      </c>
      <c r="L586" s="63" t="s">
        <v>585</v>
      </c>
      <c r="M586" s="63" t="s">
        <v>57</v>
      </c>
      <c r="N586" s="63" t="s">
        <v>327</v>
      </c>
      <c r="O586" s="65">
        <v>26678</v>
      </c>
      <c r="P586" s="65">
        <v>35228</v>
      </c>
      <c r="Q586" s="65">
        <v>35228</v>
      </c>
      <c r="R586" s="65">
        <v>219516</v>
      </c>
      <c r="S586" s="63">
        <v>45</v>
      </c>
      <c r="T586" s="63">
        <v>9308404</v>
      </c>
      <c r="U586" s="63">
        <v>1</v>
      </c>
      <c r="V586" s="63">
        <v>3</v>
      </c>
      <c r="W586" s="63" t="s">
        <v>320</v>
      </c>
      <c r="X586" s="63" t="s">
        <v>2642</v>
      </c>
      <c r="Y586" s="63" t="s">
        <v>2591</v>
      </c>
    </row>
    <row r="587" spans="1:25" x14ac:dyDescent="0.2">
      <c r="A587" s="63">
        <v>122</v>
      </c>
      <c r="B587" s="63" t="s">
        <v>2586</v>
      </c>
      <c r="C587" s="63">
        <v>9172584</v>
      </c>
      <c r="D587" s="64">
        <v>3</v>
      </c>
      <c r="E587" s="63">
        <v>185175</v>
      </c>
      <c r="F587" s="63" t="s">
        <v>2643</v>
      </c>
      <c r="G587" s="63" t="s">
        <v>436</v>
      </c>
      <c r="H587" s="63" t="s">
        <v>1426</v>
      </c>
      <c r="I587" s="63" t="s">
        <v>2644</v>
      </c>
      <c r="J587" s="63">
        <v>2734</v>
      </c>
      <c r="K587" s="63" t="s">
        <v>2048</v>
      </c>
      <c r="L587" s="63" t="s">
        <v>62</v>
      </c>
      <c r="M587" s="63" t="s">
        <v>57</v>
      </c>
      <c r="N587" s="63" t="s">
        <v>327</v>
      </c>
      <c r="O587" s="65">
        <v>22788</v>
      </c>
      <c r="P587" s="65">
        <v>37295</v>
      </c>
      <c r="Q587" s="65">
        <v>37295</v>
      </c>
      <c r="R587" s="65">
        <v>219516</v>
      </c>
      <c r="S587" s="63">
        <v>45</v>
      </c>
      <c r="T587" s="63">
        <v>14561865</v>
      </c>
      <c r="U587" s="63">
        <v>1</v>
      </c>
      <c r="V587" s="63">
        <v>3</v>
      </c>
      <c r="W587" s="63" t="s">
        <v>320</v>
      </c>
      <c r="X587" s="63" t="s">
        <v>2645</v>
      </c>
      <c r="Y587" s="63" t="s">
        <v>1219</v>
      </c>
    </row>
    <row r="588" spans="1:25" x14ac:dyDescent="0.2">
      <c r="A588" s="63">
        <v>122</v>
      </c>
      <c r="B588" s="63" t="s">
        <v>2586</v>
      </c>
      <c r="C588" s="63">
        <v>12329103</v>
      </c>
      <c r="D588" s="64">
        <v>4</v>
      </c>
      <c r="E588" s="63">
        <v>5967</v>
      </c>
      <c r="F588" s="63" t="s">
        <v>2646</v>
      </c>
      <c r="G588" s="63" t="s">
        <v>2647</v>
      </c>
      <c r="H588" s="63" t="s">
        <v>2648</v>
      </c>
      <c r="I588" s="63" t="s">
        <v>2649</v>
      </c>
      <c r="J588" s="63">
        <v>2734</v>
      </c>
      <c r="K588" s="63" t="s">
        <v>2048</v>
      </c>
      <c r="L588" s="63" t="s">
        <v>70</v>
      </c>
      <c r="M588" s="63" t="s">
        <v>556</v>
      </c>
      <c r="N588" s="63" t="s">
        <v>327</v>
      </c>
      <c r="O588" s="65">
        <v>26806</v>
      </c>
      <c r="P588" s="65">
        <v>35201</v>
      </c>
      <c r="Q588" s="65">
        <v>35201</v>
      </c>
      <c r="R588" s="65">
        <v>219516</v>
      </c>
      <c r="S588" s="63">
        <v>45</v>
      </c>
      <c r="T588" s="63">
        <v>10906135</v>
      </c>
      <c r="U588" s="63">
        <v>1</v>
      </c>
      <c r="V588" s="63">
        <v>3</v>
      </c>
      <c r="W588" s="63" t="s">
        <v>320</v>
      </c>
      <c r="X588" s="63" t="s">
        <v>2650</v>
      </c>
      <c r="Y588" s="63" t="s">
        <v>1219</v>
      </c>
    </row>
    <row r="589" spans="1:25" x14ac:dyDescent="0.2">
      <c r="A589" s="63">
        <v>122</v>
      </c>
      <c r="B589" s="63" t="s">
        <v>2586</v>
      </c>
      <c r="C589" s="63">
        <v>9434821</v>
      </c>
      <c r="D589" s="64">
        <v>8</v>
      </c>
      <c r="E589" s="63">
        <v>545635</v>
      </c>
      <c r="F589" s="63" t="s">
        <v>2651</v>
      </c>
      <c r="G589" s="63" t="s">
        <v>2652</v>
      </c>
      <c r="H589" s="63" t="s">
        <v>2653</v>
      </c>
      <c r="I589" s="63" t="s">
        <v>2654</v>
      </c>
      <c r="J589" s="63">
        <v>2734</v>
      </c>
      <c r="K589" s="63" t="s">
        <v>2048</v>
      </c>
      <c r="L589" s="63" t="s">
        <v>64</v>
      </c>
      <c r="M589" s="63" t="s">
        <v>57</v>
      </c>
      <c r="N589" s="63" t="s">
        <v>327</v>
      </c>
      <c r="O589" s="65">
        <v>22967</v>
      </c>
      <c r="P589" s="65">
        <v>39482</v>
      </c>
      <c r="Q589" s="65">
        <v>39482</v>
      </c>
      <c r="R589" s="65">
        <v>219516</v>
      </c>
      <c r="S589" s="63">
        <v>40</v>
      </c>
      <c r="T589" s="63">
        <v>9784851</v>
      </c>
      <c r="U589" s="63">
        <v>1</v>
      </c>
      <c r="V589" s="63">
        <v>3</v>
      </c>
      <c r="W589" s="63" t="s">
        <v>320</v>
      </c>
      <c r="X589" s="63" t="s">
        <v>2655</v>
      </c>
      <c r="Y589" s="63" t="s">
        <v>1219</v>
      </c>
    </row>
    <row r="590" spans="1:25" x14ac:dyDescent="0.2">
      <c r="A590" s="63">
        <v>122</v>
      </c>
      <c r="B590" s="63" t="s">
        <v>2586</v>
      </c>
      <c r="C590" s="63">
        <v>7502957</v>
      </c>
      <c r="D590" s="64">
        <v>8</v>
      </c>
      <c r="E590" s="63">
        <v>134678</v>
      </c>
      <c r="F590" s="63" t="s">
        <v>2656</v>
      </c>
      <c r="G590" s="63" t="s">
        <v>2334</v>
      </c>
      <c r="H590" s="63" t="s">
        <v>361</v>
      </c>
      <c r="I590" s="63" t="s">
        <v>2657</v>
      </c>
      <c r="J590" s="63">
        <v>2734</v>
      </c>
      <c r="K590" s="63" t="s">
        <v>2048</v>
      </c>
      <c r="L590" s="63" t="s">
        <v>60</v>
      </c>
      <c r="M590" s="63" t="s">
        <v>59</v>
      </c>
      <c r="N590" s="63" t="s">
        <v>327</v>
      </c>
      <c r="O590" s="65">
        <v>20423</v>
      </c>
      <c r="P590" s="65">
        <v>42618</v>
      </c>
      <c r="Q590" s="65">
        <v>42618</v>
      </c>
      <c r="R590" s="65">
        <v>219516</v>
      </c>
      <c r="S590" s="63">
        <v>30</v>
      </c>
      <c r="T590" s="63">
        <v>8560896</v>
      </c>
      <c r="U590" s="63">
        <v>1</v>
      </c>
      <c r="V590" s="63">
        <v>3</v>
      </c>
      <c r="W590" s="63" t="s">
        <v>320</v>
      </c>
      <c r="X590" s="63" t="s">
        <v>2658</v>
      </c>
      <c r="Y590" s="63" t="s">
        <v>2591</v>
      </c>
    </row>
    <row r="591" spans="1:25" x14ac:dyDescent="0.2">
      <c r="A591" s="63">
        <v>122</v>
      </c>
      <c r="B591" s="63" t="s">
        <v>2586</v>
      </c>
      <c r="C591" s="63">
        <v>11179360</v>
      </c>
      <c r="D591" s="64">
        <v>3</v>
      </c>
      <c r="E591" s="63">
        <v>282022</v>
      </c>
      <c r="F591" s="63" t="s">
        <v>2659</v>
      </c>
      <c r="G591" s="63" t="s">
        <v>2660</v>
      </c>
      <c r="H591" s="63" t="s">
        <v>2454</v>
      </c>
      <c r="I591" s="63" t="s">
        <v>2661</v>
      </c>
      <c r="J591" s="63">
        <v>2734</v>
      </c>
      <c r="K591" s="63" t="s">
        <v>2048</v>
      </c>
      <c r="L591" s="63" t="s">
        <v>84</v>
      </c>
      <c r="M591" s="63" t="s">
        <v>82</v>
      </c>
      <c r="N591" s="63" t="s">
        <v>319</v>
      </c>
      <c r="O591" s="65">
        <v>24813</v>
      </c>
      <c r="P591" s="65">
        <v>40497</v>
      </c>
      <c r="Q591" s="65">
        <v>40497</v>
      </c>
      <c r="R591" s="65">
        <v>219516</v>
      </c>
      <c r="S591" s="63">
        <v>45</v>
      </c>
      <c r="T591" s="63">
        <v>10400244</v>
      </c>
      <c r="U591" s="63">
        <v>1</v>
      </c>
      <c r="V591" s="63">
        <v>3</v>
      </c>
      <c r="W591" s="63" t="s">
        <v>320</v>
      </c>
      <c r="X591" s="63" t="s">
        <v>2662</v>
      </c>
      <c r="Y591" s="63" t="s">
        <v>2591</v>
      </c>
    </row>
    <row r="592" spans="1:25" x14ac:dyDescent="0.2">
      <c r="A592" s="63">
        <v>122</v>
      </c>
      <c r="B592" s="63" t="s">
        <v>2586</v>
      </c>
      <c r="C592" s="63">
        <v>19921684</v>
      </c>
      <c r="D592" s="64">
        <v>8</v>
      </c>
      <c r="E592" s="63">
        <v>724637</v>
      </c>
      <c r="F592" s="63" t="s">
        <v>2663</v>
      </c>
      <c r="G592" s="63" t="s">
        <v>965</v>
      </c>
      <c r="H592" s="63" t="s">
        <v>345</v>
      </c>
      <c r="I592" s="63" t="s">
        <v>2664</v>
      </c>
      <c r="J592" s="63">
        <v>2734</v>
      </c>
      <c r="K592" s="63" t="s">
        <v>2048</v>
      </c>
      <c r="L592" s="63" t="s">
        <v>62</v>
      </c>
      <c r="M592" s="63" t="s">
        <v>54</v>
      </c>
      <c r="N592" s="63" t="s">
        <v>327</v>
      </c>
      <c r="O592" s="65">
        <v>34344</v>
      </c>
      <c r="P592" s="65">
        <v>44335</v>
      </c>
      <c r="Q592" s="65">
        <v>44335</v>
      </c>
      <c r="R592" s="65">
        <v>219516</v>
      </c>
      <c r="S592" s="63">
        <v>45</v>
      </c>
      <c r="T592" s="63">
        <v>14561865</v>
      </c>
      <c r="U592" s="63">
        <v>1</v>
      </c>
      <c r="V592" s="63">
        <v>3</v>
      </c>
      <c r="W592" s="63" t="s">
        <v>320</v>
      </c>
      <c r="X592" s="63" t="s">
        <v>2665</v>
      </c>
      <c r="Y592" s="63" t="s">
        <v>2591</v>
      </c>
    </row>
    <row r="593" spans="1:25" x14ac:dyDescent="0.2">
      <c r="A593" s="63">
        <v>122</v>
      </c>
      <c r="B593" s="63" t="s">
        <v>2586</v>
      </c>
      <c r="C593" s="63">
        <v>11237693</v>
      </c>
      <c r="D593" s="64">
        <v>3</v>
      </c>
      <c r="E593" s="63">
        <v>442976</v>
      </c>
      <c r="F593" s="63" t="s">
        <v>2666</v>
      </c>
      <c r="G593" s="63" t="s">
        <v>2667</v>
      </c>
      <c r="H593" s="63" t="s">
        <v>1201</v>
      </c>
      <c r="I593" s="63" t="s">
        <v>2668</v>
      </c>
      <c r="J593" s="63">
        <v>2734</v>
      </c>
      <c r="K593" s="63" t="s">
        <v>2048</v>
      </c>
      <c r="L593" s="63" t="s">
        <v>808</v>
      </c>
      <c r="M593" s="63" t="s">
        <v>56</v>
      </c>
      <c r="N593" s="63" t="s">
        <v>319</v>
      </c>
      <c r="O593" s="65">
        <v>24787</v>
      </c>
      <c r="P593" s="65">
        <v>43045</v>
      </c>
      <c r="Q593" s="65">
        <v>43045</v>
      </c>
      <c r="R593" s="65">
        <v>219516</v>
      </c>
      <c r="S593" s="63">
        <v>30</v>
      </c>
      <c r="T593" s="63">
        <v>9308404</v>
      </c>
      <c r="U593" s="63">
        <v>1</v>
      </c>
      <c r="V593" s="63">
        <v>3</v>
      </c>
      <c r="W593" s="63" t="s">
        <v>320</v>
      </c>
      <c r="X593" s="63" t="s">
        <v>2669</v>
      </c>
      <c r="Y593" s="63" t="s">
        <v>2591</v>
      </c>
    </row>
    <row r="594" spans="1:25" x14ac:dyDescent="0.2">
      <c r="A594" s="63">
        <v>122</v>
      </c>
      <c r="B594" s="63" t="s">
        <v>2586</v>
      </c>
      <c r="C594" s="63">
        <v>18685131</v>
      </c>
      <c r="D594" s="64">
        <v>5</v>
      </c>
      <c r="E594" s="63">
        <v>421634</v>
      </c>
      <c r="F594" s="63" t="s">
        <v>2670</v>
      </c>
      <c r="G594" s="63" t="s">
        <v>2671</v>
      </c>
      <c r="H594" s="63" t="s">
        <v>2672</v>
      </c>
      <c r="I594" s="63" t="s">
        <v>2673</v>
      </c>
      <c r="J594" s="63">
        <v>2734</v>
      </c>
      <c r="K594" s="63" t="s">
        <v>2048</v>
      </c>
      <c r="L594" s="63" t="s">
        <v>87</v>
      </c>
      <c r="M594" s="63" t="s">
        <v>56</v>
      </c>
      <c r="N594" s="63" t="s">
        <v>327</v>
      </c>
      <c r="O594" s="65">
        <v>34560</v>
      </c>
      <c r="P594" s="65">
        <v>43045</v>
      </c>
      <c r="Q594" s="65">
        <v>43045</v>
      </c>
      <c r="R594" s="65">
        <v>219516</v>
      </c>
      <c r="S594" s="63">
        <v>45</v>
      </c>
      <c r="T594" s="63">
        <v>16282741</v>
      </c>
      <c r="U594" s="63">
        <v>1</v>
      </c>
      <c r="V594" s="63">
        <v>3</v>
      </c>
      <c r="W594" s="63" t="s">
        <v>320</v>
      </c>
      <c r="X594" s="63" t="s">
        <v>2674</v>
      </c>
      <c r="Y594" s="63" t="s">
        <v>2591</v>
      </c>
    </row>
    <row r="595" spans="1:25" x14ac:dyDescent="0.2">
      <c r="A595" s="63">
        <v>122</v>
      </c>
      <c r="B595" s="63" t="s">
        <v>2586</v>
      </c>
      <c r="C595" s="63">
        <v>12701811</v>
      </c>
      <c r="D595" s="64">
        <v>1</v>
      </c>
      <c r="E595" s="63">
        <v>466182</v>
      </c>
      <c r="F595" s="63" t="s">
        <v>2675</v>
      </c>
      <c r="G595" s="63" t="s">
        <v>2422</v>
      </c>
      <c r="H595" s="63" t="s">
        <v>361</v>
      </c>
      <c r="I595" s="63" t="s">
        <v>2676</v>
      </c>
      <c r="J595" s="63">
        <v>2734</v>
      </c>
      <c r="K595" s="63" t="s">
        <v>2048</v>
      </c>
      <c r="L595" s="63" t="s">
        <v>88</v>
      </c>
      <c r="M595" s="63" t="s">
        <v>56</v>
      </c>
      <c r="N595" s="63" t="s">
        <v>327</v>
      </c>
      <c r="O595" s="65">
        <v>27358</v>
      </c>
      <c r="P595" s="65">
        <v>43052</v>
      </c>
      <c r="Q595" s="65">
        <v>43052</v>
      </c>
      <c r="R595" s="65">
        <v>219516</v>
      </c>
      <c r="S595" s="63">
        <v>20</v>
      </c>
      <c r="T595" s="63">
        <v>16768813</v>
      </c>
      <c r="U595" s="63">
        <v>1</v>
      </c>
      <c r="V595" s="63">
        <v>3</v>
      </c>
      <c r="W595" s="63" t="s">
        <v>320</v>
      </c>
      <c r="X595" s="63" t="s">
        <v>2677</v>
      </c>
      <c r="Y595" s="63" t="s">
        <v>2591</v>
      </c>
    </row>
    <row r="596" spans="1:25" x14ac:dyDescent="0.2">
      <c r="A596" s="63">
        <v>122</v>
      </c>
      <c r="B596" s="63" t="s">
        <v>2586</v>
      </c>
      <c r="C596" s="63">
        <v>19531813</v>
      </c>
      <c r="D596" s="64">
        <v>1</v>
      </c>
      <c r="E596" s="63">
        <v>937681</v>
      </c>
      <c r="F596" s="63" t="s">
        <v>2678</v>
      </c>
      <c r="G596" s="63" t="s">
        <v>2679</v>
      </c>
      <c r="H596" s="63" t="s">
        <v>2680</v>
      </c>
      <c r="I596" s="63" t="s">
        <v>1894</v>
      </c>
      <c r="J596" s="63">
        <v>2734</v>
      </c>
      <c r="K596" s="63" t="s">
        <v>2048</v>
      </c>
      <c r="L596" s="63" t="s">
        <v>2681</v>
      </c>
      <c r="M596" s="63" t="s">
        <v>73</v>
      </c>
      <c r="N596" s="63" t="s">
        <v>327</v>
      </c>
      <c r="O596" s="65">
        <v>35334</v>
      </c>
      <c r="P596" s="65">
        <v>43409</v>
      </c>
      <c r="Q596" s="65">
        <v>43409</v>
      </c>
      <c r="R596" s="65">
        <v>219516</v>
      </c>
      <c r="S596" s="63">
        <v>30</v>
      </c>
      <c r="T596" s="63">
        <v>9284305</v>
      </c>
      <c r="U596" s="63">
        <v>1</v>
      </c>
      <c r="V596" s="63">
        <v>3</v>
      </c>
      <c r="W596" s="63" t="s">
        <v>320</v>
      </c>
      <c r="X596" s="63" t="s">
        <v>2682</v>
      </c>
      <c r="Y596" s="63" t="s">
        <v>2591</v>
      </c>
    </row>
    <row r="597" spans="1:25" x14ac:dyDescent="0.2">
      <c r="A597" s="63">
        <v>122</v>
      </c>
      <c r="B597" s="63" t="s">
        <v>2586</v>
      </c>
      <c r="C597" s="63">
        <v>15911317</v>
      </c>
      <c r="D597" s="64">
        <v>5</v>
      </c>
      <c r="E597" s="63">
        <v>591475</v>
      </c>
      <c r="F597" s="63" t="s">
        <v>2683</v>
      </c>
      <c r="G597" s="63" t="s">
        <v>2684</v>
      </c>
      <c r="H597" s="63" t="s">
        <v>361</v>
      </c>
      <c r="I597" s="63" t="s">
        <v>2685</v>
      </c>
      <c r="J597" s="63">
        <v>2734</v>
      </c>
      <c r="K597" s="63" t="s">
        <v>2048</v>
      </c>
      <c r="L597" s="63" t="s">
        <v>81</v>
      </c>
      <c r="M597" s="63" t="s">
        <v>56</v>
      </c>
      <c r="N597" s="63" t="s">
        <v>319</v>
      </c>
      <c r="O597" s="65">
        <v>31051</v>
      </c>
      <c r="P597" s="65">
        <v>43024</v>
      </c>
      <c r="Q597" s="65">
        <v>43024</v>
      </c>
      <c r="R597" s="65">
        <v>219516</v>
      </c>
      <c r="S597" s="63">
        <v>45</v>
      </c>
      <c r="T597" s="63">
        <v>12542396</v>
      </c>
      <c r="U597" s="63">
        <v>1</v>
      </c>
      <c r="V597" s="63">
        <v>3</v>
      </c>
      <c r="W597" s="63" t="s">
        <v>320</v>
      </c>
      <c r="X597" s="63" t="s">
        <v>2686</v>
      </c>
      <c r="Y597" s="63" t="s">
        <v>2591</v>
      </c>
    </row>
    <row r="598" spans="1:25" x14ac:dyDescent="0.2">
      <c r="A598" s="63">
        <v>122</v>
      </c>
      <c r="B598" s="63" t="s">
        <v>2586</v>
      </c>
      <c r="C598" s="63">
        <v>11291456</v>
      </c>
      <c r="D598" s="64">
        <v>0</v>
      </c>
      <c r="E598" s="63">
        <v>827339</v>
      </c>
      <c r="F598" s="63" t="s">
        <v>2687</v>
      </c>
      <c r="G598" s="63" t="s">
        <v>659</v>
      </c>
      <c r="H598" s="63" t="s">
        <v>695</v>
      </c>
      <c r="I598" s="63" t="s">
        <v>2688</v>
      </c>
      <c r="J598" s="63">
        <v>2734</v>
      </c>
      <c r="K598" s="63" t="s">
        <v>2048</v>
      </c>
      <c r="L598" s="63" t="s">
        <v>90</v>
      </c>
      <c r="M598" s="63" t="s">
        <v>56</v>
      </c>
      <c r="N598" s="63" t="s">
        <v>327</v>
      </c>
      <c r="O598" s="65">
        <v>25076</v>
      </c>
      <c r="P598" s="65">
        <v>43290</v>
      </c>
      <c r="Q598" s="65">
        <v>43290</v>
      </c>
      <c r="R598" s="65">
        <v>219516</v>
      </c>
      <c r="S598" s="63">
        <v>20</v>
      </c>
      <c r="T598" s="63">
        <v>9284305</v>
      </c>
      <c r="U598" s="63">
        <v>1</v>
      </c>
      <c r="V598" s="63">
        <v>3</v>
      </c>
      <c r="W598" s="63" t="s">
        <v>320</v>
      </c>
      <c r="X598" s="63" t="s">
        <v>2689</v>
      </c>
      <c r="Y598" s="63" t="s">
        <v>2591</v>
      </c>
    </row>
    <row r="599" spans="1:25" x14ac:dyDescent="0.2">
      <c r="A599" s="63">
        <v>122</v>
      </c>
      <c r="B599" s="63" t="s">
        <v>2586</v>
      </c>
      <c r="C599" s="63">
        <v>17343071</v>
      </c>
      <c r="D599" s="64" t="s">
        <v>5</v>
      </c>
      <c r="E599" s="63">
        <v>442070</v>
      </c>
      <c r="F599" s="63" t="s">
        <v>2690</v>
      </c>
      <c r="G599" s="63" t="s">
        <v>2691</v>
      </c>
      <c r="H599" s="63" t="s">
        <v>2692</v>
      </c>
      <c r="I599" s="63" t="s">
        <v>2693</v>
      </c>
      <c r="J599" s="63">
        <v>2734</v>
      </c>
      <c r="K599" s="63" t="s">
        <v>2048</v>
      </c>
      <c r="L599" s="63" t="s">
        <v>1714</v>
      </c>
      <c r="M599" s="63" t="s">
        <v>56</v>
      </c>
      <c r="N599" s="63" t="s">
        <v>327</v>
      </c>
      <c r="O599" s="65">
        <v>32695</v>
      </c>
      <c r="P599" s="65">
        <v>43045</v>
      </c>
      <c r="Q599" s="65">
        <v>43045</v>
      </c>
      <c r="R599" s="65">
        <v>219516</v>
      </c>
      <c r="S599" s="63">
        <v>45</v>
      </c>
      <c r="T599" s="63">
        <v>12542396</v>
      </c>
      <c r="U599" s="63">
        <v>1</v>
      </c>
      <c r="V599" s="63">
        <v>3</v>
      </c>
      <c r="W599" s="63" t="s">
        <v>320</v>
      </c>
      <c r="X599" s="63" t="s">
        <v>2694</v>
      </c>
      <c r="Y599" s="63" t="s">
        <v>2591</v>
      </c>
    </row>
    <row r="600" spans="1:25" x14ac:dyDescent="0.2">
      <c r="A600" s="63">
        <v>122</v>
      </c>
      <c r="B600" s="63" t="s">
        <v>2586</v>
      </c>
      <c r="C600" s="63">
        <v>18684482</v>
      </c>
      <c r="D600" s="64">
        <v>3</v>
      </c>
      <c r="E600" s="63">
        <v>446890</v>
      </c>
      <c r="F600" s="63" t="s">
        <v>2695</v>
      </c>
      <c r="G600" s="63" t="s">
        <v>828</v>
      </c>
      <c r="H600" s="63" t="s">
        <v>2696</v>
      </c>
      <c r="I600" s="63" t="s">
        <v>2697</v>
      </c>
      <c r="J600" s="63">
        <v>2734</v>
      </c>
      <c r="K600" s="63" t="s">
        <v>2048</v>
      </c>
      <c r="L600" s="63" t="s">
        <v>77</v>
      </c>
      <c r="M600" s="63" t="s">
        <v>56</v>
      </c>
      <c r="N600" s="63" t="s">
        <v>327</v>
      </c>
      <c r="O600" s="65">
        <v>34493</v>
      </c>
      <c r="P600" s="65">
        <v>43045</v>
      </c>
      <c r="Q600" s="65">
        <v>43045</v>
      </c>
      <c r="R600" s="65">
        <v>219516</v>
      </c>
      <c r="S600" s="63">
        <v>30</v>
      </c>
      <c r="T600" s="63">
        <v>19816255</v>
      </c>
      <c r="U600" s="63">
        <v>1</v>
      </c>
      <c r="V600" s="63">
        <v>3</v>
      </c>
      <c r="W600" s="63" t="s">
        <v>320</v>
      </c>
      <c r="X600" s="63" t="s">
        <v>2698</v>
      </c>
      <c r="Y600" s="63" t="s">
        <v>2591</v>
      </c>
    </row>
    <row r="601" spans="1:25" x14ac:dyDescent="0.2">
      <c r="A601" s="63">
        <v>122</v>
      </c>
      <c r="B601" s="63" t="s">
        <v>2586</v>
      </c>
      <c r="C601" s="63">
        <v>13622824</v>
      </c>
      <c r="D601" s="64">
        <v>2</v>
      </c>
      <c r="E601" s="63">
        <v>420018</v>
      </c>
      <c r="F601" s="63" t="s">
        <v>2699</v>
      </c>
      <c r="G601" s="63" t="s">
        <v>432</v>
      </c>
      <c r="H601" s="63" t="s">
        <v>398</v>
      </c>
      <c r="I601" s="63" t="s">
        <v>1153</v>
      </c>
      <c r="J601" s="63">
        <v>2734</v>
      </c>
      <c r="K601" s="63" t="s">
        <v>2048</v>
      </c>
      <c r="L601" s="63" t="s">
        <v>87</v>
      </c>
      <c r="M601" s="63" t="s">
        <v>56</v>
      </c>
      <c r="N601" s="63" t="s">
        <v>327</v>
      </c>
      <c r="O601" s="65">
        <v>28920</v>
      </c>
      <c r="P601" s="65">
        <v>43045</v>
      </c>
      <c r="Q601" s="65">
        <v>43045</v>
      </c>
      <c r="R601" s="65">
        <v>219516</v>
      </c>
      <c r="S601" s="63">
        <v>45</v>
      </c>
      <c r="T601" s="63">
        <v>16282741</v>
      </c>
      <c r="U601" s="63">
        <v>1</v>
      </c>
      <c r="V601" s="63">
        <v>3</v>
      </c>
      <c r="W601" s="63" t="s">
        <v>320</v>
      </c>
      <c r="X601" s="63" t="s">
        <v>2700</v>
      </c>
      <c r="Y601" s="63" t="s">
        <v>2591</v>
      </c>
    </row>
    <row r="602" spans="1:25" x14ac:dyDescent="0.2">
      <c r="A602" s="63">
        <v>122</v>
      </c>
      <c r="B602" s="63" t="s">
        <v>2586</v>
      </c>
      <c r="C602" s="63">
        <v>17393542</v>
      </c>
      <c r="D602" s="64">
        <v>0</v>
      </c>
      <c r="E602" s="63">
        <v>495484</v>
      </c>
      <c r="F602" s="63" t="s">
        <v>2701</v>
      </c>
      <c r="G602" s="63" t="s">
        <v>2696</v>
      </c>
      <c r="H602" s="63" t="s">
        <v>330</v>
      </c>
      <c r="I602" s="63" t="s">
        <v>2702</v>
      </c>
      <c r="J602" s="63">
        <v>2734</v>
      </c>
      <c r="K602" s="63" t="s">
        <v>2048</v>
      </c>
      <c r="L602" s="63" t="s">
        <v>84</v>
      </c>
      <c r="M602" s="63" t="s">
        <v>82</v>
      </c>
      <c r="N602" s="63" t="s">
        <v>319</v>
      </c>
      <c r="O602" s="65">
        <v>32708</v>
      </c>
      <c r="P602" s="65">
        <v>43052</v>
      </c>
      <c r="Q602" s="65">
        <v>43052</v>
      </c>
      <c r="R602" s="65">
        <v>219516</v>
      </c>
      <c r="S602" s="63">
        <v>30</v>
      </c>
      <c r="T602" s="63">
        <v>10400244</v>
      </c>
      <c r="U602" s="63">
        <v>1</v>
      </c>
      <c r="V602" s="63">
        <v>3</v>
      </c>
      <c r="W602" s="63" t="s">
        <v>320</v>
      </c>
      <c r="X602" s="63" t="s">
        <v>2703</v>
      </c>
      <c r="Y602" s="63" t="s">
        <v>2591</v>
      </c>
    </row>
    <row r="603" spans="1:25" x14ac:dyDescent="0.2">
      <c r="A603" s="63">
        <v>122</v>
      </c>
      <c r="B603" s="63" t="s">
        <v>2586</v>
      </c>
      <c r="C603" s="63">
        <v>18814403</v>
      </c>
      <c r="D603" s="64">
        <v>9</v>
      </c>
      <c r="E603" s="63">
        <v>510300</v>
      </c>
      <c r="F603" s="63" t="s">
        <v>2704</v>
      </c>
      <c r="G603" s="63" t="s">
        <v>1690</v>
      </c>
      <c r="H603" s="63" t="s">
        <v>315</v>
      </c>
      <c r="I603" s="63" t="s">
        <v>2705</v>
      </c>
      <c r="J603" s="63">
        <v>2734</v>
      </c>
      <c r="K603" s="63" t="s">
        <v>2048</v>
      </c>
      <c r="L603" s="63" t="s">
        <v>682</v>
      </c>
      <c r="M603" s="63" t="s">
        <v>54</v>
      </c>
      <c r="N603" s="63" t="s">
        <v>319</v>
      </c>
      <c r="O603" s="65">
        <v>34565</v>
      </c>
      <c r="P603" s="65">
        <v>43353</v>
      </c>
      <c r="Q603" s="65">
        <v>43353</v>
      </c>
      <c r="R603" s="65">
        <v>219516</v>
      </c>
      <c r="S603" s="63">
        <v>20</v>
      </c>
      <c r="T603" s="63">
        <v>15853973</v>
      </c>
      <c r="U603" s="63">
        <v>1</v>
      </c>
      <c r="V603" s="63">
        <v>3</v>
      </c>
      <c r="W603" s="63" t="s">
        <v>320</v>
      </c>
      <c r="X603" s="63" t="s">
        <v>2706</v>
      </c>
      <c r="Y603" s="63" t="s">
        <v>2591</v>
      </c>
    </row>
    <row r="604" spans="1:25" x14ac:dyDescent="0.2">
      <c r="A604" s="63">
        <v>122</v>
      </c>
      <c r="B604" s="63" t="s">
        <v>2586</v>
      </c>
      <c r="C604" s="63">
        <v>13309680</v>
      </c>
      <c r="D604" s="64">
        <v>9</v>
      </c>
      <c r="E604" s="63">
        <v>561940</v>
      </c>
      <c r="F604" s="63" t="s">
        <v>2707</v>
      </c>
      <c r="G604" s="63" t="s">
        <v>2061</v>
      </c>
      <c r="H604" s="63" t="s">
        <v>753</v>
      </c>
      <c r="I604" s="63" t="s">
        <v>2105</v>
      </c>
      <c r="J604" s="63">
        <v>2734</v>
      </c>
      <c r="K604" s="63" t="s">
        <v>2048</v>
      </c>
      <c r="L604" s="63" t="s">
        <v>378</v>
      </c>
      <c r="M604" s="63" t="s">
        <v>379</v>
      </c>
      <c r="N604" s="63" t="s">
        <v>327</v>
      </c>
      <c r="O604" s="65">
        <v>28334</v>
      </c>
      <c r="P604" s="65">
        <v>36106</v>
      </c>
      <c r="Q604" s="65">
        <v>36106</v>
      </c>
      <c r="R604" s="65">
        <v>219516</v>
      </c>
      <c r="S604" s="63">
        <v>45</v>
      </c>
      <c r="T604" s="63">
        <v>15191770</v>
      </c>
      <c r="U604" s="63">
        <v>1</v>
      </c>
      <c r="V604" s="63">
        <v>3</v>
      </c>
      <c r="W604" s="63" t="s">
        <v>320</v>
      </c>
      <c r="X604" s="63" t="s">
        <v>2708</v>
      </c>
      <c r="Y604" s="63" t="s">
        <v>1219</v>
      </c>
    </row>
    <row r="605" spans="1:25" x14ac:dyDescent="0.2">
      <c r="A605" s="63">
        <v>122</v>
      </c>
      <c r="B605" s="63" t="s">
        <v>2586</v>
      </c>
      <c r="C605" s="63">
        <v>12542396</v>
      </c>
      <c r="D605" s="64">
        <v>5</v>
      </c>
      <c r="E605" s="63">
        <v>435236</v>
      </c>
      <c r="F605" s="63" t="s">
        <v>2709</v>
      </c>
      <c r="G605" s="63" t="s">
        <v>1470</v>
      </c>
      <c r="H605" s="63" t="s">
        <v>2710</v>
      </c>
      <c r="I605" s="63" t="s">
        <v>2711</v>
      </c>
      <c r="J605" s="63">
        <v>4357</v>
      </c>
      <c r="K605" s="63" t="s">
        <v>2712</v>
      </c>
      <c r="L605" s="63" t="s">
        <v>81</v>
      </c>
      <c r="M605" s="63" t="s">
        <v>796</v>
      </c>
      <c r="N605" s="63" t="s">
        <v>327</v>
      </c>
      <c r="O605" s="65">
        <v>26887</v>
      </c>
      <c r="P605" s="65">
        <v>35281</v>
      </c>
      <c r="Q605" s="65">
        <v>35281</v>
      </c>
      <c r="R605" s="65">
        <v>219516</v>
      </c>
      <c r="S605" s="63">
        <v>45</v>
      </c>
      <c r="T605" s="63">
        <v>10906135</v>
      </c>
      <c r="U605" s="63">
        <v>1</v>
      </c>
      <c r="V605" s="63">
        <v>3</v>
      </c>
      <c r="W605" s="63" t="s">
        <v>320</v>
      </c>
      <c r="X605" s="63" t="s">
        <v>2713</v>
      </c>
      <c r="Y605" s="63" t="s">
        <v>1219</v>
      </c>
    </row>
    <row r="606" spans="1:25" x14ac:dyDescent="0.2">
      <c r="A606" s="63">
        <v>122</v>
      </c>
      <c r="B606" s="63" t="s">
        <v>2586</v>
      </c>
      <c r="C606" s="63">
        <v>12531621</v>
      </c>
      <c r="D606" s="64">
        <v>2</v>
      </c>
      <c r="E606" s="63">
        <v>435252</v>
      </c>
      <c r="F606" s="63" t="s">
        <v>2714</v>
      </c>
      <c r="G606" s="63" t="s">
        <v>383</v>
      </c>
      <c r="H606" s="63" t="s">
        <v>361</v>
      </c>
      <c r="I606" s="63" t="s">
        <v>2715</v>
      </c>
      <c r="J606" s="63">
        <v>2734</v>
      </c>
      <c r="K606" s="63" t="s">
        <v>2048</v>
      </c>
      <c r="L606" s="63" t="s">
        <v>401</v>
      </c>
      <c r="M606" s="63" t="s">
        <v>402</v>
      </c>
      <c r="N606" s="63" t="s">
        <v>327</v>
      </c>
      <c r="O606" s="65">
        <v>26831</v>
      </c>
      <c r="P606" s="65">
        <v>34839</v>
      </c>
      <c r="Q606" s="65">
        <v>34839</v>
      </c>
      <c r="R606" s="65">
        <v>219516</v>
      </c>
      <c r="S606" s="63">
        <v>45</v>
      </c>
      <c r="T606" s="63">
        <v>10906135</v>
      </c>
      <c r="U606" s="63">
        <v>1</v>
      </c>
      <c r="V606" s="63">
        <v>3</v>
      </c>
      <c r="W606" s="63" t="s">
        <v>320</v>
      </c>
      <c r="X606" s="63" t="s">
        <v>2716</v>
      </c>
      <c r="Y606" s="63" t="s">
        <v>1219</v>
      </c>
    </row>
    <row r="607" spans="1:25" x14ac:dyDescent="0.2">
      <c r="A607" s="63">
        <v>122</v>
      </c>
      <c r="B607" s="63" t="s">
        <v>2586</v>
      </c>
      <c r="C607" s="63">
        <v>12304307</v>
      </c>
      <c r="D607" s="64">
        <v>3</v>
      </c>
      <c r="E607" s="63">
        <v>435295</v>
      </c>
      <c r="F607" s="63" t="s">
        <v>2717</v>
      </c>
      <c r="G607" s="63" t="s">
        <v>1358</v>
      </c>
      <c r="H607" s="63" t="s">
        <v>780</v>
      </c>
      <c r="I607" s="63" t="s">
        <v>2718</v>
      </c>
      <c r="J607" s="63">
        <v>2734</v>
      </c>
      <c r="K607" s="63" t="s">
        <v>2048</v>
      </c>
      <c r="L607" s="63" t="s">
        <v>682</v>
      </c>
      <c r="M607" s="63" t="s">
        <v>57</v>
      </c>
      <c r="N607" s="63" t="s">
        <v>319</v>
      </c>
      <c r="O607" s="65">
        <v>26294</v>
      </c>
      <c r="P607" s="65">
        <v>34796</v>
      </c>
      <c r="Q607" s="65">
        <v>34796</v>
      </c>
      <c r="R607" s="65">
        <v>219516</v>
      </c>
      <c r="S607" s="63">
        <v>40</v>
      </c>
      <c r="T607" s="63">
        <v>15853973</v>
      </c>
      <c r="U607" s="63">
        <v>1</v>
      </c>
      <c r="V607" s="63">
        <v>3</v>
      </c>
      <c r="W607" s="63" t="s">
        <v>320</v>
      </c>
      <c r="X607" s="63" t="s">
        <v>2719</v>
      </c>
      <c r="Y607" s="63" t="s">
        <v>2591</v>
      </c>
    </row>
    <row r="608" spans="1:25" x14ac:dyDescent="0.2">
      <c r="A608" s="63">
        <v>122</v>
      </c>
      <c r="B608" s="63" t="s">
        <v>2586</v>
      </c>
      <c r="C608" s="63">
        <v>11916508</v>
      </c>
      <c r="D608" s="64">
        <v>3</v>
      </c>
      <c r="E608" s="63">
        <v>435333</v>
      </c>
      <c r="F608" s="63" t="s">
        <v>2720</v>
      </c>
      <c r="G608" s="63" t="s">
        <v>1426</v>
      </c>
      <c r="H608" s="63" t="s">
        <v>1059</v>
      </c>
      <c r="I608" s="63" t="s">
        <v>2721</v>
      </c>
      <c r="J608" s="63">
        <v>2734</v>
      </c>
      <c r="K608" s="63" t="s">
        <v>2048</v>
      </c>
      <c r="L608" s="63" t="s">
        <v>2722</v>
      </c>
      <c r="M608" s="63" t="s">
        <v>2723</v>
      </c>
      <c r="N608" s="63" t="s">
        <v>327</v>
      </c>
      <c r="O608" s="65">
        <v>26425</v>
      </c>
      <c r="P608" s="65">
        <v>34759</v>
      </c>
      <c r="Q608" s="65">
        <v>34759</v>
      </c>
      <c r="R608" s="65">
        <v>219516</v>
      </c>
      <c r="S608" s="63">
        <v>45</v>
      </c>
      <c r="T608" s="63">
        <v>15056047</v>
      </c>
      <c r="U608" s="63">
        <v>1</v>
      </c>
      <c r="V608" s="63">
        <v>3</v>
      </c>
      <c r="W608" s="63" t="s">
        <v>320</v>
      </c>
      <c r="X608" s="63" t="s">
        <v>2724</v>
      </c>
      <c r="Y608" s="63" t="s">
        <v>1219</v>
      </c>
    </row>
    <row r="609" spans="1:25" x14ac:dyDescent="0.2">
      <c r="A609" s="63">
        <v>122</v>
      </c>
      <c r="B609" s="63" t="s">
        <v>2586</v>
      </c>
      <c r="C609" s="63">
        <v>11985562</v>
      </c>
      <c r="D609" s="64">
        <v>4</v>
      </c>
      <c r="E609" s="63">
        <v>267686</v>
      </c>
      <c r="F609" s="63" t="s">
        <v>2725</v>
      </c>
      <c r="G609" s="63" t="s">
        <v>1410</v>
      </c>
      <c r="H609" s="63" t="s">
        <v>1524</v>
      </c>
      <c r="I609" s="63" t="s">
        <v>2726</v>
      </c>
      <c r="J609" s="63">
        <v>2734</v>
      </c>
      <c r="K609" s="63" t="s">
        <v>2048</v>
      </c>
      <c r="L609" s="63" t="s">
        <v>585</v>
      </c>
      <c r="M609" s="63" t="s">
        <v>57</v>
      </c>
      <c r="N609" s="63" t="s">
        <v>327</v>
      </c>
      <c r="O609" s="65">
        <v>26448</v>
      </c>
      <c r="P609" s="65">
        <v>38384</v>
      </c>
      <c r="Q609" s="65">
        <v>38384</v>
      </c>
      <c r="R609" s="65">
        <v>219516</v>
      </c>
      <c r="S609" s="63">
        <v>45</v>
      </c>
      <c r="T609" s="63">
        <v>9308404</v>
      </c>
      <c r="U609" s="63">
        <v>1</v>
      </c>
      <c r="V609" s="63">
        <v>3</v>
      </c>
      <c r="W609" s="63" t="s">
        <v>320</v>
      </c>
      <c r="X609" s="63" t="s">
        <v>2727</v>
      </c>
      <c r="Y609" s="63" t="s">
        <v>2591</v>
      </c>
    </row>
    <row r="610" spans="1:25" x14ac:dyDescent="0.2">
      <c r="A610" s="63">
        <v>122</v>
      </c>
      <c r="B610" s="63" t="s">
        <v>2586</v>
      </c>
      <c r="C610" s="63">
        <v>12155633</v>
      </c>
      <c r="D610" s="64">
        <v>2</v>
      </c>
      <c r="E610" s="63">
        <v>1864</v>
      </c>
      <c r="F610" s="63" t="s">
        <v>2728</v>
      </c>
      <c r="G610" s="63" t="s">
        <v>855</v>
      </c>
      <c r="H610" s="63" t="s">
        <v>406</v>
      </c>
      <c r="I610" s="63" t="s">
        <v>2729</v>
      </c>
      <c r="J610" s="63">
        <v>2734</v>
      </c>
      <c r="K610" s="63" t="s">
        <v>2048</v>
      </c>
      <c r="L610" s="63" t="s">
        <v>92</v>
      </c>
      <c r="M610" s="63" t="s">
        <v>57</v>
      </c>
      <c r="N610" s="63" t="s">
        <v>327</v>
      </c>
      <c r="O610" s="65">
        <v>24581</v>
      </c>
      <c r="P610" s="65">
        <v>34785</v>
      </c>
      <c r="Q610" s="65">
        <v>34785</v>
      </c>
      <c r="R610" s="65">
        <v>219516</v>
      </c>
      <c r="S610" s="63">
        <v>30</v>
      </c>
      <c r="T610" s="63">
        <v>15878516</v>
      </c>
      <c r="U610" s="63">
        <v>1</v>
      </c>
      <c r="V610" s="63">
        <v>3</v>
      </c>
      <c r="W610" s="63" t="s">
        <v>320</v>
      </c>
      <c r="X610" s="63" t="s">
        <v>2730</v>
      </c>
      <c r="Y610" s="63" t="s">
        <v>2591</v>
      </c>
    </row>
    <row r="611" spans="1:25" x14ac:dyDescent="0.2">
      <c r="A611" s="63">
        <v>122</v>
      </c>
      <c r="B611" s="63" t="s">
        <v>2586</v>
      </c>
      <c r="C611" s="63">
        <v>11417397</v>
      </c>
      <c r="D611" s="64">
        <v>5</v>
      </c>
      <c r="E611" s="63">
        <v>2135</v>
      </c>
      <c r="F611" s="63" t="s">
        <v>2731</v>
      </c>
      <c r="G611" s="63" t="s">
        <v>623</v>
      </c>
      <c r="H611" s="63" t="s">
        <v>614</v>
      </c>
      <c r="I611" s="63" t="s">
        <v>2732</v>
      </c>
      <c r="J611" s="63">
        <v>2734</v>
      </c>
      <c r="K611" s="63" t="s">
        <v>2048</v>
      </c>
      <c r="L611" s="63" t="s">
        <v>401</v>
      </c>
      <c r="M611" s="63" t="s">
        <v>2733</v>
      </c>
      <c r="N611" s="63" t="s">
        <v>327</v>
      </c>
      <c r="O611" s="65">
        <v>25249</v>
      </c>
      <c r="P611" s="65">
        <v>34790</v>
      </c>
      <c r="Q611" s="65">
        <v>34790</v>
      </c>
      <c r="R611" s="65">
        <v>219516</v>
      </c>
      <c r="S611" s="63">
        <v>45</v>
      </c>
      <c r="T611" s="63">
        <v>10906135</v>
      </c>
      <c r="U611" s="63">
        <v>1</v>
      </c>
      <c r="V611" s="63">
        <v>3</v>
      </c>
      <c r="W611" s="63" t="s">
        <v>320</v>
      </c>
      <c r="X611" s="63" t="s">
        <v>2734</v>
      </c>
      <c r="Y611" s="63" t="s">
        <v>1219</v>
      </c>
    </row>
    <row r="612" spans="1:25" x14ac:dyDescent="0.2">
      <c r="A612" s="63">
        <v>122</v>
      </c>
      <c r="B612" s="63" t="s">
        <v>2586</v>
      </c>
      <c r="C612" s="63">
        <v>11473623</v>
      </c>
      <c r="D612" s="64">
        <v>6</v>
      </c>
      <c r="E612" s="63">
        <v>435376</v>
      </c>
      <c r="F612" s="63" t="s">
        <v>2735</v>
      </c>
      <c r="G612" s="63" t="s">
        <v>1602</v>
      </c>
      <c r="H612" s="63" t="s">
        <v>1766</v>
      </c>
      <c r="I612" s="63" t="s">
        <v>2736</v>
      </c>
      <c r="J612" s="63">
        <v>2734</v>
      </c>
      <c r="K612" s="63" t="s">
        <v>2048</v>
      </c>
      <c r="L612" s="63" t="s">
        <v>92</v>
      </c>
      <c r="M612" s="63" t="s">
        <v>57</v>
      </c>
      <c r="N612" s="63" t="s">
        <v>319</v>
      </c>
      <c r="O612" s="65">
        <v>25234</v>
      </c>
      <c r="P612" s="65">
        <v>35134</v>
      </c>
      <c r="Q612" s="65">
        <v>35134</v>
      </c>
      <c r="R612" s="65">
        <v>219516</v>
      </c>
      <c r="S612" s="63">
        <v>45</v>
      </c>
      <c r="T612" s="63">
        <v>15878516</v>
      </c>
      <c r="U612" s="63">
        <v>1</v>
      </c>
      <c r="V612" s="63">
        <v>3</v>
      </c>
      <c r="W612" s="63" t="s">
        <v>320</v>
      </c>
      <c r="X612" s="63" t="s">
        <v>2737</v>
      </c>
      <c r="Y612" s="63" t="s">
        <v>2591</v>
      </c>
    </row>
    <row r="613" spans="1:25" x14ac:dyDescent="0.2">
      <c r="A613" s="63">
        <v>122</v>
      </c>
      <c r="B613" s="63" t="s">
        <v>2586</v>
      </c>
      <c r="C613" s="63">
        <v>11678999</v>
      </c>
      <c r="D613" s="64" t="s">
        <v>5</v>
      </c>
      <c r="E613" s="63">
        <v>2542</v>
      </c>
      <c r="F613" s="63" t="s">
        <v>2738</v>
      </c>
      <c r="G613" s="63" t="s">
        <v>614</v>
      </c>
      <c r="H613" s="63" t="s">
        <v>1398</v>
      </c>
      <c r="I613" s="63" t="s">
        <v>2739</v>
      </c>
      <c r="J613" s="63">
        <v>2734</v>
      </c>
      <c r="K613" s="63" t="s">
        <v>2048</v>
      </c>
      <c r="L613" s="63" t="s">
        <v>92</v>
      </c>
      <c r="M613" s="63" t="s">
        <v>57</v>
      </c>
      <c r="N613" s="63" t="s">
        <v>327</v>
      </c>
      <c r="O613" s="65">
        <v>25609</v>
      </c>
      <c r="P613" s="65">
        <v>34794</v>
      </c>
      <c r="Q613" s="65">
        <v>34794</v>
      </c>
      <c r="R613" s="65">
        <v>219516</v>
      </c>
      <c r="S613" s="63">
        <v>45</v>
      </c>
      <c r="T613" s="63">
        <v>15878516</v>
      </c>
      <c r="U613" s="63">
        <v>1</v>
      </c>
      <c r="V613" s="63">
        <v>3</v>
      </c>
      <c r="W613" s="63" t="s">
        <v>320</v>
      </c>
      <c r="X613" s="63" t="s">
        <v>2740</v>
      </c>
      <c r="Y613" s="63" t="s">
        <v>2591</v>
      </c>
    </row>
    <row r="614" spans="1:25" x14ac:dyDescent="0.2">
      <c r="A614" s="63">
        <v>122</v>
      </c>
      <c r="B614" s="63" t="s">
        <v>2586</v>
      </c>
      <c r="C614" s="63">
        <v>11681487</v>
      </c>
      <c r="D614" s="64">
        <v>0</v>
      </c>
      <c r="E614" s="63">
        <v>3824</v>
      </c>
      <c r="F614" s="63" t="s">
        <v>2741</v>
      </c>
      <c r="G614" s="63" t="s">
        <v>405</v>
      </c>
      <c r="H614" s="63" t="s">
        <v>2742</v>
      </c>
      <c r="I614" s="63" t="s">
        <v>2743</v>
      </c>
      <c r="J614" s="63">
        <v>2734</v>
      </c>
      <c r="K614" s="63" t="s">
        <v>2048</v>
      </c>
      <c r="L614" s="63" t="s">
        <v>64</v>
      </c>
      <c r="M614" s="63" t="s">
        <v>57</v>
      </c>
      <c r="N614" s="63" t="s">
        <v>327</v>
      </c>
      <c r="O614" s="65">
        <v>25848</v>
      </c>
      <c r="P614" s="65">
        <v>34794</v>
      </c>
      <c r="Q614" s="65">
        <v>34794</v>
      </c>
      <c r="R614" s="65">
        <v>219516</v>
      </c>
      <c r="S614" s="63">
        <v>25</v>
      </c>
      <c r="T614" s="63">
        <v>9784851</v>
      </c>
      <c r="U614" s="63">
        <v>1</v>
      </c>
      <c r="V614" s="63">
        <v>3</v>
      </c>
      <c r="W614" s="63" t="s">
        <v>320</v>
      </c>
      <c r="X614" s="63" t="s">
        <v>2744</v>
      </c>
      <c r="Y614" s="63" t="s">
        <v>2591</v>
      </c>
    </row>
    <row r="615" spans="1:25" x14ac:dyDescent="0.2">
      <c r="A615" s="63">
        <v>122</v>
      </c>
      <c r="B615" s="63" t="s">
        <v>2586</v>
      </c>
      <c r="C615" s="63">
        <v>11777166</v>
      </c>
      <c r="D615" s="64">
        <v>0</v>
      </c>
      <c r="E615" s="63">
        <v>752</v>
      </c>
      <c r="F615" s="63" t="s">
        <v>2745</v>
      </c>
      <c r="G615" s="63" t="s">
        <v>356</v>
      </c>
      <c r="H615" s="63" t="s">
        <v>2746</v>
      </c>
      <c r="I615" s="63" t="s">
        <v>2747</v>
      </c>
      <c r="J615" s="63">
        <v>2734</v>
      </c>
      <c r="K615" s="63" t="s">
        <v>2048</v>
      </c>
      <c r="L615" s="63" t="s">
        <v>63</v>
      </c>
      <c r="M615" s="63" t="s">
        <v>57</v>
      </c>
      <c r="N615" s="63" t="s">
        <v>319</v>
      </c>
      <c r="O615" s="65">
        <v>26222</v>
      </c>
      <c r="P615" s="65">
        <v>34785</v>
      </c>
      <c r="Q615" s="65">
        <v>34785</v>
      </c>
      <c r="R615" s="65">
        <v>219516</v>
      </c>
      <c r="S615" s="63">
        <v>45</v>
      </c>
      <c r="T615" s="63">
        <v>9273870</v>
      </c>
      <c r="U615" s="63">
        <v>1</v>
      </c>
      <c r="V615" s="63">
        <v>3</v>
      </c>
      <c r="W615" s="63" t="s">
        <v>320</v>
      </c>
      <c r="X615" s="63" t="s">
        <v>2748</v>
      </c>
      <c r="Y615" s="63" t="s">
        <v>2591</v>
      </c>
    </row>
    <row r="616" spans="1:25" x14ac:dyDescent="0.2">
      <c r="A616" s="63">
        <v>122</v>
      </c>
      <c r="B616" s="63" t="s">
        <v>2586</v>
      </c>
      <c r="C616" s="63">
        <v>9281925</v>
      </c>
      <c r="D616" s="64">
        <v>6</v>
      </c>
      <c r="E616" s="63">
        <v>444375</v>
      </c>
      <c r="F616" s="63" t="s">
        <v>2749</v>
      </c>
      <c r="G616" s="63" t="s">
        <v>614</v>
      </c>
      <c r="H616" s="63" t="s">
        <v>1065</v>
      </c>
      <c r="I616" s="63" t="s">
        <v>2750</v>
      </c>
      <c r="J616" s="63">
        <v>2734</v>
      </c>
      <c r="K616" s="63" t="s">
        <v>2048</v>
      </c>
      <c r="L616" s="63" t="s">
        <v>378</v>
      </c>
      <c r="M616" s="63" t="s">
        <v>379</v>
      </c>
      <c r="N616" s="63" t="s">
        <v>327</v>
      </c>
      <c r="O616" s="65">
        <v>22610</v>
      </c>
      <c r="P616" s="65">
        <v>34759</v>
      </c>
      <c r="Q616" s="65">
        <v>34759</v>
      </c>
      <c r="R616" s="65">
        <v>219516</v>
      </c>
      <c r="S616" s="63">
        <v>45</v>
      </c>
      <c r="T616" s="63">
        <v>15191770</v>
      </c>
      <c r="U616" s="63">
        <v>1</v>
      </c>
      <c r="V616" s="63">
        <v>3</v>
      </c>
      <c r="W616" s="63" t="s">
        <v>320</v>
      </c>
      <c r="X616" s="63" t="s">
        <v>2751</v>
      </c>
      <c r="Y616" s="63" t="s">
        <v>1219</v>
      </c>
    </row>
    <row r="617" spans="1:25" x14ac:dyDescent="0.2">
      <c r="A617" s="63">
        <v>122</v>
      </c>
      <c r="B617" s="63" t="s">
        <v>2586</v>
      </c>
      <c r="C617" s="63">
        <v>9784851</v>
      </c>
      <c r="D617" s="64">
        <v>3</v>
      </c>
      <c r="E617" s="63">
        <v>444383</v>
      </c>
      <c r="F617" s="63" t="s">
        <v>2752</v>
      </c>
      <c r="G617" s="63" t="s">
        <v>436</v>
      </c>
      <c r="H617" s="63" t="s">
        <v>1339</v>
      </c>
      <c r="I617" s="63" t="s">
        <v>2753</v>
      </c>
      <c r="J617" s="63">
        <v>2734</v>
      </c>
      <c r="K617" s="63" t="s">
        <v>2048</v>
      </c>
      <c r="L617" s="63" t="s">
        <v>378</v>
      </c>
      <c r="M617" s="63" t="s">
        <v>379</v>
      </c>
      <c r="N617" s="63" t="s">
        <v>327</v>
      </c>
      <c r="O617" s="65">
        <v>23485</v>
      </c>
      <c r="P617" s="65">
        <v>34759</v>
      </c>
      <c r="Q617" s="65">
        <v>34759</v>
      </c>
      <c r="R617" s="65">
        <v>219516</v>
      </c>
      <c r="S617" s="63">
        <v>45</v>
      </c>
      <c r="T617" s="63">
        <v>17844422</v>
      </c>
      <c r="U617" s="63">
        <v>1</v>
      </c>
      <c r="V617" s="63">
        <v>3</v>
      </c>
      <c r="W617" s="63" t="s">
        <v>320</v>
      </c>
      <c r="X617" s="63" t="s">
        <v>2754</v>
      </c>
      <c r="Y617" s="63" t="s">
        <v>1219</v>
      </c>
    </row>
    <row r="618" spans="1:25" x14ac:dyDescent="0.2">
      <c r="A618" s="63">
        <v>122</v>
      </c>
      <c r="B618" s="63" t="s">
        <v>2586</v>
      </c>
      <c r="C618" s="63">
        <v>9412112</v>
      </c>
      <c r="D618" s="64">
        <v>4</v>
      </c>
      <c r="E618" s="63">
        <v>447765</v>
      </c>
      <c r="F618" s="63" t="s">
        <v>2755</v>
      </c>
      <c r="G618" s="63" t="s">
        <v>369</v>
      </c>
      <c r="H618" s="63" t="s">
        <v>560</v>
      </c>
      <c r="I618" s="63" t="s">
        <v>2756</v>
      </c>
      <c r="J618" s="63">
        <v>2734</v>
      </c>
      <c r="K618" s="63" t="s">
        <v>2048</v>
      </c>
      <c r="L618" s="63" t="s">
        <v>378</v>
      </c>
      <c r="M618" s="63" t="s">
        <v>379</v>
      </c>
      <c r="N618" s="63" t="s">
        <v>327</v>
      </c>
      <c r="O618" s="65">
        <v>23419</v>
      </c>
      <c r="P618" s="65">
        <v>34759</v>
      </c>
      <c r="Q618" s="65">
        <v>34759</v>
      </c>
      <c r="R618" s="65">
        <v>219516</v>
      </c>
      <c r="S618" s="63">
        <v>45</v>
      </c>
      <c r="T618" s="63">
        <v>15191770</v>
      </c>
      <c r="U618" s="63">
        <v>1</v>
      </c>
      <c r="V618" s="63">
        <v>3</v>
      </c>
      <c r="W618" s="63" t="s">
        <v>320</v>
      </c>
      <c r="X618" s="63" t="s">
        <v>2757</v>
      </c>
      <c r="Y618" s="63" t="s">
        <v>1219</v>
      </c>
    </row>
    <row r="619" spans="1:25" x14ac:dyDescent="0.2">
      <c r="A619" s="63">
        <v>122</v>
      </c>
      <c r="B619" s="63" t="s">
        <v>2586</v>
      </c>
      <c r="C619" s="63">
        <v>9914179</v>
      </c>
      <c r="D619" s="64">
        <v>4</v>
      </c>
      <c r="E619" s="63">
        <v>430897</v>
      </c>
      <c r="F619" s="63" t="s">
        <v>2758</v>
      </c>
      <c r="G619" s="63" t="s">
        <v>525</v>
      </c>
      <c r="H619" s="63" t="s">
        <v>2571</v>
      </c>
      <c r="I619" s="63" t="s">
        <v>2759</v>
      </c>
      <c r="J619" s="63">
        <v>2734</v>
      </c>
      <c r="K619" s="63" t="s">
        <v>2048</v>
      </c>
      <c r="L619" s="63" t="s">
        <v>89</v>
      </c>
      <c r="M619" s="63" t="s">
        <v>56</v>
      </c>
      <c r="N619" s="63" t="s">
        <v>327</v>
      </c>
      <c r="O619" s="65">
        <v>25216</v>
      </c>
      <c r="P619" s="65">
        <v>43416</v>
      </c>
      <c r="Q619" s="65">
        <v>43416</v>
      </c>
      <c r="R619" s="65">
        <v>219516</v>
      </c>
      <c r="S619" s="63">
        <v>30</v>
      </c>
      <c r="T619" s="63">
        <v>9281925</v>
      </c>
      <c r="U619" s="63">
        <v>1</v>
      </c>
      <c r="V619" s="63">
        <v>3</v>
      </c>
      <c r="W619" s="63" t="s">
        <v>320</v>
      </c>
      <c r="X619" s="63" t="s">
        <v>2760</v>
      </c>
      <c r="Y619" s="63" t="s">
        <v>1219</v>
      </c>
    </row>
    <row r="620" spans="1:25" x14ac:dyDescent="0.2">
      <c r="A620" s="63">
        <v>122</v>
      </c>
      <c r="B620" s="63" t="s">
        <v>2586</v>
      </c>
      <c r="C620" s="63">
        <v>11492552</v>
      </c>
      <c r="D620" s="64">
        <v>7</v>
      </c>
      <c r="E620" s="63">
        <v>572896</v>
      </c>
      <c r="F620" s="63" t="s">
        <v>2761</v>
      </c>
      <c r="G620" s="63" t="s">
        <v>361</v>
      </c>
      <c r="H620" s="63" t="s">
        <v>361</v>
      </c>
      <c r="I620" s="63" t="s">
        <v>2762</v>
      </c>
      <c r="J620" s="63">
        <v>2734</v>
      </c>
      <c r="K620" s="63" t="s">
        <v>2048</v>
      </c>
      <c r="L620" s="63" t="s">
        <v>60</v>
      </c>
      <c r="M620" s="63" t="s">
        <v>59</v>
      </c>
      <c r="N620" s="63" t="s">
        <v>327</v>
      </c>
      <c r="O620" s="65">
        <v>25200</v>
      </c>
      <c r="P620" s="65">
        <v>43423</v>
      </c>
      <c r="Q620" s="65">
        <v>43423</v>
      </c>
      <c r="R620" s="65">
        <v>219516</v>
      </c>
      <c r="S620" s="63">
        <v>45</v>
      </c>
      <c r="T620" s="63">
        <v>8560896</v>
      </c>
      <c r="U620" s="63">
        <v>1</v>
      </c>
      <c r="V620" s="63">
        <v>3</v>
      </c>
      <c r="W620" s="63" t="s">
        <v>320</v>
      </c>
      <c r="X620" s="63" t="s">
        <v>2763</v>
      </c>
      <c r="Y620" s="63" t="s">
        <v>2591</v>
      </c>
    </row>
    <row r="621" spans="1:25" x14ac:dyDescent="0.2">
      <c r="A621" s="63">
        <v>122</v>
      </c>
      <c r="B621" s="63" t="s">
        <v>2586</v>
      </c>
      <c r="C621" s="63">
        <v>14373672</v>
      </c>
      <c r="D621" s="64">
        <v>5</v>
      </c>
      <c r="E621" s="63">
        <v>573264</v>
      </c>
      <c r="F621" s="63" t="s">
        <v>2764</v>
      </c>
      <c r="G621" s="63" t="s">
        <v>345</v>
      </c>
      <c r="H621" s="63" t="s">
        <v>2371</v>
      </c>
      <c r="I621" s="63" t="s">
        <v>2765</v>
      </c>
      <c r="J621" s="63">
        <v>2734</v>
      </c>
      <c r="K621" s="63" t="s">
        <v>2048</v>
      </c>
      <c r="L621" s="63" t="s">
        <v>68</v>
      </c>
      <c r="M621" s="63" t="s">
        <v>56</v>
      </c>
      <c r="N621" s="63" t="s">
        <v>327</v>
      </c>
      <c r="O621" s="65">
        <v>27578</v>
      </c>
      <c r="P621" s="65">
        <v>43423</v>
      </c>
      <c r="Q621" s="65">
        <v>43423</v>
      </c>
      <c r="R621" s="65">
        <v>219516</v>
      </c>
      <c r="S621" s="63">
        <v>45</v>
      </c>
      <c r="T621" s="63">
        <v>13309680</v>
      </c>
      <c r="U621" s="63">
        <v>1</v>
      </c>
      <c r="V621" s="63">
        <v>3</v>
      </c>
      <c r="W621" s="63" t="s">
        <v>320</v>
      </c>
      <c r="X621" s="63" t="s">
        <v>2766</v>
      </c>
      <c r="Y621" s="63" t="s">
        <v>2591</v>
      </c>
    </row>
    <row r="622" spans="1:25" x14ac:dyDescent="0.2">
      <c r="A622" s="63">
        <v>122</v>
      </c>
      <c r="B622" s="63" t="s">
        <v>2586</v>
      </c>
      <c r="C622" s="63">
        <v>17616149</v>
      </c>
      <c r="D622" s="64">
        <v>3</v>
      </c>
      <c r="E622" s="63">
        <v>572551</v>
      </c>
      <c r="F622" s="63" t="s">
        <v>2767</v>
      </c>
      <c r="G622" s="63" t="s">
        <v>393</v>
      </c>
      <c r="H622" s="63" t="s">
        <v>609</v>
      </c>
      <c r="I622" s="63" t="s">
        <v>2768</v>
      </c>
      <c r="J622" s="63">
        <v>2734</v>
      </c>
      <c r="K622" s="63" t="s">
        <v>2048</v>
      </c>
      <c r="L622" s="63" t="s">
        <v>633</v>
      </c>
      <c r="M622" s="63" t="s">
        <v>669</v>
      </c>
      <c r="N622" s="63" t="s">
        <v>319</v>
      </c>
      <c r="O622" s="65">
        <v>33429</v>
      </c>
      <c r="P622" s="65">
        <v>43423</v>
      </c>
      <c r="Q622" s="65">
        <v>43423</v>
      </c>
      <c r="R622" s="65">
        <v>219516</v>
      </c>
      <c r="S622" s="63">
        <v>45</v>
      </c>
      <c r="T622" s="63">
        <v>9885729</v>
      </c>
      <c r="U622" s="63">
        <v>1</v>
      </c>
      <c r="V622" s="63">
        <v>3</v>
      </c>
      <c r="W622" s="63" t="s">
        <v>320</v>
      </c>
      <c r="X622" s="63" t="s">
        <v>2769</v>
      </c>
      <c r="Y622" s="63" t="s">
        <v>2591</v>
      </c>
    </row>
    <row r="623" spans="1:25" x14ac:dyDescent="0.2">
      <c r="A623" s="63">
        <v>122</v>
      </c>
      <c r="B623" s="63" t="s">
        <v>2586</v>
      </c>
      <c r="C623" s="63">
        <v>14355330</v>
      </c>
      <c r="D623" s="64">
        <v>2</v>
      </c>
      <c r="E623" s="63">
        <v>137936</v>
      </c>
      <c r="F623" s="63" t="s">
        <v>2770</v>
      </c>
      <c r="G623" s="63" t="s">
        <v>588</v>
      </c>
      <c r="H623" s="63" t="s">
        <v>405</v>
      </c>
      <c r="I623" s="63" t="s">
        <v>2771</v>
      </c>
      <c r="J623" s="63">
        <v>2734</v>
      </c>
      <c r="K623" s="63" t="s">
        <v>2048</v>
      </c>
      <c r="L623" s="63" t="s">
        <v>84</v>
      </c>
      <c r="M623" s="63" t="s">
        <v>82</v>
      </c>
      <c r="N623" s="63" t="s">
        <v>327</v>
      </c>
      <c r="O623" s="65">
        <v>29132</v>
      </c>
      <c r="P623" s="65">
        <v>43647</v>
      </c>
      <c r="Q623" s="65">
        <v>43647</v>
      </c>
      <c r="R623" s="65">
        <v>219516</v>
      </c>
      <c r="S623" s="63">
        <v>45</v>
      </c>
      <c r="T623" s="63">
        <v>10400244</v>
      </c>
      <c r="U623" s="63">
        <v>1</v>
      </c>
      <c r="V623" s="63">
        <v>3</v>
      </c>
      <c r="W623" s="63" t="s">
        <v>320</v>
      </c>
      <c r="X623" s="63" t="s">
        <v>2772</v>
      </c>
      <c r="Y623" s="63" t="s">
        <v>2591</v>
      </c>
    </row>
    <row r="624" spans="1:25" x14ac:dyDescent="0.2">
      <c r="A624" s="63">
        <v>122</v>
      </c>
      <c r="B624" s="63" t="s">
        <v>2586</v>
      </c>
      <c r="C624" s="63">
        <v>9234590</v>
      </c>
      <c r="D624" s="64">
        <v>4</v>
      </c>
      <c r="E624" s="63">
        <v>143944</v>
      </c>
      <c r="F624" s="63" t="s">
        <v>2773</v>
      </c>
      <c r="G624" s="63" t="s">
        <v>2692</v>
      </c>
      <c r="H624" s="63" t="s">
        <v>432</v>
      </c>
      <c r="I624" s="63" t="s">
        <v>2774</v>
      </c>
      <c r="J624" s="63">
        <v>2734</v>
      </c>
      <c r="K624" s="63" t="s">
        <v>2048</v>
      </c>
      <c r="L624" s="63" t="s">
        <v>87</v>
      </c>
      <c r="M624" s="63" t="s">
        <v>56</v>
      </c>
      <c r="N624" s="63" t="s">
        <v>327</v>
      </c>
      <c r="O624" s="65">
        <v>22510</v>
      </c>
      <c r="P624" s="65">
        <v>43409</v>
      </c>
      <c r="Q624" s="65">
        <v>43409</v>
      </c>
      <c r="R624" s="65">
        <v>219516</v>
      </c>
      <c r="S624" s="63">
        <v>45</v>
      </c>
      <c r="T624" s="63">
        <v>16282741</v>
      </c>
      <c r="U624" s="63">
        <v>1</v>
      </c>
      <c r="V624" s="63">
        <v>3</v>
      </c>
      <c r="W624" s="63" t="s">
        <v>320</v>
      </c>
      <c r="X624" s="63" t="s">
        <v>2775</v>
      </c>
      <c r="Y624" s="63" t="s">
        <v>2591</v>
      </c>
    </row>
    <row r="625" spans="1:25" x14ac:dyDescent="0.2">
      <c r="A625" s="63">
        <v>122</v>
      </c>
      <c r="B625" s="63" t="s">
        <v>2586</v>
      </c>
      <c r="C625" s="63">
        <v>17573467</v>
      </c>
      <c r="D625" s="64">
        <v>8</v>
      </c>
      <c r="E625" s="63">
        <v>149918</v>
      </c>
      <c r="F625" s="63" t="s">
        <v>2776</v>
      </c>
      <c r="G625" s="63" t="s">
        <v>1410</v>
      </c>
      <c r="H625" s="63" t="s">
        <v>478</v>
      </c>
      <c r="I625" s="63" t="s">
        <v>2777</v>
      </c>
      <c r="J625" s="63">
        <v>2734</v>
      </c>
      <c r="K625" s="63" t="s">
        <v>2048</v>
      </c>
      <c r="L625" s="63" t="s">
        <v>2023</v>
      </c>
      <c r="M625" s="63" t="s">
        <v>56</v>
      </c>
      <c r="N625" s="63" t="s">
        <v>327</v>
      </c>
      <c r="O625" s="65">
        <v>33163</v>
      </c>
      <c r="P625" s="65">
        <v>43409</v>
      </c>
      <c r="Q625" s="65">
        <v>43409</v>
      </c>
      <c r="R625" s="65">
        <v>219516</v>
      </c>
      <c r="S625" s="63">
        <v>30</v>
      </c>
      <c r="T625" s="63">
        <v>9784851</v>
      </c>
      <c r="U625" s="63">
        <v>1</v>
      </c>
      <c r="V625" s="63">
        <v>3</v>
      </c>
      <c r="W625" s="63" t="s">
        <v>320</v>
      </c>
      <c r="X625" s="63" t="s">
        <v>2778</v>
      </c>
      <c r="Y625" s="63" t="s">
        <v>2591</v>
      </c>
    </row>
    <row r="626" spans="1:25" x14ac:dyDescent="0.2">
      <c r="A626" s="63">
        <v>122</v>
      </c>
      <c r="B626" s="63" t="s">
        <v>2586</v>
      </c>
      <c r="C626" s="63">
        <v>18687308</v>
      </c>
      <c r="D626" s="64">
        <v>4</v>
      </c>
      <c r="E626" s="63">
        <v>270032</v>
      </c>
      <c r="F626" s="63" t="s">
        <v>2779</v>
      </c>
      <c r="G626" s="63" t="s">
        <v>405</v>
      </c>
      <c r="H626" s="63" t="s">
        <v>1766</v>
      </c>
      <c r="I626" s="63" t="s">
        <v>2780</v>
      </c>
      <c r="J626" s="63">
        <v>2734</v>
      </c>
      <c r="K626" s="63" t="s">
        <v>2048</v>
      </c>
      <c r="L626" s="63" t="s">
        <v>620</v>
      </c>
      <c r="M626" s="63" t="s">
        <v>56</v>
      </c>
      <c r="N626" s="63" t="s">
        <v>327</v>
      </c>
      <c r="O626" s="65">
        <v>34801</v>
      </c>
      <c r="P626" s="65">
        <v>43780</v>
      </c>
      <c r="Q626" s="65">
        <v>43780</v>
      </c>
      <c r="R626" s="65">
        <v>219516</v>
      </c>
      <c r="S626" s="63">
        <v>45</v>
      </c>
      <c r="T626" s="63">
        <v>15878516</v>
      </c>
      <c r="U626" s="63">
        <v>1</v>
      </c>
      <c r="V626" s="63">
        <v>3</v>
      </c>
      <c r="W626" s="63" t="s">
        <v>320</v>
      </c>
      <c r="X626" s="63" t="s">
        <v>2781</v>
      </c>
      <c r="Y626" s="63" t="s">
        <v>2591</v>
      </c>
    </row>
    <row r="627" spans="1:25" x14ac:dyDescent="0.2">
      <c r="A627" s="63">
        <v>122</v>
      </c>
      <c r="B627" s="63" t="s">
        <v>2586</v>
      </c>
      <c r="C627" s="63">
        <v>7031585</v>
      </c>
      <c r="D627" s="64">
        <v>8</v>
      </c>
      <c r="E627" s="63">
        <v>141720</v>
      </c>
      <c r="F627" s="63" t="s">
        <v>2782</v>
      </c>
      <c r="G627" s="63" t="s">
        <v>315</v>
      </c>
      <c r="H627" s="63" t="s">
        <v>478</v>
      </c>
      <c r="I627" s="63" t="s">
        <v>741</v>
      </c>
      <c r="J627" s="63">
        <v>2734</v>
      </c>
      <c r="K627" s="63" t="s">
        <v>2048</v>
      </c>
      <c r="L627" s="63" t="s">
        <v>62</v>
      </c>
      <c r="M627" s="63" t="s">
        <v>57</v>
      </c>
      <c r="N627" s="63" t="s">
        <v>327</v>
      </c>
      <c r="O627" s="65">
        <v>21468</v>
      </c>
      <c r="P627" s="65">
        <v>37015</v>
      </c>
      <c r="Q627" s="65">
        <v>37015</v>
      </c>
      <c r="R627" s="65">
        <v>219516</v>
      </c>
      <c r="S627" s="63">
        <v>40</v>
      </c>
      <c r="T627" s="63">
        <v>14561865</v>
      </c>
      <c r="U627" s="63">
        <v>1</v>
      </c>
      <c r="V627" s="63">
        <v>3</v>
      </c>
      <c r="W627" s="63" t="s">
        <v>320</v>
      </c>
      <c r="X627" s="63" t="s">
        <v>2783</v>
      </c>
      <c r="Y627" s="63" t="s">
        <v>2591</v>
      </c>
    </row>
    <row r="628" spans="1:25" x14ac:dyDescent="0.2">
      <c r="A628" s="63">
        <v>122</v>
      </c>
      <c r="B628" s="63" t="s">
        <v>2586</v>
      </c>
      <c r="C628" s="63">
        <v>15187310</v>
      </c>
      <c r="D628" s="64">
        <v>3</v>
      </c>
      <c r="E628" s="63">
        <v>546151</v>
      </c>
      <c r="F628" s="63" t="s">
        <v>2784</v>
      </c>
      <c r="G628" s="63" t="s">
        <v>694</v>
      </c>
      <c r="H628" s="63" t="s">
        <v>811</v>
      </c>
      <c r="I628" s="63" t="s">
        <v>2785</v>
      </c>
      <c r="J628" s="63">
        <v>2734</v>
      </c>
      <c r="K628" s="63" t="s">
        <v>2048</v>
      </c>
      <c r="L628" s="63" t="s">
        <v>63</v>
      </c>
      <c r="M628" s="63" t="s">
        <v>57</v>
      </c>
      <c r="N628" s="63" t="s">
        <v>327</v>
      </c>
      <c r="O628" s="65">
        <v>30032</v>
      </c>
      <c r="P628" s="65">
        <v>38182</v>
      </c>
      <c r="Q628" s="65">
        <v>38182</v>
      </c>
      <c r="R628" s="65">
        <v>219516</v>
      </c>
      <c r="S628" s="63">
        <v>45</v>
      </c>
      <c r="T628" s="63">
        <v>9273870</v>
      </c>
      <c r="U628" s="63">
        <v>1</v>
      </c>
      <c r="V628" s="63">
        <v>3</v>
      </c>
      <c r="W628" s="63" t="s">
        <v>320</v>
      </c>
      <c r="X628" s="63" t="s">
        <v>2786</v>
      </c>
      <c r="Y628" s="63" t="s">
        <v>2591</v>
      </c>
    </row>
    <row r="629" spans="1:25" x14ac:dyDescent="0.2">
      <c r="A629" s="63">
        <v>122</v>
      </c>
      <c r="B629" s="63" t="s">
        <v>2586</v>
      </c>
      <c r="C629" s="63">
        <v>15191770</v>
      </c>
      <c r="D629" s="64">
        <v>4</v>
      </c>
      <c r="E629" s="63">
        <v>267120</v>
      </c>
      <c r="F629" s="63" t="s">
        <v>2787</v>
      </c>
      <c r="G629" s="63" t="s">
        <v>1010</v>
      </c>
      <c r="H629" s="63" t="s">
        <v>467</v>
      </c>
      <c r="I629" s="63" t="s">
        <v>2788</v>
      </c>
      <c r="J629" s="63">
        <v>2734</v>
      </c>
      <c r="K629" s="63" t="s">
        <v>2048</v>
      </c>
      <c r="L629" s="63" t="s">
        <v>408</v>
      </c>
      <c r="M629" s="63" t="s">
        <v>499</v>
      </c>
      <c r="N629" s="63" t="s">
        <v>327</v>
      </c>
      <c r="O629" s="65">
        <v>29976</v>
      </c>
      <c r="P629" s="65">
        <v>39055</v>
      </c>
      <c r="Q629" s="65">
        <v>39055</v>
      </c>
      <c r="R629" s="65">
        <v>219516</v>
      </c>
      <c r="S629" s="63">
        <v>45</v>
      </c>
      <c r="T629" s="63">
        <v>10906135</v>
      </c>
      <c r="U629" s="63">
        <v>1</v>
      </c>
      <c r="V629" s="63">
        <v>3</v>
      </c>
      <c r="W629" s="63" t="s">
        <v>320</v>
      </c>
      <c r="X629" s="63" t="s">
        <v>2789</v>
      </c>
      <c r="Y629" s="63" t="s">
        <v>2608</v>
      </c>
    </row>
    <row r="630" spans="1:25" x14ac:dyDescent="0.2">
      <c r="A630" s="63">
        <v>122</v>
      </c>
      <c r="B630" s="63" t="s">
        <v>2586</v>
      </c>
      <c r="C630" s="63">
        <v>15614625</v>
      </c>
      <c r="D630" s="64">
        <v>0</v>
      </c>
      <c r="E630" s="63">
        <v>112941</v>
      </c>
      <c r="F630" s="63" t="s">
        <v>2790</v>
      </c>
      <c r="G630" s="63" t="s">
        <v>1349</v>
      </c>
      <c r="H630" s="63" t="s">
        <v>1059</v>
      </c>
      <c r="I630" s="63" t="s">
        <v>2791</v>
      </c>
      <c r="J630" s="63">
        <v>2734</v>
      </c>
      <c r="K630" s="63" t="s">
        <v>2048</v>
      </c>
      <c r="L630" s="63" t="s">
        <v>62</v>
      </c>
      <c r="M630" s="63" t="s">
        <v>57</v>
      </c>
      <c r="N630" s="63" t="s">
        <v>319</v>
      </c>
      <c r="O630" s="65">
        <v>30639</v>
      </c>
      <c r="P630" s="65">
        <v>39923</v>
      </c>
      <c r="Q630" s="65">
        <v>39923</v>
      </c>
      <c r="R630" s="65">
        <v>219516</v>
      </c>
      <c r="S630" s="63">
        <v>40</v>
      </c>
      <c r="T630" s="63">
        <v>14561865</v>
      </c>
      <c r="U630" s="63">
        <v>1</v>
      </c>
      <c r="V630" s="63">
        <v>3</v>
      </c>
      <c r="W630" s="63" t="s">
        <v>320</v>
      </c>
      <c r="X630" s="63" t="s">
        <v>2792</v>
      </c>
      <c r="Y630" s="63" t="s">
        <v>2591</v>
      </c>
    </row>
    <row r="631" spans="1:25" x14ac:dyDescent="0.2">
      <c r="A631" s="63">
        <v>122</v>
      </c>
      <c r="B631" s="63" t="s">
        <v>2586</v>
      </c>
      <c r="C631" s="63">
        <v>7797945</v>
      </c>
      <c r="D631" s="64" t="s">
        <v>5</v>
      </c>
      <c r="E631" s="63">
        <v>440841</v>
      </c>
      <c r="F631" s="63" t="s">
        <v>2793</v>
      </c>
      <c r="G631" s="63" t="s">
        <v>593</v>
      </c>
      <c r="H631" s="63" t="s">
        <v>479</v>
      </c>
      <c r="I631" s="63" t="s">
        <v>2794</v>
      </c>
      <c r="J631" s="63">
        <v>2734</v>
      </c>
      <c r="K631" s="63" t="s">
        <v>2048</v>
      </c>
      <c r="L631" s="63" t="s">
        <v>92</v>
      </c>
      <c r="M631" s="63" t="s">
        <v>57</v>
      </c>
      <c r="N631" s="63" t="s">
        <v>319</v>
      </c>
      <c r="O631" s="65">
        <v>21392</v>
      </c>
      <c r="P631" s="65">
        <v>34785</v>
      </c>
      <c r="Q631" s="65">
        <v>34785</v>
      </c>
      <c r="R631" s="65">
        <v>219516</v>
      </c>
      <c r="S631" s="63">
        <v>45</v>
      </c>
      <c r="T631" s="63">
        <v>15878516</v>
      </c>
      <c r="U631" s="63">
        <v>1</v>
      </c>
      <c r="V631" s="63">
        <v>3</v>
      </c>
      <c r="W631" s="63" t="s">
        <v>320</v>
      </c>
      <c r="X631" s="63" t="s">
        <v>2795</v>
      </c>
      <c r="Y631" s="63" t="s">
        <v>2591</v>
      </c>
    </row>
    <row r="632" spans="1:25" x14ac:dyDescent="0.2">
      <c r="A632" s="63">
        <v>122</v>
      </c>
      <c r="B632" s="63" t="s">
        <v>2586</v>
      </c>
      <c r="C632" s="63">
        <v>8560896</v>
      </c>
      <c r="D632" s="64">
        <v>7</v>
      </c>
      <c r="E632" s="63">
        <v>135836</v>
      </c>
      <c r="F632" s="63" t="s">
        <v>2796</v>
      </c>
      <c r="G632" s="63" t="s">
        <v>2797</v>
      </c>
      <c r="H632" s="63" t="s">
        <v>2798</v>
      </c>
      <c r="I632" s="63" t="s">
        <v>2799</v>
      </c>
      <c r="J632" s="63">
        <v>2734</v>
      </c>
      <c r="K632" s="63" t="s">
        <v>2048</v>
      </c>
      <c r="L632" s="63" t="s">
        <v>60</v>
      </c>
      <c r="M632" s="63" t="s">
        <v>531</v>
      </c>
      <c r="N632" s="63" t="s">
        <v>327</v>
      </c>
      <c r="O632" s="65">
        <v>27334</v>
      </c>
      <c r="P632" s="65">
        <v>38170</v>
      </c>
      <c r="Q632" s="65">
        <v>38170</v>
      </c>
      <c r="R632" s="65">
        <v>219516</v>
      </c>
      <c r="S632" s="63">
        <v>45</v>
      </c>
      <c r="T632" s="63">
        <v>10906135</v>
      </c>
      <c r="U632" s="63">
        <v>1</v>
      </c>
      <c r="V632" s="63">
        <v>3</v>
      </c>
      <c r="W632" s="63" t="s">
        <v>320</v>
      </c>
      <c r="X632" s="63" t="s">
        <v>2800</v>
      </c>
      <c r="Y632" s="63" t="s">
        <v>1219</v>
      </c>
    </row>
    <row r="633" spans="1:25" x14ac:dyDescent="0.2">
      <c r="A633" s="63">
        <v>122</v>
      </c>
      <c r="B633" s="63" t="s">
        <v>2586</v>
      </c>
      <c r="C633" s="63">
        <v>8682663</v>
      </c>
      <c r="D633" s="64">
        <v>1</v>
      </c>
      <c r="E633" s="63">
        <v>440884</v>
      </c>
      <c r="F633" s="63" t="s">
        <v>2801</v>
      </c>
      <c r="G633" s="63" t="s">
        <v>2802</v>
      </c>
      <c r="H633" s="63" t="s">
        <v>2803</v>
      </c>
      <c r="I633" s="63" t="s">
        <v>2804</v>
      </c>
      <c r="J633" s="63">
        <v>2734</v>
      </c>
      <c r="K633" s="63" t="s">
        <v>2048</v>
      </c>
      <c r="L633" s="63" t="s">
        <v>633</v>
      </c>
      <c r="M633" s="63" t="s">
        <v>768</v>
      </c>
      <c r="N633" s="63" t="s">
        <v>319</v>
      </c>
      <c r="O633" s="65">
        <v>22395</v>
      </c>
      <c r="P633" s="65">
        <v>35984</v>
      </c>
      <c r="Q633" s="65">
        <v>35984</v>
      </c>
      <c r="R633" s="65">
        <v>219516</v>
      </c>
      <c r="S633" s="63">
        <v>45</v>
      </c>
      <c r="T633" s="63">
        <v>9885729</v>
      </c>
      <c r="U633" s="63">
        <v>1</v>
      </c>
      <c r="V633" s="63">
        <v>3</v>
      </c>
      <c r="W633" s="63" t="s">
        <v>320</v>
      </c>
      <c r="X633" s="63" t="s">
        <v>2805</v>
      </c>
      <c r="Y633" s="63" t="s">
        <v>2591</v>
      </c>
    </row>
    <row r="634" spans="1:25" x14ac:dyDescent="0.2">
      <c r="A634" s="63">
        <v>122</v>
      </c>
      <c r="B634" s="63" t="s">
        <v>2586</v>
      </c>
      <c r="C634" s="63">
        <v>9189390</v>
      </c>
      <c r="D634" s="64">
        <v>8</v>
      </c>
      <c r="E634" s="63">
        <v>3891</v>
      </c>
      <c r="F634" s="63" t="s">
        <v>2806</v>
      </c>
      <c r="G634" s="63" t="s">
        <v>1410</v>
      </c>
      <c r="H634" s="63" t="s">
        <v>2636</v>
      </c>
      <c r="I634" s="63" t="s">
        <v>2807</v>
      </c>
      <c r="J634" s="63">
        <v>2734</v>
      </c>
      <c r="K634" s="63" t="s">
        <v>2048</v>
      </c>
      <c r="L634" s="63" t="s">
        <v>348</v>
      </c>
      <c r="M634" s="63" t="s">
        <v>57</v>
      </c>
      <c r="N634" s="63" t="s">
        <v>319</v>
      </c>
      <c r="O634" s="65">
        <v>22530</v>
      </c>
      <c r="P634" s="65">
        <v>34794</v>
      </c>
      <c r="Q634" s="65">
        <v>34794</v>
      </c>
      <c r="R634" s="65">
        <v>219516</v>
      </c>
      <c r="S634" s="63">
        <v>45</v>
      </c>
      <c r="T634" s="63">
        <v>17395923</v>
      </c>
      <c r="U634" s="63">
        <v>1</v>
      </c>
      <c r="V634" s="63">
        <v>3</v>
      </c>
      <c r="W634" s="63" t="s">
        <v>320</v>
      </c>
      <c r="X634" s="63" t="s">
        <v>2808</v>
      </c>
      <c r="Y634" s="63" t="s">
        <v>2591</v>
      </c>
    </row>
    <row r="635" spans="1:25" x14ac:dyDescent="0.2">
      <c r="A635" s="63">
        <v>122</v>
      </c>
      <c r="B635" s="63" t="s">
        <v>2586</v>
      </c>
      <c r="C635" s="63">
        <v>9273870</v>
      </c>
      <c r="D635" s="64">
        <v>1</v>
      </c>
      <c r="E635" s="63">
        <v>9121</v>
      </c>
      <c r="F635" s="63" t="s">
        <v>2809</v>
      </c>
      <c r="G635" s="63" t="s">
        <v>1206</v>
      </c>
      <c r="H635" s="63" t="s">
        <v>431</v>
      </c>
      <c r="I635" s="63" t="s">
        <v>2810</v>
      </c>
      <c r="J635" s="63">
        <v>2734</v>
      </c>
      <c r="K635" s="63" t="s">
        <v>2048</v>
      </c>
      <c r="L635" s="63" t="s">
        <v>378</v>
      </c>
      <c r="M635" s="63" t="s">
        <v>379</v>
      </c>
      <c r="N635" s="63" t="s">
        <v>319</v>
      </c>
      <c r="O635" s="65">
        <v>23291</v>
      </c>
      <c r="P635" s="65">
        <v>35582</v>
      </c>
      <c r="Q635" s="65">
        <v>35582</v>
      </c>
      <c r="R635" s="65">
        <v>219516</v>
      </c>
      <c r="S635" s="63">
        <v>45</v>
      </c>
      <c r="T635" s="63">
        <v>15191770</v>
      </c>
      <c r="U635" s="63">
        <v>1</v>
      </c>
      <c r="V635" s="63">
        <v>3</v>
      </c>
      <c r="W635" s="63" t="s">
        <v>320</v>
      </c>
      <c r="X635" s="63" t="s">
        <v>2811</v>
      </c>
      <c r="Y635" s="63" t="s">
        <v>1219</v>
      </c>
    </row>
    <row r="636" spans="1:25" x14ac:dyDescent="0.2">
      <c r="A636" s="63">
        <v>122</v>
      </c>
      <c r="B636" s="63" t="s">
        <v>2586</v>
      </c>
      <c r="C636" s="63">
        <v>9284305</v>
      </c>
      <c r="D636" s="64" t="s">
        <v>5</v>
      </c>
      <c r="E636" s="63">
        <v>440914</v>
      </c>
      <c r="F636" s="63" t="s">
        <v>2812</v>
      </c>
      <c r="G636" s="63" t="s">
        <v>2813</v>
      </c>
      <c r="H636" s="63" t="s">
        <v>542</v>
      </c>
      <c r="I636" s="63" t="s">
        <v>400</v>
      </c>
      <c r="J636" s="63">
        <v>2734</v>
      </c>
      <c r="K636" s="63" t="s">
        <v>2048</v>
      </c>
      <c r="L636" s="63" t="s">
        <v>378</v>
      </c>
      <c r="M636" s="63" t="s">
        <v>379</v>
      </c>
      <c r="N636" s="63" t="s">
        <v>319</v>
      </c>
      <c r="O636" s="65">
        <v>22803</v>
      </c>
      <c r="P636" s="65">
        <v>34759</v>
      </c>
      <c r="Q636" s="65">
        <v>34759</v>
      </c>
      <c r="R636" s="65">
        <v>219516</v>
      </c>
      <c r="S636" s="63">
        <v>45</v>
      </c>
      <c r="T636" s="63">
        <v>15191770</v>
      </c>
      <c r="U636" s="63">
        <v>1</v>
      </c>
      <c r="V636" s="63">
        <v>3</v>
      </c>
      <c r="W636" s="63" t="s">
        <v>320</v>
      </c>
      <c r="X636" s="63" t="s">
        <v>2814</v>
      </c>
      <c r="Y636" s="63" t="s">
        <v>1219</v>
      </c>
    </row>
    <row r="637" spans="1:25" x14ac:dyDescent="0.2">
      <c r="A637" s="63">
        <v>122</v>
      </c>
      <c r="B637" s="63" t="s">
        <v>2586</v>
      </c>
      <c r="C637" s="63">
        <v>9308404</v>
      </c>
      <c r="D637" s="64">
        <v>7</v>
      </c>
      <c r="E637" s="63">
        <v>4758</v>
      </c>
      <c r="F637" s="63" t="s">
        <v>2815</v>
      </c>
      <c r="G637" s="63" t="s">
        <v>315</v>
      </c>
      <c r="H637" s="63" t="s">
        <v>1259</v>
      </c>
      <c r="I637" s="63" t="s">
        <v>2816</v>
      </c>
      <c r="J637" s="63">
        <v>2734</v>
      </c>
      <c r="K637" s="63" t="s">
        <v>2048</v>
      </c>
      <c r="L637" s="63" t="s">
        <v>378</v>
      </c>
      <c r="M637" s="63" t="s">
        <v>379</v>
      </c>
      <c r="N637" s="63" t="s">
        <v>319</v>
      </c>
      <c r="O637" s="65">
        <v>22772</v>
      </c>
      <c r="P637" s="65">
        <v>34871</v>
      </c>
      <c r="Q637" s="65">
        <v>34871</v>
      </c>
      <c r="R637" s="65">
        <v>219516</v>
      </c>
      <c r="S637" s="63">
        <v>45</v>
      </c>
      <c r="T637" s="63">
        <v>17844422</v>
      </c>
      <c r="U637" s="63">
        <v>1</v>
      </c>
      <c r="V637" s="63">
        <v>3</v>
      </c>
      <c r="W637" s="63" t="s">
        <v>320</v>
      </c>
      <c r="X637" s="63" t="s">
        <v>2817</v>
      </c>
      <c r="Y637" s="63" t="s">
        <v>1219</v>
      </c>
    </row>
    <row r="638" spans="1:25" x14ac:dyDescent="0.2">
      <c r="A638" s="63">
        <v>122</v>
      </c>
      <c r="B638" s="63" t="s">
        <v>2586</v>
      </c>
      <c r="C638" s="63">
        <v>9321256</v>
      </c>
      <c r="D638" s="64">
        <v>8</v>
      </c>
      <c r="E638" s="63">
        <v>440922</v>
      </c>
      <c r="F638" s="63" t="s">
        <v>2818</v>
      </c>
      <c r="G638" s="63" t="s">
        <v>324</v>
      </c>
      <c r="H638" s="63" t="s">
        <v>383</v>
      </c>
      <c r="I638" s="63" t="s">
        <v>2819</v>
      </c>
      <c r="J638" s="63">
        <v>2734</v>
      </c>
      <c r="K638" s="63" t="s">
        <v>2048</v>
      </c>
      <c r="L638" s="63" t="s">
        <v>75</v>
      </c>
      <c r="M638" s="63" t="s">
        <v>57</v>
      </c>
      <c r="N638" s="63" t="s">
        <v>327</v>
      </c>
      <c r="O638" s="65">
        <v>23057</v>
      </c>
      <c r="P638" s="65">
        <v>34785</v>
      </c>
      <c r="Q638" s="65">
        <v>34785</v>
      </c>
      <c r="R638" s="65">
        <v>219516</v>
      </c>
      <c r="S638" s="63">
        <v>30</v>
      </c>
      <c r="T638" s="63">
        <v>9308404</v>
      </c>
      <c r="U638" s="63">
        <v>1</v>
      </c>
      <c r="V638" s="63">
        <v>3</v>
      </c>
      <c r="W638" s="63" t="s">
        <v>320</v>
      </c>
      <c r="X638" s="63" t="s">
        <v>2820</v>
      </c>
      <c r="Y638" s="63" t="s">
        <v>2591</v>
      </c>
    </row>
    <row r="639" spans="1:25" x14ac:dyDescent="0.2">
      <c r="A639" s="63">
        <v>122</v>
      </c>
      <c r="B639" s="63" t="s">
        <v>2586</v>
      </c>
      <c r="C639" s="63">
        <v>9722968</v>
      </c>
      <c r="D639" s="64">
        <v>6</v>
      </c>
      <c r="E639" s="63">
        <v>440957</v>
      </c>
      <c r="F639" s="63" t="s">
        <v>2821</v>
      </c>
      <c r="G639" s="63" t="s">
        <v>436</v>
      </c>
      <c r="H639" s="63" t="s">
        <v>1339</v>
      </c>
      <c r="I639" s="63" t="s">
        <v>2822</v>
      </c>
      <c r="J639" s="63">
        <v>2734</v>
      </c>
      <c r="K639" s="63" t="s">
        <v>2048</v>
      </c>
      <c r="L639" s="63" t="s">
        <v>62</v>
      </c>
      <c r="M639" s="63" t="s">
        <v>57</v>
      </c>
      <c r="N639" s="63" t="s">
        <v>327</v>
      </c>
      <c r="O639" s="65">
        <v>24225</v>
      </c>
      <c r="P639" s="65">
        <v>35278</v>
      </c>
      <c r="Q639" s="65">
        <v>35278</v>
      </c>
      <c r="R639" s="65">
        <v>219516</v>
      </c>
      <c r="S639" s="63">
        <v>40</v>
      </c>
      <c r="T639" s="63">
        <v>14561865</v>
      </c>
      <c r="U639" s="63">
        <v>1</v>
      </c>
      <c r="V639" s="63">
        <v>3</v>
      </c>
      <c r="W639" s="63" t="s">
        <v>320</v>
      </c>
      <c r="X639" s="63" t="s">
        <v>2823</v>
      </c>
      <c r="Y639" s="63" t="s">
        <v>2591</v>
      </c>
    </row>
    <row r="640" spans="1:25" x14ac:dyDescent="0.2">
      <c r="A640" s="63">
        <v>122</v>
      </c>
      <c r="B640" s="63" t="s">
        <v>2586</v>
      </c>
      <c r="C640" s="63">
        <v>9736937</v>
      </c>
      <c r="D640" s="64">
        <v>2</v>
      </c>
      <c r="E640" s="63">
        <v>440965</v>
      </c>
      <c r="F640" s="63" t="s">
        <v>2824</v>
      </c>
      <c r="G640" s="63" t="s">
        <v>2696</v>
      </c>
      <c r="H640" s="63" t="s">
        <v>2825</v>
      </c>
      <c r="I640" s="63" t="s">
        <v>2826</v>
      </c>
      <c r="J640" s="63">
        <v>2734</v>
      </c>
      <c r="K640" s="63" t="s">
        <v>2048</v>
      </c>
      <c r="L640" s="63" t="s">
        <v>633</v>
      </c>
      <c r="M640" s="63" t="s">
        <v>768</v>
      </c>
      <c r="N640" s="63" t="s">
        <v>319</v>
      </c>
      <c r="O640" s="65">
        <v>24318</v>
      </c>
      <c r="P640" s="65">
        <v>35707</v>
      </c>
      <c r="Q640" s="65">
        <v>35707</v>
      </c>
      <c r="R640" s="65">
        <v>219516</v>
      </c>
      <c r="S640" s="63">
        <v>45</v>
      </c>
      <c r="T640" s="63">
        <v>9885729</v>
      </c>
      <c r="U640" s="63">
        <v>1</v>
      </c>
      <c r="V640" s="63">
        <v>3</v>
      </c>
      <c r="W640" s="63" t="s">
        <v>320</v>
      </c>
      <c r="X640" s="63" t="s">
        <v>2827</v>
      </c>
      <c r="Y640" s="63" t="s">
        <v>2591</v>
      </c>
    </row>
    <row r="641" spans="1:25" x14ac:dyDescent="0.2">
      <c r="A641" s="63">
        <v>122</v>
      </c>
      <c r="B641" s="63" t="s">
        <v>2586</v>
      </c>
      <c r="C641" s="63">
        <v>9852373</v>
      </c>
      <c r="D641" s="64">
        <v>1</v>
      </c>
      <c r="E641" s="63">
        <v>3964</v>
      </c>
      <c r="F641" s="63" t="s">
        <v>2828</v>
      </c>
      <c r="G641" s="63" t="s">
        <v>2829</v>
      </c>
      <c r="H641" s="63" t="s">
        <v>2830</v>
      </c>
      <c r="I641" s="63" t="s">
        <v>2831</v>
      </c>
      <c r="J641" s="63">
        <v>2734</v>
      </c>
      <c r="K641" s="63" t="s">
        <v>2048</v>
      </c>
      <c r="L641" s="63" t="s">
        <v>60</v>
      </c>
      <c r="M641" s="63" t="s">
        <v>59</v>
      </c>
      <c r="N641" s="63" t="s">
        <v>327</v>
      </c>
      <c r="O641" s="65">
        <v>24143</v>
      </c>
      <c r="P641" s="65">
        <v>34794</v>
      </c>
      <c r="Q641" s="65">
        <v>34794</v>
      </c>
      <c r="R641" s="65">
        <v>219516</v>
      </c>
      <c r="S641" s="63">
        <v>45</v>
      </c>
      <c r="T641" s="63">
        <v>8560896</v>
      </c>
      <c r="U641" s="63">
        <v>1</v>
      </c>
      <c r="V641" s="63">
        <v>3</v>
      </c>
      <c r="W641" s="63" t="s">
        <v>320</v>
      </c>
      <c r="X641" s="63" t="s">
        <v>2832</v>
      </c>
      <c r="Y641" s="63" t="s">
        <v>2591</v>
      </c>
    </row>
    <row r="642" spans="1:25" x14ac:dyDescent="0.2">
      <c r="A642" s="63">
        <v>122</v>
      </c>
      <c r="B642" s="63" t="s">
        <v>2586</v>
      </c>
      <c r="C642" s="63">
        <v>10194551</v>
      </c>
      <c r="D642" s="64">
        <v>0</v>
      </c>
      <c r="E642" s="63">
        <v>440973</v>
      </c>
      <c r="F642" s="63" t="s">
        <v>2833</v>
      </c>
      <c r="G642" s="63" t="s">
        <v>413</v>
      </c>
      <c r="H642" s="63" t="s">
        <v>2834</v>
      </c>
      <c r="I642" s="63" t="s">
        <v>2835</v>
      </c>
      <c r="J642" s="63">
        <v>2734</v>
      </c>
      <c r="K642" s="63" t="s">
        <v>2048</v>
      </c>
      <c r="L642" s="63" t="s">
        <v>63</v>
      </c>
      <c r="M642" s="63" t="s">
        <v>57</v>
      </c>
      <c r="N642" s="63" t="s">
        <v>327</v>
      </c>
      <c r="O642" s="65">
        <v>24651</v>
      </c>
      <c r="P642" s="65">
        <v>35066</v>
      </c>
      <c r="Q642" s="65">
        <v>35066</v>
      </c>
      <c r="R642" s="65">
        <v>219516</v>
      </c>
      <c r="S642" s="63">
        <v>45</v>
      </c>
      <c r="T642" s="63">
        <v>9273870</v>
      </c>
      <c r="U642" s="63">
        <v>1</v>
      </c>
      <c r="V642" s="63">
        <v>3</v>
      </c>
      <c r="W642" s="63" t="s">
        <v>320</v>
      </c>
      <c r="X642" s="63" t="s">
        <v>2836</v>
      </c>
      <c r="Y642" s="63" t="s">
        <v>2591</v>
      </c>
    </row>
    <row r="643" spans="1:25" x14ac:dyDescent="0.2">
      <c r="A643" s="63">
        <v>122</v>
      </c>
      <c r="B643" s="63" t="s">
        <v>2586</v>
      </c>
      <c r="C643" s="63">
        <v>10202484</v>
      </c>
      <c r="D643" s="64">
        <v>2</v>
      </c>
      <c r="E643" s="63">
        <v>5258</v>
      </c>
      <c r="F643" s="63" t="s">
        <v>2837</v>
      </c>
      <c r="G643" s="63" t="s">
        <v>1470</v>
      </c>
      <c r="H643" s="63" t="s">
        <v>2710</v>
      </c>
      <c r="I643" s="63" t="s">
        <v>2838</v>
      </c>
      <c r="J643" s="63">
        <v>2734</v>
      </c>
      <c r="K643" s="63" t="s">
        <v>2048</v>
      </c>
      <c r="L643" s="63" t="s">
        <v>60</v>
      </c>
      <c r="M643" s="63" t="s">
        <v>59</v>
      </c>
      <c r="N643" s="63" t="s">
        <v>327</v>
      </c>
      <c r="O643" s="65">
        <v>24497</v>
      </c>
      <c r="P643" s="65">
        <v>35125</v>
      </c>
      <c r="Q643" s="65">
        <v>35125</v>
      </c>
      <c r="R643" s="65">
        <v>219516</v>
      </c>
      <c r="S643" s="63">
        <v>45</v>
      </c>
      <c r="T643" s="63">
        <v>8560896</v>
      </c>
      <c r="U643" s="63">
        <v>1</v>
      </c>
      <c r="V643" s="63">
        <v>3</v>
      </c>
      <c r="W643" s="63" t="s">
        <v>320</v>
      </c>
      <c r="X643" s="63" t="s">
        <v>2839</v>
      </c>
      <c r="Y643" s="63" t="s">
        <v>2591</v>
      </c>
    </row>
    <row r="644" spans="1:25" x14ac:dyDescent="0.2">
      <c r="A644" s="63">
        <v>122</v>
      </c>
      <c r="B644" s="63" t="s">
        <v>2586</v>
      </c>
      <c r="C644" s="63">
        <v>10481403</v>
      </c>
      <c r="D644" s="64">
        <v>4</v>
      </c>
      <c r="E644" s="63">
        <v>11282</v>
      </c>
      <c r="F644" s="63" t="s">
        <v>2840</v>
      </c>
      <c r="G644" s="63" t="s">
        <v>1439</v>
      </c>
      <c r="H644" s="63" t="s">
        <v>2841</v>
      </c>
      <c r="I644" s="63" t="s">
        <v>2842</v>
      </c>
      <c r="J644" s="63">
        <v>2734</v>
      </c>
      <c r="K644" s="63" t="s">
        <v>2048</v>
      </c>
      <c r="L644" s="63" t="s">
        <v>682</v>
      </c>
      <c r="M644" s="63" t="s">
        <v>57</v>
      </c>
      <c r="N644" s="63" t="s">
        <v>319</v>
      </c>
      <c r="O644" s="65">
        <v>24616</v>
      </c>
      <c r="P644" s="65">
        <v>35831</v>
      </c>
      <c r="Q644" s="65">
        <v>35831</v>
      </c>
      <c r="R644" s="65">
        <v>219516</v>
      </c>
      <c r="S644" s="63">
        <v>45</v>
      </c>
      <c r="T644" s="63">
        <v>15853973</v>
      </c>
      <c r="U644" s="63">
        <v>1</v>
      </c>
      <c r="V644" s="63">
        <v>3</v>
      </c>
      <c r="W644" s="63" t="s">
        <v>320</v>
      </c>
      <c r="X644" s="63" t="s">
        <v>2843</v>
      </c>
      <c r="Y644" s="63" t="s">
        <v>2591</v>
      </c>
    </row>
    <row r="645" spans="1:25" x14ac:dyDescent="0.2">
      <c r="A645" s="63">
        <v>122</v>
      </c>
      <c r="B645" s="63" t="s">
        <v>2586</v>
      </c>
      <c r="C645" s="63">
        <v>10568009</v>
      </c>
      <c r="D645" s="64">
        <v>0</v>
      </c>
      <c r="E645" s="63">
        <v>441007</v>
      </c>
      <c r="F645" s="63" t="s">
        <v>2844</v>
      </c>
      <c r="G645" s="63" t="s">
        <v>1071</v>
      </c>
      <c r="H645" s="63" t="s">
        <v>315</v>
      </c>
      <c r="I645" s="63" t="s">
        <v>2845</v>
      </c>
      <c r="J645" s="63">
        <v>2734</v>
      </c>
      <c r="K645" s="63" t="s">
        <v>2048</v>
      </c>
      <c r="L645" s="63" t="s">
        <v>505</v>
      </c>
      <c r="M645" s="63" t="s">
        <v>535</v>
      </c>
      <c r="N645" s="63" t="s">
        <v>327</v>
      </c>
      <c r="O645" s="65">
        <v>25285</v>
      </c>
      <c r="P645" s="65">
        <v>34790</v>
      </c>
      <c r="Q645" s="65">
        <v>34790</v>
      </c>
      <c r="R645" s="65">
        <v>219516</v>
      </c>
      <c r="S645" s="63">
        <v>45</v>
      </c>
      <c r="T645" s="63">
        <v>10906135</v>
      </c>
      <c r="U645" s="63">
        <v>1</v>
      </c>
      <c r="V645" s="63">
        <v>3</v>
      </c>
      <c r="W645" s="63" t="s">
        <v>320</v>
      </c>
      <c r="X645" s="63" t="s">
        <v>2846</v>
      </c>
      <c r="Y645" s="63" t="s">
        <v>1219</v>
      </c>
    </row>
    <row r="646" spans="1:25" x14ac:dyDescent="0.2">
      <c r="A646" s="63">
        <v>122</v>
      </c>
      <c r="B646" s="63" t="s">
        <v>2586</v>
      </c>
      <c r="C646" s="63">
        <v>10949164</v>
      </c>
      <c r="D646" s="64">
        <v>0</v>
      </c>
      <c r="E646" s="63">
        <v>11584</v>
      </c>
      <c r="F646" s="63" t="s">
        <v>2847</v>
      </c>
      <c r="G646" s="63" t="s">
        <v>351</v>
      </c>
      <c r="H646" s="63" t="s">
        <v>637</v>
      </c>
      <c r="I646" s="63" t="s">
        <v>2848</v>
      </c>
      <c r="J646" s="63">
        <v>2734</v>
      </c>
      <c r="K646" s="63" t="s">
        <v>2048</v>
      </c>
      <c r="L646" s="63" t="s">
        <v>62</v>
      </c>
      <c r="M646" s="63" t="s">
        <v>57</v>
      </c>
      <c r="N646" s="63" t="s">
        <v>319</v>
      </c>
      <c r="O646" s="65">
        <v>26012</v>
      </c>
      <c r="P646" s="65">
        <v>35891</v>
      </c>
      <c r="Q646" s="65">
        <v>35891</v>
      </c>
      <c r="R646" s="65">
        <v>219516</v>
      </c>
      <c r="S646" s="63">
        <v>45</v>
      </c>
      <c r="T646" s="63">
        <v>14561865</v>
      </c>
      <c r="U646" s="63">
        <v>1</v>
      </c>
      <c r="V646" s="63">
        <v>3</v>
      </c>
      <c r="W646" s="63" t="s">
        <v>320</v>
      </c>
      <c r="X646" s="63" t="s">
        <v>2849</v>
      </c>
      <c r="Y646" s="63" t="s">
        <v>2591</v>
      </c>
    </row>
    <row r="647" spans="1:25" x14ac:dyDescent="0.2">
      <c r="A647" s="63">
        <v>122</v>
      </c>
      <c r="B647" s="63" t="s">
        <v>2586</v>
      </c>
      <c r="C647" s="63">
        <v>11153520</v>
      </c>
      <c r="D647" s="64">
        <v>5</v>
      </c>
      <c r="E647" s="63">
        <v>2232</v>
      </c>
      <c r="F647" s="63" t="s">
        <v>2850</v>
      </c>
      <c r="G647" s="63" t="s">
        <v>730</v>
      </c>
      <c r="H647" s="63" t="s">
        <v>1398</v>
      </c>
      <c r="I647" s="63" t="s">
        <v>2851</v>
      </c>
      <c r="J647" s="63">
        <v>2734</v>
      </c>
      <c r="K647" s="63" t="s">
        <v>2048</v>
      </c>
      <c r="L647" s="63" t="s">
        <v>474</v>
      </c>
      <c r="M647" s="63" t="s">
        <v>616</v>
      </c>
      <c r="N647" s="63" t="s">
        <v>319</v>
      </c>
      <c r="O647" s="65">
        <v>24551</v>
      </c>
      <c r="P647" s="65">
        <v>34790</v>
      </c>
      <c r="Q647" s="65">
        <v>34790</v>
      </c>
      <c r="R647" s="65">
        <v>219516</v>
      </c>
      <c r="S647" s="63">
        <v>45</v>
      </c>
      <c r="T647" s="63">
        <v>10906135</v>
      </c>
      <c r="U647" s="63">
        <v>1</v>
      </c>
      <c r="V647" s="63">
        <v>3</v>
      </c>
      <c r="W647" s="63" t="s">
        <v>320</v>
      </c>
      <c r="X647" s="63" t="s">
        <v>2852</v>
      </c>
      <c r="Y647" s="63" t="s">
        <v>1219</v>
      </c>
    </row>
    <row r="648" spans="1:25" x14ac:dyDescent="0.2">
      <c r="A648" s="63">
        <v>122</v>
      </c>
      <c r="B648" s="63" t="s">
        <v>2586</v>
      </c>
      <c r="C648" s="63">
        <v>10038922</v>
      </c>
      <c r="D648" s="64">
        <v>3</v>
      </c>
      <c r="E648" s="63">
        <v>5800</v>
      </c>
      <c r="F648" s="63" t="s">
        <v>2853</v>
      </c>
      <c r="G648" s="63" t="s">
        <v>330</v>
      </c>
      <c r="H648" s="63" t="s">
        <v>345</v>
      </c>
      <c r="I648" s="63" t="s">
        <v>2854</v>
      </c>
      <c r="J648" s="63">
        <v>2734</v>
      </c>
      <c r="K648" s="63" t="s">
        <v>2048</v>
      </c>
      <c r="L648" s="63" t="s">
        <v>63</v>
      </c>
      <c r="M648" s="63" t="s">
        <v>57</v>
      </c>
      <c r="N648" s="63" t="s">
        <v>319</v>
      </c>
      <c r="O648" s="65">
        <v>23714</v>
      </c>
      <c r="P648" s="65">
        <v>35168</v>
      </c>
      <c r="Q648" s="65">
        <v>35168</v>
      </c>
      <c r="R648" s="65">
        <v>219516</v>
      </c>
      <c r="S648" s="63">
        <v>45</v>
      </c>
      <c r="T648" s="63">
        <v>9273870</v>
      </c>
      <c r="U648" s="63">
        <v>1</v>
      </c>
      <c r="V648" s="63">
        <v>3</v>
      </c>
      <c r="W648" s="63" t="s">
        <v>320</v>
      </c>
      <c r="X648" s="63" t="s">
        <v>2855</v>
      </c>
      <c r="Y648" s="63" t="s">
        <v>2591</v>
      </c>
    </row>
    <row r="649" spans="1:25" x14ac:dyDescent="0.2">
      <c r="A649" s="63">
        <v>122</v>
      </c>
      <c r="B649" s="63" t="s">
        <v>2586</v>
      </c>
      <c r="C649" s="63">
        <v>12765181</v>
      </c>
      <c r="D649" s="64">
        <v>7</v>
      </c>
      <c r="E649" s="63">
        <v>385034</v>
      </c>
      <c r="F649" s="63" t="s">
        <v>2856</v>
      </c>
      <c r="G649" s="63" t="s">
        <v>2857</v>
      </c>
      <c r="H649" s="63" t="s">
        <v>659</v>
      </c>
      <c r="I649" s="63" t="s">
        <v>2858</v>
      </c>
      <c r="J649" s="63">
        <v>2734</v>
      </c>
      <c r="K649" s="63" t="s">
        <v>2048</v>
      </c>
      <c r="L649" s="63" t="s">
        <v>401</v>
      </c>
      <c r="M649" s="63" t="s">
        <v>402</v>
      </c>
      <c r="N649" s="63" t="s">
        <v>319</v>
      </c>
      <c r="O649" s="65">
        <v>27563</v>
      </c>
      <c r="P649" s="65">
        <v>38155</v>
      </c>
      <c r="Q649" s="65">
        <v>38155</v>
      </c>
      <c r="R649" s="65">
        <v>219516</v>
      </c>
      <c r="S649" s="63">
        <v>45</v>
      </c>
      <c r="T649" s="63">
        <v>10906135</v>
      </c>
      <c r="U649" s="63">
        <v>1</v>
      </c>
      <c r="V649" s="63">
        <v>3</v>
      </c>
      <c r="W649" s="63" t="s">
        <v>320</v>
      </c>
      <c r="X649" s="63" t="s">
        <v>2859</v>
      </c>
      <c r="Y649" s="63" t="s">
        <v>2591</v>
      </c>
    </row>
    <row r="650" spans="1:25" x14ac:dyDescent="0.2">
      <c r="A650" s="63">
        <v>122</v>
      </c>
      <c r="B650" s="63" t="s">
        <v>2586</v>
      </c>
      <c r="C650" s="63">
        <v>9452266</v>
      </c>
      <c r="D650" s="64">
        <v>8</v>
      </c>
      <c r="E650" s="63">
        <v>385840</v>
      </c>
      <c r="F650" s="63" t="s">
        <v>2860</v>
      </c>
      <c r="G650" s="63" t="s">
        <v>803</v>
      </c>
      <c r="H650" s="63" t="s">
        <v>722</v>
      </c>
      <c r="I650" s="63" t="s">
        <v>2861</v>
      </c>
      <c r="J650" s="63">
        <v>2734</v>
      </c>
      <c r="K650" s="63" t="s">
        <v>2048</v>
      </c>
      <c r="L650" s="63" t="s">
        <v>64</v>
      </c>
      <c r="M650" s="63" t="s">
        <v>57</v>
      </c>
      <c r="N650" s="63" t="s">
        <v>327</v>
      </c>
      <c r="O650" s="65">
        <v>22607</v>
      </c>
      <c r="P650" s="65">
        <v>37616</v>
      </c>
      <c r="Q650" s="65">
        <v>37616</v>
      </c>
      <c r="R650" s="65">
        <v>219516</v>
      </c>
      <c r="S650" s="63">
        <v>45</v>
      </c>
      <c r="T650" s="63">
        <v>9784851</v>
      </c>
      <c r="U650" s="63">
        <v>1</v>
      </c>
      <c r="V650" s="63">
        <v>3</v>
      </c>
      <c r="W650" s="63" t="s">
        <v>320</v>
      </c>
      <c r="X650" s="63" t="s">
        <v>2862</v>
      </c>
      <c r="Y650" s="63" t="s">
        <v>2591</v>
      </c>
    </row>
    <row r="651" spans="1:25" x14ac:dyDescent="0.2">
      <c r="A651" s="63">
        <v>122</v>
      </c>
      <c r="B651" s="63" t="s">
        <v>2586</v>
      </c>
      <c r="C651" s="63">
        <v>14352947</v>
      </c>
      <c r="D651" s="64">
        <v>9</v>
      </c>
      <c r="E651" s="63">
        <v>185124</v>
      </c>
      <c r="F651" s="63" t="s">
        <v>2863</v>
      </c>
      <c r="G651" s="63" t="s">
        <v>1029</v>
      </c>
      <c r="H651" s="63" t="s">
        <v>2864</v>
      </c>
      <c r="I651" s="63" t="s">
        <v>2865</v>
      </c>
      <c r="J651" s="63">
        <v>2734</v>
      </c>
      <c r="K651" s="63" t="s">
        <v>2048</v>
      </c>
      <c r="L651" s="63" t="s">
        <v>64</v>
      </c>
      <c r="M651" s="63" t="s">
        <v>57</v>
      </c>
      <c r="N651" s="63" t="s">
        <v>327</v>
      </c>
      <c r="O651" s="65">
        <v>28893</v>
      </c>
      <c r="P651" s="65">
        <v>39448</v>
      </c>
      <c r="Q651" s="65">
        <v>39448</v>
      </c>
      <c r="R651" s="65">
        <v>219516</v>
      </c>
      <c r="S651" s="63">
        <v>40</v>
      </c>
      <c r="T651" s="63">
        <v>9784851</v>
      </c>
      <c r="U651" s="63">
        <v>1</v>
      </c>
      <c r="V651" s="63">
        <v>3</v>
      </c>
      <c r="W651" s="63" t="s">
        <v>320</v>
      </c>
      <c r="X651" s="63" t="s">
        <v>2866</v>
      </c>
      <c r="Y651" s="63" t="s">
        <v>1219</v>
      </c>
    </row>
    <row r="652" spans="1:25" x14ac:dyDescent="0.2">
      <c r="A652" s="63">
        <v>122</v>
      </c>
      <c r="B652" s="63" t="s">
        <v>2586</v>
      </c>
      <c r="C652" s="63">
        <v>12181902</v>
      </c>
      <c r="D652" s="64">
        <v>3</v>
      </c>
      <c r="E652" s="63">
        <v>348724</v>
      </c>
      <c r="F652" s="63" t="s">
        <v>2867</v>
      </c>
      <c r="G652" s="63" t="s">
        <v>2868</v>
      </c>
      <c r="H652" s="63" t="s">
        <v>2623</v>
      </c>
      <c r="I652" s="63" t="s">
        <v>1994</v>
      </c>
      <c r="J652" s="63">
        <v>2734</v>
      </c>
      <c r="K652" s="63" t="s">
        <v>2048</v>
      </c>
      <c r="L652" s="63" t="s">
        <v>92</v>
      </c>
      <c r="M652" s="63" t="s">
        <v>57</v>
      </c>
      <c r="N652" s="63" t="s">
        <v>327</v>
      </c>
      <c r="O652" s="65">
        <v>26499</v>
      </c>
      <c r="P652" s="65">
        <v>37716</v>
      </c>
      <c r="Q652" s="65">
        <v>37716</v>
      </c>
      <c r="R652" s="65">
        <v>219516</v>
      </c>
      <c r="S652" s="63">
        <v>20</v>
      </c>
      <c r="T652" s="63">
        <v>15878516</v>
      </c>
      <c r="U652" s="63">
        <v>1</v>
      </c>
      <c r="V652" s="63">
        <v>3</v>
      </c>
      <c r="W652" s="63" t="s">
        <v>320</v>
      </c>
      <c r="X652" s="63" t="s">
        <v>2869</v>
      </c>
      <c r="Y652" s="63" t="s">
        <v>2591</v>
      </c>
    </row>
    <row r="653" spans="1:25" x14ac:dyDescent="0.2">
      <c r="A653" s="63">
        <v>122</v>
      </c>
      <c r="B653" s="63" t="s">
        <v>2586</v>
      </c>
      <c r="C653" s="63">
        <v>13309898</v>
      </c>
      <c r="D653" s="64">
        <v>4</v>
      </c>
      <c r="E653" s="63">
        <v>15016</v>
      </c>
      <c r="F653" s="63" t="s">
        <v>2870</v>
      </c>
      <c r="G653" s="63" t="s">
        <v>2267</v>
      </c>
      <c r="H653" s="63" t="s">
        <v>1030</v>
      </c>
      <c r="I653" s="63" t="s">
        <v>2871</v>
      </c>
      <c r="J653" s="63">
        <v>2734</v>
      </c>
      <c r="K653" s="63" t="s">
        <v>2048</v>
      </c>
      <c r="L653" s="63" t="s">
        <v>62</v>
      </c>
      <c r="M653" s="63" t="s">
        <v>57</v>
      </c>
      <c r="N653" s="63" t="s">
        <v>327</v>
      </c>
      <c r="O653" s="65">
        <v>28338</v>
      </c>
      <c r="P653" s="65">
        <v>36392</v>
      </c>
      <c r="Q653" s="65">
        <v>36392</v>
      </c>
      <c r="R653" s="65">
        <v>219516</v>
      </c>
      <c r="S653" s="63">
        <v>45</v>
      </c>
      <c r="T653" s="63">
        <v>14561865</v>
      </c>
      <c r="U653" s="63">
        <v>1</v>
      </c>
      <c r="V653" s="63">
        <v>3</v>
      </c>
      <c r="W653" s="63" t="s">
        <v>320</v>
      </c>
      <c r="X653" s="63" t="s">
        <v>2872</v>
      </c>
      <c r="Y653" s="63" t="s">
        <v>2591</v>
      </c>
    </row>
    <row r="654" spans="1:25" x14ac:dyDescent="0.2">
      <c r="A654" s="63">
        <v>122</v>
      </c>
      <c r="B654" s="63" t="s">
        <v>2586</v>
      </c>
      <c r="C654" s="63">
        <v>7463593</v>
      </c>
      <c r="D654" s="64">
        <v>8</v>
      </c>
      <c r="E654" s="63">
        <v>154652</v>
      </c>
      <c r="F654" s="63" t="s">
        <v>2873</v>
      </c>
      <c r="G654" s="63" t="s">
        <v>432</v>
      </c>
      <c r="H654" s="63" t="s">
        <v>630</v>
      </c>
      <c r="I654" s="63" t="s">
        <v>2874</v>
      </c>
      <c r="J654" s="63">
        <v>2734</v>
      </c>
      <c r="K654" s="63" t="s">
        <v>2048</v>
      </c>
      <c r="L654" s="63" t="s">
        <v>84</v>
      </c>
      <c r="M654" s="63" t="s">
        <v>82</v>
      </c>
      <c r="N654" s="63" t="s">
        <v>319</v>
      </c>
      <c r="O654" s="65">
        <v>19882</v>
      </c>
      <c r="P654" s="65">
        <v>38964</v>
      </c>
      <c r="Q654" s="65">
        <v>38964</v>
      </c>
      <c r="R654" s="65">
        <v>219516</v>
      </c>
      <c r="S654" s="63">
        <v>45</v>
      </c>
      <c r="T654" s="63">
        <v>10400244</v>
      </c>
      <c r="U654" s="63">
        <v>1</v>
      </c>
      <c r="V654" s="63">
        <v>3</v>
      </c>
      <c r="W654" s="63" t="s">
        <v>320</v>
      </c>
      <c r="X654" s="63" t="s">
        <v>2875</v>
      </c>
      <c r="Y654" s="63" t="s">
        <v>2591</v>
      </c>
    </row>
    <row r="655" spans="1:25" x14ac:dyDescent="0.2">
      <c r="A655" s="63">
        <v>122</v>
      </c>
      <c r="B655" s="63" t="s">
        <v>2586</v>
      </c>
      <c r="C655" s="63">
        <v>14561865</v>
      </c>
      <c r="D655" s="64">
        <v>7</v>
      </c>
      <c r="E655" s="63">
        <v>249696</v>
      </c>
      <c r="F655" s="63" t="s">
        <v>2876</v>
      </c>
      <c r="G655" s="63" t="s">
        <v>405</v>
      </c>
      <c r="H655" s="63" t="s">
        <v>361</v>
      </c>
      <c r="I655" s="63" t="s">
        <v>2877</v>
      </c>
      <c r="J655" s="63">
        <v>2734</v>
      </c>
      <c r="K655" s="63" t="s">
        <v>2048</v>
      </c>
      <c r="L655" s="63" t="s">
        <v>378</v>
      </c>
      <c r="M655" s="63" t="s">
        <v>379</v>
      </c>
      <c r="N655" s="63" t="s">
        <v>327</v>
      </c>
      <c r="O655" s="65">
        <v>28487</v>
      </c>
      <c r="P655" s="65">
        <v>40063</v>
      </c>
      <c r="Q655" s="65">
        <v>40063</v>
      </c>
      <c r="R655" s="65">
        <v>219516</v>
      </c>
      <c r="S655" s="63">
        <v>45</v>
      </c>
      <c r="T655" s="63">
        <v>15191770</v>
      </c>
      <c r="U655" s="63">
        <v>1</v>
      </c>
      <c r="V655" s="63">
        <v>3</v>
      </c>
      <c r="W655" s="63" t="s">
        <v>320</v>
      </c>
      <c r="X655" s="63" t="s">
        <v>2878</v>
      </c>
      <c r="Y655" s="63" t="s">
        <v>1219</v>
      </c>
    </row>
    <row r="656" spans="1:25" x14ac:dyDescent="0.2">
      <c r="A656" s="63">
        <v>122</v>
      </c>
      <c r="B656" s="63" t="s">
        <v>2586</v>
      </c>
      <c r="C656" s="63">
        <v>9684907</v>
      </c>
      <c r="D656" s="64">
        <v>9</v>
      </c>
      <c r="E656" s="63">
        <v>254932</v>
      </c>
      <c r="F656" s="63" t="s">
        <v>2879</v>
      </c>
      <c r="G656" s="63" t="s">
        <v>623</v>
      </c>
      <c r="H656" s="63" t="s">
        <v>517</v>
      </c>
      <c r="I656" s="63" t="s">
        <v>2880</v>
      </c>
      <c r="J656" s="63">
        <v>2734</v>
      </c>
      <c r="K656" s="63" t="s">
        <v>2048</v>
      </c>
      <c r="L656" s="63" t="s">
        <v>2023</v>
      </c>
      <c r="M656" s="63" t="s">
        <v>56</v>
      </c>
      <c r="N656" s="63" t="s">
        <v>327</v>
      </c>
      <c r="O656" s="65">
        <v>23352</v>
      </c>
      <c r="P656" s="65">
        <v>40077</v>
      </c>
      <c r="Q656" s="65">
        <v>40077</v>
      </c>
      <c r="R656" s="65">
        <v>219516</v>
      </c>
      <c r="S656" s="63">
        <v>40</v>
      </c>
      <c r="T656" s="63">
        <v>9784851</v>
      </c>
      <c r="U656" s="63">
        <v>1</v>
      </c>
      <c r="V656" s="63">
        <v>3</v>
      </c>
      <c r="W656" s="63" t="s">
        <v>320</v>
      </c>
      <c r="X656" s="63" t="s">
        <v>2881</v>
      </c>
      <c r="Y656" s="63" t="s">
        <v>2591</v>
      </c>
    </row>
    <row r="657" spans="1:25" x14ac:dyDescent="0.2">
      <c r="A657" s="63">
        <v>122</v>
      </c>
      <c r="B657" s="63" t="s">
        <v>2586</v>
      </c>
      <c r="C657" s="63">
        <v>16010278</v>
      </c>
      <c r="D657" s="64">
        <v>0</v>
      </c>
      <c r="E657" s="63">
        <v>440736</v>
      </c>
      <c r="F657" s="63" t="s">
        <v>2882</v>
      </c>
      <c r="G657" s="63" t="s">
        <v>1059</v>
      </c>
      <c r="H657" s="63" t="s">
        <v>2883</v>
      </c>
      <c r="I657" s="63" t="s">
        <v>2487</v>
      </c>
      <c r="J657" s="63">
        <v>2734</v>
      </c>
      <c r="K657" s="63" t="s">
        <v>2048</v>
      </c>
      <c r="L657" s="63" t="s">
        <v>71</v>
      </c>
      <c r="M657" s="63" t="s">
        <v>57</v>
      </c>
      <c r="N657" s="63" t="s">
        <v>319</v>
      </c>
      <c r="O657" s="65">
        <v>31136</v>
      </c>
      <c r="P657" s="65">
        <v>40196</v>
      </c>
      <c r="Q657" s="65">
        <v>40196</v>
      </c>
      <c r="R657" s="65">
        <v>219516</v>
      </c>
      <c r="S657" s="63">
        <v>40</v>
      </c>
      <c r="T657" s="63">
        <v>15911054</v>
      </c>
      <c r="U657" s="63">
        <v>1</v>
      </c>
      <c r="V657" s="63">
        <v>3</v>
      </c>
      <c r="W657" s="63" t="s">
        <v>320</v>
      </c>
      <c r="X657" s="63" t="s">
        <v>2884</v>
      </c>
      <c r="Y657" s="63" t="s">
        <v>2591</v>
      </c>
    </row>
    <row r="658" spans="1:25" x14ac:dyDescent="0.2">
      <c r="A658" s="63">
        <v>122</v>
      </c>
      <c r="B658" s="63" t="s">
        <v>2586</v>
      </c>
      <c r="C658" s="63">
        <v>10108761</v>
      </c>
      <c r="D658" s="64">
        <v>1</v>
      </c>
      <c r="E658" s="63">
        <v>567078</v>
      </c>
      <c r="F658" s="63" t="s">
        <v>2885</v>
      </c>
      <c r="G658" s="63" t="s">
        <v>361</v>
      </c>
      <c r="H658" s="63" t="s">
        <v>483</v>
      </c>
      <c r="I658" s="63" t="s">
        <v>2886</v>
      </c>
      <c r="J658" s="63">
        <v>2734</v>
      </c>
      <c r="K658" s="63" t="s">
        <v>2048</v>
      </c>
      <c r="L658" s="63" t="s">
        <v>1174</v>
      </c>
      <c r="M658" s="63" t="s">
        <v>56</v>
      </c>
      <c r="N658" s="63" t="s">
        <v>327</v>
      </c>
      <c r="O658" s="65">
        <v>23028</v>
      </c>
      <c r="P658" s="65">
        <v>40210</v>
      </c>
      <c r="Q658" s="65">
        <v>40210</v>
      </c>
      <c r="R658" s="65">
        <v>219516</v>
      </c>
      <c r="S658" s="63">
        <v>40</v>
      </c>
      <c r="T658" s="63">
        <v>13309680</v>
      </c>
      <c r="U658" s="63">
        <v>1</v>
      </c>
      <c r="V658" s="63">
        <v>3</v>
      </c>
      <c r="W658" s="63" t="s">
        <v>320</v>
      </c>
      <c r="X658" s="63" t="s">
        <v>2887</v>
      </c>
      <c r="Y658" s="63" t="s">
        <v>2591</v>
      </c>
    </row>
    <row r="659" spans="1:25" x14ac:dyDescent="0.2">
      <c r="A659" s="63">
        <v>122</v>
      </c>
      <c r="B659" s="63" t="s">
        <v>2586</v>
      </c>
      <c r="C659" s="63">
        <v>17395033</v>
      </c>
      <c r="D659" s="64">
        <v>0</v>
      </c>
      <c r="E659" s="63">
        <v>526576</v>
      </c>
      <c r="F659" s="63" t="s">
        <v>2888</v>
      </c>
      <c r="G659" s="63" t="s">
        <v>432</v>
      </c>
      <c r="H659" s="63" t="s">
        <v>1259</v>
      </c>
      <c r="I659" s="63" t="s">
        <v>2889</v>
      </c>
      <c r="J659" s="63">
        <v>2734</v>
      </c>
      <c r="K659" s="63" t="s">
        <v>2048</v>
      </c>
      <c r="L659" s="63" t="s">
        <v>401</v>
      </c>
      <c r="M659" s="63" t="s">
        <v>402</v>
      </c>
      <c r="N659" s="63" t="s">
        <v>327</v>
      </c>
      <c r="O659" s="65">
        <v>32798</v>
      </c>
      <c r="P659" s="65">
        <v>40294</v>
      </c>
      <c r="Q659" s="65">
        <v>40294</v>
      </c>
      <c r="R659" s="65">
        <v>219516</v>
      </c>
      <c r="S659" s="63">
        <v>45</v>
      </c>
      <c r="T659" s="63">
        <v>10906135</v>
      </c>
      <c r="U659" s="63">
        <v>1</v>
      </c>
      <c r="V659" s="63">
        <v>3</v>
      </c>
      <c r="W659" s="63" t="s">
        <v>320</v>
      </c>
      <c r="X659" s="63" t="s">
        <v>2890</v>
      </c>
      <c r="Y659" s="63" t="s">
        <v>2591</v>
      </c>
    </row>
    <row r="660" spans="1:25" x14ac:dyDescent="0.2">
      <c r="A660" s="63">
        <v>122</v>
      </c>
      <c r="B660" s="63" t="s">
        <v>2586</v>
      </c>
      <c r="C660" s="63">
        <v>17787201</v>
      </c>
      <c r="D660" s="64">
        <v>6</v>
      </c>
      <c r="E660" s="63">
        <v>603929</v>
      </c>
      <c r="F660" s="63" t="s">
        <v>2891</v>
      </c>
      <c r="G660" s="63" t="s">
        <v>923</v>
      </c>
      <c r="H660" s="63" t="s">
        <v>1766</v>
      </c>
      <c r="I660" s="63" t="s">
        <v>2892</v>
      </c>
      <c r="J660" s="63">
        <v>2734</v>
      </c>
      <c r="K660" s="63" t="s">
        <v>2048</v>
      </c>
      <c r="L660" s="63" t="s">
        <v>60</v>
      </c>
      <c r="M660" s="63" t="s">
        <v>1513</v>
      </c>
      <c r="N660" s="63" t="s">
        <v>327</v>
      </c>
      <c r="O660" s="65">
        <v>33253</v>
      </c>
      <c r="P660" s="65">
        <v>40294</v>
      </c>
      <c r="Q660" s="65">
        <v>40294</v>
      </c>
      <c r="R660" s="65">
        <v>219516</v>
      </c>
      <c r="S660" s="63">
        <v>45</v>
      </c>
      <c r="T660" s="63">
        <v>8560896</v>
      </c>
      <c r="U660" s="63">
        <v>1</v>
      </c>
      <c r="V660" s="63">
        <v>3</v>
      </c>
      <c r="W660" s="63" t="s">
        <v>320</v>
      </c>
      <c r="X660" s="63" t="s">
        <v>2893</v>
      </c>
      <c r="Y660" s="63" t="s">
        <v>2591</v>
      </c>
    </row>
    <row r="661" spans="1:25" x14ac:dyDescent="0.2">
      <c r="A661" s="63">
        <v>122</v>
      </c>
      <c r="B661" s="63" t="s">
        <v>2586</v>
      </c>
      <c r="C661" s="63">
        <v>12299970</v>
      </c>
      <c r="D661" s="64" t="s">
        <v>5</v>
      </c>
      <c r="E661" s="63">
        <v>127183</v>
      </c>
      <c r="F661" s="63" t="s">
        <v>2894</v>
      </c>
      <c r="G661" s="63" t="s">
        <v>405</v>
      </c>
      <c r="H661" s="63" t="s">
        <v>361</v>
      </c>
      <c r="I661" s="63" t="s">
        <v>2895</v>
      </c>
      <c r="J661" s="63">
        <v>2734</v>
      </c>
      <c r="K661" s="63" t="s">
        <v>2048</v>
      </c>
      <c r="L661" s="63" t="s">
        <v>88</v>
      </c>
      <c r="M661" s="63" t="s">
        <v>56</v>
      </c>
      <c r="N661" s="63" t="s">
        <v>327</v>
      </c>
      <c r="O661" s="65">
        <v>26398</v>
      </c>
      <c r="P661" s="65">
        <v>40336</v>
      </c>
      <c r="Q661" s="65">
        <v>40336</v>
      </c>
      <c r="R661" s="65">
        <v>219516</v>
      </c>
      <c r="S661" s="63">
        <v>30</v>
      </c>
      <c r="T661" s="63">
        <v>16768813</v>
      </c>
      <c r="U661" s="63">
        <v>1</v>
      </c>
      <c r="V661" s="63">
        <v>3</v>
      </c>
      <c r="W661" s="63" t="s">
        <v>320</v>
      </c>
      <c r="X661" s="63" t="s">
        <v>2896</v>
      </c>
      <c r="Y661" s="63" t="s">
        <v>2591</v>
      </c>
    </row>
    <row r="662" spans="1:25" x14ac:dyDescent="0.2">
      <c r="A662" s="63">
        <v>122</v>
      </c>
      <c r="B662" s="63" t="s">
        <v>2586</v>
      </c>
      <c r="C662" s="63">
        <v>12697730</v>
      </c>
      <c r="D662" s="64">
        <v>1</v>
      </c>
      <c r="E662" s="63">
        <v>727504</v>
      </c>
      <c r="F662" s="63" t="s">
        <v>2897</v>
      </c>
      <c r="G662" s="63" t="s">
        <v>2898</v>
      </c>
      <c r="H662" s="63" t="s">
        <v>405</v>
      </c>
      <c r="I662" s="63" t="s">
        <v>2899</v>
      </c>
      <c r="J662" s="63">
        <v>2734</v>
      </c>
      <c r="K662" s="63" t="s">
        <v>2048</v>
      </c>
      <c r="L662" s="63" t="s">
        <v>474</v>
      </c>
      <c r="M662" s="63" t="s">
        <v>475</v>
      </c>
      <c r="N662" s="63" t="s">
        <v>319</v>
      </c>
      <c r="O662" s="65">
        <v>27265</v>
      </c>
      <c r="P662" s="65">
        <v>40560</v>
      </c>
      <c r="Q662" s="65">
        <v>40560</v>
      </c>
      <c r="R662" s="65">
        <v>219516</v>
      </c>
      <c r="S662" s="63">
        <v>45</v>
      </c>
      <c r="T662" s="63">
        <v>11153520</v>
      </c>
      <c r="U662" s="63">
        <v>1</v>
      </c>
      <c r="V662" s="63">
        <v>3</v>
      </c>
      <c r="W662" s="63" t="s">
        <v>320</v>
      </c>
      <c r="X662" s="63" t="s">
        <v>2900</v>
      </c>
      <c r="Y662" s="63" t="s">
        <v>1219</v>
      </c>
    </row>
    <row r="663" spans="1:25" x14ac:dyDescent="0.2">
      <c r="A663" s="63">
        <v>122</v>
      </c>
      <c r="B663" s="63" t="s">
        <v>2586</v>
      </c>
      <c r="C663" s="63">
        <v>15853973</v>
      </c>
      <c r="D663" s="64" t="s">
        <v>5</v>
      </c>
      <c r="E663" s="63">
        <v>428574</v>
      </c>
      <c r="F663" s="63" t="s">
        <v>2901</v>
      </c>
      <c r="G663" s="63" t="s">
        <v>802</v>
      </c>
      <c r="H663" s="63" t="s">
        <v>965</v>
      </c>
      <c r="I663" s="63" t="s">
        <v>2902</v>
      </c>
      <c r="J663" s="63">
        <v>2734</v>
      </c>
      <c r="K663" s="63" t="s">
        <v>2048</v>
      </c>
      <c r="L663" s="63" t="s">
        <v>378</v>
      </c>
      <c r="M663" s="63" t="s">
        <v>379</v>
      </c>
      <c r="N663" s="63" t="s">
        <v>319</v>
      </c>
      <c r="O663" s="65">
        <v>30796</v>
      </c>
      <c r="P663" s="65">
        <v>40513</v>
      </c>
      <c r="Q663" s="65">
        <v>40513</v>
      </c>
      <c r="R663" s="65">
        <v>219516</v>
      </c>
      <c r="S663" s="63">
        <v>45</v>
      </c>
      <c r="T663" s="63">
        <v>17844422</v>
      </c>
      <c r="U663" s="63">
        <v>1</v>
      </c>
      <c r="V663" s="63">
        <v>3</v>
      </c>
      <c r="W663" s="63" t="s">
        <v>320</v>
      </c>
      <c r="X663" s="63" t="s">
        <v>2903</v>
      </c>
      <c r="Y663" s="63" t="s">
        <v>1219</v>
      </c>
    </row>
    <row r="664" spans="1:25" x14ac:dyDescent="0.2">
      <c r="A664" s="63">
        <v>122</v>
      </c>
      <c r="B664" s="63" t="s">
        <v>2586</v>
      </c>
      <c r="C664" s="63">
        <v>16138677</v>
      </c>
      <c r="D664" s="64">
        <v>4</v>
      </c>
      <c r="E664" s="63">
        <v>570389</v>
      </c>
      <c r="F664" s="63" t="s">
        <v>2904</v>
      </c>
      <c r="G664" s="63" t="s">
        <v>578</v>
      </c>
      <c r="H664" s="63" t="s">
        <v>578</v>
      </c>
      <c r="I664" s="63" t="s">
        <v>1203</v>
      </c>
      <c r="J664" s="63">
        <v>2734</v>
      </c>
      <c r="K664" s="63" t="s">
        <v>2048</v>
      </c>
      <c r="L664" s="63" t="s">
        <v>88</v>
      </c>
      <c r="M664" s="63" t="s">
        <v>56</v>
      </c>
      <c r="N664" s="63" t="s">
        <v>327</v>
      </c>
      <c r="O664" s="65">
        <v>31331</v>
      </c>
      <c r="P664" s="65">
        <v>40609</v>
      </c>
      <c r="Q664" s="65">
        <v>40609</v>
      </c>
      <c r="R664" s="65">
        <v>219516</v>
      </c>
      <c r="S664" s="63">
        <v>25</v>
      </c>
      <c r="T664" s="63">
        <v>16768813</v>
      </c>
      <c r="U664" s="63">
        <v>1</v>
      </c>
      <c r="V664" s="63">
        <v>3</v>
      </c>
      <c r="W664" s="63" t="s">
        <v>320</v>
      </c>
      <c r="X664" s="63" t="s">
        <v>2905</v>
      </c>
      <c r="Y664" s="63" t="s">
        <v>2591</v>
      </c>
    </row>
    <row r="665" spans="1:25" x14ac:dyDescent="0.2">
      <c r="A665" s="63">
        <v>122</v>
      </c>
      <c r="B665" s="63" t="s">
        <v>2586</v>
      </c>
      <c r="C665" s="63">
        <v>17613615</v>
      </c>
      <c r="D665" s="64">
        <v>4</v>
      </c>
      <c r="E665" s="63">
        <v>206512</v>
      </c>
      <c r="F665" s="63" t="s">
        <v>2906</v>
      </c>
      <c r="G665" s="63" t="s">
        <v>345</v>
      </c>
      <c r="H665" s="63" t="s">
        <v>432</v>
      </c>
      <c r="I665" s="63" t="s">
        <v>2907</v>
      </c>
      <c r="J665" s="63">
        <v>2734</v>
      </c>
      <c r="K665" s="63" t="s">
        <v>2048</v>
      </c>
      <c r="L665" s="63" t="s">
        <v>63</v>
      </c>
      <c r="M665" s="63" t="s">
        <v>57</v>
      </c>
      <c r="N665" s="63" t="s">
        <v>327</v>
      </c>
      <c r="O665" s="65">
        <v>33227</v>
      </c>
      <c r="P665" s="65">
        <v>40616</v>
      </c>
      <c r="Q665" s="65">
        <v>40616</v>
      </c>
      <c r="R665" s="65">
        <v>219516</v>
      </c>
      <c r="S665" s="63">
        <v>25</v>
      </c>
      <c r="T665" s="63">
        <v>9273870</v>
      </c>
      <c r="U665" s="63">
        <v>1</v>
      </c>
      <c r="V665" s="63">
        <v>3</v>
      </c>
      <c r="W665" s="63" t="s">
        <v>320</v>
      </c>
      <c r="X665" s="63" t="s">
        <v>2908</v>
      </c>
      <c r="Y665" s="63" t="s">
        <v>2591</v>
      </c>
    </row>
    <row r="666" spans="1:25" x14ac:dyDescent="0.2">
      <c r="A666" s="63">
        <v>122</v>
      </c>
      <c r="B666" s="63" t="s">
        <v>2586</v>
      </c>
      <c r="C666" s="63">
        <v>16282741</v>
      </c>
      <c r="D666" s="64">
        <v>3</v>
      </c>
      <c r="E666" s="63">
        <v>190233</v>
      </c>
      <c r="F666" s="63" t="s">
        <v>2909</v>
      </c>
      <c r="G666" s="63" t="s">
        <v>393</v>
      </c>
      <c r="H666" s="63" t="s">
        <v>2910</v>
      </c>
      <c r="I666" s="63" t="s">
        <v>2911</v>
      </c>
      <c r="J666" s="63">
        <v>2734</v>
      </c>
      <c r="K666" s="63" t="s">
        <v>2048</v>
      </c>
      <c r="L666" s="63" t="s">
        <v>378</v>
      </c>
      <c r="M666" s="63" t="s">
        <v>379</v>
      </c>
      <c r="N666" s="63" t="s">
        <v>327</v>
      </c>
      <c r="O666" s="65">
        <v>31686</v>
      </c>
      <c r="P666" s="65">
        <v>43759</v>
      </c>
      <c r="Q666" s="65">
        <v>43759</v>
      </c>
      <c r="R666" s="65">
        <v>219516</v>
      </c>
      <c r="S666" s="63">
        <v>45</v>
      </c>
      <c r="T666" s="63">
        <v>15191770</v>
      </c>
      <c r="U666" s="63">
        <v>1</v>
      </c>
      <c r="V666" s="63">
        <v>3</v>
      </c>
      <c r="W666" s="63" t="s">
        <v>320</v>
      </c>
      <c r="X666" s="63" t="s">
        <v>2912</v>
      </c>
      <c r="Y666" s="63" t="s">
        <v>1219</v>
      </c>
    </row>
    <row r="667" spans="1:25" x14ac:dyDescent="0.2">
      <c r="A667" s="63">
        <v>122</v>
      </c>
      <c r="B667" s="63" t="s">
        <v>2586</v>
      </c>
      <c r="C667" s="63">
        <v>14352488</v>
      </c>
      <c r="D667" s="64">
        <v>4</v>
      </c>
      <c r="E667" s="63">
        <v>538639</v>
      </c>
      <c r="F667" s="63" t="s">
        <v>2913</v>
      </c>
      <c r="G667" s="63" t="s">
        <v>823</v>
      </c>
      <c r="H667" s="63" t="s">
        <v>870</v>
      </c>
      <c r="I667" s="63" t="s">
        <v>2914</v>
      </c>
      <c r="J667" s="63">
        <v>4357</v>
      </c>
      <c r="K667" s="63" t="s">
        <v>2712</v>
      </c>
      <c r="L667" s="63" t="s">
        <v>1714</v>
      </c>
      <c r="M667" s="63" t="s">
        <v>56</v>
      </c>
      <c r="N667" s="63" t="s">
        <v>319</v>
      </c>
      <c r="O667" s="65">
        <v>28845</v>
      </c>
      <c r="P667" s="65">
        <v>44137</v>
      </c>
      <c r="Q667" s="65">
        <v>44137</v>
      </c>
      <c r="R667" s="65">
        <v>219516</v>
      </c>
      <c r="S667" s="63">
        <v>45</v>
      </c>
      <c r="T667" s="63">
        <v>12542396</v>
      </c>
      <c r="U667" s="63">
        <v>1</v>
      </c>
      <c r="V667" s="63">
        <v>3</v>
      </c>
      <c r="W667" s="63" t="s">
        <v>320</v>
      </c>
      <c r="X667" s="63" t="s">
        <v>2915</v>
      </c>
      <c r="Y667" s="63" t="s">
        <v>2591</v>
      </c>
    </row>
    <row r="668" spans="1:25" x14ac:dyDescent="0.2">
      <c r="A668" s="63">
        <v>122</v>
      </c>
      <c r="B668" s="63" t="s">
        <v>2586</v>
      </c>
      <c r="C668" s="63">
        <v>10364439</v>
      </c>
      <c r="D668" s="64">
        <v>9</v>
      </c>
      <c r="E668" s="63">
        <v>577251</v>
      </c>
      <c r="F668" s="63" t="s">
        <v>2916</v>
      </c>
      <c r="G668" s="63" t="s">
        <v>521</v>
      </c>
      <c r="H668" s="63" t="s">
        <v>345</v>
      </c>
      <c r="I668" s="63" t="s">
        <v>2917</v>
      </c>
      <c r="J668" s="63">
        <v>2734</v>
      </c>
      <c r="K668" s="63" t="s">
        <v>2048</v>
      </c>
      <c r="L668" s="63" t="s">
        <v>72</v>
      </c>
      <c r="M668" s="63" t="s">
        <v>57</v>
      </c>
      <c r="N668" s="63" t="s">
        <v>327</v>
      </c>
      <c r="O668" s="65">
        <v>24522</v>
      </c>
      <c r="P668" s="65">
        <v>43717</v>
      </c>
      <c r="Q668" s="65">
        <v>43717</v>
      </c>
      <c r="R668" s="65">
        <v>219516</v>
      </c>
      <c r="S668" s="63">
        <v>45</v>
      </c>
      <c r="T668" s="63">
        <v>17395923</v>
      </c>
      <c r="U668" s="63">
        <v>1</v>
      </c>
      <c r="V668" s="63">
        <v>3</v>
      </c>
      <c r="W668" s="63" t="s">
        <v>320</v>
      </c>
      <c r="X668" s="63" t="s">
        <v>2918</v>
      </c>
      <c r="Y668" s="63" t="s">
        <v>2591</v>
      </c>
    </row>
    <row r="669" spans="1:25" x14ac:dyDescent="0.2">
      <c r="A669" s="63">
        <v>122</v>
      </c>
      <c r="B669" s="63" t="s">
        <v>2586</v>
      </c>
      <c r="C669" s="63">
        <v>11213948</v>
      </c>
      <c r="D669" s="64">
        <v>6</v>
      </c>
      <c r="E669" s="63">
        <v>328278</v>
      </c>
      <c r="F669" s="63" t="s">
        <v>2919</v>
      </c>
      <c r="G669" s="63" t="s">
        <v>479</v>
      </c>
      <c r="H669" s="63" t="s">
        <v>969</v>
      </c>
      <c r="I669" s="63" t="s">
        <v>2920</v>
      </c>
      <c r="J669" s="63">
        <v>2734</v>
      </c>
      <c r="K669" s="63" t="s">
        <v>2048</v>
      </c>
      <c r="L669" s="63" t="s">
        <v>736</v>
      </c>
      <c r="M669" s="63" t="s">
        <v>56</v>
      </c>
      <c r="N669" s="63" t="s">
        <v>327</v>
      </c>
      <c r="O669" s="65">
        <v>24735</v>
      </c>
      <c r="P669" s="65">
        <v>43284</v>
      </c>
      <c r="Q669" s="65">
        <v>43284</v>
      </c>
      <c r="R669" s="65">
        <v>219516</v>
      </c>
      <c r="S669" s="63">
        <v>30</v>
      </c>
      <c r="T669" s="63">
        <v>9273870</v>
      </c>
      <c r="U669" s="63">
        <v>1</v>
      </c>
      <c r="V669" s="63">
        <v>3</v>
      </c>
      <c r="W669" s="63" t="s">
        <v>320</v>
      </c>
      <c r="X669" s="63" t="s">
        <v>2921</v>
      </c>
      <c r="Y669" s="63" t="s">
        <v>2591</v>
      </c>
    </row>
    <row r="670" spans="1:25" x14ac:dyDescent="0.2">
      <c r="A670" s="63">
        <v>122</v>
      </c>
      <c r="B670" s="63" t="s">
        <v>2586</v>
      </c>
      <c r="C670" s="63">
        <v>16157744</v>
      </c>
      <c r="D670" s="64">
        <v>8</v>
      </c>
      <c r="E670" s="63">
        <v>814660</v>
      </c>
      <c r="F670" s="63" t="s">
        <v>2922</v>
      </c>
      <c r="G670" s="63" t="s">
        <v>352</v>
      </c>
      <c r="H670" s="63" t="s">
        <v>487</v>
      </c>
      <c r="I670" s="63" t="s">
        <v>2923</v>
      </c>
      <c r="J670" s="63">
        <v>2734</v>
      </c>
      <c r="K670" s="63" t="s">
        <v>2048</v>
      </c>
      <c r="L670" s="63" t="s">
        <v>60</v>
      </c>
      <c r="M670" s="63" t="s">
        <v>59</v>
      </c>
      <c r="N670" s="63" t="s">
        <v>327</v>
      </c>
      <c r="O670" s="65">
        <v>31304</v>
      </c>
      <c r="P670" s="65">
        <v>43284</v>
      </c>
      <c r="Q670" s="65">
        <v>43284</v>
      </c>
      <c r="R670" s="65">
        <v>219516</v>
      </c>
      <c r="S670" s="63">
        <v>30</v>
      </c>
      <c r="T670" s="63">
        <v>8560896</v>
      </c>
      <c r="U670" s="63">
        <v>1</v>
      </c>
      <c r="V670" s="63">
        <v>3</v>
      </c>
      <c r="W670" s="63" t="s">
        <v>320</v>
      </c>
      <c r="X670" s="63" t="s">
        <v>2924</v>
      </c>
      <c r="Y670" s="63" t="s">
        <v>2591</v>
      </c>
    </row>
    <row r="671" spans="1:25" x14ac:dyDescent="0.2">
      <c r="A671" s="63">
        <v>122</v>
      </c>
      <c r="B671" s="63" t="s">
        <v>2586</v>
      </c>
      <c r="C671" s="63">
        <v>26194954</v>
      </c>
      <c r="D671" s="64">
        <v>7</v>
      </c>
      <c r="E671" s="63">
        <v>825123</v>
      </c>
      <c r="F671" s="63" t="s">
        <v>2925</v>
      </c>
      <c r="G671" s="63" t="s">
        <v>2926</v>
      </c>
      <c r="H671" s="63" t="s">
        <v>2354</v>
      </c>
      <c r="I671" s="63" t="s">
        <v>2927</v>
      </c>
      <c r="J671" s="63">
        <v>4357</v>
      </c>
      <c r="K671" s="63" t="s">
        <v>2712</v>
      </c>
      <c r="L671" s="63" t="s">
        <v>81</v>
      </c>
      <c r="M671" s="63" t="s">
        <v>56</v>
      </c>
      <c r="N671" s="63" t="s">
        <v>327</v>
      </c>
      <c r="O671" s="65">
        <v>27943</v>
      </c>
      <c r="P671" s="65">
        <v>43227</v>
      </c>
      <c r="Q671" s="65">
        <v>43227</v>
      </c>
      <c r="R671" s="65">
        <v>219516</v>
      </c>
      <c r="S671" s="63">
        <v>30</v>
      </c>
      <c r="T671" s="63">
        <v>12542396</v>
      </c>
      <c r="U671" s="63">
        <v>2</v>
      </c>
      <c r="V671" s="63">
        <v>3</v>
      </c>
      <c r="W671" s="63" t="s">
        <v>320</v>
      </c>
      <c r="X671" s="63" t="s">
        <v>2928</v>
      </c>
      <c r="Y671" s="63" t="s">
        <v>2591</v>
      </c>
    </row>
    <row r="672" spans="1:25" x14ac:dyDescent="0.2">
      <c r="A672" s="63">
        <v>122</v>
      </c>
      <c r="B672" s="63" t="s">
        <v>2586</v>
      </c>
      <c r="C672" s="63">
        <v>18404862</v>
      </c>
      <c r="D672" s="64">
        <v>0</v>
      </c>
      <c r="E672" s="63">
        <v>305324</v>
      </c>
      <c r="F672" s="63" t="s">
        <v>2929</v>
      </c>
      <c r="G672" s="63" t="s">
        <v>659</v>
      </c>
      <c r="H672" s="63" t="s">
        <v>517</v>
      </c>
      <c r="I672" s="63" t="s">
        <v>2930</v>
      </c>
      <c r="J672" s="63">
        <v>2734</v>
      </c>
      <c r="K672" s="63" t="s">
        <v>2048</v>
      </c>
      <c r="L672" s="63" t="s">
        <v>87</v>
      </c>
      <c r="M672" s="63" t="s">
        <v>56</v>
      </c>
      <c r="N672" s="63" t="s">
        <v>327</v>
      </c>
      <c r="O672" s="65">
        <v>34008</v>
      </c>
      <c r="P672" s="65">
        <v>43745</v>
      </c>
      <c r="Q672" s="65">
        <v>43745</v>
      </c>
      <c r="R672" s="65">
        <v>219516</v>
      </c>
      <c r="S672" s="63">
        <v>45</v>
      </c>
      <c r="T672" s="63">
        <v>16282741</v>
      </c>
      <c r="U672" s="63">
        <v>1</v>
      </c>
      <c r="V672" s="63">
        <v>3</v>
      </c>
      <c r="W672" s="63" t="s">
        <v>320</v>
      </c>
      <c r="X672" s="63" t="s">
        <v>2931</v>
      </c>
      <c r="Y672" s="63" t="s">
        <v>2591</v>
      </c>
    </row>
    <row r="673" spans="1:25" x14ac:dyDescent="0.2">
      <c r="A673" s="63">
        <v>122</v>
      </c>
      <c r="B673" s="63" t="s">
        <v>2586</v>
      </c>
      <c r="C673" s="63">
        <v>15179984</v>
      </c>
      <c r="D673" s="64">
        <v>1</v>
      </c>
      <c r="E673" s="63">
        <v>743046</v>
      </c>
      <c r="F673" s="63" t="s">
        <v>2932</v>
      </c>
      <c r="G673" s="63" t="s">
        <v>2307</v>
      </c>
      <c r="H673" s="63" t="s">
        <v>2371</v>
      </c>
      <c r="I673" s="63" t="s">
        <v>2933</v>
      </c>
      <c r="J673" s="63">
        <v>2734</v>
      </c>
      <c r="K673" s="63" t="s">
        <v>2048</v>
      </c>
      <c r="L673" s="63" t="s">
        <v>348</v>
      </c>
      <c r="M673" s="63" t="s">
        <v>57</v>
      </c>
      <c r="N673" s="63" t="s">
        <v>319</v>
      </c>
      <c r="O673" s="65">
        <v>30282</v>
      </c>
      <c r="P673" s="65">
        <v>43811</v>
      </c>
      <c r="Q673" s="65">
        <v>43811</v>
      </c>
      <c r="R673" s="65">
        <v>219516</v>
      </c>
      <c r="S673" s="63">
        <v>45</v>
      </c>
      <c r="T673" s="63">
        <v>17395923</v>
      </c>
      <c r="U673" s="63">
        <v>1</v>
      </c>
      <c r="V673" s="63">
        <v>3</v>
      </c>
      <c r="W673" s="63" t="s">
        <v>320</v>
      </c>
      <c r="X673" s="63" t="s">
        <v>2934</v>
      </c>
      <c r="Y673" s="63" t="s">
        <v>2591</v>
      </c>
    </row>
    <row r="674" spans="1:25" x14ac:dyDescent="0.2">
      <c r="A674" s="63">
        <v>122</v>
      </c>
      <c r="B674" s="63" t="s">
        <v>2586</v>
      </c>
      <c r="C674" s="63">
        <v>16982302</v>
      </c>
      <c r="D674" s="64">
        <v>2</v>
      </c>
      <c r="E674" s="63">
        <v>561738</v>
      </c>
      <c r="F674" s="63" t="s">
        <v>2935</v>
      </c>
      <c r="G674" s="63" t="s">
        <v>956</v>
      </c>
      <c r="H674" s="63" t="s">
        <v>2936</v>
      </c>
      <c r="I674" s="63" t="s">
        <v>2937</v>
      </c>
      <c r="J674" s="63">
        <v>2734</v>
      </c>
      <c r="K674" s="63" t="s">
        <v>2048</v>
      </c>
      <c r="L674" s="63" t="s">
        <v>87</v>
      </c>
      <c r="M674" s="63" t="s">
        <v>56</v>
      </c>
      <c r="N674" s="63" t="s">
        <v>327</v>
      </c>
      <c r="O674" s="65">
        <v>32347</v>
      </c>
      <c r="P674" s="65">
        <v>43808</v>
      </c>
      <c r="Q674" s="65">
        <v>43808</v>
      </c>
      <c r="R674" s="65">
        <v>219516</v>
      </c>
      <c r="S674" s="63">
        <v>45</v>
      </c>
      <c r="T674" s="63">
        <v>16282741</v>
      </c>
      <c r="U674" s="63">
        <v>1</v>
      </c>
      <c r="V674" s="63">
        <v>3</v>
      </c>
      <c r="W674" s="63" t="s">
        <v>320</v>
      </c>
      <c r="X674" s="63" t="s">
        <v>2938</v>
      </c>
      <c r="Y674" s="63" t="s">
        <v>2591</v>
      </c>
    </row>
    <row r="675" spans="1:25" x14ac:dyDescent="0.2">
      <c r="A675" s="63">
        <v>122</v>
      </c>
      <c r="B675" s="63" t="s">
        <v>2586</v>
      </c>
      <c r="C675" s="63">
        <v>10559088</v>
      </c>
      <c r="D675" s="64">
        <v>1</v>
      </c>
      <c r="E675" s="63">
        <v>684260</v>
      </c>
      <c r="F675" s="63" t="s">
        <v>2939</v>
      </c>
      <c r="G675" s="63" t="s">
        <v>1766</v>
      </c>
      <c r="H675" s="63" t="s">
        <v>771</v>
      </c>
      <c r="I675" s="63" t="s">
        <v>2940</v>
      </c>
      <c r="J675" s="63">
        <v>2734</v>
      </c>
      <c r="K675" s="63" t="s">
        <v>2048</v>
      </c>
      <c r="L675" s="63" t="s">
        <v>84</v>
      </c>
      <c r="M675" s="63" t="s">
        <v>82</v>
      </c>
      <c r="N675" s="63" t="s">
        <v>327</v>
      </c>
      <c r="O675" s="65">
        <v>23403</v>
      </c>
      <c r="P675" s="65">
        <v>40756</v>
      </c>
      <c r="Q675" s="65">
        <v>40756</v>
      </c>
      <c r="R675" s="65">
        <v>219516</v>
      </c>
      <c r="S675" s="63">
        <v>20</v>
      </c>
      <c r="T675" s="63">
        <v>10400244</v>
      </c>
      <c r="U675" s="63">
        <v>1</v>
      </c>
      <c r="V675" s="63">
        <v>3</v>
      </c>
      <c r="W675" s="63" t="s">
        <v>320</v>
      </c>
      <c r="X675" s="63" t="s">
        <v>2941</v>
      </c>
      <c r="Y675" s="63" t="s">
        <v>2591</v>
      </c>
    </row>
    <row r="676" spans="1:25" x14ac:dyDescent="0.2">
      <c r="A676" s="63">
        <v>122</v>
      </c>
      <c r="B676" s="63" t="s">
        <v>2586</v>
      </c>
      <c r="C676" s="63">
        <v>15735310</v>
      </c>
      <c r="D676" s="64">
        <v>1</v>
      </c>
      <c r="E676" s="63">
        <v>740829</v>
      </c>
      <c r="F676" s="63" t="s">
        <v>2942</v>
      </c>
      <c r="G676" s="63" t="s">
        <v>2943</v>
      </c>
      <c r="H676" s="63" t="s">
        <v>730</v>
      </c>
      <c r="I676" s="63" t="s">
        <v>2944</v>
      </c>
      <c r="J676" s="63">
        <v>2734</v>
      </c>
      <c r="K676" s="63" t="s">
        <v>2048</v>
      </c>
      <c r="L676" s="63" t="s">
        <v>58</v>
      </c>
      <c r="M676" s="63" t="s">
        <v>54</v>
      </c>
      <c r="N676" s="63" t="s">
        <v>319</v>
      </c>
      <c r="O676" s="65">
        <v>30428</v>
      </c>
      <c r="P676" s="65">
        <v>40806</v>
      </c>
      <c r="Q676" s="65">
        <v>40806</v>
      </c>
      <c r="R676" s="65">
        <v>219516</v>
      </c>
      <c r="S676" s="63">
        <v>40</v>
      </c>
      <c r="T676" s="63">
        <v>15853973</v>
      </c>
      <c r="U676" s="63">
        <v>1</v>
      </c>
      <c r="V676" s="63">
        <v>3</v>
      </c>
      <c r="W676" s="63" t="s">
        <v>320</v>
      </c>
      <c r="X676" s="63" t="s">
        <v>2945</v>
      </c>
      <c r="Y676" s="63" t="s">
        <v>2591</v>
      </c>
    </row>
    <row r="677" spans="1:25" x14ac:dyDescent="0.2">
      <c r="A677" s="63">
        <v>122</v>
      </c>
      <c r="B677" s="63" t="s">
        <v>2586</v>
      </c>
      <c r="C677" s="63">
        <v>14404621</v>
      </c>
      <c r="D677" s="64">
        <v>8</v>
      </c>
      <c r="E677" s="63">
        <v>363766</v>
      </c>
      <c r="F677" s="63" t="s">
        <v>2946</v>
      </c>
      <c r="G677" s="63" t="s">
        <v>740</v>
      </c>
      <c r="H677" s="63" t="s">
        <v>487</v>
      </c>
      <c r="I677" s="63" t="s">
        <v>2947</v>
      </c>
      <c r="J677" s="63">
        <v>2734</v>
      </c>
      <c r="K677" s="63" t="s">
        <v>2048</v>
      </c>
      <c r="L677" s="63" t="s">
        <v>697</v>
      </c>
      <c r="M677" s="63" t="s">
        <v>56</v>
      </c>
      <c r="N677" s="63" t="s">
        <v>327</v>
      </c>
      <c r="O677" s="65">
        <v>26244</v>
      </c>
      <c r="P677" s="65">
        <v>42681</v>
      </c>
      <c r="Q677" s="65">
        <v>42681</v>
      </c>
      <c r="R677" s="65">
        <v>219516</v>
      </c>
      <c r="S677" s="63">
        <v>30</v>
      </c>
      <c r="T677" s="63">
        <v>14561865</v>
      </c>
      <c r="U677" s="63">
        <v>1</v>
      </c>
      <c r="V677" s="63">
        <v>3</v>
      </c>
      <c r="W677" s="63" t="s">
        <v>320</v>
      </c>
      <c r="X677" s="63" t="s">
        <v>2948</v>
      </c>
      <c r="Y677" s="63" t="s">
        <v>2591</v>
      </c>
    </row>
    <row r="678" spans="1:25" x14ac:dyDescent="0.2">
      <c r="A678" s="63">
        <v>122</v>
      </c>
      <c r="B678" s="63" t="s">
        <v>2586</v>
      </c>
      <c r="C678" s="63">
        <v>18685480</v>
      </c>
      <c r="D678" s="64">
        <v>2</v>
      </c>
      <c r="E678" s="63">
        <v>366994</v>
      </c>
      <c r="F678" s="63" t="s">
        <v>2949</v>
      </c>
      <c r="G678" s="63" t="s">
        <v>685</v>
      </c>
      <c r="H678" s="63" t="s">
        <v>2950</v>
      </c>
      <c r="I678" s="63" t="s">
        <v>2951</v>
      </c>
      <c r="J678" s="63">
        <v>2734</v>
      </c>
      <c r="K678" s="63" t="s">
        <v>2048</v>
      </c>
      <c r="L678" s="63" t="s">
        <v>87</v>
      </c>
      <c r="M678" s="63" t="s">
        <v>56</v>
      </c>
      <c r="N678" s="63" t="s">
        <v>327</v>
      </c>
      <c r="O678" s="65">
        <v>34599</v>
      </c>
      <c r="P678" s="65">
        <v>42681</v>
      </c>
      <c r="Q678" s="65">
        <v>42681</v>
      </c>
      <c r="R678" s="65">
        <v>219516</v>
      </c>
      <c r="S678" s="63">
        <v>30</v>
      </c>
      <c r="T678" s="63">
        <v>16282741</v>
      </c>
      <c r="U678" s="63">
        <v>1</v>
      </c>
      <c r="V678" s="63">
        <v>3</v>
      </c>
      <c r="W678" s="63" t="s">
        <v>320</v>
      </c>
      <c r="X678" s="63" t="s">
        <v>2952</v>
      </c>
      <c r="Y678" s="63" t="s">
        <v>2591</v>
      </c>
    </row>
    <row r="679" spans="1:25" x14ac:dyDescent="0.2">
      <c r="A679" s="63">
        <v>122</v>
      </c>
      <c r="B679" s="63" t="s">
        <v>2586</v>
      </c>
      <c r="C679" s="63">
        <v>17901568</v>
      </c>
      <c r="D679" s="64">
        <v>4</v>
      </c>
      <c r="E679" s="63">
        <v>364606</v>
      </c>
      <c r="F679" s="63" t="s">
        <v>2953</v>
      </c>
      <c r="G679" s="63" t="s">
        <v>375</v>
      </c>
      <c r="H679" s="63" t="s">
        <v>667</v>
      </c>
      <c r="I679" s="63" t="s">
        <v>347</v>
      </c>
      <c r="J679" s="63">
        <v>2734</v>
      </c>
      <c r="K679" s="63" t="s">
        <v>2048</v>
      </c>
      <c r="L679" s="63" t="s">
        <v>62</v>
      </c>
      <c r="M679" s="63" t="s">
        <v>54</v>
      </c>
      <c r="N679" s="63" t="s">
        <v>327</v>
      </c>
      <c r="O679" s="65">
        <v>33762</v>
      </c>
      <c r="P679" s="65">
        <v>42681</v>
      </c>
      <c r="Q679" s="65">
        <v>42681</v>
      </c>
      <c r="R679" s="65">
        <v>219516</v>
      </c>
      <c r="S679" s="63">
        <v>45</v>
      </c>
      <c r="T679" s="63">
        <v>14561865</v>
      </c>
      <c r="U679" s="63">
        <v>1</v>
      </c>
      <c r="V679" s="63">
        <v>3</v>
      </c>
      <c r="W679" s="63" t="s">
        <v>320</v>
      </c>
      <c r="X679" s="63" t="s">
        <v>2954</v>
      </c>
      <c r="Y679" s="63" t="s">
        <v>2591</v>
      </c>
    </row>
    <row r="680" spans="1:25" x14ac:dyDescent="0.2">
      <c r="A680" s="63">
        <v>122</v>
      </c>
      <c r="B680" s="63" t="s">
        <v>2586</v>
      </c>
      <c r="C680" s="63">
        <v>8657632</v>
      </c>
      <c r="D680" s="64">
        <v>5</v>
      </c>
      <c r="E680" s="63">
        <v>229539</v>
      </c>
      <c r="F680" s="63" t="s">
        <v>2955</v>
      </c>
      <c r="G680" s="63" t="s">
        <v>655</v>
      </c>
      <c r="H680" s="63" t="s">
        <v>2956</v>
      </c>
      <c r="I680" s="63" t="s">
        <v>2957</v>
      </c>
      <c r="J680" s="63">
        <v>2734</v>
      </c>
      <c r="K680" s="63" t="s">
        <v>2048</v>
      </c>
      <c r="L680" s="63" t="s">
        <v>78</v>
      </c>
      <c r="M680" s="63" t="s">
        <v>56</v>
      </c>
      <c r="N680" s="63" t="s">
        <v>327</v>
      </c>
      <c r="O680" s="65">
        <v>23107</v>
      </c>
      <c r="P680" s="65">
        <v>40854</v>
      </c>
      <c r="Q680" s="65">
        <v>40854</v>
      </c>
      <c r="R680" s="65">
        <v>219516</v>
      </c>
      <c r="S680" s="63">
        <v>25</v>
      </c>
      <c r="T680" s="63">
        <v>19816255</v>
      </c>
      <c r="U680" s="63">
        <v>1</v>
      </c>
      <c r="V680" s="63">
        <v>3</v>
      </c>
      <c r="W680" s="63" t="s">
        <v>320</v>
      </c>
      <c r="X680" s="63" t="s">
        <v>2958</v>
      </c>
      <c r="Y680" s="63" t="s">
        <v>2591</v>
      </c>
    </row>
    <row r="681" spans="1:25" x14ac:dyDescent="0.2">
      <c r="A681" s="63">
        <v>122</v>
      </c>
      <c r="B681" s="63" t="s">
        <v>2586</v>
      </c>
      <c r="C681" s="63">
        <v>15878516</v>
      </c>
      <c r="D681" s="64">
        <v>1</v>
      </c>
      <c r="E681" s="63">
        <v>109584</v>
      </c>
      <c r="F681" s="63" t="s">
        <v>2959</v>
      </c>
      <c r="G681" s="63" t="s">
        <v>730</v>
      </c>
      <c r="H681" s="63" t="s">
        <v>2404</v>
      </c>
      <c r="I681" s="63" t="s">
        <v>2960</v>
      </c>
      <c r="J681" s="63">
        <v>2734</v>
      </c>
      <c r="K681" s="63" t="s">
        <v>2048</v>
      </c>
      <c r="L681" s="63" t="s">
        <v>378</v>
      </c>
      <c r="M681" s="63" t="s">
        <v>379</v>
      </c>
      <c r="N681" s="63" t="s">
        <v>319</v>
      </c>
      <c r="O681" s="65">
        <v>30972</v>
      </c>
      <c r="P681" s="65">
        <v>40868</v>
      </c>
      <c r="Q681" s="65">
        <v>40868</v>
      </c>
      <c r="R681" s="65">
        <v>219516</v>
      </c>
      <c r="S681" s="63">
        <v>45</v>
      </c>
      <c r="T681" s="63">
        <v>15191770</v>
      </c>
      <c r="U681" s="63">
        <v>1</v>
      </c>
      <c r="V681" s="63">
        <v>3</v>
      </c>
      <c r="W681" s="63" t="s">
        <v>320</v>
      </c>
      <c r="X681" s="63" t="s">
        <v>2961</v>
      </c>
      <c r="Y681" s="63" t="s">
        <v>1219</v>
      </c>
    </row>
    <row r="682" spans="1:25" x14ac:dyDescent="0.2">
      <c r="A682" s="63">
        <v>122</v>
      </c>
      <c r="B682" s="63" t="s">
        <v>2586</v>
      </c>
      <c r="C682" s="63">
        <v>14210252</v>
      </c>
      <c r="D682" s="64">
        <v>8</v>
      </c>
      <c r="E682" s="63">
        <v>449989</v>
      </c>
      <c r="F682" s="63" t="s">
        <v>2962</v>
      </c>
      <c r="G682" s="63" t="s">
        <v>360</v>
      </c>
      <c r="H682" s="63" t="s">
        <v>2963</v>
      </c>
      <c r="I682" s="63" t="s">
        <v>2964</v>
      </c>
      <c r="J682" s="63">
        <v>2734</v>
      </c>
      <c r="K682" s="63" t="s">
        <v>2048</v>
      </c>
      <c r="L682" s="63" t="s">
        <v>84</v>
      </c>
      <c r="M682" s="63" t="s">
        <v>82</v>
      </c>
      <c r="N682" s="63" t="s">
        <v>319</v>
      </c>
      <c r="O682" s="65">
        <v>29735</v>
      </c>
      <c r="P682" s="65">
        <v>40945</v>
      </c>
      <c r="Q682" s="65">
        <v>40945</v>
      </c>
      <c r="R682" s="65">
        <v>219516</v>
      </c>
      <c r="S682" s="63">
        <v>45</v>
      </c>
      <c r="T682" s="63">
        <v>10400244</v>
      </c>
      <c r="U682" s="63">
        <v>1</v>
      </c>
      <c r="V682" s="63">
        <v>3</v>
      </c>
      <c r="W682" s="63" t="s">
        <v>320</v>
      </c>
      <c r="X682" s="63" t="s">
        <v>2965</v>
      </c>
      <c r="Y682" s="63" t="s">
        <v>2591</v>
      </c>
    </row>
    <row r="683" spans="1:25" x14ac:dyDescent="0.2">
      <c r="A683" s="63">
        <v>122</v>
      </c>
      <c r="B683" s="63" t="s">
        <v>2586</v>
      </c>
      <c r="C683" s="63">
        <v>17845603</v>
      </c>
      <c r="D683" s="64">
        <v>2</v>
      </c>
      <c r="E683" s="63">
        <v>222801</v>
      </c>
      <c r="F683" s="63" t="s">
        <v>2966</v>
      </c>
      <c r="G683" s="63" t="s">
        <v>855</v>
      </c>
      <c r="H683" s="63" t="s">
        <v>1765</v>
      </c>
      <c r="I683" s="63" t="s">
        <v>2967</v>
      </c>
      <c r="J683" s="63">
        <v>2734</v>
      </c>
      <c r="K683" s="63" t="s">
        <v>2048</v>
      </c>
      <c r="L683" s="63" t="s">
        <v>620</v>
      </c>
      <c r="M683" s="63" t="s">
        <v>56</v>
      </c>
      <c r="N683" s="63" t="s">
        <v>327</v>
      </c>
      <c r="O683" s="65">
        <v>33571</v>
      </c>
      <c r="P683" s="65">
        <v>42772</v>
      </c>
      <c r="Q683" s="65">
        <v>42772</v>
      </c>
      <c r="R683" s="65">
        <v>219516</v>
      </c>
      <c r="S683" s="63">
        <v>30</v>
      </c>
      <c r="T683" s="63">
        <v>15878516</v>
      </c>
      <c r="U683" s="63">
        <v>1</v>
      </c>
      <c r="V683" s="63">
        <v>3</v>
      </c>
      <c r="W683" s="63" t="s">
        <v>320</v>
      </c>
      <c r="X683" s="63" t="s">
        <v>2968</v>
      </c>
      <c r="Y683" s="63" t="s">
        <v>2591</v>
      </c>
    </row>
    <row r="684" spans="1:25" x14ac:dyDescent="0.2">
      <c r="A684" s="63">
        <v>122</v>
      </c>
      <c r="B684" s="63" t="s">
        <v>2586</v>
      </c>
      <c r="C684" s="63">
        <v>9411733</v>
      </c>
      <c r="D684" s="64" t="s">
        <v>5</v>
      </c>
      <c r="E684" s="63">
        <v>325988</v>
      </c>
      <c r="F684" s="63" t="s">
        <v>2969</v>
      </c>
      <c r="G684" s="63" t="s">
        <v>463</v>
      </c>
      <c r="H684" s="63" t="s">
        <v>690</v>
      </c>
      <c r="I684" s="63" t="s">
        <v>2970</v>
      </c>
      <c r="J684" s="63">
        <v>2734</v>
      </c>
      <c r="K684" s="63" t="s">
        <v>2048</v>
      </c>
      <c r="L684" s="63" t="s">
        <v>78</v>
      </c>
      <c r="M684" s="63" t="s">
        <v>56</v>
      </c>
      <c r="N684" s="63" t="s">
        <v>327</v>
      </c>
      <c r="O684" s="65">
        <v>22722</v>
      </c>
      <c r="P684" s="65">
        <v>41036</v>
      </c>
      <c r="Q684" s="65">
        <v>41036</v>
      </c>
      <c r="R684" s="65">
        <v>219516</v>
      </c>
      <c r="S684" s="63">
        <v>40</v>
      </c>
      <c r="T684" s="63">
        <v>19816255</v>
      </c>
      <c r="U684" s="63">
        <v>1</v>
      </c>
      <c r="V684" s="63">
        <v>3</v>
      </c>
      <c r="W684" s="63" t="s">
        <v>320</v>
      </c>
      <c r="X684" s="63" t="s">
        <v>2971</v>
      </c>
      <c r="Y684" s="63" t="s">
        <v>2591</v>
      </c>
    </row>
    <row r="685" spans="1:25" x14ac:dyDescent="0.2">
      <c r="A685" s="63">
        <v>122</v>
      </c>
      <c r="B685" s="63" t="s">
        <v>2586</v>
      </c>
      <c r="C685" s="63">
        <v>16684914</v>
      </c>
      <c r="D685" s="64">
        <v>4</v>
      </c>
      <c r="E685" s="63">
        <v>332119</v>
      </c>
      <c r="F685" s="63" t="s">
        <v>2972</v>
      </c>
      <c r="G685" s="63" t="s">
        <v>517</v>
      </c>
      <c r="H685" s="63" t="s">
        <v>1421</v>
      </c>
      <c r="I685" s="63" t="s">
        <v>2973</v>
      </c>
      <c r="J685" s="63">
        <v>2734</v>
      </c>
      <c r="K685" s="63" t="s">
        <v>2048</v>
      </c>
      <c r="L685" s="63" t="s">
        <v>74</v>
      </c>
      <c r="M685" s="63" t="s">
        <v>1521</v>
      </c>
      <c r="N685" s="63" t="s">
        <v>327</v>
      </c>
      <c r="O685" s="65">
        <v>31857</v>
      </c>
      <c r="P685" s="65">
        <v>41036</v>
      </c>
      <c r="Q685" s="65">
        <v>41036</v>
      </c>
      <c r="R685" s="65">
        <v>219516</v>
      </c>
      <c r="S685" s="63">
        <v>45</v>
      </c>
      <c r="T685" s="63">
        <v>15191770</v>
      </c>
      <c r="U685" s="63">
        <v>1</v>
      </c>
      <c r="V685" s="63">
        <v>3</v>
      </c>
      <c r="W685" s="63" t="s">
        <v>320</v>
      </c>
      <c r="X685" s="63" t="s">
        <v>2974</v>
      </c>
      <c r="Y685" s="63" t="s">
        <v>1219</v>
      </c>
    </row>
    <row r="686" spans="1:25" x14ac:dyDescent="0.2">
      <c r="A686" s="63">
        <v>122</v>
      </c>
      <c r="B686" s="63" t="s">
        <v>2586</v>
      </c>
      <c r="C686" s="63">
        <v>9788936</v>
      </c>
      <c r="D686" s="64">
        <v>8</v>
      </c>
      <c r="E686" s="63">
        <v>621676</v>
      </c>
      <c r="F686" s="63" t="s">
        <v>2975</v>
      </c>
      <c r="G686" s="63" t="s">
        <v>2976</v>
      </c>
      <c r="H686" s="63" t="s">
        <v>917</v>
      </c>
      <c r="I686" s="63" t="s">
        <v>2977</v>
      </c>
      <c r="J686" s="63">
        <v>2734</v>
      </c>
      <c r="K686" s="63" t="s">
        <v>2048</v>
      </c>
      <c r="L686" s="63" t="s">
        <v>84</v>
      </c>
      <c r="M686" s="63" t="s">
        <v>82</v>
      </c>
      <c r="N686" s="63" t="s">
        <v>319</v>
      </c>
      <c r="O686" s="65">
        <v>23130</v>
      </c>
      <c r="P686" s="65">
        <v>41036</v>
      </c>
      <c r="Q686" s="65">
        <v>41036</v>
      </c>
      <c r="R686" s="65">
        <v>219516</v>
      </c>
      <c r="S686" s="63">
        <v>45</v>
      </c>
      <c r="T686" s="63">
        <v>10400244</v>
      </c>
      <c r="U686" s="63">
        <v>1</v>
      </c>
      <c r="V686" s="63">
        <v>3</v>
      </c>
      <c r="W686" s="63" t="s">
        <v>320</v>
      </c>
      <c r="X686" s="63" t="s">
        <v>2978</v>
      </c>
      <c r="Y686" s="63" t="s">
        <v>2591</v>
      </c>
    </row>
    <row r="687" spans="1:25" x14ac:dyDescent="0.2">
      <c r="A687" s="63">
        <v>122</v>
      </c>
      <c r="B687" s="63" t="s">
        <v>2586</v>
      </c>
      <c r="C687" s="63">
        <v>16768813</v>
      </c>
      <c r="D687" s="64">
        <v>6</v>
      </c>
      <c r="E687" s="63">
        <v>758795</v>
      </c>
      <c r="F687" s="63" t="s">
        <v>2979</v>
      </c>
      <c r="G687" s="63" t="s">
        <v>614</v>
      </c>
      <c r="H687" s="63" t="s">
        <v>749</v>
      </c>
      <c r="I687" s="63" t="s">
        <v>2980</v>
      </c>
      <c r="J687" s="63">
        <v>2734</v>
      </c>
      <c r="K687" s="63" t="s">
        <v>2048</v>
      </c>
      <c r="L687" s="63" t="s">
        <v>378</v>
      </c>
      <c r="M687" s="63" t="s">
        <v>379</v>
      </c>
      <c r="N687" s="63" t="s">
        <v>319</v>
      </c>
      <c r="O687" s="65">
        <v>32290</v>
      </c>
      <c r="P687" s="65">
        <v>40987</v>
      </c>
      <c r="Q687" s="65">
        <v>40987</v>
      </c>
      <c r="R687" s="65">
        <v>219516</v>
      </c>
      <c r="S687" s="63">
        <v>45</v>
      </c>
      <c r="T687" s="63">
        <v>15191770</v>
      </c>
      <c r="U687" s="63">
        <v>1</v>
      </c>
      <c r="V687" s="63">
        <v>3</v>
      </c>
      <c r="W687" s="63" t="s">
        <v>320</v>
      </c>
      <c r="X687" s="63" t="s">
        <v>2981</v>
      </c>
      <c r="Y687" s="63" t="s">
        <v>1219</v>
      </c>
    </row>
    <row r="688" spans="1:25" x14ac:dyDescent="0.2">
      <c r="A688" s="63">
        <v>122</v>
      </c>
      <c r="B688" s="63" t="s">
        <v>2586</v>
      </c>
      <c r="C688" s="63">
        <v>16036049</v>
      </c>
      <c r="D688" s="64">
        <v>6</v>
      </c>
      <c r="E688" s="63">
        <v>777234</v>
      </c>
      <c r="F688" s="63" t="s">
        <v>2982</v>
      </c>
      <c r="G688" s="63" t="s">
        <v>2983</v>
      </c>
      <c r="H688" s="63" t="s">
        <v>375</v>
      </c>
      <c r="I688" s="63" t="s">
        <v>2984</v>
      </c>
      <c r="J688" s="63">
        <v>2734</v>
      </c>
      <c r="K688" s="63" t="s">
        <v>2048</v>
      </c>
      <c r="L688" s="63" t="s">
        <v>60</v>
      </c>
      <c r="M688" s="63" t="s">
        <v>59</v>
      </c>
      <c r="N688" s="63" t="s">
        <v>327</v>
      </c>
      <c r="O688" s="65">
        <v>31102</v>
      </c>
      <c r="P688" s="65">
        <v>40987</v>
      </c>
      <c r="Q688" s="65">
        <v>40987</v>
      </c>
      <c r="R688" s="65">
        <v>219516</v>
      </c>
      <c r="S688" s="63">
        <v>25</v>
      </c>
      <c r="T688" s="63">
        <v>8560896</v>
      </c>
      <c r="U688" s="63">
        <v>1</v>
      </c>
      <c r="V688" s="63">
        <v>3</v>
      </c>
      <c r="W688" s="63" t="s">
        <v>320</v>
      </c>
      <c r="X688" s="63" t="s">
        <v>2985</v>
      </c>
      <c r="Y688" s="63" t="s">
        <v>2591</v>
      </c>
    </row>
    <row r="689" spans="1:25" x14ac:dyDescent="0.2">
      <c r="A689" s="63">
        <v>122</v>
      </c>
      <c r="B689" s="63" t="s">
        <v>2586</v>
      </c>
      <c r="C689" s="63">
        <v>10868024</v>
      </c>
      <c r="D689" s="64">
        <v>5</v>
      </c>
      <c r="E689" s="63">
        <v>873829</v>
      </c>
      <c r="F689" s="63" t="s">
        <v>2986</v>
      </c>
      <c r="G689" s="63" t="s">
        <v>1311</v>
      </c>
      <c r="H689" s="63" t="s">
        <v>1010</v>
      </c>
      <c r="I689" s="63" t="s">
        <v>2987</v>
      </c>
      <c r="J689" s="63">
        <v>2734</v>
      </c>
      <c r="K689" s="63" t="s">
        <v>2048</v>
      </c>
      <c r="L689" s="63" t="s">
        <v>620</v>
      </c>
      <c r="M689" s="63" t="s">
        <v>56</v>
      </c>
      <c r="N689" s="63" t="s">
        <v>327</v>
      </c>
      <c r="O689" s="65">
        <v>24231</v>
      </c>
      <c r="P689" s="65">
        <v>41470</v>
      </c>
      <c r="Q689" s="65">
        <v>41470</v>
      </c>
      <c r="R689" s="65">
        <v>219516</v>
      </c>
      <c r="S689" s="63">
        <v>45</v>
      </c>
      <c r="T689" s="63">
        <v>15878516</v>
      </c>
      <c r="U689" s="63">
        <v>1</v>
      </c>
      <c r="V689" s="63">
        <v>3</v>
      </c>
      <c r="W689" s="63" t="s">
        <v>320</v>
      </c>
      <c r="X689" s="63" t="s">
        <v>2988</v>
      </c>
      <c r="Y689" s="63" t="s">
        <v>2591</v>
      </c>
    </row>
    <row r="690" spans="1:25" x14ac:dyDescent="0.2">
      <c r="A690" s="63">
        <v>122</v>
      </c>
      <c r="B690" s="63" t="s">
        <v>2586</v>
      </c>
      <c r="C690" s="63">
        <v>16037666</v>
      </c>
      <c r="D690" s="64" t="s">
        <v>5</v>
      </c>
      <c r="E690" s="63">
        <v>190683</v>
      </c>
      <c r="F690" s="63" t="s">
        <v>2989</v>
      </c>
      <c r="G690" s="63" t="s">
        <v>726</v>
      </c>
      <c r="H690" s="63" t="s">
        <v>788</v>
      </c>
      <c r="I690" s="63" t="s">
        <v>2990</v>
      </c>
      <c r="J690" s="63">
        <v>2734</v>
      </c>
      <c r="K690" s="63" t="s">
        <v>2048</v>
      </c>
      <c r="L690" s="63" t="s">
        <v>84</v>
      </c>
      <c r="M690" s="63" t="s">
        <v>82</v>
      </c>
      <c r="N690" s="63" t="s">
        <v>327</v>
      </c>
      <c r="O690" s="65">
        <v>31261</v>
      </c>
      <c r="P690" s="65">
        <v>41470</v>
      </c>
      <c r="Q690" s="65">
        <v>41470</v>
      </c>
      <c r="R690" s="65">
        <v>219516</v>
      </c>
      <c r="S690" s="63">
        <v>45</v>
      </c>
      <c r="T690" s="63">
        <v>10400244</v>
      </c>
      <c r="U690" s="63">
        <v>1</v>
      </c>
      <c r="V690" s="63">
        <v>3</v>
      </c>
      <c r="W690" s="63" t="s">
        <v>320</v>
      </c>
      <c r="X690" s="63" t="s">
        <v>2991</v>
      </c>
      <c r="Y690" s="63" t="s">
        <v>2591</v>
      </c>
    </row>
    <row r="691" spans="1:25" x14ac:dyDescent="0.2">
      <c r="A691" s="63">
        <v>122</v>
      </c>
      <c r="B691" s="63" t="s">
        <v>2586</v>
      </c>
      <c r="C691" s="63">
        <v>11493992</v>
      </c>
      <c r="D691" s="64">
        <v>7</v>
      </c>
      <c r="E691" s="63">
        <v>684716</v>
      </c>
      <c r="F691" s="63" t="s">
        <v>2992</v>
      </c>
      <c r="G691" s="63" t="s">
        <v>467</v>
      </c>
      <c r="H691" s="63" t="s">
        <v>695</v>
      </c>
      <c r="I691" s="63" t="s">
        <v>2993</v>
      </c>
      <c r="J691" s="63">
        <v>2734</v>
      </c>
      <c r="K691" s="63" t="s">
        <v>2048</v>
      </c>
      <c r="L691" s="63" t="s">
        <v>90</v>
      </c>
      <c r="M691" s="63" t="s">
        <v>56</v>
      </c>
      <c r="N691" s="63" t="s">
        <v>327</v>
      </c>
      <c r="O691" s="65">
        <v>25225</v>
      </c>
      <c r="P691" s="65">
        <v>41470</v>
      </c>
      <c r="Q691" s="65">
        <v>41470</v>
      </c>
      <c r="R691" s="65">
        <v>219516</v>
      </c>
      <c r="S691" s="63">
        <v>45</v>
      </c>
      <c r="T691" s="63">
        <v>9284305</v>
      </c>
      <c r="U691" s="63">
        <v>1</v>
      </c>
      <c r="V691" s="63">
        <v>3</v>
      </c>
      <c r="W691" s="63" t="s">
        <v>320</v>
      </c>
      <c r="X691" s="63" t="s">
        <v>2994</v>
      </c>
      <c r="Y691" s="63" t="s">
        <v>2591</v>
      </c>
    </row>
    <row r="692" spans="1:25" x14ac:dyDescent="0.2">
      <c r="A692" s="63">
        <v>122</v>
      </c>
      <c r="B692" s="63" t="s">
        <v>2586</v>
      </c>
      <c r="C692" s="63">
        <v>11677559</v>
      </c>
      <c r="D692" s="64" t="s">
        <v>5</v>
      </c>
      <c r="E692" s="63">
        <v>704660</v>
      </c>
      <c r="F692" s="63" t="s">
        <v>2995</v>
      </c>
      <c r="G692" s="63" t="s">
        <v>676</v>
      </c>
      <c r="H692" s="63" t="s">
        <v>722</v>
      </c>
      <c r="I692" s="63" t="s">
        <v>772</v>
      </c>
      <c r="J692" s="63">
        <v>2734</v>
      </c>
      <c r="K692" s="63" t="s">
        <v>2048</v>
      </c>
      <c r="L692" s="63" t="s">
        <v>88</v>
      </c>
      <c r="M692" s="63" t="s">
        <v>56</v>
      </c>
      <c r="N692" s="63" t="s">
        <v>327</v>
      </c>
      <c r="O692" s="65">
        <v>25751</v>
      </c>
      <c r="P692" s="65">
        <v>41470</v>
      </c>
      <c r="Q692" s="65">
        <v>41470</v>
      </c>
      <c r="R692" s="65">
        <v>219516</v>
      </c>
      <c r="S692" s="63">
        <v>30</v>
      </c>
      <c r="T692" s="63">
        <v>16768813</v>
      </c>
      <c r="U692" s="63">
        <v>1</v>
      </c>
      <c r="V692" s="63">
        <v>3</v>
      </c>
      <c r="W692" s="63" t="s">
        <v>320</v>
      </c>
      <c r="X692" s="63" t="s">
        <v>2996</v>
      </c>
      <c r="Y692" s="63" t="s">
        <v>2591</v>
      </c>
    </row>
    <row r="693" spans="1:25" x14ac:dyDescent="0.2">
      <c r="A693" s="63">
        <v>122</v>
      </c>
      <c r="B693" s="63" t="s">
        <v>2586</v>
      </c>
      <c r="C693" s="63">
        <v>10985036</v>
      </c>
      <c r="D693" s="64">
        <v>5</v>
      </c>
      <c r="E693" s="63">
        <v>946702</v>
      </c>
      <c r="F693" s="63" t="s">
        <v>2997</v>
      </c>
      <c r="G693" s="63" t="s">
        <v>361</v>
      </c>
      <c r="H693" s="63" t="s">
        <v>315</v>
      </c>
      <c r="I693" s="63" t="s">
        <v>1133</v>
      </c>
      <c r="J693" s="63">
        <v>2734</v>
      </c>
      <c r="K693" s="63" t="s">
        <v>2048</v>
      </c>
      <c r="L693" s="63" t="s">
        <v>2023</v>
      </c>
      <c r="M693" s="63" t="s">
        <v>56</v>
      </c>
      <c r="N693" s="63" t="s">
        <v>327</v>
      </c>
      <c r="O693" s="65">
        <v>22983</v>
      </c>
      <c r="P693" s="65">
        <v>41442</v>
      </c>
      <c r="Q693" s="65">
        <v>41442</v>
      </c>
      <c r="R693" s="65">
        <v>219516</v>
      </c>
      <c r="S693" s="63">
        <v>40</v>
      </c>
      <c r="T693" s="63">
        <v>9784851</v>
      </c>
      <c r="U693" s="63">
        <v>1</v>
      </c>
      <c r="V693" s="63">
        <v>3</v>
      </c>
      <c r="W693" s="63" t="s">
        <v>320</v>
      </c>
      <c r="X693" s="63" t="s">
        <v>2998</v>
      </c>
      <c r="Y693" s="63" t="s">
        <v>2591</v>
      </c>
    </row>
    <row r="694" spans="1:25" x14ac:dyDescent="0.2">
      <c r="A694" s="63">
        <v>122</v>
      </c>
      <c r="B694" s="63" t="s">
        <v>2586</v>
      </c>
      <c r="C694" s="63">
        <v>11213748</v>
      </c>
      <c r="D694" s="64">
        <v>3</v>
      </c>
      <c r="E694" s="63">
        <v>946818</v>
      </c>
      <c r="F694" s="63" t="s">
        <v>2999</v>
      </c>
      <c r="G694" s="63" t="s">
        <v>614</v>
      </c>
      <c r="H694" s="63" t="s">
        <v>3000</v>
      </c>
      <c r="I694" s="63" t="s">
        <v>3001</v>
      </c>
      <c r="J694" s="63">
        <v>2734</v>
      </c>
      <c r="K694" s="63" t="s">
        <v>2048</v>
      </c>
      <c r="L694" s="63" t="s">
        <v>84</v>
      </c>
      <c r="M694" s="63" t="s">
        <v>82</v>
      </c>
      <c r="N694" s="63" t="s">
        <v>327</v>
      </c>
      <c r="O694" s="65">
        <v>24707</v>
      </c>
      <c r="P694" s="65">
        <v>41442</v>
      </c>
      <c r="Q694" s="65">
        <v>41442</v>
      </c>
      <c r="R694" s="65">
        <v>219516</v>
      </c>
      <c r="S694" s="63">
        <v>20</v>
      </c>
      <c r="T694" s="63">
        <v>10400244</v>
      </c>
      <c r="U694" s="63">
        <v>1</v>
      </c>
      <c r="V694" s="63">
        <v>3</v>
      </c>
      <c r="W694" s="63" t="s">
        <v>320</v>
      </c>
      <c r="X694" s="63" t="s">
        <v>3002</v>
      </c>
      <c r="Y694" s="63" t="s">
        <v>2591</v>
      </c>
    </row>
    <row r="695" spans="1:25" x14ac:dyDescent="0.2">
      <c r="A695" s="63">
        <v>122</v>
      </c>
      <c r="B695" s="63" t="s">
        <v>2586</v>
      </c>
      <c r="C695" s="63">
        <v>10111929</v>
      </c>
      <c r="D695" s="64">
        <v>7</v>
      </c>
      <c r="E695" s="63">
        <v>711438</v>
      </c>
      <c r="F695" s="63" t="s">
        <v>3003</v>
      </c>
      <c r="G695" s="63" t="s">
        <v>788</v>
      </c>
      <c r="H695" s="63" t="s">
        <v>899</v>
      </c>
      <c r="I695" s="63" t="s">
        <v>3004</v>
      </c>
      <c r="J695" s="63">
        <v>2734</v>
      </c>
      <c r="K695" s="63" t="s">
        <v>2048</v>
      </c>
      <c r="L695" s="63" t="s">
        <v>90</v>
      </c>
      <c r="M695" s="63" t="s">
        <v>56</v>
      </c>
      <c r="N695" s="63" t="s">
        <v>327</v>
      </c>
      <c r="O695" s="65">
        <v>23393</v>
      </c>
      <c r="P695" s="65">
        <v>41428</v>
      </c>
      <c r="Q695" s="65">
        <v>41428</v>
      </c>
      <c r="R695" s="65">
        <v>219516</v>
      </c>
      <c r="S695" s="63">
        <v>20</v>
      </c>
      <c r="T695" s="63">
        <v>9284305</v>
      </c>
      <c r="U695" s="63">
        <v>1</v>
      </c>
      <c r="V695" s="63">
        <v>3</v>
      </c>
      <c r="W695" s="63" t="s">
        <v>320</v>
      </c>
      <c r="X695" s="63" t="s">
        <v>3005</v>
      </c>
      <c r="Y695" s="63" t="s">
        <v>2591</v>
      </c>
    </row>
    <row r="696" spans="1:25" x14ac:dyDescent="0.2">
      <c r="A696" s="63">
        <v>122</v>
      </c>
      <c r="B696" s="63" t="s">
        <v>2586</v>
      </c>
      <c r="C696" s="63">
        <v>15670878</v>
      </c>
      <c r="D696" s="64" t="s">
        <v>5</v>
      </c>
      <c r="E696" s="63">
        <v>137944</v>
      </c>
      <c r="F696" s="63" t="s">
        <v>3006</v>
      </c>
      <c r="G696" s="63" t="s">
        <v>1273</v>
      </c>
      <c r="H696" s="63" t="s">
        <v>630</v>
      </c>
      <c r="I696" s="63" t="s">
        <v>1778</v>
      </c>
      <c r="J696" s="63">
        <v>2734</v>
      </c>
      <c r="K696" s="63" t="s">
        <v>2048</v>
      </c>
      <c r="L696" s="63" t="s">
        <v>84</v>
      </c>
      <c r="M696" s="63" t="s">
        <v>82</v>
      </c>
      <c r="N696" s="63" t="s">
        <v>327</v>
      </c>
      <c r="O696" s="65">
        <v>30670</v>
      </c>
      <c r="P696" s="65">
        <v>41093</v>
      </c>
      <c r="Q696" s="65">
        <v>41093</v>
      </c>
      <c r="R696" s="65">
        <v>219516</v>
      </c>
      <c r="S696" s="63">
        <v>45</v>
      </c>
      <c r="T696" s="63">
        <v>10400244</v>
      </c>
      <c r="U696" s="63">
        <v>1</v>
      </c>
      <c r="V696" s="63">
        <v>3</v>
      </c>
      <c r="W696" s="63" t="s">
        <v>320</v>
      </c>
      <c r="X696" s="63" t="s">
        <v>3007</v>
      </c>
      <c r="Y696" s="63" t="s">
        <v>2591</v>
      </c>
    </row>
    <row r="697" spans="1:25" x14ac:dyDescent="0.2">
      <c r="A697" s="63">
        <v>122</v>
      </c>
      <c r="B697" s="63" t="s">
        <v>2586</v>
      </c>
      <c r="C697" s="63">
        <v>16498797</v>
      </c>
      <c r="D697" s="64">
        <v>3</v>
      </c>
      <c r="E697" s="63">
        <v>900621</v>
      </c>
      <c r="F697" s="63" t="s">
        <v>3008</v>
      </c>
      <c r="G697" s="63" t="s">
        <v>2593</v>
      </c>
      <c r="H697" s="63" t="s">
        <v>880</v>
      </c>
      <c r="I697" s="63" t="s">
        <v>3009</v>
      </c>
      <c r="J697" s="63">
        <v>2734</v>
      </c>
      <c r="K697" s="63" t="s">
        <v>2048</v>
      </c>
      <c r="L697" s="63" t="s">
        <v>71</v>
      </c>
      <c r="M697" s="63" t="s">
        <v>57</v>
      </c>
      <c r="N697" s="63" t="s">
        <v>319</v>
      </c>
      <c r="O697" s="65">
        <v>31707</v>
      </c>
      <c r="P697" s="65">
        <v>41141</v>
      </c>
      <c r="Q697" s="65">
        <v>41141</v>
      </c>
      <c r="R697" s="65">
        <v>219516</v>
      </c>
      <c r="S697" s="63">
        <v>40</v>
      </c>
      <c r="T697" s="63">
        <v>15911054</v>
      </c>
      <c r="U697" s="63">
        <v>1</v>
      </c>
      <c r="V697" s="63">
        <v>3</v>
      </c>
      <c r="W697" s="63" t="s">
        <v>320</v>
      </c>
      <c r="X697" s="63" t="s">
        <v>3010</v>
      </c>
      <c r="Y697" s="63" t="s">
        <v>2591</v>
      </c>
    </row>
    <row r="698" spans="1:25" x14ac:dyDescent="0.2">
      <c r="A698" s="63">
        <v>122</v>
      </c>
      <c r="B698" s="63" t="s">
        <v>2586</v>
      </c>
      <c r="C698" s="63">
        <v>13106280</v>
      </c>
      <c r="D698" s="64" t="s">
        <v>5</v>
      </c>
      <c r="E698" s="63">
        <v>935565</v>
      </c>
      <c r="F698" s="63" t="s">
        <v>3011</v>
      </c>
      <c r="G698" s="63" t="s">
        <v>1439</v>
      </c>
      <c r="H698" s="63" t="s">
        <v>2248</v>
      </c>
      <c r="I698" s="63" t="s">
        <v>1540</v>
      </c>
      <c r="J698" s="63">
        <v>2734</v>
      </c>
      <c r="K698" s="63" t="s">
        <v>2048</v>
      </c>
      <c r="L698" s="63" t="s">
        <v>92</v>
      </c>
      <c r="M698" s="63" t="s">
        <v>57</v>
      </c>
      <c r="N698" s="63" t="s">
        <v>327</v>
      </c>
      <c r="O698" s="65">
        <v>27922</v>
      </c>
      <c r="P698" s="65">
        <v>41351</v>
      </c>
      <c r="Q698" s="65">
        <v>41351</v>
      </c>
      <c r="R698" s="65">
        <v>219516</v>
      </c>
      <c r="S698" s="63">
        <v>45</v>
      </c>
      <c r="T698" s="63">
        <v>15878516</v>
      </c>
      <c r="U698" s="63">
        <v>1</v>
      </c>
      <c r="V698" s="63">
        <v>3</v>
      </c>
      <c r="W698" s="63" t="s">
        <v>320</v>
      </c>
      <c r="X698" s="63" t="s">
        <v>3012</v>
      </c>
      <c r="Y698" s="63" t="s">
        <v>2591</v>
      </c>
    </row>
    <row r="699" spans="1:25" x14ac:dyDescent="0.2">
      <c r="A699" s="63">
        <v>122</v>
      </c>
      <c r="B699" s="63" t="s">
        <v>2586</v>
      </c>
      <c r="C699" s="63">
        <v>10326647</v>
      </c>
      <c r="D699" s="64">
        <v>5</v>
      </c>
      <c r="E699" s="63">
        <v>665134</v>
      </c>
      <c r="F699" s="63" t="s">
        <v>3013</v>
      </c>
      <c r="G699" s="63" t="s">
        <v>1259</v>
      </c>
      <c r="H699" s="63" t="s">
        <v>1168</v>
      </c>
      <c r="I699" s="63" t="s">
        <v>3014</v>
      </c>
      <c r="J699" s="63">
        <v>2734</v>
      </c>
      <c r="K699" s="63" t="s">
        <v>2048</v>
      </c>
      <c r="L699" s="63" t="s">
        <v>60</v>
      </c>
      <c r="M699" s="63" t="s">
        <v>59</v>
      </c>
      <c r="N699" s="63" t="s">
        <v>327</v>
      </c>
      <c r="O699" s="65">
        <v>23359</v>
      </c>
      <c r="P699" s="65">
        <v>41610</v>
      </c>
      <c r="Q699" s="65">
        <v>41610</v>
      </c>
      <c r="R699" s="65">
        <v>219516</v>
      </c>
      <c r="S699" s="63">
        <v>45</v>
      </c>
      <c r="T699" s="63">
        <v>8560896</v>
      </c>
      <c r="U699" s="63">
        <v>1</v>
      </c>
      <c r="V699" s="63">
        <v>3</v>
      </c>
      <c r="W699" s="63" t="s">
        <v>320</v>
      </c>
      <c r="X699" s="63" t="s">
        <v>3015</v>
      </c>
      <c r="Y699" s="63" t="s">
        <v>2591</v>
      </c>
    </row>
    <row r="700" spans="1:25" x14ac:dyDescent="0.2">
      <c r="A700" s="63">
        <v>122</v>
      </c>
      <c r="B700" s="63" t="s">
        <v>2586</v>
      </c>
      <c r="C700" s="63">
        <v>10791801</v>
      </c>
      <c r="D700" s="64">
        <v>9</v>
      </c>
      <c r="E700" s="63">
        <v>469726</v>
      </c>
      <c r="F700" s="63" t="s">
        <v>3016</v>
      </c>
      <c r="G700" s="63" t="s">
        <v>923</v>
      </c>
      <c r="H700" s="63" t="s">
        <v>405</v>
      </c>
      <c r="I700" s="63" t="s">
        <v>3017</v>
      </c>
      <c r="J700" s="63">
        <v>2734</v>
      </c>
      <c r="K700" s="63" t="s">
        <v>2048</v>
      </c>
      <c r="L700" s="63" t="s">
        <v>58</v>
      </c>
      <c r="M700" s="63" t="s">
        <v>2216</v>
      </c>
      <c r="N700" s="63" t="s">
        <v>327</v>
      </c>
      <c r="O700" s="65">
        <v>26700</v>
      </c>
      <c r="P700" s="65">
        <v>41687</v>
      </c>
      <c r="Q700" s="65">
        <v>41687</v>
      </c>
      <c r="R700" s="65">
        <v>219516</v>
      </c>
      <c r="S700" s="63">
        <v>45</v>
      </c>
      <c r="T700" s="63">
        <v>15853973</v>
      </c>
      <c r="U700" s="63">
        <v>1</v>
      </c>
      <c r="V700" s="63">
        <v>3</v>
      </c>
      <c r="W700" s="63" t="s">
        <v>320</v>
      </c>
      <c r="X700" s="63" t="s">
        <v>3018</v>
      </c>
      <c r="Y700" s="63" t="s">
        <v>2591</v>
      </c>
    </row>
    <row r="701" spans="1:25" x14ac:dyDescent="0.2">
      <c r="A701" s="63">
        <v>122</v>
      </c>
      <c r="B701" s="63" t="s">
        <v>2586</v>
      </c>
      <c r="C701" s="63">
        <v>18686392</v>
      </c>
      <c r="D701" s="64">
        <v>5</v>
      </c>
      <c r="E701" s="63">
        <v>642177</v>
      </c>
      <c r="F701" s="63" t="s">
        <v>3019</v>
      </c>
      <c r="G701" s="63" t="s">
        <v>1821</v>
      </c>
      <c r="H701" s="63" t="s">
        <v>771</v>
      </c>
      <c r="I701" s="63" t="s">
        <v>3020</v>
      </c>
      <c r="J701" s="63">
        <v>2734</v>
      </c>
      <c r="K701" s="63" t="s">
        <v>2048</v>
      </c>
      <c r="L701" s="63" t="s">
        <v>62</v>
      </c>
      <c r="M701" s="63" t="s">
        <v>54</v>
      </c>
      <c r="N701" s="63" t="s">
        <v>327</v>
      </c>
      <c r="O701" s="65">
        <v>34693</v>
      </c>
      <c r="P701" s="65">
        <v>41687</v>
      </c>
      <c r="Q701" s="65">
        <v>41687</v>
      </c>
      <c r="R701" s="65">
        <v>219516</v>
      </c>
      <c r="S701" s="63">
        <v>20</v>
      </c>
      <c r="T701" s="63">
        <v>14561865</v>
      </c>
      <c r="U701" s="63">
        <v>1</v>
      </c>
      <c r="V701" s="63">
        <v>3</v>
      </c>
      <c r="W701" s="63" t="s">
        <v>320</v>
      </c>
      <c r="X701" s="63" t="s">
        <v>3021</v>
      </c>
      <c r="Y701" s="63" t="s">
        <v>2591</v>
      </c>
    </row>
    <row r="702" spans="1:25" x14ac:dyDescent="0.2">
      <c r="A702" s="63">
        <v>122</v>
      </c>
      <c r="B702" s="63" t="s">
        <v>2586</v>
      </c>
      <c r="C702" s="63">
        <v>17570618</v>
      </c>
      <c r="D702" s="64">
        <v>6</v>
      </c>
      <c r="E702" s="63">
        <v>655589</v>
      </c>
      <c r="F702" s="63" t="s">
        <v>3022</v>
      </c>
      <c r="G702" s="63" t="s">
        <v>2602</v>
      </c>
      <c r="H702" s="63" t="s">
        <v>1121</v>
      </c>
      <c r="I702" s="63" t="s">
        <v>3023</v>
      </c>
      <c r="J702" s="63">
        <v>2734</v>
      </c>
      <c r="K702" s="63" t="s">
        <v>2048</v>
      </c>
      <c r="L702" s="63" t="s">
        <v>3024</v>
      </c>
      <c r="M702" s="63" t="s">
        <v>57</v>
      </c>
      <c r="N702" s="63" t="s">
        <v>327</v>
      </c>
      <c r="O702" s="65">
        <v>32984</v>
      </c>
      <c r="P702" s="65">
        <v>41687</v>
      </c>
      <c r="Q702" s="65">
        <v>41687</v>
      </c>
      <c r="R702" s="65">
        <v>219516</v>
      </c>
      <c r="S702" s="63">
        <v>45</v>
      </c>
      <c r="T702" s="63">
        <v>19816255</v>
      </c>
      <c r="U702" s="63">
        <v>1</v>
      </c>
      <c r="V702" s="63">
        <v>3</v>
      </c>
      <c r="W702" s="63" t="s">
        <v>320</v>
      </c>
      <c r="X702" s="63" t="s">
        <v>3025</v>
      </c>
      <c r="Y702" s="63" t="s">
        <v>2591</v>
      </c>
    </row>
    <row r="703" spans="1:25" x14ac:dyDescent="0.2">
      <c r="A703" s="63">
        <v>122</v>
      </c>
      <c r="B703" s="63" t="s">
        <v>2586</v>
      </c>
      <c r="C703" s="63">
        <v>10136456</v>
      </c>
      <c r="D703" s="64">
        <v>9</v>
      </c>
      <c r="E703" s="63">
        <v>178179</v>
      </c>
      <c r="F703" s="63" t="s">
        <v>3026</v>
      </c>
      <c r="G703" s="63" t="s">
        <v>3027</v>
      </c>
      <c r="H703" s="63" t="s">
        <v>3028</v>
      </c>
      <c r="I703" s="63" t="s">
        <v>534</v>
      </c>
      <c r="J703" s="63">
        <v>2734</v>
      </c>
      <c r="K703" s="63" t="s">
        <v>2048</v>
      </c>
      <c r="L703" s="63" t="s">
        <v>89</v>
      </c>
      <c r="M703" s="63" t="s">
        <v>56</v>
      </c>
      <c r="N703" s="63" t="s">
        <v>327</v>
      </c>
      <c r="O703" s="65">
        <v>23836</v>
      </c>
      <c r="P703" s="65">
        <v>41764</v>
      </c>
      <c r="Q703" s="65">
        <v>41764</v>
      </c>
      <c r="R703" s="65">
        <v>219516</v>
      </c>
      <c r="S703" s="63">
        <v>45</v>
      </c>
      <c r="T703" s="63">
        <v>9281925</v>
      </c>
      <c r="U703" s="63">
        <v>1</v>
      </c>
      <c r="V703" s="63">
        <v>3</v>
      </c>
      <c r="W703" s="63" t="s">
        <v>320</v>
      </c>
      <c r="X703" s="63" t="s">
        <v>3029</v>
      </c>
      <c r="Y703" s="63" t="s">
        <v>2591</v>
      </c>
    </row>
    <row r="704" spans="1:25" x14ac:dyDescent="0.2">
      <c r="A704" s="63">
        <v>122</v>
      </c>
      <c r="B704" s="63" t="s">
        <v>2586</v>
      </c>
      <c r="C704" s="63">
        <v>17045099</v>
      </c>
      <c r="D704" s="64" t="s">
        <v>5</v>
      </c>
      <c r="E704" s="63">
        <v>216305</v>
      </c>
      <c r="F704" s="63" t="s">
        <v>3030</v>
      </c>
      <c r="G704" s="63" t="s">
        <v>749</v>
      </c>
      <c r="H704" s="63" t="s">
        <v>694</v>
      </c>
      <c r="I704" s="63" t="s">
        <v>3031</v>
      </c>
      <c r="J704" s="63">
        <v>2734</v>
      </c>
      <c r="K704" s="63" t="s">
        <v>2048</v>
      </c>
      <c r="L704" s="63" t="s">
        <v>70</v>
      </c>
      <c r="M704" s="63" t="s">
        <v>556</v>
      </c>
      <c r="N704" s="63" t="s">
        <v>319</v>
      </c>
      <c r="O704" s="65">
        <v>32533</v>
      </c>
      <c r="P704" s="65">
        <v>41750</v>
      </c>
      <c r="Q704" s="65">
        <v>44593</v>
      </c>
      <c r="R704" s="65">
        <v>219516</v>
      </c>
      <c r="S704" s="63">
        <v>45</v>
      </c>
      <c r="T704" s="63">
        <v>10906135</v>
      </c>
      <c r="U704" s="63">
        <v>1</v>
      </c>
      <c r="V704" s="63">
        <v>3</v>
      </c>
      <c r="W704" s="63" t="s">
        <v>320</v>
      </c>
      <c r="X704" s="63" t="s">
        <v>3032</v>
      </c>
      <c r="Y704" s="63" t="s">
        <v>1842</v>
      </c>
    </row>
    <row r="705" spans="1:25" x14ac:dyDescent="0.2">
      <c r="A705" s="63">
        <v>122</v>
      </c>
      <c r="B705" s="63" t="s">
        <v>2586</v>
      </c>
      <c r="C705" s="63">
        <v>17539040</v>
      </c>
      <c r="D705" s="64">
        <v>5</v>
      </c>
      <c r="E705" s="63">
        <v>279218</v>
      </c>
      <c r="F705" s="63" t="s">
        <v>3033</v>
      </c>
      <c r="G705" s="63" t="s">
        <v>899</v>
      </c>
      <c r="H705" s="63" t="s">
        <v>3034</v>
      </c>
      <c r="I705" s="63" t="s">
        <v>3035</v>
      </c>
      <c r="J705" s="63">
        <v>2734</v>
      </c>
      <c r="K705" s="63" t="s">
        <v>2048</v>
      </c>
      <c r="L705" s="63" t="s">
        <v>84</v>
      </c>
      <c r="M705" s="63" t="s">
        <v>82</v>
      </c>
      <c r="N705" s="63" t="s">
        <v>327</v>
      </c>
      <c r="O705" s="65">
        <v>32947</v>
      </c>
      <c r="P705" s="65">
        <v>42534</v>
      </c>
      <c r="Q705" s="65">
        <v>42534</v>
      </c>
      <c r="R705" s="65">
        <v>219516</v>
      </c>
      <c r="S705" s="63">
        <v>20</v>
      </c>
      <c r="T705" s="63">
        <v>10400244</v>
      </c>
      <c r="U705" s="63">
        <v>1</v>
      </c>
      <c r="V705" s="63">
        <v>3</v>
      </c>
      <c r="W705" s="63" t="s">
        <v>320</v>
      </c>
      <c r="X705" s="63" t="s">
        <v>3036</v>
      </c>
      <c r="Y705" s="63" t="s">
        <v>2591</v>
      </c>
    </row>
    <row r="706" spans="1:25" x14ac:dyDescent="0.2">
      <c r="A706" s="63">
        <v>122</v>
      </c>
      <c r="B706" s="63" t="s">
        <v>2586</v>
      </c>
      <c r="C706" s="63">
        <v>10025822</v>
      </c>
      <c r="D706" s="64">
        <v>6</v>
      </c>
      <c r="E706" s="63">
        <v>692263</v>
      </c>
      <c r="F706" s="63" t="s">
        <v>3037</v>
      </c>
      <c r="G706" s="63" t="s">
        <v>3038</v>
      </c>
      <c r="H706" s="63" t="s">
        <v>517</v>
      </c>
      <c r="I706" s="63" t="s">
        <v>3039</v>
      </c>
      <c r="J706" s="63">
        <v>2734</v>
      </c>
      <c r="K706" s="63" t="s">
        <v>2048</v>
      </c>
      <c r="L706" s="63" t="s">
        <v>63</v>
      </c>
      <c r="M706" s="63" t="s">
        <v>57</v>
      </c>
      <c r="N706" s="63" t="s">
        <v>327</v>
      </c>
      <c r="O706" s="65">
        <v>24888</v>
      </c>
      <c r="P706" s="65">
        <v>41869</v>
      </c>
      <c r="Q706" s="65">
        <v>41869</v>
      </c>
      <c r="R706" s="65">
        <v>219516</v>
      </c>
      <c r="S706" s="63">
        <v>45</v>
      </c>
      <c r="T706" s="63">
        <v>9273870</v>
      </c>
      <c r="U706" s="63">
        <v>1</v>
      </c>
      <c r="V706" s="63">
        <v>3</v>
      </c>
      <c r="W706" s="63" t="s">
        <v>320</v>
      </c>
      <c r="X706" s="63" t="s">
        <v>3040</v>
      </c>
      <c r="Y706" s="63" t="s">
        <v>2591</v>
      </c>
    </row>
    <row r="707" spans="1:25" x14ac:dyDescent="0.2">
      <c r="A707" s="63">
        <v>122</v>
      </c>
      <c r="B707" s="63" t="s">
        <v>2586</v>
      </c>
      <c r="C707" s="63">
        <v>18224935</v>
      </c>
      <c r="D707" s="64">
        <v>1</v>
      </c>
      <c r="E707" s="63">
        <v>313211</v>
      </c>
      <c r="F707" s="63" t="s">
        <v>3041</v>
      </c>
      <c r="G707" s="63" t="s">
        <v>3042</v>
      </c>
      <c r="H707" s="63" t="s">
        <v>3043</v>
      </c>
      <c r="I707" s="63" t="s">
        <v>3044</v>
      </c>
      <c r="J707" s="63">
        <v>2734</v>
      </c>
      <c r="K707" s="63" t="s">
        <v>2048</v>
      </c>
      <c r="L707" s="63" t="s">
        <v>84</v>
      </c>
      <c r="M707" s="63" t="s">
        <v>82</v>
      </c>
      <c r="N707" s="63" t="s">
        <v>319</v>
      </c>
      <c r="O707" s="65">
        <v>33565</v>
      </c>
      <c r="P707" s="65">
        <v>41855</v>
      </c>
      <c r="Q707" s="65">
        <v>41855</v>
      </c>
      <c r="R707" s="65">
        <v>219516</v>
      </c>
      <c r="S707" s="63">
        <v>45</v>
      </c>
      <c r="T707" s="63">
        <v>10400244</v>
      </c>
      <c r="U707" s="63">
        <v>1</v>
      </c>
      <c r="V707" s="63">
        <v>3</v>
      </c>
      <c r="W707" s="63" t="s">
        <v>320</v>
      </c>
      <c r="X707" s="63" t="s">
        <v>3045</v>
      </c>
      <c r="Y707" s="63" t="s">
        <v>2591</v>
      </c>
    </row>
    <row r="708" spans="1:25" x14ac:dyDescent="0.2">
      <c r="A708" s="63">
        <v>122</v>
      </c>
      <c r="B708" s="63" t="s">
        <v>2586</v>
      </c>
      <c r="C708" s="63">
        <v>17395923</v>
      </c>
      <c r="D708" s="64">
        <v>0</v>
      </c>
      <c r="E708" s="63">
        <v>482064</v>
      </c>
      <c r="F708" s="63" t="s">
        <v>3046</v>
      </c>
      <c r="G708" s="63" t="s">
        <v>675</v>
      </c>
      <c r="H708" s="63" t="s">
        <v>1475</v>
      </c>
      <c r="I708" s="63" t="s">
        <v>3047</v>
      </c>
      <c r="J708" s="63">
        <v>2734</v>
      </c>
      <c r="K708" s="63" t="s">
        <v>2048</v>
      </c>
      <c r="L708" s="63" t="s">
        <v>378</v>
      </c>
      <c r="M708" s="63" t="s">
        <v>379</v>
      </c>
      <c r="N708" s="63" t="s">
        <v>319</v>
      </c>
      <c r="O708" s="65">
        <v>32846</v>
      </c>
      <c r="P708" s="65">
        <v>43447</v>
      </c>
      <c r="Q708" s="65">
        <v>43447</v>
      </c>
      <c r="R708" s="65">
        <v>219516</v>
      </c>
      <c r="S708" s="63">
        <v>45</v>
      </c>
      <c r="T708" s="63">
        <v>17844422</v>
      </c>
      <c r="U708" s="63">
        <v>1</v>
      </c>
      <c r="V708" s="63">
        <v>3</v>
      </c>
      <c r="W708" s="63" t="s">
        <v>320</v>
      </c>
      <c r="X708" s="63" t="s">
        <v>3048</v>
      </c>
      <c r="Y708" s="63" t="s">
        <v>1219</v>
      </c>
    </row>
    <row r="709" spans="1:25" x14ac:dyDescent="0.2">
      <c r="A709" s="63">
        <v>122</v>
      </c>
      <c r="B709" s="63" t="s">
        <v>2586</v>
      </c>
      <c r="C709" s="63">
        <v>9812193</v>
      </c>
      <c r="D709" s="64">
        <v>5</v>
      </c>
      <c r="E709" s="63">
        <v>635472</v>
      </c>
      <c r="F709" s="63" t="s">
        <v>3049</v>
      </c>
      <c r="G709" s="63" t="s">
        <v>398</v>
      </c>
      <c r="H709" s="63" t="s">
        <v>630</v>
      </c>
      <c r="I709" s="63" t="s">
        <v>3050</v>
      </c>
      <c r="J709" s="63">
        <v>2734</v>
      </c>
      <c r="K709" s="63" t="s">
        <v>2048</v>
      </c>
      <c r="L709" s="63" t="s">
        <v>77</v>
      </c>
      <c r="M709" s="63" t="s">
        <v>56</v>
      </c>
      <c r="N709" s="63" t="s">
        <v>327</v>
      </c>
      <c r="O709" s="65">
        <v>24483</v>
      </c>
      <c r="P709" s="65">
        <v>41883</v>
      </c>
      <c r="Q709" s="65">
        <v>41883</v>
      </c>
      <c r="R709" s="65">
        <v>219516</v>
      </c>
      <c r="S709" s="63">
        <v>20</v>
      </c>
      <c r="T709" s="63">
        <v>19816255</v>
      </c>
      <c r="U709" s="63">
        <v>1</v>
      </c>
      <c r="V709" s="63">
        <v>3</v>
      </c>
      <c r="W709" s="63" t="s">
        <v>320</v>
      </c>
      <c r="X709" s="63" t="s">
        <v>3051</v>
      </c>
      <c r="Y709" s="63" t="s">
        <v>2591</v>
      </c>
    </row>
    <row r="710" spans="1:25" x14ac:dyDescent="0.2">
      <c r="A710" s="63">
        <v>122</v>
      </c>
      <c r="B710" s="63" t="s">
        <v>2586</v>
      </c>
      <c r="C710" s="63">
        <v>15945336</v>
      </c>
      <c r="D710" s="64">
        <v>7</v>
      </c>
      <c r="E710" s="63">
        <v>518700</v>
      </c>
      <c r="F710" s="63" t="s">
        <v>3052</v>
      </c>
      <c r="G710" s="63" t="s">
        <v>1749</v>
      </c>
      <c r="H710" s="63" t="s">
        <v>1504</v>
      </c>
      <c r="I710" s="63" t="s">
        <v>3053</v>
      </c>
      <c r="J710" s="63">
        <v>2734</v>
      </c>
      <c r="K710" s="63" t="s">
        <v>2048</v>
      </c>
      <c r="L710" s="63" t="s">
        <v>81</v>
      </c>
      <c r="M710" s="63" t="s">
        <v>56</v>
      </c>
      <c r="N710" s="63" t="s">
        <v>327</v>
      </c>
      <c r="O710" s="65">
        <v>30972</v>
      </c>
      <c r="P710" s="65">
        <v>41827</v>
      </c>
      <c r="Q710" s="65">
        <v>41827</v>
      </c>
      <c r="R710" s="65">
        <v>219516</v>
      </c>
      <c r="S710" s="63">
        <v>45</v>
      </c>
      <c r="T710" s="63">
        <v>12542396</v>
      </c>
      <c r="U710" s="63">
        <v>1</v>
      </c>
      <c r="V710" s="63">
        <v>3</v>
      </c>
      <c r="W710" s="63" t="s">
        <v>320</v>
      </c>
      <c r="X710" s="63" t="s">
        <v>3054</v>
      </c>
      <c r="Y710" s="63" t="s">
        <v>2591</v>
      </c>
    </row>
    <row r="711" spans="1:25" x14ac:dyDescent="0.2">
      <c r="A711" s="63">
        <v>122</v>
      </c>
      <c r="B711" s="63" t="s">
        <v>2586</v>
      </c>
      <c r="C711" s="63">
        <v>12200837</v>
      </c>
      <c r="D711" s="64">
        <v>1</v>
      </c>
      <c r="E711" s="63">
        <v>189987</v>
      </c>
      <c r="F711" s="63" t="s">
        <v>3055</v>
      </c>
      <c r="G711" s="63" t="s">
        <v>601</v>
      </c>
      <c r="H711" s="63" t="s">
        <v>3056</v>
      </c>
      <c r="I711" s="63" t="s">
        <v>3057</v>
      </c>
      <c r="J711" s="63">
        <v>2734</v>
      </c>
      <c r="K711" s="63" t="s">
        <v>2048</v>
      </c>
      <c r="L711" s="63" t="s">
        <v>89</v>
      </c>
      <c r="M711" s="63" t="s">
        <v>56</v>
      </c>
      <c r="N711" s="63" t="s">
        <v>327</v>
      </c>
      <c r="O711" s="65">
        <v>26148</v>
      </c>
      <c r="P711" s="65">
        <v>41918</v>
      </c>
      <c r="Q711" s="65">
        <v>41918</v>
      </c>
      <c r="R711" s="65">
        <v>219516</v>
      </c>
      <c r="S711" s="63">
        <v>45</v>
      </c>
      <c r="T711" s="63">
        <v>9281925</v>
      </c>
      <c r="U711" s="63">
        <v>1</v>
      </c>
      <c r="V711" s="63">
        <v>3</v>
      </c>
      <c r="W711" s="63" t="s">
        <v>320</v>
      </c>
      <c r="X711" s="63" t="s">
        <v>3058</v>
      </c>
      <c r="Y711" s="63" t="s">
        <v>2591</v>
      </c>
    </row>
    <row r="712" spans="1:25" x14ac:dyDescent="0.2">
      <c r="A712" s="63">
        <v>122</v>
      </c>
      <c r="B712" s="63" t="s">
        <v>2586</v>
      </c>
      <c r="C712" s="63">
        <v>17222111</v>
      </c>
      <c r="D712" s="64">
        <v>4</v>
      </c>
      <c r="E712" s="63">
        <v>245224</v>
      </c>
      <c r="F712" s="63" t="s">
        <v>3059</v>
      </c>
      <c r="G712" s="63" t="s">
        <v>3060</v>
      </c>
      <c r="H712" s="63" t="s">
        <v>361</v>
      </c>
      <c r="I712" s="63" t="s">
        <v>3061</v>
      </c>
      <c r="J712" s="63">
        <v>2734</v>
      </c>
      <c r="K712" s="63" t="s">
        <v>2048</v>
      </c>
      <c r="L712" s="63" t="s">
        <v>3024</v>
      </c>
      <c r="M712" s="63" t="s">
        <v>57</v>
      </c>
      <c r="N712" s="63" t="s">
        <v>327</v>
      </c>
      <c r="O712" s="65">
        <v>32662</v>
      </c>
      <c r="P712" s="65">
        <v>41946</v>
      </c>
      <c r="Q712" s="65">
        <v>41946</v>
      </c>
      <c r="R712" s="65">
        <v>219516</v>
      </c>
      <c r="S712" s="63">
        <v>30</v>
      </c>
      <c r="T712" s="63">
        <v>19816255</v>
      </c>
      <c r="U712" s="63">
        <v>1</v>
      </c>
      <c r="V712" s="63">
        <v>3</v>
      </c>
      <c r="W712" s="63" t="s">
        <v>320</v>
      </c>
      <c r="X712" s="63" t="s">
        <v>3062</v>
      </c>
      <c r="Y712" s="63" t="s">
        <v>2591</v>
      </c>
    </row>
    <row r="713" spans="1:25" x14ac:dyDescent="0.2">
      <c r="A713" s="63">
        <v>122</v>
      </c>
      <c r="B713" s="63" t="s">
        <v>2586</v>
      </c>
      <c r="C713" s="63">
        <v>13135550</v>
      </c>
      <c r="D713" s="64">
        <v>5</v>
      </c>
      <c r="E713" s="63">
        <v>203068</v>
      </c>
      <c r="F713" s="63" t="s">
        <v>3063</v>
      </c>
      <c r="G713" s="63" t="s">
        <v>726</v>
      </c>
      <c r="H713" s="63" t="s">
        <v>383</v>
      </c>
      <c r="I713" s="63" t="s">
        <v>3064</v>
      </c>
      <c r="J713" s="63">
        <v>2734</v>
      </c>
      <c r="K713" s="63" t="s">
        <v>2048</v>
      </c>
      <c r="L713" s="63" t="s">
        <v>60</v>
      </c>
      <c r="M713" s="63" t="s">
        <v>59</v>
      </c>
      <c r="N713" s="63" t="s">
        <v>327</v>
      </c>
      <c r="O713" s="65">
        <v>28334</v>
      </c>
      <c r="P713" s="65">
        <v>41918</v>
      </c>
      <c r="Q713" s="65">
        <v>41918</v>
      </c>
      <c r="R713" s="65">
        <v>219516</v>
      </c>
      <c r="S713" s="63">
        <v>45</v>
      </c>
      <c r="T713" s="63">
        <v>8560896</v>
      </c>
      <c r="U713" s="63">
        <v>1</v>
      </c>
      <c r="V713" s="63">
        <v>3</v>
      </c>
      <c r="W713" s="63" t="s">
        <v>320</v>
      </c>
      <c r="X713" s="63" t="s">
        <v>3065</v>
      </c>
      <c r="Y713" s="63" t="s">
        <v>2591</v>
      </c>
    </row>
    <row r="714" spans="1:25" x14ac:dyDescent="0.2">
      <c r="A714" s="63">
        <v>122</v>
      </c>
      <c r="B714" s="63" t="s">
        <v>2586</v>
      </c>
      <c r="C714" s="63">
        <v>11802967</v>
      </c>
      <c r="D714" s="64">
        <v>4</v>
      </c>
      <c r="E714" s="63">
        <v>255211</v>
      </c>
      <c r="F714" s="63" t="s">
        <v>3066</v>
      </c>
      <c r="G714" s="63" t="s">
        <v>492</v>
      </c>
      <c r="H714" s="63" t="s">
        <v>630</v>
      </c>
      <c r="I714" s="63" t="s">
        <v>3067</v>
      </c>
      <c r="J714" s="63">
        <v>2734</v>
      </c>
      <c r="K714" s="63" t="s">
        <v>2048</v>
      </c>
      <c r="L714" s="63" t="s">
        <v>620</v>
      </c>
      <c r="M714" s="63" t="s">
        <v>56</v>
      </c>
      <c r="N714" s="63" t="s">
        <v>327</v>
      </c>
      <c r="O714" s="65">
        <v>25824</v>
      </c>
      <c r="P714" s="65">
        <v>41946</v>
      </c>
      <c r="Q714" s="65">
        <v>41946</v>
      </c>
      <c r="R714" s="65">
        <v>219516</v>
      </c>
      <c r="S714" s="63">
        <v>45</v>
      </c>
      <c r="T714" s="63">
        <v>15878516</v>
      </c>
      <c r="U714" s="63">
        <v>1</v>
      </c>
      <c r="V714" s="63">
        <v>3</v>
      </c>
      <c r="W714" s="63" t="s">
        <v>320</v>
      </c>
      <c r="X714" s="63" t="s">
        <v>3068</v>
      </c>
      <c r="Y714" s="63" t="s">
        <v>2591</v>
      </c>
    </row>
    <row r="715" spans="1:25" x14ac:dyDescent="0.2">
      <c r="A715" s="63">
        <v>122</v>
      </c>
      <c r="B715" s="63" t="s">
        <v>2586</v>
      </c>
      <c r="C715" s="63">
        <v>15420500</v>
      </c>
      <c r="D715" s="64">
        <v>4</v>
      </c>
      <c r="E715" s="63">
        <v>318167</v>
      </c>
      <c r="F715" s="63" t="s">
        <v>3069</v>
      </c>
      <c r="G715" s="63" t="s">
        <v>3070</v>
      </c>
      <c r="H715" s="63" t="s">
        <v>3071</v>
      </c>
      <c r="I715" s="63" t="s">
        <v>3072</v>
      </c>
      <c r="J715" s="63">
        <v>2734</v>
      </c>
      <c r="K715" s="63" t="s">
        <v>2048</v>
      </c>
      <c r="L715" s="63" t="s">
        <v>3073</v>
      </c>
      <c r="M715" s="63" t="s">
        <v>73</v>
      </c>
      <c r="N715" s="63" t="s">
        <v>327</v>
      </c>
      <c r="O715" s="65">
        <v>29820</v>
      </c>
      <c r="P715" s="65">
        <v>41897</v>
      </c>
      <c r="Q715" s="65">
        <v>41897</v>
      </c>
      <c r="R715" s="65">
        <v>219516</v>
      </c>
      <c r="S715" s="63">
        <v>45</v>
      </c>
      <c r="T715" s="63">
        <v>9784851</v>
      </c>
      <c r="U715" s="63">
        <v>1</v>
      </c>
      <c r="V715" s="63">
        <v>3</v>
      </c>
      <c r="W715" s="63" t="s">
        <v>320</v>
      </c>
      <c r="X715" s="63" t="s">
        <v>3074</v>
      </c>
      <c r="Y715" s="63" t="s">
        <v>2591</v>
      </c>
    </row>
    <row r="716" spans="1:25" x14ac:dyDescent="0.2">
      <c r="A716" s="63">
        <v>122</v>
      </c>
      <c r="B716" s="63" t="s">
        <v>2586</v>
      </c>
      <c r="C716" s="63">
        <v>12973732</v>
      </c>
      <c r="D716" s="64">
        <v>8</v>
      </c>
      <c r="E716" s="63">
        <v>362123</v>
      </c>
      <c r="F716" s="63" t="s">
        <v>3075</v>
      </c>
      <c r="G716" s="63" t="s">
        <v>346</v>
      </c>
      <c r="H716" s="63" t="s">
        <v>969</v>
      </c>
      <c r="I716" s="63" t="s">
        <v>3076</v>
      </c>
      <c r="J716" s="63">
        <v>2734</v>
      </c>
      <c r="K716" s="63" t="s">
        <v>2048</v>
      </c>
      <c r="L716" s="63" t="s">
        <v>60</v>
      </c>
      <c r="M716" s="63" t="s">
        <v>59</v>
      </c>
      <c r="N716" s="63" t="s">
        <v>327</v>
      </c>
      <c r="O716" s="65">
        <v>27896</v>
      </c>
      <c r="P716" s="65">
        <v>41918</v>
      </c>
      <c r="Q716" s="65">
        <v>41918</v>
      </c>
      <c r="R716" s="65">
        <v>219516</v>
      </c>
      <c r="S716" s="63">
        <v>20</v>
      </c>
      <c r="T716" s="63">
        <v>8560896</v>
      </c>
      <c r="U716" s="63">
        <v>1</v>
      </c>
      <c r="V716" s="63">
        <v>3</v>
      </c>
      <c r="W716" s="63" t="s">
        <v>320</v>
      </c>
      <c r="X716" s="63" t="s">
        <v>3077</v>
      </c>
      <c r="Y716" s="63" t="s">
        <v>2591</v>
      </c>
    </row>
    <row r="717" spans="1:25" x14ac:dyDescent="0.2">
      <c r="A717" s="63">
        <v>122</v>
      </c>
      <c r="B717" s="63" t="s">
        <v>2586</v>
      </c>
      <c r="C717" s="63">
        <v>16601579</v>
      </c>
      <c r="D717" s="64">
        <v>0</v>
      </c>
      <c r="E717" s="63">
        <v>357030</v>
      </c>
      <c r="F717" s="63" t="s">
        <v>3078</v>
      </c>
      <c r="G717" s="63" t="s">
        <v>2602</v>
      </c>
      <c r="H717" s="63" t="s">
        <v>413</v>
      </c>
      <c r="I717" s="63" t="s">
        <v>3079</v>
      </c>
      <c r="J717" s="63">
        <v>2734</v>
      </c>
      <c r="K717" s="63" t="s">
        <v>2048</v>
      </c>
      <c r="L717" s="63" t="s">
        <v>60</v>
      </c>
      <c r="M717" s="63" t="s">
        <v>59</v>
      </c>
      <c r="N717" s="63" t="s">
        <v>327</v>
      </c>
      <c r="O717" s="65">
        <v>32129</v>
      </c>
      <c r="P717" s="65">
        <v>41946</v>
      </c>
      <c r="Q717" s="65">
        <v>41946</v>
      </c>
      <c r="R717" s="65">
        <v>219516</v>
      </c>
      <c r="S717" s="63">
        <v>45</v>
      </c>
      <c r="T717" s="63">
        <v>8560896</v>
      </c>
      <c r="U717" s="63">
        <v>1</v>
      </c>
      <c r="V717" s="63">
        <v>3</v>
      </c>
      <c r="W717" s="63" t="s">
        <v>320</v>
      </c>
      <c r="X717" s="63" t="s">
        <v>3080</v>
      </c>
      <c r="Y717" s="63" t="s">
        <v>2591</v>
      </c>
    </row>
    <row r="718" spans="1:25" x14ac:dyDescent="0.2">
      <c r="A718" s="63">
        <v>122</v>
      </c>
      <c r="B718" s="63" t="s">
        <v>2586</v>
      </c>
      <c r="C718" s="63">
        <v>11494180</v>
      </c>
      <c r="D718" s="64">
        <v>8</v>
      </c>
      <c r="E718" s="63">
        <v>362514</v>
      </c>
      <c r="F718" s="63" t="s">
        <v>3081</v>
      </c>
      <c r="G718" s="63" t="s">
        <v>1139</v>
      </c>
      <c r="H718" s="63" t="s">
        <v>2602</v>
      </c>
      <c r="I718" s="63" t="s">
        <v>2624</v>
      </c>
      <c r="J718" s="63">
        <v>2734</v>
      </c>
      <c r="K718" s="63" t="s">
        <v>2048</v>
      </c>
      <c r="L718" s="63" t="s">
        <v>90</v>
      </c>
      <c r="M718" s="63" t="s">
        <v>56</v>
      </c>
      <c r="N718" s="63" t="s">
        <v>327</v>
      </c>
      <c r="O718" s="65">
        <v>25249</v>
      </c>
      <c r="P718" s="65">
        <v>41946</v>
      </c>
      <c r="Q718" s="65">
        <v>41946</v>
      </c>
      <c r="R718" s="65">
        <v>219516</v>
      </c>
      <c r="S718" s="63">
        <v>45</v>
      </c>
      <c r="T718" s="63">
        <v>9284305</v>
      </c>
      <c r="U718" s="63">
        <v>1</v>
      </c>
      <c r="V718" s="63">
        <v>3</v>
      </c>
      <c r="W718" s="63" t="s">
        <v>320</v>
      </c>
      <c r="X718" s="63" t="s">
        <v>3082</v>
      </c>
      <c r="Y718" s="63" t="s">
        <v>2591</v>
      </c>
    </row>
    <row r="719" spans="1:25" x14ac:dyDescent="0.2">
      <c r="A719" s="63">
        <v>122</v>
      </c>
      <c r="B719" s="63" t="s">
        <v>2586</v>
      </c>
      <c r="C719" s="63">
        <v>11290730</v>
      </c>
      <c r="D719" s="64">
        <v>0</v>
      </c>
      <c r="E719" s="63">
        <v>228508</v>
      </c>
      <c r="F719" s="63" t="s">
        <v>3083</v>
      </c>
      <c r="G719" s="63" t="s">
        <v>3084</v>
      </c>
      <c r="H719" s="63" t="s">
        <v>1014</v>
      </c>
      <c r="I719" s="63" t="s">
        <v>3085</v>
      </c>
      <c r="J719" s="63">
        <v>2734</v>
      </c>
      <c r="K719" s="63" t="s">
        <v>2048</v>
      </c>
      <c r="L719" s="63" t="s">
        <v>60</v>
      </c>
      <c r="M719" s="63" t="s">
        <v>59</v>
      </c>
      <c r="N719" s="63" t="s">
        <v>327</v>
      </c>
      <c r="O719" s="65">
        <v>24936</v>
      </c>
      <c r="P719" s="65">
        <v>41897</v>
      </c>
      <c r="Q719" s="65">
        <v>41897</v>
      </c>
      <c r="R719" s="65">
        <v>219516</v>
      </c>
      <c r="S719" s="63">
        <v>45</v>
      </c>
      <c r="T719" s="63">
        <v>8560896</v>
      </c>
      <c r="U719" s="63">
        <v>1</v>
      </c>
      <c r="V719" s="63">
        <v>3</v>
      </c>
      <c r="W719" s="63" t="s">
        <v>320</v>
      </c>
      <c r="X719" s="63" t="s">
        <v>3086</v>
      </c>
      <c r="Y719" s="63" t="s">
        <v>2591</v>
      </c>
    </row>
    <row r="720" spans="1:25" x14ac:dyDescent="0.2">
      <c r="A720" s="63">
        <v>122</v>
      </c>
      <c r="B720" s="63" t="s">
        <v>2586</v>
      </c>
      <c r="C720" s="63">
        <v>15911054</v>
      </c>
      <c r="D720" s="64">
        <v>0</v>
      </c>
      <c r="E720" s="63">
        <v>623385</v>
      </c>
      <c r="F720" s="63" t="s">
        <v>3087</v>
      </c>
      <c r="G720" s="63" t="s">
        <v>316</v>
      </c>
      <c r="H720" s="63" t="s">
        <v>1646</v>
      </c>
      <c r="I720" s="63" t="s">
        <v>3088</v>
      </c>
      <c r="J720" s="63">
        <v>2734</v>
      </c>
      <c r="K720" s="63" t="s">
        <v>2048</v>
      </c>
      <c r="L720" s="63" t="s">
        <v>378</v>
      </c>
      <c r="M720" s="63" t="s">
        <v>911</v>
      </c>
      <c r="N720" s="63" t="s">
        <v>319</v>
      </c>
      <c r="O720" s="65">
        <v>30962</v>
      </c>
      <c r="P720" s="65">
        <v>42023</v>
      </c>
      <c r="Q720" s="65">
        <v>42023</v>
      </c>
      <c r="R720" s="65">
        <v>219516</v>
      </c>
      <c r="S720" s="63">
        <v>45</v>
      </c>
      <c r="T720" s="63">
        <v>17844422</v>
      </c>
      <c r="U720" s="63">
        <v>1</v>
      </c>
      <c r="V720" s="63">
        <v>3</v>
      </c>
      <c r="W720" s="63" t="s">
        <v>320</v>
      </c>
      <c r="X720" s="63" t="s">
        <v>3089</v>
      </c>
      <c r="Y720" s="63" t="s">
        <v>1219</v>
      </c>
    </row>
    <row r="721" spans="1:25" x14ac:dyDescent="0.2">
      <c r="A721" s="63">
        <v>122</v>
      </c>
      <c r="B721" s="63" t="s">
        <v>2586</v>
      </c>
      <c r="C721" s="63">
        <v>10918111</v>
      </c>
      <c r="D721" s="64">
        <v>0</v>
      </c>
      <c r="E721" s="63">
        <v>455687</v>
      </c>
      <c r="F721" s="63" t="s">
        <v>3090</v>
      </c>
      <c r="G721" s="63" t="s">
        <v>3091</v>
      </c>
      <c r="H721" s="63" t="s">
        <v>509</v>
      </c>
      <c r="I721" s="63" t="s">
        <v>3092</v>
      </c>
      <c r="J721" s="63">
        <v>2734</v>
      </c>
      <c r="K721" s="63" t="s">
        <v>2048</v>
      </c>
      <c r="L721" s="63" t="s">
        <v>64</v>
      </c>
      <c r="M721" s="63" t="s">
        <v>54</v>
      </c>
      <c r="N721" s="63" t="s">
        <v>327</v>
      </c>
      <c r="O721" s="65">
        <v>24022</v>
      </c>
      <c r="P721" s="65">
        <v>42170</v>
      </c>
      <c r="Q721" s="65">
        <v>42170</v>
      </c>
      <c r="R721" s="65">
        <v>219516</v>
      </c>
      <c r="S721" s="63">
        <v>45</v>
      </c>
      <c r="T721" s="63">
        <v>9784851</v>
      </c>
      <c r="U721" s="63">
        <v>1</v>
      </c>
      <c r="V721" s="63">
        <v>3</v>
      </c>
      <c r="W721" s="63" t="s">
        <v>320</v>
      </c>
      <c r="X721" s="63" t="s">
        <v>3093</v>
      </c>
      <c r="Y721" s="63" t="s">
        <v>2591</v>
      </c>
    </row>
    <row r="722" spans="1:25" x14ac:dyDescent="0.2">
      <c r="A722" s="63">
        <v>122</v>
      </c>
      <c r="B722" s="63" t="s">
        <v>2586</v>
      </c>
      <c r="C722" s="63">
        <v>11570080</v>
      </c>
      <c r="D722" s="64">
        <v>4</v>
      </c>
      <c r="E722" s="63">
        <v>263710</v>
      </c>
      <c r="F722" s="63" t="s">
        <v>3094</v>
      </c>
      <c r="G722" s="63" t="s">
        <v>442</v>
      </c>
      <c r="H722" s="63" t="s">
        <v>695</v>
      </c>
      <c r="I722" s="63" t="s">
        <v>3095</v>
      </c>
      <c r="J722" s="63">
        <v>2734</v>
      </c>
      <c r="K722" s="63" t="s">
        <v>2048</v>
      </c>
      <c r="L722" s="63" t="s">
        <v>91</v>
      </c>
      <c r="M722" s="63" t="s">
        <v>56</v>
      </c>
      <c r="N722" s="63" t="s">
        <v>327</v>
      </c>
      <c r="O722" s="65">
        <v>25622</v>
      </c>
      <c r="P722" s="65">
        <v>42128</v>
      </c>
      <c r="Q722" s="65">
        <v>42128</v>
      </c>
      <c r="R722" s="65">
        <v>219516</v>
      </c>
      <c r="S722" s="63">
        <v>20</v>
      </c>
      <c r="T722" s="63">
        <v>9308404</v>
      </c>
      <c r="U722" s="63">
        <v>1</v>
      </c>
      <c r="V722" s="63">
        <v>3</v>
      </c>
      <c r="W722" s="63" t="s">
        <v>320</v>
      </c>
      <c r="X722" s="63" t="s">
        <v>3096</v>
      </c>
      <c r="Y722" s="63" t="s">
        <v>2591</v>
      </c>
    </row>
    <row r="723" spans="1:25" x14ac:dyDescent="0.2">
      <c r="A723" s="63">
        <v>122</v>
      </c>
      <c r="B723" s="63" t="s">
        <v>2586</v>
      </c>
      <c r="C723" s="63">
        <v>10054271</v>
      </c>
      <c r="D723" s="64">
        <v>4</v>
      </c>
      <c r="E723" s="63">
        <v>325848</v>
      </c>
      <c r="F723" s="63" t="s">
        <v>3097</v>
      </c>
      <c r="G723" s="63" t="s">
        <v>1700</v>
      </c>
      <c r="H723" s="63" t="s">
        <v>1700</v>
      </c>
      <c r="I723" s="63" t="s">
        <v>3098</v>
      </c>
      <c r="J723" s="63">
        <v>2734</v>
      </c>
      <c r="K723" s="63" t="s">
        <v>2048</v>
      </c>
      <c r="L723" s="63" t="s">
        <v>90</v>
      </c>
      <c r="M723" s="63" t="s">
        <v>56</v>
      </c>
      <c r="N723" s="63" t="s">
        <v>327</v>
      </c>
      <c r="O723" s="65">
        <v>24124</v>
      </c>
      <c r="P723" s="65">
        <v>42128</v>
      </c>
      <c r="Q723" s="65">
        <v>42128</v>
      </c>
      <c r="R723" s="65">
        <v>219516</v>
      </c>
      <c r="S723" s="63">
        <v>20</v>
      </c>
      <c r="T723" s="63">
        <v>9284305</v>
      </c>
      <c r="U723" s="63">
        <v>1</v>
      </c>
      <c r="V723" s="63">
        <v>3</v>
      </c>
      <c r="W723" s="63" t="s">
        <v>320</v>
      </c>
      <c r="X723" s="63" t="s">
        <v>3099</v>
      </c>
      <c r="Y723" s="63" t="s">
        <v>2591</v>
      </c>
    </row>
    <row r="724" spans="1:25" x14ac:dyDescent="0.2">
      <c r="A724" s="63">
        <v>122</v>
      </c>
      <c r="B724" s="63" t="s">
        <v>2586</v>
      </c>
      <c r="C724" s="63">
        <v>8426967</v>
      </c>
      <c r="D724" s="64">
        <v>0</v>
      </c>
      <c r="E724" s="63">
        <v>103306</v>
      </c>
      <c r="F724" s="63" t="s">
        <v>3100</v>
      </c>
      <c r="G724" s="63" t="s">
        <v>3101</v>
      </c>
      <c r="H724" s="63" t="s">
        <v>1821</v>
      </c>
      <c r="I724" s="63" t="s">
        <v>3102</v>
      </c>
      <c r="J724" s="63">
        <v>2734</v>
      </c>
      <c r="K724" s="63" t="s">
        <v>2048</v>
      </c>
      <c r="L724" s="63" t="s">
        <v>91</v>
      </c>
      <c r="M724" s="63" t="s">
        <v>56</v>
      </c>
      <c r="N724" s="63" t="s">
        <v>327</v>
      </c>
      <c r="O724" s="65">
        <v>24137</v>
      </c>
      <c r="P724" s="65">
        <v>42139</v>
      </c>
      <c r="Q724" s="65">
        <v>42170</v>
      </c>
      <c r="R724" s="65">
        <v>219516</v>
      </c>
      <c r="S724" s="63">
        <v>45</v>
      </c>
      <c r="T724" s="63">
        <v>9308404</v>
      </c>
      <c r="U724" s="63">
        <v>1</v>
      </c>
      <c r="V724" s="63">
        <v>3</v>
      </c>
      <c r="W724" s="63" t="s">
        <v>320</v>
      </c>
      <c r="X724" s="63" t="s">
        <v>3103</v>
      </c>
      <c r="Y724" s="63" t="s">
        <v>2591</v>
      </c>
    </row>
    <row r="725" spans="1:25" x14ac:dyDescent="0.2">
      <c r="A725" s="63">
        <v>122</v>
      </c>
      <c r="B725" s="63" t="s">
        <v>2586</v>
      </c>
      <c r="C725" s="63">
        <v>14353967</v>
      </c>
      <c r="D725" s="64">
        <v>9</v>
      </c>
      <c r="E725" s="63">
        <v>129208</v>
      </c>
      <c r="F725" s="63" t="s">
        <v>3104</v>
      </c>
      <c r="G725" s="63" t="s">
        <v>496</v>
      </c>
      <c r="H725" s="63" t="s">
        <v>2672</v>
      </c>
      <c r="I725" s="63" t="s">
        <v>3105</v>
      </c>
      <c r="J725" s="63">
        <v>2734</v>
      </c>
      <c r="K725" s="63" t="s">
        <v>2048</v>
      </c>
      <c r="L725" s="63" t="s">
        <v>348</v>
      </c>
      <c r="M725" s="63" t="s">
        <v>57</v>
      </c>
      <c r="N725" s="63" t="s">
        <v>327</v>
      </c>
      <c r="O725" s="65">
        <v>28985</v>
      </c>
      <c r="P725" s="65">
        <v>42170</v>
      </c>
      <c r="Q725" s="65">
        <v>42170</v>
      </c>
      <c r="R725" s="65">
        <v>219516</v>
      </c>
      <c r="S725" s="63">
        <v>20</v>
      </c>
      <c r="T725" s="63">
        <v>17395923</v>
      </c>
      <c r="U725" s="63">
        <v>1</v>
      </c>
      <c r="V725" s="63">
        <v>3</v>
      </c>
      <c r="W725" s="63" t="s">
        <v>320</v>
      </c>
      <c r="X725" s="63" t="s">
        <v>3106</v>
      </c>
      <c r="Y725" s="63" t="s">
        <v>2591</v>
      </c>
    </row>
    <row r="726" spans="1:25" x14ac:dyDescent="0.2">
      <c r="A726" s="63">
        <v>122</v>
      </c>
      <c r="B726" s="63" t="s">
        <v>2586</v>
      </c>
      <c r="C726" s="63">
        <v>9082386</v>
      </c>
      <c r="D726" s="64">
        <v>8</v>
      </c>
      <c r="E726" s="63">
        <v>177733</v>
      </c>
      <c r="F726" s="63" t="s">
        <v>3107</v>
      </c>
      <c r="G726" s="63" t="s">
        <v>874</v>
      </c>
      <c r="H726" s="63" t="s">
        <v>753</v>
      </c>
      <c r="I726" s="63" t="s">
        <v>3108</v>
      </c>
      <c r="J726" s="63">
        <v>2734</v>
      </c>
      <c r="K726" s="63" t="s">
        <v>2048</v>
      </c>
      <c r="L726" s="63" t="s">
        <v>91</v>
      </c>
      <c r="M726" s="63" t="s">
        <v>56</v>
      </c>
      <c r="N726" s="63" t="s">
        <v>327</v>
      </c>
      <c r="O726" s="65">
        <v>21567</v>
      </c>
      <c r="P726" s="65">
        <v>42170</v>
      </c>
      <c r="Q726" s="65">
        <v>42170</v>
      </c>
      <c r="R726" s="65">
        <v>219516</v>
      </c>
      <c r="S726" s="63">
        <v>45</v>
      </c>
      <c r="T726" s="63">
        <v>9308404</v>
      </c>
      <c r="U726" s="63">
        <v>1</v>
      </c>
      <c r="V726" s="63">
        <v>3</v>
      </c>
      <c r="W726" s="63" t="s">
        <v>320</v>
      </c>
      <c r="X726" s="63" t="s">
        <v>3109</v>
      </c>
      <c r="Y726" s="63" t="s">
        <v>2591</v>
      </c>
    </row>
    <row r="727" spans="1:25" x14ac:dyDescent="0.2">
      <c r="A727" s="63">
        <v>122</v>
      </c>
      <c r="B727" s="63" t="s">
        <v>2586</v>
      </c>
      <c r="C727" s="63">
        <v>17170019</v>
      </c>
      <c r="D727" s="64">
        <v>1</v>
      </c>
      <c r="E727" s="63">
        <v>332909</v>
      </c>
      <c r="F727" s="63" t="s">
        <v>3110</v>
      </c>
      <c r="G727" s="63" t="s">
        <v>2602</v>
      </c>
      <c r="H727" s="63" t="s">
        <v>3111</v>
      </c>
      <c r="I727" s="63" t="s">
        <v>3112</v>
      </c>
      <c r="J727" s="63">
        <v>2734</v>
      </c>
      <c r="K727" s="63" t="s">
        <v>2048</v>
      </c>
      <c r="L727" s="63" t="s">
        <v>62</v>
      </c>
      <c r="M727" s="63" t="s">
        <v>57</v>
      </c>
      <c r="N727" s="63" t="s">
        <v>327</v>
      </c>
      <c r="O727" s="65">
        <v>32533</v>
      </c>
      <c r="P727" s="65">
        <v>42100</v>
      </c>
      <c r="Q727" s="65">
        <v>42100</v>
      </c>
      <c r="R727" s="65">
        <v>219516</v>
      </c>
      <c r="S727" s="63">
        <v>45</v>
      </c>
      <c r="T727" s="63">
        <v>14561865</v>
      </c>
      <c r="U727" s="63">
        <v>1</v>
      </c>
      <c r="V727" s="63">
        <v>3</v>
      </c>
      <c r="W727" s="63" t="s">
        <v>320</v>
      </c>
      <c r="X727" s="63" t="s">
        <v>3113</v>
      </c>
      <c r="Y727" s="63" t="s">
        <v>2591</v>
      </c>
    </row>
    <row r="728" spans="1:25" x14ac:dyDescent="0.2">
      <c r="A728" s="63">
        <v>122</v>
      </c>
      <c r="B728" s="63" t="s">
        <v>2586</v>
      </c>
      <c r="C728" s="63">
        <v>15165730</v>
      </c>
      <c r="D728" s="64">
        <v>3</v>
      </c>
      <c r="E728" s="63">
        <v>283223</v>
      </c>
      <c r="F728" s="63" t="s">
        <v>3114</v>
      </c>
      <c r="G728" s="63" t="s">
        <v>559</v>
      </c>
      <c r="H728" s="63" t="s">
        <v>1589</v>
      </c>
      <c r="I728" s="63" t="s">
        <v>3115</v>
      </c>
      <c r="J728" s="63">
        <v>2734</v>
      </c>
      <c r="K728" s="63" t="s">
        <v>2048</v>
      </c>
      <c r="L728" s="63" t="s">
        <v>60</v>
      </c>
      <c r="M728" s="63" t="s">
        <v>59</v>
      </c>
      <c r="N728" s="63" t="s">
        <v>327</v>
      </c>
      <c r="O728" s="65">
        <v>30838</v>
      </c>
      <c r="P728" s="65">
        <v>42499</v>
      </c>
      <c r="Q728" s="65">
        <v>42499</v>
      </c>
      <c r="R728" s="65">
        <v>219516</v>
      </c>
      <c r="S728" s="63">
        <v>45</v>
      </c>
      <c r="T728" s="63">
        <v>8560896</v>
      </c>
      <c r="U728" s="63">
        <v>1</v>
      </c>
      <c r="V728" s="63">
        <v>3</v>
      </c>
      <c r="W728" s="63" t="s">
        <v>320</v>
      </c>
      <c r="X728" s="63" t="s">
        <v>3116</v>
      </c>
      <c r="Y728" s="63" t="s">
        <v>2591</v>
      </c>
    </row>
    <row r="729" spans="1:25" x14ac:dyDescent="0.2">
      <c r="A729" s="63">
        <v>122</v>
      </c>
      <c r="B729" s="63" t="s">
        <v>2586</v>
      </c>
      <c r="C729" s="63">
        <v>17887460</v>
      </c>
      <c r="D729" s="64">
        <v>8</v>
      </c>
      <c r="E729" s="63">
        <v>450146</v>
      </c>
      <c r="F729" s="63" t="s">
        <v>3117</v>
      </c>
      <c r="G729" s="63" t="s">
        <v>2422</v>
      </c>
      <c r="H729" s="63" t="s">
        <v>827</v>
      </c>
      <c r="I729" s="63" t="s">
        <v>3118</v>
      </c>
      <c r="J729" s="63">
        <v>2734</v>
      </c>
      <c r="K729" s="63" t="s">
        <v>2048</v>
      </c>
      <c r="L729" s="63" t="s">
        <v>74</v>
      </c>
      <c r="M729" s="63" t="s">
        <v>73</v>
      </c>
      <c r="N729" s="63" t="s">
        <v>327</v>
      </c>
      <c r="O729" s="65">
        <v>33755</v>
      </c>
      <c r="P729" s="65">
        <v>42527</v>
      </c>
      <c r="Q729" s="65">
        <v>42527</v>
      </c>
      <c r="R729" s="65">
        <v>219516</v>
      </c>
      <c r="S729" s="63">
        <v>45</v>
      </c>
      <c r="T729" s="63">
        <v>9281925</v>
      </c>
      <c r="U729" s="63">
        <v>1</v>
      </c>
      <c r="V729" s="63">
        <v>3</v>
      </c>
      <c r="W729" s="63" t="s">
        <v>320</v>
      </c>
      <c r="X729" s="63" t="s">
        <v>3119</v>
      </c>
      <c r="Y729" s="63" t="s">
        <v>2591</v>
      </c>
    </row>
    <row r="730" spans="1:25" x14ac:dyDescent="0.2">
      <c r="A730" s="63">
        <v>122</v>
      </c>
      <c r="B730" s="63" t="s">
        <v>2586</v>
      </c>
      <c r="C730" s="63">
        <v>14271913</v>
      </c>
      <c r="D730" s="64">
        <v>4</v>
      </c>
      <c r="E730" s="63">
        <v>634603</v>
      </c>
      <c r="F730" s="63" t="s">
        <v>3120</v>
      </c>
      <c r="G730" s="63" t="s">
        <v>542</v>
      </c>
      <c r="H730" s="63" t="s">
        <v>542</v>
      </c>
      <c r="I730" s="63" t="s">
        <v>3121</v>
      </c>
      <c r="J730" s="63">
        <v>2734</v>
      </c>
      <c r="K730" s="63" t="s">
        <v>2048</v>
      </c>
      <c r="L730" s="63" t="s">
        <v>89</v>
      </c>
      <c r="M730" s="63" t="s">
        <v>56</v>
      </c>
      <c r="N730" s="63" t="s">
        <v>327</v>
      </c>
      <c r="O730" s="65">
        <v>27157</v>
      </c>
      <c r="P730" s="65">
        <v>42324</v>
      </c>
      <c r="Q730" s="65">
        <v>42324</v>
      </c>
      <c r="R730" s="65">
        <v>219516</v>
      </c>
      <c r="S730" s="63">
        <v>30</v>
      </c>
      <c r="T730" s="63">
        <v>9281925</v>
      </c>
      <c r="U730" s="63">
        <v>1</v>
      </c>
      <c r="V730" s="63">
        <v>3</v>
      </c>
      <c r="W730" s="63" t="s">
        <v>320</v>
      </c>
      <c r="X730" s="63" t="s">
        <v>3122</v>
      </c>
      <c r="Y730" s="63" t="s">
        <v>2591</v>
      </c>
    </row>
    <row r="731" spans="1:25" x14ac:dyDescent="0.2">
      <c r="A731" s="63">
        <v>122</v>
      </c>
      <c r="B731" s="63" t="s">
        <v>2586</v>
      </c>
      <c r="C731" s="63">
        <v>8791303</v>
      </c>
      <c r="D731" s="64">
        <v>1</v>
      </c>
      <c r="E731" s="63">
        <v>635200</v>
      </c>
      <c r="F731" s="63" t="s">
        <v>3123</v>
      </c>
      <c r="G731" s="63" t="s">
        <v>771</v>
      </c>
      <c r="H731" s="63" t="s">
        <v>3124</v>
      </c>
      <c r="I731" s="63" t="s">
        <v>3125</v>
      </c>
      <c r="J731" s="63">
        <v>2734</v>
      </c>
      <c r="K731" s="63" t="s">
        <v>2048</v>
      </c>
      <c r="L731" s="63" t="s">
        <v>89</v>
      </c>
      <c r="M731" s="63" t="s">
        <v>56</v>
      </c>
      <c r="N731" s="63" t="s">
        <v>327</v>
      </c>
      <c r="O731" s="65">
        <v>24062</v>
      </c>
      <c r="P731" s="65">
        <v>42324</v>
      </c>
      <c r="Q731" s="65">
        <v>42324</v>
      </c>
      <c r="R731" s="65">
        <v>219516</v>
      </c>
      <c r="S731" s="63">
        <v>45</v>
      </c>
      <c r="T731" s="63">
        <v>9281925</v>
      </c>
      <c r="U731" s="63">
        <v>1</v>
      </c>
      <c r="V731" s="63">
        <v>3</v>
      </c>
      <c r="W731" s="63" t="s">
        <v>320</v>
      </c>
      <c r="X731" s="63" t="s">
        <v>3126</v>
      </c>
      <c r="Y731" s="63" t="s">
        <v>2591</v>
      </c>
    </row>
    <row r="732" spans="1:25" x14ac:dyDescent="0.2">
      <c r="A732" s="63">
        <v>122</v>
      </c>
      <c r="B732" s="63" t="s">
        <v>2586</v>
      </c>
      <c r="C732" s="63">
        <v>16760147</v>
      </c>
      <c r="D732" s="64">
        <v>2</v>
      </c>
      <c r="E732" s="63">
        <v>726877</v>
      </c>
      <c r="F732" s="63" t="s">
        <v>3127</v>
      </c>
      <c r="G732" s="63" t="s">
        <v>828</v>
      </c>
      <c r="H732" s="63" t="s">
        <v>419</v>
      </c>
      <c r="I732" s="63" t="s">
        <v>3128</v>
      </c>
      <c r="J732" s="63">
        <v>2734</v>
      </c>
      <c r="K732" s="63" t="s">
        <v>2048</v>
      </c>
      <c r="L732" s="63" t="s">
        <v>55</v>
      </c>
      <c r="M732" s="63" t="s">
        <v>54</v>
      </c>
      <c r="N732" s="63" t="s">
        <v>327</v>
      </c>
      <c r="O732" s="65">
        <v>32139</v>
      </c>
      <c r="P732" s="65">
        <v>42331</v>
      </c>
      <c r="Q732" s="65">
        <v>42331</v>
      </c>
      <c r="R732" s="65">
        <v>219516</v>
      </c>
      <c r="S732" s="63">
        <v>45</v>
      </c>
      <c r="T732" s="63">
        <v>17843306</v>
      </c>
      <c r="U732" s="63">
        <v>1</v>
      </c>
      <c r="V732" s="63">
        <v>3</v>
      </c>
      <c r="W732" s="63" t="s">
        <v>320</v>
      </c>
      <c r="X732" s="63" t="s">
        <v>3129</v>
      </c>
      <c r="Y732" s="63" t="s">
        <v>2591</v>
      </c>
    </row>
    <row r="733" spans="1:25" x14ac:dyDescent="0.2">
      <c r="A733" s="63">
        <v>122</v>
      </c>
      <c r="B733" s="63" t="s">
        <v>2586</v>
      </c>
      <c r="C733" s="63">
        <v>17223032</v>
      </c>
      <c r="D733" s="64">
        <v>6</v>
      </c>
      <c r="E733" s="63">
        <v>271942</v>
      </c>
      <c r="F733" s="63" t="s">
        <v>3130</v>
      </c>
      <c r="G733" s="63" t="s">
        <v>3131</v>
      </c>
      <c r="H733" s="63" t="s">
        <v>393</v>
      </c>
      <c r="I733" s="63" t="s">
        <v>3132</v>
      </c>
      <c r="J733" s="63">
        <v>2734</v>
      </c>
      <c r="K733" s="63" t="s">
        <v>2048</v>
      </c>
      <c r="L733" s="63" t="s">
        <v>70</v>
      </c>
      <c r="M733" s="63" t="s">
        <v>992</v>
      </c>
      <c r="N733" s="63" t="s">
        <v>327</v>
      </c>
      <c r="O733" s="65">
        <v>32744</v>
      </c>
      <c r="P733" s="65">
        <v>42534</v>
      </c>
      <c r="Q733" s="65">
        <v>42534</v>
      </c>
      <c r="R733" s="65">
        <v>219516</v>
      </c>
      <c r="S733" s="63">
        <v>45</v>
      </c>
      <c r="T733" s="63">
        <v>12329103</v>
      </c>
      <c r="U733" s="63">
        <v>1</v>
      </c>
      <c r="V733" s="63">
        <v>3</v>
      </c>
      <c r="W733" s="63" t="s">
        <v>320</v>
      </c>
      <c r="X733" s="63" t="s">
        <v>3133</v>
      </c>
      <c r="Y733" s="63" t="s">
        <v>2591</v>
      </c>
    </row>
    <row r="734" spans="1:25" x14ac:dyDescent="0.2">
      <c r="A734" s="63">
        <v>122</v>
      </c>
      <c r="B734" s="63" t="s">
        <v>2586</v>
      </c>
      <c r="C734" s="63">
        <v>17843306</v>
      </c>
      <c r="D734" s="64">
        <v>7</v>
      </c>
      <c r="E734" s="63">
        <v>178705</v>
      </c>
      <c r="F734" s="63" t="s">
        <v>3134</v>
      </c>
      <c r="G734" s="63" t="s">
        <v>3135</v>
      </c>
      <c r="H734" s="63" t="s">
        <v>3135</v>
      </c>
      <c r="I734" s="63" t="s">
        <v>3136</v>
      </c>
      <c r="J734" s="63">
        <v>2734</v>
      </c>
      <c r="K734" s="63" t="s">
        <v>2048</v>
      </c>
      <c r="L734" s="63" t="s">
        <v>55</v>
      </c>
      <c r="M734" s="63" t="s">
        <v>2216</v>
      </c>
      <c r="N734" s="63" t="s">
        <v>319</v>
      </c>
      <c r="O734" s="65">
        <v>33255</v>
      </c>
      <c r="P734" s="65">
        <v>43070</v>
      </c>
      <c r="Q734" s="65">
        <v>43070</v>
      </c>
      <c r="R734" s="65">
        <v>219516</v>
      </c>
      <c r="S734" s="63">
        <v>45</v>
      </c>
      <c r="T734" s="63">
        <v>10906135</v>
      </c>
      <c r="U734" s="63">
        <v>1</v>
      </c>
      <c r="V734" s="63">
        <v>3</v>
      </c>
      <c r="W734" s="63" t="s">
        <v>320</v>
      </c>
      <c r="X734" s="63" t="s">
        <v>3137</v>
      </c>
      <c r="Y734" s="63" t="s">
        <v>2591</v>
      </c>
    </row>
    <row r="735" spans="1:25" x14ac:dyDescent="0.2">
      <c r="A735" s="63">
        <v>122</v>
      </c>
      <c r="B735" s="63" t="s">
        <v>2586</v>
      </c>
      <c r="C735" s="63">
        <v>16599135</v>
      </c>
      <c r="D735" s="64">
        <v>4</v>
      </c>
      <c r="E735" s="63">
        <v>620971</v>
      </c>
      <c r="F735" s="63" t="s">
        <v>3138</v>
      </c>
      <c r="G735" s="63" t="s">
        <v>405</v>
      </c>
      <c r="H735" s="63" t="s">
        <v>2307</v>
      </c>
      <c r="I735" s="63" t="s">
        <v>3139</v>
      </c>
      <c r="J735" s="63">
        <v>2734</v>
      </c>
      <c r="K735" s="63" t="s">
        <v>2048</v>
      </c>
      <c r="L735" s="63" t="s">
        <v>60</v>
      </c>
      <c r="M735" s="63" t="s">
        <v>59</v>
      </c>
      <c r="N735" s="63" t="s">
        <v>327</v>
      </c>
      <c r="O735" s="65">
        <v>31893</v>
      </c>
      <c r="P735" s="65">
        <v>42254</v>
      </c>
      <c r="Q735" s="65">
        <v>42254</v>
      </c>
      <c r="R735" s="65">
        <v>219516</v>
      </c>
      <c r="S735" s="63">
        <v>45</v>
      </c>
      <c r="T735" s="63">
        <v>8560896</v>
      </c>
      <c r="U735" s="63">
        <v>1</v>
      </c>
      <c r="V735" s="63">
        <v>3</v>
      </c>
      <c r="W735" s="63" t="s">
        <v>320</v>
      </c>
      <c r="X735" s="63" t="s">
        <v>3140</v>
      </c>
      <c r="Y735" s="63" t="s">
        <v>2591</v>
      </c>
    </row>
    <row r="736" spans="1:25" x14ac:dyDescent="0.2">
      <c r="A736" s="63">
        <v>122</v>
      </c>
      <c r="B736" s="63" t="s">
        <v>2586</v>
      </c>
      <c r="C736" s="63">
        <v>7637930</v>
      </c>
      <c r="D736" s="64">
        <v>0</v>
      </c>
      <c r="E736" s="63">
        <v>420824</v>
      </c>
      <c r="F736" s="63" t="s">
        <v>3141</v>
      </c>
      <c r="G736" s="63" t="s">
        <v>463</v>
      </c>
      <c r="H736" s="63" t="s">
        <v>730</v>
      </c>
      <c r="I736" s="63" t="s">
        <v>3142</v>
      </c>
      <c r="J736" s="63">
        <v>2734</v>
      </c>
      <c r="K736" s="63" t="s">
        <v>2048</v>
      </c>
      <c r="L736" s="63" t="s">
        <v>736</v>
      </c>
      <c r="M736" s="63" t="s">
        <v>56</v>
      </c>
      <c r="N736" s="63" t="s">
        <v>327</v>
      </c>
      <c r="O736" s="65">
        <v>21892</v>
      </c>
      <c r="P736" s="65">
        <v>42342</v>
      </c>
      <c r="Q736" s="65">
        <v>42342</v>
      </c>
      <c r="R736" s="65">
        <v>219516</v>
      </c>
      <c r="S736" s="63">
        <v>20</v>
      </c>
      <c r="T736" s="63">
        <v>9273870</v>
      </c>
      <c r="U736" s="63">
        <v>1</v>
      </c>
      <c r="V736" s="63">
        <v>3</v>
      </c>
      <c r="W736" s="63" t="s">
        <v>320</v>
      </c>
      <c r="X736" s="63" t="s">
        <v>3143</v>
      </c>
      <c r="Y736" s="63" t="s">
        <v>2591</v>
      </c>
    </row>
    <row r="737" spans="1:25" x14ac:dyDescent="0.2">
      <c r="A737" s="63">
        <v>122</v>
      </c>
      <c r="B737" s="63" t="s">
        <v>2586</v>
      </c>
      <c r="C737" s="63">
        <v>16153138</v>
      </c>
      <c r="D737" s="64">
        <v>3</v>
      </c>
      <c r="E737" s="63">
        <v>675407</v>
      </c>
      <c r="F737" s="63" t="s">
        <v>3144</v>
      </c>
      <c r="G737" s="63" t="s">
        <v>1440</v>
      </c>
      <c r="H737" s="63" t="s">
        <v>2392</v>
      </c>
      <c r="I737" s="63" t="s">
        <v>3145</v>
      </c>
      <c r="J737" s="63">
        <v>2734</v>
      </c>
      <c r="K737" s="63" t="s">
        <v>2048</v>
      </c>
      <c r="L737" s="63" t="s">
        <v>620</v>
      </c>
      <c r="M737" s="63" t="s">
        <v>56</v>
      </c>
      <c r="N737" s="63" t="s">
        <v>327</v>
      </c>
      <c r="O737" s="65">
        <v>31375</v>
      </c>
      <c r="P737" s="65">
        <v>42331</v>
      </c>
      <c r="Q737" s="65">
        <v>42331</v>
      </c>
      <c r="R737" s="65">
        <v>219516</v>
      </c>
      <c r="S737" s="63">
        <v>30</v>
      </c>
      <c r="T737" s="63">
        <v>15878516</v>
      </c>
      <c r="U737" s="63">
        <v>1</v>
      </c>
      <c r="V737" s="63">
        <v>3</v>
      </c>
      <c r="W737" s="63" t="s">
        <v>320</v>
      </c>
      <c r="X737" s="63" t="s">
        <v>3146</v>
      </c>
      <c r="Y737" s="63" t="s">
        <v>2591</v>
      </c>
    </row>
    <row r="738" spans="1:25" x14ac:dyDescent="0.2">
      <c r="A738" s="63">
        <v>122</v>
      </c>
      <c r="B738" s="63" t="s">
        <v>2586</v>
      </c>
      <c r="C738" s="63">
        <v>10693671</v>
      </c>
      <c r="D738" s="64">
        <v>4</v>
      </c>
      <c r="E738" s="63">
        <v>177644</v>
      </c>
      <c r="F738" s="63" t="s">
        <v>3147</v>
      </c>
      <c r="G738" s="63" t="s">
        <v>3148</v>
      </c>
      <c r="H738" s="63" t="s">
        <v>3149</v>
      </c>
      <c r="I738" s="63" t="s">
        <v>3150</v>
      </c>
      <c r="J738" s="63">
        <v>2734</v>
      </c>
      <c r="K738" s="63" t="s">
        <v>2048</v>
      </c>
      <c r="L738" s="63" t="s">
        <v>84</v>
      </c>
      <c r="M738" s="63" t="s">
        <v>415</v>
      </c>
      <c r="N738" s="63" t="s">
        <v>327</v>
      </c>
      <c r="O738" s="65">
        <v>25321</v>
      </c>
      <c r="P738" s="65">
        <v>42219</v>
      </c>
      <c r="Q738" s="65">
        <v>42219</v>
      </c>
      <c r="R738" s="65">
        <v>219516</v>
      </c>
      <c r="S738" s="63">
        <v>45</v>
      </c>
      <c r="T738" s="63">
        <v>10400244</v>
      </c>
      <c r="U738" s="63">
        <v>1</v>
      </c>
      <c r="V738" s="63">
        <v>3</v>
      </c>
      <c r="W738" s="63" t="s">
        <v>320</v>
      </c>
      <c r="X738" s="63" t="s">
        <v>3151</v>
      </c>
      <c r="Y738" s="63" t="s">
        <v>1219</v>
      </c>
    </row>
    <row r="739" spans="1:25" x14ac:dyDescent="0.2">
      <c r="A739" s="63">
        <v>122</v>
      </c>
      <c r="B739" s="63" t="s">
        <v>2586</v>
      </c>
      <c r="C739" s="63">
        <v>16845679</v>
      </c>
      <c r="D739" s="64">
        <v>4</v>
      </c>
      <c r="E739" s="63">
        <v>637742</v>
      </c>
      <c r="F739" s="63" t="s">
        <v>3152</v>
      </c>
      <c r="G739" s="63" t="s">
        <v>823</v>
      </c>
      <c r="H739" s="63" t="s">
        <v>2571</v>
      </c>
      <c r="I739" s="63" t="s">
        <v>3153</v>
      </c>
      <c r="J739" s="63">
        <v>2734</v>
      </c>
      <c r="K739" s="63" t="s">
        <v>2048</v>
      </c>
      <c r="L739" s="63" t="s">
        <v>60</v>
      </c>
      <c r="M739" s="63" t="s">
        <v>59</v>
      </c>
      <c r="N739" s="63" t="s">
        <v>327</v>
      </c>
      <c r="O739" s="65">
        <v>32569</v>
      </c>
      <c r="P739" s="65">
        <v>42436</v>
      </c>
      <c r="Q739" s="65">
        <v>42436</v>
      </c>
      <c r="R739" s="65">
        <v>219516</v>
      </c>
      <c r="S739" s="63">
        <v>45</v>
      </c>
      <c r="T739" s="63">
        <v>8560896</v>
      </c>
      <c r="U739" s="63">
        <v>1</v>
      </c>
      <c r="V739" s="63">
        <v>3</v>
      </c>
      <c r="W739" s="63" t="s">
        <v>320</v>
      </c>
      <c r="X739" s="63" t="s">
        <v>3154</v>
      </c>
      <c r="Y739" s="63" t="s">
        <v>2591</v>
      </c>
    </row>
    <row r="740" spans="1:25" x14ac:dyDescent="0.2">
      <c r="A740" s="63">
        <v>122</v>
      </c>
      <c r="B740" s="63" t="s">
        <v>2586</v>
      </c>
      <c r="C740" s="63">
        <v>15176037</v>
      </c>
      <c r="D740" s="64">
        <v>6</v>
      </c>
      <c r="E740" s="63">
        <v>828866</v>
      </c>
      <c r="F740" s="63" t="s">
        <v>3155</v>
      </c>
      <c r="G740" s="63" t="s">
        <v>623</v>
      </c>
      <c r="H740" s="63" t="s">
        <v>345</v>
      </c>
      <c r="I740" s="63" t="s">
        <v>3156</v>
      </c>
      <c r="J740" s="63">
        <v>2734</v>
      </c>
      <c r="K740" s="63" t="s">
        <v>2048</v>
      </c>
      <c r="L740" s="63" t="s">
        <v>92</v>
      </c>
      <c r="M740" s="63" t="s">
        <v>54</v>
      </c>
      <c r="N740" s="63" t="s">
        <v>327</v>
      </c>
      <c r="O740" s="65">
        <v>30096</v>
      </c>
      <c r="P740" s="65">
        <v>42342</v>
      </c>
      <c r="Q740" s="65">
        <v>42342</v>
      </c>
      <c r="R740" s="65">
        <v>219516</v>
      </c>
      <c r="S740" s="63">
        <v>45</v>
      </c>
      <c r="T740" s="63">
        <v>17843306</v>
      </c>
      <c r="U740" s="63">
        <v>1</v>
      </c>
      <c r="V740" s="63">
        <v>3</v>
      </c>
      <c r="W740" s="63" t="s">
        <v>320</v>
      </c>
      <c r="X740" s="63" t="s">
        <v>3157</v>
      </c>
      <c r="Y740" s="63" t="s">
        <v>2591</v>
      </c>
    </row>
    <row r="741" spans="1:25" x14ac:dyDescent="0.2">
      <c r="A741" s="63">
        <v>122</v>
      </c>
      <c r="B741" s="63" t="s">
        <v>2586</v>
      </c>
      <c r="C741" s="63">
        <v>17199230</v>
      </c>
      <c r="D741" s="64">
        <v>3</v>
      </c>
      <c r="E741" s="63">
        <v>281069</v>
      </c>
      <c r="F741" s="63" t="s">
        <v>3158</v>
      </c>
      <c r="G741" s="63" t="s">
        <v>866</v>
      </c>
      <c r="H741" s="63" t="s">
        <v>3159</v>
      </c>
      <c r="I741" s="63" t="s">
        <v>3160</v>
      </c>
      <c r="J741" s="63">
        <v>2734</v>
      </c>
      <c r="K741" s="63" t="s">
        <v>2048</v>
      </c>
      <c r="L741" s="63" t="s">
        <v>70</v>
      </c>
      <c r="M741" s="63" t="s">
        <v>992</v>
      </c>
      <c r="N741" s="63" t="s">
        <v>319</v>
      </c>
      <c r="O741" s="65">
        <v>32538</v>
      </c>
      <c r="P741" s="65">
        <v>42499</v>
      </c>
      <c r="Q741" s="65">
        <v>42499</v>
      </c>
      <c r="R741" s="65">
        <v>219516</v>
      </c>
      <c r="S741" s="63">
        <v>45</v>
      </c>
      <c r="T741" s="63">
        <v>17045099</v>
      </c>
      <c r="U741" s="63">
        <v>1</v>
      </c>
      <c r="V741" s="63">
        <v>3</v>
      </c>
      <c r="W741" s="63" t="s">
        <v>320</v>
      </c>
      <c r="X741" s="63" t="s">
        <v>3161</v>
      </c>
      <c r="Y741" s="63" t="s">
        <v>2591</v>
      </c>
    </row>
    <row r="742" spans="1:25" x14ac:dyDescent="0.2">
      <c r="A742" s="63">
        <v>122</v>
      </c>
      <c r="B742" s="63" t="s">
        <v>2586</v>
      </c>
      <c r="C742" s="63">
        <v>16762855</v>
      </c>
      <c r="D742" s="64">
        <v>9</v>
      </c>
      <c r="E742" s="63">
        <v>567817</v>
      </c>
      <c r="F742" s="63" t="s">
        <v>3162</v>
      </c>
      <c r="G742" s="63" t="s">
        <v>324</v>
      </c>
      <c r="H742" s="63" t="s">
        <v>823</v>
      </c>
      <c r="I742" s="63" t="s">
        <v>3163</v>
      </c>
      <c r="J742" s="63">
        <v>2734</v>
      </c>
      <c r="K742" s="63" t="s">
        <v>2048</v>
      </c>
      <c r="L742" s="63" t="s">
        <v>71</v>
      </c>
      <c r="M742" s="63" t="s">
        <v>57</v>
      </c>
      <c r="N742" s="63" t="s">
        <v>319</v>
      </c>
      <c r="O742" s="65">
        <v>32464</v>
      </c>
      <c r="P742" s="65">
        <v>42317</v>
      </c>
      <c r="Q742" s="65">
        <v>42317</v>
      </c>
      <c r="R742" s="65">
        <v>219516</v>
      </c>
      <c r="S742" s="63">
        <v>45</v>
      </c>
      <c r="T742" s="63">
        <v>15911054</v>
      </c>
      <c r="U742" s="63">
        <v>1</v>
      </c>
      <c r="V742" s="63">
        <v>3</v>
      </c>
      <c r="W742" s="63" t="s">
        <v>320</v>
      </c>
      <c r="X742" s="63" t="s">
        <v>3164</v>
      </c>
      <c r="Y742" s="63" t="s">
        <v>2591</v>
      </c>
    </row>
    <row r="743" spans="1:25" x14ac:dyDescent="0.2">
      <c r="A743" s="63">
        <v>122</v>
      </c>
      <c r="B743" s="63" t="s">
        <v>2586</v>
      </c>
      <c r="C743" s="63">
        <v>11212276</v>
      </c>
      <c r="D743" s="64">
        <v>1</v>
      </c>
      <c r="E743" s="63">
        <v>623652</v>
      </c>
      <c r="F743" s="63" t="s">
        <v>3165</v>
      </c>
      <c r="G743" s="63" t="s">
        <v>2710</v>
      </c>
      <c r="H743" s="63" t="s">
        <v>365</v>
      </c>
      <c r="I743" s="63" t="s">
        <v>3166</v>
      </c>
      <c r="J743" s="63">
        <v>2734</v>
      </c>
      <c r="K743" s="63" t="s">
        <v>2048</v>
      </c>
      <c r="L743" s="63" t="s">
        <v>88</v>
      </c>
      <c r="M743" s="63" t="s">
        <v>56</v>
      </c>
      <c r="N743" s="63" t="s">
        <v>327</v>
      </c>
      <c r="O743" s="65">
        <v>24488</v>
      </c>
      <c r="P743" s="65">
        <v>42436</v>
      </c>
      <c r="Q743" s="65">
        <v>42436</v>
      </c>
      <c r="R743" s="65">
        <v>219516</v>
      </c>
      <c r="S743" s="63">
        <v>45</v>
      </c>
      <c r="T743" s="63">
        <v>16768813</v>
      </c>
      <c r="U743" s="63">
        <v>1</v>
      </c>
      <c r="V743" s="63">
        <v>3</v>
      </c>
      <c r="W743" s="63" t="s">
        <v>320</v>
      </c>
      <c r="X743" s="63" t="s">
        <v>3167</v>
      </c>
      <c r="Y743" s="63" t="s">
        <v>2591</v>
      </c>
    </row>
    <row r="744" spans="1:25" x14ac:dyDescent="0.2">
      <c r="A744" s="63">
        <v>122</v>
      </c>
      <c r="B744" s="63" t="s">
        <v>2586</v>
      </c>
      <c r="C744" s="63">
        <v>10519930</v>
      </c>
      <c r="D744" s="64">
        <v>9</v>
      </c>
      <c r="E744" s="63">
        <v>453919</v>
      </c>
      <c r="F744" s="63" t="s">
        <v>3168</v>
      </c>
      <c r="G744" s="63" t="s">
        <v>467</v>
      </c>
      <c r="H744" s="63" t="s">
        <v>521</v>
      </c>
      <c r="I744" s="63" t="s">
        <v>3169</v>
      </c>
      <c r="J744" s="63">
        <v>2734</v>
      </c>
      <c r="K744" s="63" t="s">
        <v>2048</v>
      </c>
      <c r="L744" s="63" t="s">
        <v>67</v>
      </c>
      <c r="M744" s="63" t="s">
        <v>56</v>
      </c>
      <c r="N744" s="63" t="s">
        <v>327</v>
      </c>
      <c r="O744" s="65">
        <v>24876</v>
      </c>
      <c r="P744" s="65">
        <v>42342</v>
      </c>
      <c r="Q744" s="65">
        <v>42342</v>
      </c>
      <c r="R744" s="65">
        <v>219516</v>
      </c>
      <c r="S744" s="63">
        <v>45</v>
      </c>
      <c r="T744" s="63">
        <v>9281925</v>
      </c>
      <c r="U744" s="63">
        <v>1</v>
      </c>
      <c r="V744" s="63">
        <v>3</v>
      </c>
      <c r="W744" s="63" t="s">
        <v>320</v>
      </c>
      <c r="X744" s="63" t="s">
        <v>3170</v>
      </c>
      <c r="Y744" s="63" t="s">
        <v>2591</v>
      </c>
    </row>
    <row r="745" spans="1:25" x14ac:dyDescent="0.2">
      <c r="A745" s="63">
        <v>122</v>
      </c>
      <c r="B745" s="63" t="s">
        <v>2586</v>
      </c>
      <c r="C745" s="63">
        <v>9740569</v>
      </c>
      <c r="D745" s="64">
        <v>7</v>
      </c>
      <c r="E745" s="63">
        <v>352055</v>
      </c>
      <c r="F745" s="63" t="s">
        <v>3171</v>
      </c>
      <c r="G745" s="63" t="s">
        <v>393</v>
      </c>
      <c r="H745" s="63" t="s">
        <v>965</v>
      </c>
      <c r="I745" s="63" t="s">
        <v>3172</v>
      </c>
      <c r="J745" s="63">
        <v>2734</v>
      </c>
      <c r="K745" s="63" t="s">
        <v>2048</v>
      </c>
      <c r="L745" s="63" t="s">
        <v>67</v>
      </c>
      <c r="M745" s="63" t="s">
        <v>56</v>
      </c>
      <c r="N745" s="63" t="s">
        <v>327</v>
      </c>
      <c r="O745" s="65">
        <v>22626</v>
      </c>
      <c r="P745" s="65">
        <v>42618</v>
      </c>
      <c r="Q745" s="65">
        <v>42618</v>
      </c>
      <c r="R745" s="65">
        <v>219516</v>
      </c>
      <c r="S745" s="63">
        <v>30</v>
      </c>
      <c r="T745" s="63">
        <v>9281925</v>
      </c>
      <c r="U745" s="63">
        <v>1</v>
      </c>
      <c r="V745" s="63">
        <v>3</v>
      </c>
      <c r="W745" s="63" t="s">
        <v>320</v>
      </c>
      <c r="X745" s="63" t="s">
        <v>3173</v>
      </c>
      <c r="Y745" s="63" t="s">
        <v>2591</v>
      </c>
    </row>
    <row r="746" spans="1:25" x14ac:dyDescent="0.2">
      <c r="A746" s="63">
        <v>122</v>
      </c>
      <c r="B746" s="63" t="s">
        <v>2586</v>
      </c>
      <c r="C746" s="63">
        <v>18412635</v>
      </c>
      <c r="D746" s="64">
        <v>4</v>
      </c>
      <c r="E746" s="63">
        <v>775908</v>
      </c>
      <c r="F746" s="63" t="s">
        <v>3174</v>
      </c>
      <c r="G746" s="63" t="s">
        <v>3042</v>
      </c>
      <c r="H746" s="63" t="s">
        <v>3043</v>
      </c>
      <c r="I746" s="63" t="s">
        <v>3175</v>
      </c>
      <c r="J746" s="63">
        <v>2734</v>
      </c>
      <c r="K746" s="63" t="s">
        <v>2048</v>
      </c>
      <c r="L746" s="63" t="s">
        <v>84</v>
      </c>
      <c r="M746" s="63" t="s">
        <v>82</v>
      </c>
      <c r="N746" s="63" t="s">
        <v>327</v>
      </c>
      <c r="O746" s="65">
        <v>34229</v>
      </c>
      <c r="P746" s="65">
        <v>42331</v>
      </c>
      <c r="Q746" s="65">
        <v>42331</v>
      </c>
      <c r="R746" s="65">
        <v>219516</v>
      </c>
      <c r="S746" s="63">
        <v>30</v>
      </c>
      <c r="T746" s="63">
        <v>10400244</v>
      </c>
      <c r="U746" s="63">
        <v>1</v>
      </c>
      <c r="V746" s="63">
        <v>3</v>
      </c>
      <c r="W746" s="63" t="s">
        <v>320</v>
      </c>
      <c r="X746" s="63" t="s">
        <v>3176</v>
      </c>
      <c r="Y746" s="63" t="s">
        <v>2591</v>
      </c>
    </row>
    <row r="747" spans="1:25" x14ac:dyDescent="0.2">
      <c r="A747" s="63">
        <v>122</v>
      </c>
      <c r="B747" s="63" t="s">
        <v>2586</v>
      </c>
      <c r="C747" s="63">
        <v>16513331</v>
      </c>
      <c r="D747" s="64">
        <v>5</v>
      </c>
      <c r="E747" s="63">
        <v>123048</v>
      </c>
      <c r="F747" s="63" t="s">
        <v>3177</v>
      </c>
      <c r="G747" s="63" t="s">
        <v>488</v>
      </c>
      <c r="H747" s="63" t="s">
        <v>623</v>
      </c>
      <c r="I747" s="63" t="s">
        <v>3178</v>
      </c>
      <c r="J747" s="63">
        <v>2734</v>
      </c>
      <c r="K747" s="63" t="s">
        <v>2048</v>
      </c>
      <c r="L747" s="63" t="s">
        <v>62</v>
      </c>
      <c r="M747" s="63" t="s">
        <v>54</v>
      </c>
      <c r="N747" s="63" t="s">
        <v>327</v>
      </c>
      <c r="O747" s="65">
        <v>31727</v>
      </c>
      <c r="P747" s="65">
        <v>42282</v>
      </c>
      <c r="Q747" s="65">
        <v>42282</v>
      </c>
      <c r="R747" s="65">
        <v>219516</v>
      </c>
      <c r="S747" s="63">
        <v>45</v>
      </c>
      <c r="T747" s="63">
        <v>14561865</v>
      </c>
      <c r="U747" s="63">
        <v>1</v>
      </c>
      <c r="V747" s="63">
        <v>3</v>
      </c>
      <c r="W747" s="63" t="s">
        <v>320</v>
      </c>
      <c r="X747" s="63" t="s">
        <v>3179</v>
      </c>
      <c r="Y747" s="63" t="s">
        <v>2591</v>
      </c>
    </row>
    <row r="748" spans="1:25" x14ac:dyDescent="0.2">
      <c r="A748" s="63">
        <v>122</v>
      </c>
      <c r="B748" s="63" t="s">
        <v>2586</v>
      </c>
      <c r="C748" s="63">
        <v>18816012</v>
      </c>
      <c r="D748" s="64">
        <v>3</v>
      </c>
      <c r="E748" s="63">
        <v>238082</v>
      </c>
      <c r="F748" s="63" t="s">
        <v>3180</v>
      </c>
      <c r="G748" s="63" t="s">
        <v>740</v>
      </c>
      <c r="H748" s="63" t="s">
        <v>3181</v>
      </c>
      <c r="I748" s="63" t="s">
        <v>3182</v>
      </c>
      <c r="J748" s="63">
        <v>2734</v>
      </c>
      <c r="K748" s="63" t="s">
        <v>2048</v>
      </c>
      <c r="L748" s="63" t="s">
        <v>62</v>
      </c>
      <c r="M748" s="63" t="s">
        <v>54</v>
      </c>
      <c r="N748" s="63" t="s">
        <v>327</v>
      </c>
      <c r="O748" s="65">
        <v>34688</v>
      </c>
      <c r="P748" s="65">
        <v>42387</v>
      </c>
      <c r="Q748" s="65">
        <v>42387</v>
      </c>
      <c r="R748" s="65">
        <v>219516</v>
      </c>
      <c r="S748" s="63">
        <v>30</v>
      </c>
      <c r="T748" s="63">
        <v>14561865</v>
      </c>
      <c r="U748" s="63">
        <v>1</v>
      </c>
      <c r="V748" s="63">
        <v>3</v>
      </c>
      <c r="W748" s="63" t="s">
        <v>320</v>
      </c>
      <c r="X748" s="63" t="s">
        <v>3183</v>
      </c>
      <c r="Y748" s="63" t="s">
        <v>2591</v>
      </c>
    </row>
    <row r="749" spans="1:25" x14ac:dyDescent="0.2">
      <c r="A749" s="63">
        <v>122</v>
      </c>
      <c r="B749" s="63" t="s">
        <v>2586</v>
      </c>
      <c r="C749" s="63">
        <v>10199129</v>
      </c>
      <c r="D749" s="64">
        <v>6</v>
      </c>
      <c r="E749" s="63">
        <v>162566</v>
      </c>
      <c r="F749" s="63" t="s">
        <v>3184</v>
      </c>
      <c r="G749" s="63" t="s">
        <v>1398</v>
      </c>
      <c r="H749" s="63" t="s">
        <v>1985</v>
      </c>
      <c r="I749" s="63" t="s">
        <v>3185</v>
      </c>
      <c r="J749" s="63">
        <v>2734</v>
      </c>
      <c r="K749" s="63" t="s">
        <v>2048</v>
      </c>
      <c r="L749" s="63" t="s">
        <v>72</v>
      </c>
      <c r="M749" s="63" t="s">
        <v>57</v>
      </c>
      <c r="N749" s="63" t="s">
        <v>327</v>
      </c>
      <c r="O749" s="65">
        <v>24857</v>
      </c>
      <c r="P749" s="65">
        <v>42373</v>
      </c>
      <c r="Q749" s="65">
        <v>42373</v>
      </c>
      <c r="R749" s="65">
        <v>219516</v>
      </c>
      <c r="S749" s="63">
        <v>45</v>
      </c>
      <c r="T749" s="63">
        <v>17395923</v>
      </c>
      <c r="U749" s="63">
        <v>1</v>
      </c>
      <c r="V749" s="63">
        <v>3</v>
      </c>
      <c r="W749" s="63" t="s">
        <v>320</v>
      </c>
      <c r="X749" s="63" t="s">
        <v>3186</v>
      </c>
      <c r="Y749" s="63" t="s">
        <v>2591</v>
      </c>
    </row>
    <row r="750" spans="1:25" x14ac:dyDescent="0.2">
      <c r="A750" s="63">
        <v>122</v>
      </c>
      <c r="B750" s="63" t="s">
        <v>2586</v>
      </c>
      <c r="C750" s="63">
        <v>19531905</v>
      </c>
      <c r="D750" s="64">
        <v>7</v>
      </c>
      <c r="E750" s="63">
        <v>161020</v>
      </c>
      <c r="F750" s="63" t="s">
        <v>3187</v>
      </c>
      <c r="G750" s="63" t="s">
        <v>406</v>
      </c>
      <c r="H750" s="63" t="s">
        <v>3181</v>
      </c>
      <c r="I750" s="63" t="s">
        <v>3188</v>
      </c>
      <c r="J750" s="63">
        <v>2734</v>
      </c>
      <c r="K750" s="63" t="s">
        <v>2048</v>
      </c>
      <c r="L750" s="63" t="s">
        <v>87</v>
      </c>
      <c r="M750" s="63" t="s">
        <v>56</v>
      </c>
      <c r="N750" s="63" t="s">
        <v>327</v>
      </c>
      <c r="O750" s="65">
        <v>35348</v>
      </c>
      <c r="P750" s="65">
        <v>42352</v>
      </c>
      <c r="Q750" s="65">
        <v>42352</v>
      </c>
      <c r="R750" s="65">
        <v>219516</v>
      </c>
      <c r="S750" s="63">
        <v>45</v>
      </c>
      <c r="T750" s="63">
        <v>16282741</v>
      </c>
      <c r="U750" s="63">
        <v>1</v>
      </c>
      <c r="V750" s="63">
        <v>3</v>
      </c>
      <c r="W750" s="63" t="s">
        <v>320</v>
      </c>
      <c r="X750" s="63" t="s">
        <v>3189</v>
      </c>
      <c r="Y750" s="63" t="s">
        <v>2591</v>
      </c>
    </row>
    <row r="751" spans="1:25" x14ac:dyDescent="0.2">
      <c r="A751" s="63">
        <v>122</v>
      </c>
      <c r="B751" s="63" t="s">
        <v>2586</v>
      </c>
      <c r="C751" s="63">
        <v>13380454</v>
      </c>
      <c r="D751" s="64">
        <v>4</v>
      </c>
      <c r="E751" s="63">
        <v>828629</v>
      </c>
      <c r="F751" s="63" t="s">
        <v>3190</v>
      </c>
      <c r="G751" s="63" t="s">
        <v>3191</v>
      </c>
      <c r="H751" s="63" t="s">
        <v>375</v>
      </c>
      <c r="I751" s="63" t="s">
        <v>3192</v>
      </c>
      <c r="J751" s="63">
        <v>2734</v>
      </c>
      <c r="K751" s="63" t="s">
        <v>2048</v>
      </c>
      <c r="L751" s="63" t="s">
        <v>401</v>
      </c>
      <c r="M751" s="63" t="s">
        <v>402</v>
      </c>
      <c r="N751" s="63" t="s">
        <v>327</v>
      </c>
      <c r="O751" s="65">
        <v>28509</v>
      </c>
      <c r="P751" s="65">
        <v>42352</v>
      </c>
      <c r="Q751" s="65">
        <v>42352</v>
      </c>
      <c r="R751" s="65">
        <v>219516</v>
      </c>
      <c r="S751" s="63">
        <v>30</v>
      </c>
      <c r="T751" s="63">
        <v>10906135</v>
      </c>
      <c r="U751" s="63">
        <v>1</v>
      </c>
      <c r="V751" s="63">
        <v>3</v>
      </c>
      <c r="W751" s="63" t="s">
        <v>320</v>
      </c>
      <c r="X751" s="63" t="s">
        <v>3193</v>
      </c>
      <c r="Y751" s="63" t="s">
        <v>2591</v>
      </c>
    </row>
    <row r="752" spans="1:25" x14ac:dyDescent="0.2">
      <c r="A752" s="63">
        <v>122</v>
      </c>
      <c r="B752" s="63" t="s">
        <v>2586</v>
      </c>
      <c r="C752" s="63">
        <v>9859683</v>
      </c>
      <c r="D752" s="64">
        <v>6</v>
      </c>
      <c r="E752" s="63">
        <v>292885</v>
      </c>
      <c r="F752" s="63" t="s">
        <v>3194</v>
      </c>
      <c r="G752" s="63" t="s">
        <v>614</v>
      </c>
      <c r="H752" s="63" t="s">
        <v>419</v>
      </c>
      <c r="I752" s="63" t="s">
        <v>3195</v>
      </c>
      <c r="J752" s="63">
        <v>2734</v>
      </c>
      <c r="K752" s="63" t="s">
        <v>2048</v>
      </c>
      <c r="L752" s="63" t="s">
        <v>84</v>
      </c>
      <c r="M752" s="63" t="s">
        <v>82</v>
      </c>
      <c r="N752" s="63" t="s">
        <v>319</v>
      </c>
      <c r="O752" s="65">
        <v>23519</v>
      </c>
      <c r="P752" s="65">
        <v>42534</v>
      </c>
      <c r="Q752" s="65">
        <v>42534</v>
      </c>
      <c r="R752" s="65">
        <v>219516</v>
      </c>
      <c r="S752" s="63">
        <v>45</v>
      </c>
      <c r="T752" s="63">
        <v>10400244</v>
      </c>
      <c r="U752" s="63">
        <v>1</v>
      </c>
      <c r="V752" s="63">
        <v>3</v>
      </c>
      <c r="W752" s="63" t="s">
        <v>320</v>
      </c>
      <c r="X752" s="63" t="s">
        <v>3196</v>
      </c>
      <c r="Y752" s="63" t="s">
        <v>2591</v>
      </c>
    </row>
    <row r="753" spans="1:25" x14ac:dyDescent="0.2">
      <c r="A753" s="63">
        <v>122</v>
      </c>
      <c r="B753" s="63" t="s">
        <v>2586</v>
      </c>
      <c r="C753" s="63">
        <v>9587279</v>
      </c>
      <c r="D753" s="64">
        <v>4</v>
      </c>
      <c r="E753" s="63">
        <v>385921</v>
      </c>
      <c r="F753" s="63" t="s">
        <v>3197</v>
      </c>
      <c r="G753" s="63" t="s">
        <v>375</v>
      </c>
      <c r="H753" s="63" t="s">
        <v>413</v>
      </c>
      <c r="I753" s="63" t="s">
        <v>3198</v>
      </c>
      <c r="J753" s="63">
        <v>2734</v>
      </c>
      <c r="K753" s="63" t="s">
        <v>2048</v>
      </c>
      <c r="L753" s="63" t="s">
        <v>84</v>
      </c>
      <c r="M753" s="63" t="s">
        <v>82</v>
      </c>
      <c r="N753" s="63" t="s">
        <v>319</v>
      </c>
      <c r="O753" s="65">
        <v>22869</v>
      </c>
      <c r="P753" s="65">
        <v>42401</v>
      </c>
      <c r="Q753" s="65">
        <v>42401</v>
      </c>
      <c r="R753" s="65">
        <v>219516</v>
      </c>
      <c r="S753" s="63">
        <v>45</v>
      </c>
      <c r="T753" s="63">
        <v>10400244</v>
      </c>
      <c r="U753" s="63">
        <v>1</v>
      </c>
      <c r="V753" s="63">
        <v>3</v>
      </c>
      <c r="W753" s="63" t="s">
        <v>320</v>
      </c>
      <c r="X753" s="63" t="s">
        <v>3199</v>
      </c>
      <c r="Y753" s="63" t="s">
        <v>2591</v>
      </c>
    </row>
    <row r="754" spans="1:25" x14ac:dyDescent="0.2">
      <c r="A754" s="63">
        <v>122</v>
      </c>
      <c r="B754" s="63" t="s">
        <v>2586</v>
      </c>
      <c r="C754" s="63">
        <v>14062609</v>
      </c>
      <c r="D754" s="64">
        <v>0</v>
      </c>
      <c r="E754" s="63">
        <v>609234</v>
      </c>
      <c r="F754" s="63" t="s">
        <v>3200</v>
      </c>
      <c r="G754" s="63" t="s">
        <v>1010</v>
      </c>
      <c r="H754" s="63" t="s">
        <v>1270</v>
      </c>
      <c r="I754" s="63" t="s">
        <v>1975</v>
      </c>
      <c r="J754" s="63">
        <v>2734</v>
      </c>
      <c r="K754" s="63" t="s">
        <v>2048</v>
      </c>
      <c r="L754" s="63" t="s">
        <v>89</v>
      </c>
      <c r="M754" s="63" t="s">
        <v>56</v>
      </c>
      <c r="N754" s="63" t="s">
        <v>327</v>
      </c>
      <c r="O754" s="65">
        <v>29915</v>
      </c>
      <c r="P754" s="65">
        <v>42324</v>
      </c>
      <c r="Q754" s="65">
        <v>42324</v>
      </c>
      <c r="R754" s="65">
        <v>219516</v>
      </c>
      <c r="S754" s="63">
        <v>30</v>
      </c>
      <c r="T754" s="63">
        <v>9281925</v>
      </c>
      <c r="U754" s="63">
        <v>1</v>
      </c>
      <c r="V754" s="63">
        <v>3</v>
      </c>
      <c r="W754" s="63" t="s">
        <v>320</v>
      </c>
      <c r="X754" s="63" t="s">
        <v>3201</v>
      </c>
      <c r="Y754" s="63" t="s">
        <v>2591</v>
      </c>
    </row>
    <row r="755" spans="1:25" x14ac:dyDescent="0.2">
      <c r="A755" s="63">
        <v>122</v>
      </c>
      <c r="B755" s="63" t="s">
        <v>2586</v>
      </c>
      <c r="C755" s="63">
        <v>10927814</v>
      </c>
      <c r="D755" s="64">
        <v>9</v>
      </c>
      <c r="E755" s="63">
        <v>286672</v>
      </c>
      <c r="F755" s="63" t="s">
        <v>3202</v>
      </c>
      <c r="G755" s="63" t="s">
        <v>413</v>
      </c>
      <c r="H755" s="63" t="s">
        <v>3203</v>
      </c>
      <c r="I755" s="63" t="s">
        <v>3204</v>
      </c>
      <c r="J755" s="63">
        <v>2734</v>
      </c>
      <c r="K755" s="63" t="s">
        <v>2048</v>
      </c>
      <c r="L755" s="63" t="s">
        <v>67</v>
      </c>
      <c r="M755" s="63" t="s">
        <v>56</v>
      </c>
      <c r="N755" s="63" t="s">
        <v>327</v>
      </c>
      <c r="O755" s="65">
        <v>24448</v>
      </c>
      <c r="P755" s="65">
        <v>42198</v>
      </c>
      <c r="Q755" s="65">
        <v>42198</v>
      </c>
      <c r="R755" s="65">
        <v>219516</v>
      </c>
      <c r="S755" s="63">
        <v>45</v>
      </c>
      <c r="T755" s="63">
        <v>9281925</v>
      </c>
      <c r="U755" s="63">
        <v>1</v>
      </c>
      <c r="V755" s="63">
        <v>3</v>
      </c>
      <c r="W755" s="63" t="s">
        <v>320</v>
      </c>
      <c r="X755" s="63" t="s">
        <v>3205</v>
      </c>
      <c r="Y755" s="63" t="s">
        <v>2591</v>
      </c>
    </row>
    <row r="756" spans="1:25" x14ac:dyDescent="0.2">
      <c r="A756" s="63">
        <v>122</v>
      </c>
      <c r="B756" s="63" t="s">
        <v>2586</v>
      </c>
      <c r="C756" s="63">
        <v>11899755</v>
      </c>
      <c r="D756" s="64">
        <v>7</v>
      </c>
      <c r="E756" s="63">
        <v>419095</v>
      </c>
      <c r="F756" s="63" t="s">
        <v>3206</v>
      </c>
      <c r="G756" s="63" t="s">
        <v>487</v>
      </c>
      <c r="H756" s="63" t="s">
        <v>413</v>
      </c>
      <c r="I756" s="63" t="s">
        <v>3207</v>
      </c>
      <c r="J756" s="63">
        <v>2734</v>
      </c>
      <c r="K756" s="63" t="s">
        <v>2048</v>
      </c>
      <c r="L756" s="63" t="s">
        <v>60</v>
      </c>
      <c r="M756" s="63" t="s">
        <v>59</v>
      </c>
      <c r="N756" s="63" t="s">
        <v>327</v>
      </c>
      <c r="O756" s="65">
        <v>26073</v>
      </c>
      <c r="P756" s="65">
        <v>42380</v>
      </c>
      <c r="Q756" s="65">
        <v>42380</v>
      </c>
      <c r="R756" s="65">
        <v>219516</v>
      </c>
      <c r="S756" s="63">
        <v>20</v>
      </c>
      <c r="T756" s="63">
        <v>8560896</v>
      </c>
      <c r="U756" s="63">
        <v>1</v>
      </c>
      <c r="V756" s="63">
        <v>3</v>
      </c>
      <c r="W756" s="63" t="s">
        <v>320</v>
      </c>
      <c r="X756" s="63" t="s">
        <v>3208</v>
      </c>
      <c r="Y756" s="63" t="s">
        <v>2591</v>
      </c>
    </row>
    <row r="757" spans="1:25" x14ac:dyDescent="0.2">
      <c r="A757" s="63">
        <v>122</v>
      </c>
      <c r="B757" s="63" t="s">
        <v>2586</v>
      </c>
      <c r="C757" s="63">
        <v>9553243</v>
      </c>
      <c r="D757" s="64">
        <v>8</v>
      </c>
      <c r="E757" s="63">
        <v>682667</v>
      </c>
      <c r="F757" s="63" t="s">
        <v>3209</v>
      </c>
      <c r="G757" s="63" t="s">
        <v>419</v>
      </c>
      <c r="H757" s="63" t="s">
        <v>1059</v>
      </c>
      <c r="I757" s="63" t="s">
        <v>3210</v>
      </c>
      <c r="J757" s="63">
        <v>2734</v>
      </c>
      <c r="K757" s="63" t="s">
        <v>2048</v>
      </c>
      <c r="L757" s="63" t="s">
        <v>620</v>
      </c>
      <c r="M757" s="63" t="s">
        <v>56</v>
      </c>
      <c r="N757" s="63" t="s">
        <v>327</v>
      </c>
      <c r="O757" s="65">
        <v>22201</v>
      </c>
      <c r="P757" s="65">
        <v>42590</v>
      </c>
      <c r="Q757" s="65">
        <v>42590</v>
      </c>
      <c r="R757" s="65">
        <v>219516</v>
      </c>
      <c r="S757" s="63">
        <v>20</v>
      </c>
      <c r="T757" s="63">
        <v>15878516</v>
      </c>
      <c r="U757" s="63">
        <v>1</v>
      </c>
      <c r="V757" s="63">
        <v>3</v>
      </c>
      <c r="W757" s="63" t="s">
        <v>320</v>
      </c>
      <c r="X757" s="63" t="s">
        <v>3211</v>
      </c>
      <c r="Y757" s="63" t="s">
        <v>2591</v>
      </c>
    </row>
    <row r="758" spans="1:25" x14ac:dyDescent="0.2">
      <c r="A758" s="63">
        <v>122</v>
      </c>
      <c r="B758" s="63" t="s">
        <v>2586</v>
      </c>
      <c r="C758" s="63">
        <v>17574521</v>
      </c>
      <c r="D758" s="64">
        <v>1</v>
      </c>
      <c r="E758" s="63">
        <v>482862</v>
      </c>
      <c r="F758" s="63" t="s">
        <v>3212</v>
      </c>
      <c r="G758" s="63" t="s">
        <v>1425</v>
      </c>
      <c r="H758" s="63" t="s">
        <v>1270</v>
      </c>
      <c r="I758" s="63" t="s">
        <v>1857</v>
      </c>
      <c r="J758" s="63">
        <v>2734</v>
      </c>
      <c r="K758" s="63" t="s">
        <v>2048</v>
      </c>
      <c r="L758" s="63" t="s">
        <v>70</v>
      </c>
      <c r="M758" s="63" t="s">
        <v>992</v>
      </c>
      <c r="N758" s="63" t="s">
        <v>319</v>
      </c>
      <c r="O758" s="65">
        <v>33226</v>
      </c>
      <c r="P758" s="65">
        <v>44889</v>
      </c>
      <c r="Q758" s="65">
        <v>44889</v>
      </c>
      <c r="R758" s="65">
        <v>219516</v>
      </c>
      <c r="S758" s="63">
        <v>45</v>
      </c>
      <c r="T758" s="63">
        <v>17045099</v>
      </c>
      <c r="U758" s="63">
        <v>1</v>
      </c>
      <c r="V758" s="63">
        <v>3</v>
      </c>
      <c r="W758" s="63" t="s">
        <v>320</v>
      </c>
      <c r="X758" s="63" t="s">
        <v>3213</v>
      </c>
      <c r="Y758" s="63" t="s">
        <v>2591</v>
      </c>
    </row>
    <row r="759" spans="1:25" x14ac:dyDescent="0.2">
      <c r="A759" s="63">
        <v>122</v>
      </c>
      <c r="B759" s="63" t="s">
        <v>2586</v>
      </c>
      <c r="C759" s="63">
        <v>16762993</v>
      </c>
      <c r="D759" s="64">
        <v>8</v>
      </c>
      <c r="E759" s="63">
        <v>189138</v>
      </c>
      <c r="F759" s="63" t="s">
        <v>3214</v>
      </c>
      <c r="G759" s="63" t="s">
        <v>763</v>
      </c>
      <c r="H759" s="63" t="s">
        <v>3215</v>
      </c>
      <c r="I759" s="63" t="s">
        <v>3216</v>
      </c>
      <c r="J759" s="63">
        <v>2734</v>
      </c>
      <c r="K759" s="63" t="s">
        <v>2048</v>
      </c>
      <c r="L759" s="63" t="s">
        <v>348</v>
      </c>
      <c r="M759" s="63" t="s">
        <v>57</v>
      </c>
      <c r="N759" s="63" t="s">
        <v>319</v>
      </c>
      <c r="O759" s="65">
        <v>32468</v>
      </c>
      <c r="P759" s="65">
        <v>42919</v>
      </c>
      <c r="Q759" s="65">
        <v>42919</v>
      </c>
      <c r="R759" s="65">
        <v>219516</v>
      </c>
      <c r="S759" s="63">
        <v>45</v>
      </c>
      <c r="T759" s="63">
        <v>17395923</v>
      </c>
      <c r="U759" s="63">
        <v>1</v>
      </c>
      <c r="V759" s="63">
        <v>3</v>
      </c>
      <c r="W759" s="63" t="s">
        <v>320</v>
      </c>
      <c r="X759" s="63" t="s">
        <v>3217</v>
      </c>
      <c r="Y759" s="63" t="s">
        <v>2591</v>
      </c>
    </row>
    <row r="760" spans="1:25" x14ac:dyDescent="0.2">
      <c r="A760" s="63">
        <v>122</v>
      </c>
      <c r="B760" s="63" t="s">
        <v>2586</v>
      </c>
      <c r="C760" s="63">
        <v>17844422</v>
      </c>
      <c r="D760" s="64">
        <v>0</v>
      </c>
      <c r="E760" s="63">
        <v>783722</v>
      </c>
      <c r="F760" s="63" t="s">
        <v>3218</v>
      </c>
      <c r="G760" s="63" t="s">
        <v>2841</v>
      </c>
      <c r="H760" s="63" t="s">
        <v>375</v>
      </c>
      <c r="I760" s="63" t="s">
        <v>3219</v>
      </c>
      <c r="J760" s="63">
        <v>2734</v>
      </c>
      <c r="K760" s="63" t="s">
        <v>2048</v>
      </c>
      <c r="L760" s="63" t="s">
        <v>408</v>
      </c>
      <c r="M760" s="63" t="s">
        <v>499</v>
      </c>
      <c r="N760" s="63" t="s">
        <v>319</v>
      </c>
      <c r="O760" s="65">
        <v>33477</v>
      </c>
      <c r="P760" s="65">
        <v>42835</v>
      </c>
      <c r="Q760" s="65">
        <v>42835</v>
      </c>
      <c r="R760" s="65">
        <v>219516</v>
      </c>
      <c r="S760" s="63">
        <v>45</v>
      </c>
      <c r="T760" s="63">
        <v>10906135</v>
      </c>
      <c r="U760" s="63">
        <v>1</v>
      </c>
      <c r="V760" s="63">
        <v>3</v>
      </c>
      <c r="W760" s="63" t="s">
        <v>320</v>
      </c>
      <c r="X760" s="63" t="s">
        <v>3220</v>
      </c>
      <c r="Y760" s="63" t="s">
        <v>2608</v>
      </c>
    </row>
    <row r="761" spans="1:25" x14ac:dyDescent="0.2">
      <c r="A761" s="63">
        <v>122</v>
      </c>
      <c r="B761" s="63" t="s">
        <v>2586</v>
      </c>
      <c r="C761" s="63">
        <v>19531762</v>
      </c>
      <c r="D761" s="64">
        <v>3</v>
      </c>
      <c r="E761" s="63">
        <v>867292</v>
      </c>
      <c r="F761" s="63" t="s">
        <v>3221</v>
      </c>
      <c r="G761" s="63" t="s">
        <v>375</v>
      </c>
      <c r="H761" s="63" t="s">
        <v>2233</v>
      </c>
      <c r="I761" s="63" t="s">
        <v>3222</v>
      </c>
      <c r="J761" s="63">
        <v>2734</v>
      </c>
      <c r="K761" s="63" t="s">
        <v>2048</v>
      </c>
      <c r="L761" s="63" t="s">
        <v>64</v>
      </c>
      <c r="M761" s="63" t="s">
        <v>57</v>
      </c>
      <c r="N761" s="63" t="s">
        <v>327</v>
      </c>
      <c r="O761" s="65">
        <v>35327</v>
      </c>
      <c r="P761" s="65">
        <v>43780</v>
      </c>
      <c r="Q761" s="65">
        <v>43780</v>
      </c>
      <c r="R761" s="65">
        <v>219516</v>
      </c>
      <c r="S761" s="63">
        <v>20</v>
      </c>
      <c r="T761" s="63">
        <v>9784851</v>
      </c>
      <c r="U761" s="63">
        <v>1</v>
      </c>
      <c r="V761" s="63">
        <v>3</v>
      </c>
      <c r="W761" s="63" t="s">
        <v>320</v>
      </c>
      <c r="X761" s="63" t="s">
        <v>3223</v>
      </c>
      <c r="Y761" s="63" t="s">
        <v>2591</v>
      </c>
    </row>
    <row r="762" spans="1:25" x14ac:dyDescent="0.2">
      <c r="A762" s="63">
        <v>122</v>
      </c>
      <c r="B762" s="63" t="s">
        <v>2586</v>
      </c>
      <c r="C762" s="63">
        <v>15176186</v>
      </c>
      <c r="D762" s="64">
        <v>0</v>
      </c>
      <c r="E762" s="63">
        <v>442836</v>
      </c>
      <c r="F762" s="63" t="s">
        <v>3224</v>
      </c>
      <c r="G762" s="63" t="s">
        <v>2910</v>
      </c>
      <c r="H762" s="63" t="s">
        <v>1307</v>
      </c>
      <c r="I762" s="63" t="s">
        <v>3225</v>
      </c>
      <c r="J762" s="63">
        <v>2734</v>
      </c>
      <c r="K762" s="63" t="s">
        <v>2048</v>
      </c>
      <c r="L762" s="63" t="s">
        <v>3226</v>
      </c>
      <c r="M762" s="63" t="s">
        <v>56</v>
      </c>
      <c r="N762" s="63" t="s">
        <v>327</v>
      </c>
      <c r="O762" s="65">
        <v>30099</v>
      </c>
      <c r="P762" s="65">
        <v>42919</v>
      </c>
      <c r="Q762" s="65">
        <v>42919</v>
      </c>
      <c r="R762" s="65">
        <v>219516</v>
      </c>
      <c r="S762" s="63">
        <v>20</v>
      </c>
      <c r="T762" s="63">
        <v>19816255</v>
      </c>
      <c r="U762" s="63">
        <v>1</v>
      </c>
      <c r="V762" s="63">
        <v>3</v>
      </c>
      <c r="W762" s="63" t="s">
        <v>320</v>
      </c>
      <c r="X762" s="63" t="s">
        <v>3227</v>
      </c>
      <c r="Y762" s="63" t="s">
        <v>2591</v>
      </c>
    </row>
    <row r="763" spans="1:25" x14ac:dyDescent="0.2">
      <c r="A763" s="63">
        <v>122</v>
      </c>
      <c r="B763" s="63" t="s">
        <v>2586</v>
      </c>
      <c r="C763" s="63">
        <v>17843177</v>
      </c>
      <c r="D763" s="64">
        <v>3</v>
      </c>
      <c r="E763" s="63">
        <v>808245</v>
      </c>
      <c r="F763" s="63" t="s">
        <v>3228</v>
      </c>
      <c r="G763" s="63" t="s">
        <v>560</v>
      </c>
      <c r="H763" s="63" t="s">
        <v>1295</v>
      </c>
      <c r="I763" s="63" t="s">
        <v>3229</v>
      </c>
      <c r="J763" s="63">
        <v>2734</v>
      </c>
      <c r="K763" s="63" t="s">
        <v>2048</v>
      </c>
      <c r="L763" s="63" t="s">
        <v>58</v>
      </c>
      <c r="M763" s="63" t="s">
        <v>57</v>
      </c>
      <c r="N763" s="63" t="s">
        <v>319</v>
      </c>
      <c r="O763" s="65">
        <v>33361</v>
      </c>
      <c r="P763" s="65">
        <v>42954</v>
      </c>
      <c r="Q763" s="65">
        <v>42954</v>
      </c>
      <c r="R763" s="65">
        <v>219516</v>
      </c>
      <c r="S763" s="63">
        <v>45</v>
      </c>
      <c r="T763" s="63">
        <v>15853973</v>
      </c>
      <c r="U763" s="63">
        <v>1</v>
      </c>
      <c r="V763" s="63">
        <v>3</v>
      </c>
      <c r="W763" s="63" t="s">
        <v>320</v>
      </c>
      <c r="X763" s="63" t="s">
        <v>3230</v>
      </c>
      <c r="Y763" s="63" t="s">
        <v>2591</v>
      </c>
    </row>
    <row r="764" spans="1:25" x14ac:dyDescent="0.2">
      <c r="A764" s="63">
        <v>122</v>
      </c>
      <c r="B764" s="63" t="s">
        <v>2586</v>
      </c>
      <c r="C764" s="63">
        <v>9537994</v>
      </c>
      <c r="D764" s="64" t="s">
        <v>5</v>
      </c>
      <c r="E764" s="63">
        <v>367338</v>
      </c>
      <c r="F764" s="63" t="s">
        <v>3231</v>
      </c>
      <c r="G764" s="63" t="s">
        <v>3232</v>
      </c>
      <c r="H764" s="63" t="s">
        <v>739</v>
      </c>
      <c r="I764" s="63" t="s">
        <v>3233</v>
      </c>
      <c r="J764" s="63">
        <v>2734</v>
      </c>
      <c r="K764" s="63" t="s">
        <v>2048</v>
      </c>
      <c r="L764" s="63" t="s">
        <v>84</v>
      </c>
      <c r="M764" s="63" t="s">
        <v>83</v>
      </c>
      <c r="N764" s="63" t="s">
        <v>319</v>
      </c>
      <c r="O764" s="65">
        <v>25982</v>
      </c>
      <c r="P764" s="65">
        <v>42991</v>
      </c>
      <c r="Q764" s="65">
        <v>42991</v>
      </c>
      <c r="R764" s="65">
        <v>219516</v>
      </c>
      <c r="S764" s="63">
        <v>45</v>
      </c>
      <c r="T764" s="63">
        <v>10400244</v>
      </c>
      <c r="U764" s="63">
        <v>1</v>
      </c>
      <c r="V764" s="63">
        <v>3</v>
      </c>
      <c r="W764" s="63" t="s">
        <v>320</v>
      </c>
      <c r="X764" s="63" t="s">
        <v>3234</v>
      </c>
      <c r="Y764" s="63" t="s">
        <v>1219</v>
      </c>
    </row>
    <row r="765" spans="1:25" x14ac:dyDescent="0.2">
      <c r="A765" s="63">
        <v>122</v>
      </c>
      <c r="B765" s="63" t="s">
        <v>2586</v>
      </c>
      <c r="C765" s="63">
        <v>16579491</v>
      </c>
      <c r="D765" s="64">
        <v>5</v>
      </c>
      <c r="E765" s="63">
        <v>458163</v>
      </c>
      <c r="F765" s="63" t="s">
        <v>3235</v>
      </c>
      <c r="G765" s="63" t="s">
        <v>859</v>
      </c>
      <c r="H765" s="63" t="s">
        <v>694</v>
      </c>
      <c r="I765" s="63" t="s">
        <v>3236</v>
      </c>
      <c r="J765" s="63">
        <v>2734</v>
      </c>
      <c r="K765" s="63" t="s">
        <v>2048</v>
      </c>
      <c r="L765" s="63" t="s">
        <v>71</v>
      </c>
      <c r="M765" s="63" t="s">
        <v>57</v>
      </c>
      <c r="N765" s="63" t="s">
        <v>319</v>
      </c>
      <c r="O765" s="65">
        <v>31880</v>
      </c>
      <c r="P765" s="65">
        <v>42933</v>
      </c>
      <c r="Q765" s="65">
        <v>42933</v>
      </c>
      <c r="R765" s="65">
        <v>219516</v>
      </c>
      <c r="S765" s="63">
        <v>45</v>
      </c>
      <c r="T765" s="63">
        <v>15911054</v>
      </c>
      <c r="U765" s="63">
        <v>1</v>
      </c>
      <c r="V765" s="63">
        <v>3</v>
      </c>
      <c r="W765" s="63" t="s">
        <v>320</v>
      </c>
      <c r="X765" s="63" t="s">
        <v>3237</v>
      </c>
      <c r="Y765" s="63" t="s">
        <v>2591</v>
      </c>
    </row>
    <row r="766" spans="1:25" x14ac:dyDescent="0.2">
      <c r="A766" s="63">
        <v>122</v>
      </c>
      <c r="B766" s="63" t="s">
        <v>2586</v>
      </c>
      <c r="C766" s="63">
        <v>15945057</v>
      </c>
      <c r="D766" s="64">
        <v>0</v>
      </c>
      <c r="E766" s="63">
        <v>818798</v>
      </c>
      <c r="F766" s="63" t="s">
        <v>3238</v>
      </c>
      <c r="G766" s="63" t="s">
        <v>361</v>
      </c>
      <c r="H766" s="63" t="s">
        <v>3239</v>
      </c>
      <c r="I766" s="63" t="s">
        <v>1734</v>
      </c>
      <c r="J766" s="63">
        <v>2734</v>
      </c>
      <c r="K766" s="63" t="s">
        <v>2048</v>
      </c>
      <c r="L766" s="63" t="s">
        <v>60</v>
      </c>
      <c r="M766" s="63" t="s">
        <v>59</v>
      </c>
      <c r="N766" s="63" t="s">
        <v>327</v>
      </c>
      <c r="O766" s="65">
        <v>31019</v>
      </c>
      <c r="P766" s="65">
        <v>43269</v>
      </c>
      <c r="Q766" s="65">
        <v>43269</v>
      </c>
      <c r="R766" s="65">
        <v>219516</v>
      </c>
      <c r="S766" s="63">
        <v>45</v>
      </c>
      <c r="T766" s="63">
        <v>8560896</v>
      </c>
      <c r="U766" s="63">
        <v>1</v>
      </c>
      <c r="V766" s="63">
        <v>3</v>
      </c>
      <c r="W766" s="63" t="s">
        <v>320</v>
      </c>
      <c r="X766" s="63" t="s">
        <v>3240</v>
      </c>
      <c r="Y766" s="63" t="s">
        <v>2591</v>
      </c>
    </row>
    <row r="767" spans="1:25" x14ac:dyDescent="0.2">
      <c r="A767" s="63">
        <v>122</v>
      </c>
      <c r="B767" s="63" t="s">
        <v>2586</v>
      </c>
      <c r="C767" s="63">
        <v>18808789</v>
      </c>
      <c r="D767" s="64">
        <v>2</v>
      </c>
      <c r="E767" s="63">
        <v>215481</v>
      </c>
      <c r="F767" s="63" t="s">
        <v>3241</v>
      </c>
      <c r="G767" s="63" t="s">
        <v>1421</v>
      </c>
      <c r="H767" s="63" t="s">
        <v>1589</v>
      </c>
      <c r="I767" s="63" t="s">
        <v>892</v>
      </c>
      <c r="J767" s="63">
        <v>2734</v>
      </c>
      <c r="K767" s="63" t="s">
        <v>2048</v>
      </c>
      <c r="L767" s="63" t="s">
        <v>1416</v>
      </c>
      <c r="M767" s="63" t="s">
        <v>1812</v>
      </c>
      <c r="N767" s="63" t="s">
        <v>327</v>
      </c>
      <c r="O767" s="65">
        <v>33400</v>
      </c>
      <c r="P767" s="65">
        <v>43325</v>
      </c>
      <c r="Q767" s="65">
        <v>43325</v>
      </c>
      <c r="R767" s="65">
        <v>219516</v>
      </c>
      <c r="S767" s="63">
        <v>45</v>
      </c>
      <c r="T767" s="63">
        <v>13309680</v>
      </c>
      <c r="U767" s="63">
        <v>1</v>
      </c>
      <c r="V767" s="63">
        <v>3</v>
      </c>
      <c r="W767" s="63" t="s">
        <v>320</v>
      </c>
      <c r="X767" s="63" t="s">
        <v>3242</v>
      </c>
      <c r="Y767" s="63" t="s">
        <v>2591</v>
      </c>
    </row>
    <row r="768" spans="1:25" x14ac:dyDescent="0.2">
      <c r="A768" s="63">
        <v>122</v>
      </c>
      <c r="B768" s="63" t="s">
        <v>2586</v>
      </c>
      <c r="C768" s="63">
        <v>15222591</v>
      </c>
      <c r="D768" s="64">
        <v>1</v>
      </c>
      <c r="E768" s="63">
        <v>146099</v>
      </c>
      <c r="F768" s="63" t="s">
        <v>3243</v>
      </c>
      <c r="G768" s="63" t="s">
        <v>3244</v>
      </c>
      <c r="H768" s="63" t="s">
        <v>1601</v>
      </c>
      <c r="I768" s="63" t="s">
        <v>3245</v>
      </c>
      <c r="J768" s="63">
        <v>2734</v>
      </c>
      <c r="K768" s="63" t="s">
        <v>2048</v>
      </c>
      <c r="L768" s="63" t="s">
        <v>68</v>
      </c>
      <c r="M768" s="63" t="s">
        <v>56</v>
      </c>
      <c r="N768" s="63" t="s">
        <v>327</v>
      </c>
      <c r="O768" s="65">
        <v>30197</v>
      </c>
      <c r="P768" s="65">
        <v>43255</v>
      </c>
      <c r="Q768" s="65">
        <v>43255</v>
      </c>
      <c r="R768" s="65">
        <v>219516</v>
      </c>
      <c r="S768" s="63">
        <v>45</v>
      </c>
      <c r="T768" s="63">
        <v>13309680</v>
      </c>
      <c r="U768" s="63">
        <v>1</v>
      </c>
      <c r="V768" s="63">
        <v>3</v>
      </c>
      <c r="W768" s="63" t="s">
        <v>320</v>
      </c>
      <c r="X768" s="63" t="s">
        <v>3246</v>
      </c>
      <c r="Y768" s="63" t="s">
        <v>2591</v>
      </c>
    </row>
    <row r="769" spans="1:25" x14ac:dyDescent="0.2">
      <c r="A769" s="63">
        <v>122</v>
      </c>
      <c r="B769" s="63" t="s">
        <v>2586</v>
      </c>
      <c r="C769" s="63">
        <v>16761613</v>
      </c>
      <c r="D769" s="64">
        <v>5</v>
      </c>
      <c r="E769" s="63">
        <v>466867</v>
      </c>
      <c r="F769" s="63" t="s">
        <v>3247</v>
      </c>
      <c r="G769" s="63" t="s">
        <v>2307</v>
      </c>
      <c r="H769" s="63" t="s">
        <v>1511</v>
      </c>
      <c r="I769" s="63" t="s">
        <v>3248</v>
      </c>
      <c r="J769" s="63">
        <v>2734</v>
      </c>
      <c r="K769" s="63" t="s">
        <v>2048</v>
      </c>
      <c r="L769" s="63" t="s">
        <v>2023</v>
      </c>
      <c r="M769" s="63" t="s">
        <v>56</v>
      </c>
      <c r="N769" s="63" t="s">
        <v>327</v>
      </c>
      <c r="O769" s="65">
        <v>32331</v>
      </c>
      <c r="P769" s="65">
        <v>43346</v>
      </c>
      <c r="Q769" s="65">
        <v>43346</v>
      </c>
      <c r="R769" s="65">
        <v>219516</v>
      </c>
      <c r="S769" s="63">
        <v>45</v>
      </c>
      <c r="T769" s="63">
        <v>9784851</v>
      </c>
      <c r="U769" s="63">
        <v>1</v>
      </c>
      <c r="V769" s="63">
        <v>3</v>
      </c>
      <c r="W769" s="63" t="s">
        <v>320</v>
      </c>
      <c r="X769" s="63" t="s">
        <v>3249</v>
      </c>
      <c r="Y769" s="63" t="s">
        <v>2591</v>
      </c>
    </row>
    <row r="770" spans="1:25" x14ac:dyDescent="0.2">
      <c r="A770" s="63">
        <v>122</v>
      </c>
      <c r="B770" s="63" t="s">
        <v>2586</v>
      </c>
      <c r="C770" s="63">
        <v>18111810</v>
      </c>
      <c r="D770" s="64">
        <v>5</v>
      </c>
      <c r="E770" s="63">
        <v>466980</v>
      </c>
      <c r="F770" s="63" t="s">
        <v>3250</v>
      </c>
      <c r="G770" s="63" t="s">
        <v>807</v>
      </c>
      <c r="H770" s="63" t="s">
        <v>529</v>
      </c>
      <c r="I770" s="63" t="s">
        <v>892</v>
      </c>
      <c r="J770" s="63">
        <v>2734</v>
      </c>
      <c r="K770" s="63" t="s">
        <v>2048</v>
      </c>
      <c r="L770" s="63" t="s">
        <v>1714</v>
      </c>
      <c r="M770" s="63" t="s">
        <v>644</v>
      </c>
      <c r="N770" s="63" t="s">
        <v>327</v>
      </c>
      <c r="O770" s="65">
        <v>33935</v>
      </c>
      <c r="P770" s="65">
        <v>43612</v>
      </c>
      <c r="Q770" s="65">
        <v>43612</v>
      </c>
      <c r="R770" s="65">
        <v>219516</v>
      </c>
      <c r="S770" s="63">
        <v>45</v>
      </c>
      <c r="T770" s="63">
        <v>17844422</v>
      </c>
      <c r="U770" s="63">
        <v>1</v>
      </c>
      <c r="V770" s="63">
        <v>3</v>
      </c>
      <c r="W770" s="63" t="s">
        <v>320</v>
      </c>
      <c r="X770" s="63" t="s">
        <v>3251</v>
      </c>
      <c r="Y770" s="63" t="s">
        <v>1219</v>
      </c>
    </row>
    <row r="771" spans="1:25" x14ac:dyDescent="0.2">
      <c r="A771" s="63">
        <v>122</v>
      </c>
      <c r="B771" s="63" t="s">
        <v>2586</v>
      </c>
      <c r="C771" s="63">
        <v>10114162</v>
      </c>
      <c r="D771" s="64">
        <v>4</v>
      </c>
      <c r="E771" s="63">
        <v>404896</v>
      </c>
      <c r="F771" s="63" t="s">
        <v>3252</v>
      </c>
      <c r="G771" s="63" t="s">
        <v>560</v>
      </c>
      <c r="H771" s="63" t="s">
        <v>442</v>
      </c>
      <c r="I771" s="63" t="s">
        <v>3253</v>
      </c>
      <c r="J771" s="63">
        <v>2734</v>
      </c>
      <c r="K771" s="63" t="s">
        <v>2048</v>
      </c>
      <c r="L771" s="63" t="s">
        <v>90</v>
      </c>
      <c r="M771" s="63" t="s">
        <v>56</v>
      </c>
      <c r="N771" s="63" t="s">
        <v>327</v>
      </c>
      <c r="O771" s="65">
        <v>23148</v>
      </c>
      <c r="P771" s="65">
        <v>44326</v>
      </c>
      <c r="Q771" s="65">
        <v>44326</v>
      </c>
      <c r="R771" s="65">
        <v>219516</v>
      </c>
      <c r="S771" s="63">
        <v>45</v>
      </c>
      <c r="T771" s="63">
        <v>9284305</v>
      </c>
      <c r="U771" s="63">
        <v>1</v>
      </c>
      <c r="V771" s="63">
        <v>3</v>
      </c>
      <c r="W771" s="63" t="s">
        <v>320</v>
      </c>
      <c r="X771" s="63" t="s">
        <v>3254</v>
      </c>
      <c r="Y771" s="63" t="s">
        <v>2591</v>
      </c>
    </row>
    <row r="772" spans="1:25" x14ac:dyDescent="0.2">
      <c r="A772" s="63">
        <v>122</v>
      </c>
      <c r="B772" s="63" t="s">
        <v>2586</v>
      </c>
      <c r="C772" s="63">
        <v>18685833</v>
      </c>
      <c r="D772" s="64">
        <v>6</v>
      </c>
      <c r="E772" s="63">
        <v>366021</v>
      </c>
      <c r="F772" s="63" t="s">
        <v>3255</v>
      </c>
      <c r="G772" s="63" t="s">
        <v>582</v>
      </c>
      <c r="H772" s="63" t="s">
        <v>855</v>
      </c>
      <c r="I772" s="63" t="s">
        <v>3256</v>
      </c>
      <c r="J772" s="63">
        <v>2734</v>
      </c>
      <c r="K772" s="63" t="s">
        <v>2048</v>
      </c>
      <c r="L772" s="63" t="s">
        <v>1416</v>
      </c>
      <c r="M772" s="63" t="s">
        <v>1417</v>
      </c>
      <c r="N772" s="63" t="s">
        <v>327</v>
      </c>
      <c r="O772" s="65">
        <v>34629</v>
      </c>
      <c r="P772" s="65">
        <v>43696</v>
      </c>
      <c r="Q772" s="65">
        <v>43696</v>
      </c>
      <c r="R772" s="65">
        <v>219516</v>
      </c>
      <c r="S772" s="63">
        <v>45</v>
      </c>
      <c r="T772" s="63">
        <v>13309680</v>
      </c>
      <c r="U772" s="63">
        <v>1</v>
      </c>
      <c r="V772" s="63">
        <v>3</v>
      </c>
      <c r="W772" s="63" t="s">
        <v>320</v>
      </c>
      <c r="X772" s="63" t="s">
        <v>3257</v>
      </c>
      <c r="Y772" s="63" t="s">
        <v>2591</v>
      </c>
    </row>
    <row r="773" spans="1:25" x14ac:dyDescent="0.2">
      <c r="A773" s="63">
        <v>122</v>
      </c>
      <c r="B773" s="63" t="s">
        <v>2586</v>
      </c>
      <c r="C773" s="63">
        <v>18110126</v>
      </c>
      <c r="D773" s="64">
        <v>1</v>
      </c>
      <c r="E773" s="63">
        <v>488704</v>
      </c>
      <c r="F773" s="63" t="s">
        <v>3258</v>
      </c>
      <c r="G773" s="63" t="s">
        <v>1010</v>
      </c>
      <c r="H773" s="63" t="s">
        <v>3259</v>
      </c>
      <c r="I773" s="63" t="s">
        <v>3260</v>
      </c>
      <c r="J773" s="63">
        <v>2734</v>
      </c>
      <c r="K773" s="63" t="s">
        <v>2048</v>
      </c>
      <c r="L773" s="63" t="s">
        <v>58</v>
      </c>
      <c r="M773" s="63" t="s">
        <v>57</v>
      </c>
      <c r="N773" s="63" t="s">
        <v>327</v>
      </c>
      <c r="O773" s="65">
        <v>33826</v>
      </c>
      <c r="P773" s="65">
        <v>44144</v>
      </c>
      <c r="Q773" s="65">
        <v>44144</v>
      </c>
      <c r="R773" s="65">
        <v>219516</v>
      </c>
      <c r="S773" s="63">
        <v>45</v>
      </c>
      <c r="T773" s="63">
        <v>15853973</v>
      </c>
      <c r="U773" s="63">
        <v>1</v>
      </c>
      <c r="V773" s="63">
        <v>3</v>
      </c>
      <c r="W773" s="63" t="s">
        <v>320</v>
      </c>
      <c r="X773" s="63" t="s">
        <v>3261</v>
      </c>
      <c r="Y773" s="63" t="s">
        <v>2591</v>
      </c>
    </row>
    <row r="774" spans="1:25" x14ac:dyDescent="0.2">
      <c r="A774" s="63">
        <v>122</v>
      </c>
      <c r="B774" s="63" t="s">
        <v>2586</v>
      </c>
      <c r="C774" s="63">
        <v>8234999</v>
      </c>
      <c r="D774" s="64">
        <v>5</v>
      </c>
      <c r="E774" s="63">
        <v>132497</v>
      </c>
      <c r="F774" s="63" t="s">
        <v>3262</v>
      </c>
      <c r="G774" s="63" t="s">
        <v>2553</v>
      </c>
      <c r="H774" s="63" t="s">
        <v>1766</v>
      </c>
      <c r="I774" s="63" t="s">
        <v>565</v>
      </c>
      <c r="J774" s="63">
        <v>2734</v>
      </c>
      <c r="K774" s="63" t="s">
        <v>2048</v>
      </c>
      <c r="L774" s="63" t="s">
        <v>88</v>
      </c>
      <c r="M774" s="63" t="s">
        <v>56</v>
      </c>
      <c r="N774" s="63" t="s">
        <v>327</v>
      </c>
      <c r="O774" s="65">
        <v>22015</v>
      </c>
      <c r="P774" s="65">
        <v>43598</v>
      </c>
      <c r="Q774" s="65">
        <v>43598</v>
      </c>
      <c r="R774" s="65">
        <v>219516</v>
      </c>
      <c r="S774" s="63">
        <v>30</v>
      </c>
      <c r="T774" s="63">
        <v>16768813</v>
      </c>
      <c r="U774" s="63">
        <v>1</v>
      </c>
      <c r="V774" s="63">
        <v>3</v>
      </c>
      <c r="W774" s="63" t="s">
        <v>320</v>
      </c>
      <c r="X774" s="63" t="s">
        <v>3263</v>
      </c>
      <c r="Y774" s="63" t="s">
        <v>2591</v>
      </c>
    </row>
    <row r="775" spans="1:25" x14ac:dyDescent="0.2">
      <c r="A775" s="63">
        <v>122</v>
      </c>
      <c r="B775" s="63" t="s">
        <v>2586</v>
      </c>
      <c r="C775" s="63">
        <v>19512421</v>
      </c>
      <c r="D775" s="64">
        <v>3</v>
      </c>
      <c r="E775" s="63">
        <v>433756</v>
      </c>
      <c r="F775" s="63" t="s">
        <v>3264</v>
      </c>
      <c r="G775" s="63" t="s">
        <v>749</v>
      </c>
      <c r="H775" s="63" t="s">
        <v>879</v>
      </c>
      <c r="I775" s="63" t="s">
        <v>3265</v>
      </c>
      <c r="J775" s="63">
        <v>2734</v>
      </c>
      <c r="K775" s="63" t="s">
        <v>2048</v>
      </c>
      <c r="L775" s="63" t="s">
        <v>87</v>
      </c>
      <c r="M775" s="63" t="s">
        <v>56</v>
      </c>
      <c r="N775" s="63" t="s">
        <v>327</v>
      </c>
      <c r="O775" s="65">
        <v>35754</v>
      </c>
      <c r="P775" s="65">
        <v>44123</v>
      </c>
      <c r="Q775" s="65">
        <v>44123</v>
      </c>
      <c r="R775" s="65">
        <v>219516</v>
      </c>
      <c r="S775" s="63">
        <v>45</v>
      </c>
      <c r="T775" s="63">
        <v>16282741</v>
      </c>
      <c r="U775" s="63">
        <v>1</v>
      </c>
      <c r="V775" s="63">
        <v>3</v>
      </c>
      <c r="W775" s="63" t="s">
        <v>320</v>
      </c>
      <c r="X775" s="63" t="s">
        <v>3266</v>
      </c>
      <c r="Y775" s="63" t="s">
        <v>2591</v>
      </c>
    </row>
    <row r="776" spans="1:25" x14ac:dyDescent="0.2">
      <c r="A776" s="63">
        <v>122</v>
      </c>
      <c r="B776" s="63" t="s">
        <v>2586</v>
      </c>
      <c r="C776" s="63">
        <v>12973673</v>
      </c>
      <c r="D776" s="64">
        <v>9</v>
      </c>
      <c r="E776" s="63">
        <v>577677</v>
      </c>
      <c r="F776" s="63" t="s">
        <v>3267</v>
      </c>
      <c r="G776" s="63" t="s">
        <v>1059</v>
      </c>
      <c r="H776" s="63" t="s">
        <v>879</v>
      </c>
      <c r="I776" s="63" t="s">
        <v>3268</v>
      </c>
      <c r="J776" s="63">
        <v>2734</v>
      </c>
      <c r="K776" s="63" t="s">
        <v>2048</v>
      </c>
      <c r="L776" s="63" t="s">
        <v>633</v>
      </c>
      <c r="M776" s="63" t="s">
        <v>768</v>
      </c>
      <c r="N776" s="63" t="s">
        <v>327</v>
      </c>
      <c r="O776" s="65">
        <v>27924</v>
      </c>
      <c r="P776" s="65">
        <v>44137</v>
      </c>
      <c r="Q776" s="65">
        <v>44137</v>
      </c>
      <c r="R776" s="65">
        <v>219516</v>
      </c>
      <c r="S776" s="63">
        <v>45</v>
      </c>
      <c r="T776" s="63">
        <v>9885729</v>
      </c>
      <c r="U776" s="63">
        <v>1</v>
      </c>
      <c r="V776" s="63">
        <v>3</v>
      </c>
      <c r="W776" s="63" t="s">
        <v>320</v>
      </c>
      <c r="X776" s="63" t="s">
        <v>3269</v>
      </c>
      <c r="Y776" s="63" t="s">
        <v>2591</v>
      </c>
    </row>
    <row r="777" spans="1:25" x14ac:dyDescent="0.2">
      <c r="A777" s="63">
        <v>122</v>
      </c>
      <c r="B777" s="63" t="s">
        <v>2586</v>
      </c>
      <c r="C777" s="63">
        <v>17843614</v>
      </c>
      <c r="D777" s="64">
        <v>7</v>
      </c>
      <c r="E777" s="63">
        <v>427225</v>
      </c>
      <c r="F777" s="63" t="s">
        <v>3270</v>
      </c>
      <c r="G777" s="63" t="s">
        <v>887</v>
      </c>
      <c r="H777" s="63" t="s">
        <v>383</v>
      </c>
      <c r="I777" s="63" t="s">
        <v>3271</v>
      </c>
      <c r="J777" s="63">
        <v>2734</v>
      </c>
      <c r="K777" s="63" t="s">
        <v>2048</v>
      </c>
      <c r="L777" s="63" t="s">
        <v>633</v>
      </c>
      <c r="M777" s="63" t="s">
        <v>768</v>
      </c>
      <c r="N777" s="63" t="s">
        <v>319</v>
      </c>
      <c r="O777" s="65">
        <v>33403</v>
      </c>
      <c r="P777" s="65">
        <v>44124</v>
      </c>
      <c r="Q777" s="65">
        <v>44124</v>
      </c>
      <c r="R777" s="65">
        <v>219516</v>
      </c>
      <c r="S777" s="63">
        <v>45</v>
      </c>
      <c r="T777" s="63">
        <v>9885729</v>
      </c>
      <c r="U777" s="63">
        <v>1</v>
      </c>
      <c r="V777" s="63">
        <v>3</v>
      </c>
      <c r="W777" s="63" t="s">
        <v>320</v>
      </c>
      <c r="X777" s="63" t="s">
        <v>3272</v>
      </c>
      <c r="Y777" s="63" t="s">
        <v>2591</v>
      </c>
    </row>
    <row r="778" spans="1:25" x14ac:dyDescent="0.2">
      <c r="A778" s="63">
        <v>122</v>
      </c>
      <c r="B778" s="63" t="s">
        <v>2586</v>
      </c>
      <c r="C778" s="63">
        <v>16035846</v>
      </c>
      <c r="D778" s="64">
        <v>7</v>
      </c>
      <c r="E778" s="63">
        <v>828017</v>
      </c>
      <c r="F778" s="63" t="s">
        <v>3273</v>
      </c>
      <c r="G778" s="63" t="s">
        <v>3274</v>
      </c>
      <c r="H778" s="63" t="s">
        <v>2602</v>
      </c>
      <c r="I778" s="63" t="s">
        <v>3275</v>
      </c>
      <c r="J778" s="63">
        <v>2734</v>
      </c>
      <c r="K778" s="63" t="s">
        <v>2048</v>
      </c>
      <c r="L778" s="63" t="s">
        <v>84</v>
      </c>
      <c r="M778" s="63" t="s">
        <v>82</v>
      </c>
      <c r="N778" s="63" t="s">
        <v>319</v>
      </c>
      <c r="O778" s="65">
        <v>31079</v>
      </c>
      <c r="P778" s="65">
        <v>44326</v>
      </c>
      <c r="Q778" s="65">
        <v>44326</v>
      </c>
      <c r="R778" s="65">
        <v>219516</v>
      </c>
      <c r="S778" s="63">
        <v>45</v>
      </c>
      <c r="T778" s="63">
        <v>10400244</v>
      </c>
      <c r="U778" s="63">
        <v>1</v>
      </c>
      <c r="V778" s="63">
        <v>3</v>
      </c>
      <c r="W778" s="63" t="s">
        <v>320</v>
      </c>
      <c r="X778" s="63" t="s">
        <v>3276</v>
      </c>
      <c r="Y778" s="63" t="s">
        <v>2591</v>
      </c>
    </row>
    <row r="779" spans="1:25" x14ac:dyDescent="0.2">
      <c r="A779" s="63">
        <v>122</v>
      </c>
      <c r="B779" s="63" t="s">
        <v>2586</v>
      </c>
      <c r="C779" s="63">
        <v>16807973</v>
      </c>
      <c r="D779" s="64">
        <v>7</v>
      </c>
      <c r="E779" s="63">
        <v>823201</v>
      </c>
      <c r="F779" s="63" t="s">
        <v>3277</v>
      </c>
      <c r="G779" s="63" t="s">
        <v>3278</v>
      </c>
      <c r="H779" s="63" t="s">
        <v>3278</v>
      </c>
      <c r="I779" s="63" t="s">
        <v>3279</v>
      </c>
      <c r="J779" s="63">
        <v>2734</v>
      </c>
      <c r="K779" s="63" t="s">
        <v>2048</v>
      </c>
      <c r="L779" s="63" t="s">
        <v>60</v>
      </c>
      <c r="M779" s="63" t="s">
        <v>59</v>
      </c>
      <c r="N779" s="63" t="s">
        <v>327</v>
      </c>
      <c r="O779" s="65">
        <v>32312</v>
      </c>
      <c r="P779" s="65">
        <v>44399</v>
      </c>
      <c r="Q779" s="65">
        <v>44399</v>
      </c>
      <c r="R779" s="65">
        <v>219516</v>
      </c>
      <c r="S779" s="63">
        <v>45</v>
      </c>
      <c r="T779" s="63">
        <v>8560896</v>
      </c>
      <c r="U779" s="63">
        <v>1</v>
      </c>
      <c r="V779" s="63">
        <v>3</v>
      </c>
      <c r="W779" s="63" t="s">
        <v>320</v>
      </c>
      <c r="X779" s="63" t="s">
        <v>3280</v>
      </c>
      <c r="Y779" s="63" t="s">
        <v>2591</v>
      </c>
    </row>
    <row r="780" spans="1:25" x14ac:dyDescent="0.2">
      <c r="A780" s="63">
        <v>122</v>
      </c>
      <c r="B780" s="63" t="s">
        <v>2586</v>
      </c>
      <c r="C780" s="63">
        <v>15590394</v>
      </c>
      <c r="D780" s="64">
        <v>5</v>
      </c>
      <c r="E780" s="63">
        <v>764523</v>
      </c>
      <c r="F780" s="63" t="s">
        <v>3281</v>
      </c>
      <c r="G780" s="63" t="s">
        <v>601</v>
      </c>
      <c r="H780" s="63" t="s">
        <v>855</v>
      </c>
      <c r="I780" s="63" t="s">
        <v>3282</v>
      </c>
      <c r="J780" s="63">
        <v>2734</v>
      </c>
      <c r="K780" s="63" t="s">
        <v>2048</v>
      </c>
      <c r="L780" s="63" t="s">
        <v>60</v>
      </c>
      <c r="M780" s="63" t="s">
        <v>59</v>
      </c>
      <c r="N780" s="63" t="s">
        <v>327</v>
      </c>
      <c r="O780" s="65">
        <v>30332</v>
      </c>
      <c r="P780" s="65">
        <v>44399</v>
      </c>
      <c r="Q780" s="65">
        <v>44399</v>
      </c>
      <c r="R780" s="65">
        <v>219516</v>
      </c>
      <c r="S780" s="63">
        <v>45</v>
      </c>
      <c r="T780" s="63">
        <v>8560896</v>
      </c>
      <c r="U780" s="63">
        <v>1</v>
      </c>
      <c r="V780" s="63">
        <v>3</v>
      </c>
      <c r="W780" s="63" t="s">
        <v>320</v>
      </c>
      <c r="X780" s="63" t="s">
        <v>3283</v>
      </c>
      <c r="Y780" s="63" t="s">
        <v>2591</v>
      </c>
    </row>
    <row r="781" spans="1:25" x14ac:dyDescent="0.2">
      <c r="A781" s="63">
        <v>122</v>
      </c>
      <c r="B781" s="63" t="s">
        <v>2586</v>
      </c>
      <c r="C781" s="63">
        <v>19709045</v>
      </c>
      <c r="D781" s="64">
        <v>6</v>
      </c>
      <c r="E781" s="63">
        <v>436585</v>
      </c>
      <c r="F781" s="63" t="s">
        <v>3284</v>
      </c>
      <c r="G781" s="63" t="s">
        <v>1426</v>
      </c>
      <c r="H781" s="63" t="s">
        <v>3285</v>
      </c>
      <c r="I781" s="63" t="s">
        <v>3286</v>
      </c>
      <c r="J781" s="63">
        <v>2734</v>
      </c>
      <c r="K781" s="63" t="s">
        <v>2048</v>
      </c>
      <c r="L781" s="63" t="s">
        <v>89</v>
      </c>
      <c r="M781" s="63" t="s">
        <v>56</v>
      </c>
      <c r="N781" s="63" t="s">
        <v>327</v>
      </c>
      <c r="O781" s="65">
        <v>36025</v>
      </c>
      <c r="P781" s="65">
        <v>44410</v>
      </c>
      <c r="Q781" s="65">
        <v>44410</v>
      </c>
      <c r="R781" s="65">
        <v>219516</v>
      </c>
      <c r="S781" s="63">
        <v>20</v>
      </c>
      <c r="T781" s="63">
        <v>9281925</v>
      </c>
      <c r="U781" s="63">
        <v>1</v>
      </c>
      <c r="V781" s="63">
        <v>3</v>
      </c>
      <c r="W781" s="63" t="s">
        <v>320</v>
      </c>
      <c r="X781" s="63" t="s">
        <v>3287</v>
      </c>
      <c r="Y781" s="63" t="s">
        <v>2591</v>
      </c>
    </row>
    <row r="782" spans="1:25" x14ac:dyDescent="0.2">
      <c r="A782" s="63">
        <v>122</v>
      </c>
      <c r="B782" s="63" t="s">
        <v>2586</v>
      </c>
      <c r="C782" s="63">
        <v>20486950</v>
      </c>
      <c r="D782" s="64">
        <v>2</v>
      </c>
      <c r="E782" s="63">
        <v>509698</v>
      </c>
      <c r="F782" s="63" t="s">
        <v>3288</v>
      </c>
      <c r="G782" s="63" t="s">
        <v>899</v>
      </c>
      <c r="H782" s="63" t="s">
        <v>1439</v>
      </c>
      <c r="I782" s="63" t="s">
        <v>3289</v>
      </c>
      <c r="J782" s="63">
        <v>2734</v>
      </c>
      <c r="K782" s="63" t="s">
        <v>2048</v>
      </c>
      <c r="L782" s="63" t="s">
        <v>620</v>
      </c>
      <c r="M782" s="63" t="s">
        <v>56</v>
      </c>
      <c r="N782" s="63" t="s">
        <v>319</v>
      </c>
      <c r="O782" s="65">
        <v>36652</v>
      </c>
      <c r="P782" s="65">
        <v>44424</v>
      </c>
      <c r="Q782" s="65">
        <v>44424</v>
      </c>
      <c r="R782" s="65">
        <v>219516</v>
      </c>
      <c r="S782" s="63">
        <v>45</v>
      </c>
      <c r="T782" s="63">
        <v>15878516</v>
      </c>
      <c r="U782" s="63">
        <v>1</v>
      </c>
      <c r="V782" s="63">
        <v>3</v>
      </c>
      <c r="W782" s="63" t="s">
        <v>320</v>
      </c>
      <c r="X782" s="63" t="s">
        <v>3290</v>
      </c>
      <c r="Y782" s="63" t="s">
        <v>2591</v>
      </c>
    </row>
    <row r="783" spans="1:25" x14ac:dyDescent="0.2">
      <c r="A783" s="63">
        <v>122</v>
      </c>
      <c r="B783" s="63" t="s">
        <v>2586</v>
      </c>
      <c r="C783" s="63">
        <v>12190450</v>
      </c>
      <c r="D783" s="64">
        <v>0</v>
      </c>
      <c r="E783" s="63">
        <v>616370</v>
      </c>
      <c r="F783" s="63" t="s">
        <v>3291</v>
      </c>
      <c r="G783" s="63" t="s">
        <v>450</v>
      </c>
      <c r="H783" s="63" t="s">
        <v>917</v>
      </c>
      <c r="I783" s="63" t="s">
        <v>2363</v>
      </c>
      <c r="J783" s="63">
        <v>2734</v>
      </c>
      <c r="K783" s="63" t="s">
        <v>2048</v>
      </c>
      <c r="L783" s="63" t="s">
        <v>87</v>
      </c>
      <c r="M783" s="63" t="s">
        <v>56</v>
      </c>
      <c r="N783" s="63" t="s">
        <v>327</v>
      </c>
      <c r="O783" s="65">
        <v>26606</v>
      </c>
      <c r="P783" s="65">
        <v>44326</v>
      </c>
      <c r="Q783" s="65">
        <v>44326</v>
      </c>
      <c r="R783" s="65">
        <v>219516</v>
      </c>
      <c r="S783" s="63">
        <v>45</v>
      </c>
      <c r="T783" s="63">
        <v>16282741</v>
      </c>
      <c r="U783" s="63">
        <v>1</v>
      </c>
      <c r="V783" s="63">
        <v>3</v>
      </c>
      <c r="W783" s="63" t="s">
        <v>320</v>
      </c>
      <c r="X783" s="63" t="s">
        <v>3292</v>
      </c>
      <c r="Y783" s="63" t="s">
        <v>2591</v>
      </c>
    </row>
    <row r="784" spans="1:25" x14ac:dyDescent="0.2">
      <c r="A784" s="63">
        <v>122</v>
      </c>
      <c r="B784" s="63" t="s">
        <v>2586</v>
      </c>
      <c r="C784" s="63">
        <v>16154513</v>
      </c>
      <c r="D784" s="64">
        <v>9</v>
      </c>
      <c r="E784" s="63">
        <v>916714</v>
      </c>
      <c r="F784" s="63" t="s">
        <v>3293</v>
      </c>
      <c r="G784" s="63" t="s">
        <v>802</v>
      </c>
      <c r="H784" s="63" t="s">
        <v>2046</v>
      </c>
      <c r="I784" s="63" t="s">
        <v>3294</v>
      </c>
      <c r="J784" s="63">
        <v>2734</v>
      </c>
      <c r="K784" s="63" t="s">
        <v>2048</v>
      </c>
      <c r="L784" s="63" t="s">
        <v>60</v>
      </c>
      <c r="M784" s="63" t="s">
        <v>59</v>
      </c>
      <c r="N784" s="63" t="s">
        <v>327</v>
      </c>
      <c r="O784" s="65">
        <v>31517</v>
      </c>
      <c r="P784" s="65">
        <v>44410</v>
      </c>
      <c r="Q784" s="65">
        <v>44410</v>
      </c>
      <c r="R784" s="65">
        <v>219516</v>
      </c>
      <c r="S784" s="63">
        <v>20</v>
      </c>
      <c r="T784" s="63">
        <v>8560896</v>
      </c>
      <c r="U784" s="63">
        <v>1</v>
      </c>
      <c r="V784" s="63">
        <v>3</v>
      </c>
      <c r="W784" s="63" t="s">
        <v>320</v>
      </c>
      <c r="X784" s="63" t="s">
        <v>3295</v>
      </c>
      <c r="Y784" s="63" t="s">
        <v>2591</v>
      </c>
    </row>
    <row r="785" spans="1:25" x14ac:dyDescent="0.2">
      <c r="A785" s="63">
        <v>122</v>
      </c>
      <c r="B785" s="63" t="s">
        <v>2586</v>
      </c>
      <c r="C785" s="63">
        <v>19834851</v>
      </c>
      <c r="D785" s="64">
        <v>1</v>
      </c>
      <c r="E785" s="63">
        <v>766518</v>
      </c>
      <c r="F785" s="63" t="s">
        <v>3296</v>
      </c>
      <c r="G785" s="63" t="s">
        <v>2588</v>
      </c>
      <c r="H785" s="63" t="s">
        <v>399</v>
      </c>
      <c r="I785" s="63" t="s">
        <v>1910</v>
      </c>
      <c r="J785" s="63">
        <v>2734</v>
      </c>
      <c r="K785" s="63" t="s">
        <v>2048</v>
      </c>
      <c r="L785" s="63" t="s">
        <v>87</v>
      </c>
      <c r="M785" s="63" t="s">
        <v>56</v>
      </c>
      <c r="N785" s="63" t="s">
        <v>327</v>
      </c>
      <c r="O785" s="65">
        <v>35809</v>
      </c>
      <c r="P785" s="65">
        <v>44399</v>
      </c>
      <c r="Q785" s="65">
        <v>44399</v>
      </c>
      <c r="R785" s="65">
        <v>219516</v>
      </c>
      <c r="S785" s="63">
        <v>20</v>
      </c>
      <c r="T785" s="63">
        <v>16282741</v>
      </c>
      <c r="U785" s="63">
        <v>1</v>
      </c>
      <c r="V785" s="63">
        <v>3</v>
      </c>
      <c r="W785" s="63" t="s">
        <v>320</v>
      </c>
      <c r="X785" s="63" t="s">
        <v>3297</v>
      </c>
      <c r="Y785" s="63" t="s">
        <v>2591</v>
      </c>
    </row>
    <row r="786" spans="1:25" x14ac:dyDescent="0.2">
      <c r="A786" s="63">
        <v>122</v>
      </c>
      <c r="B786" s="63" t="s">
        <v>2586</v>
      </c>
      <c r="C786" s="63">
        <v>17988675</v>
      </c>
      <c r="D786" s="64">
        <v>8</v>
      </c>
      <c r="E786" s="63">
        <v>623563</v>
      </c>
      <c r="F786" s="63" t="s">
        <v>3298</v>
      </c>
      <c r="G786" s="63" t="s">
        <v>560</v>
      </c>
      <c r="H786" s="63" t="s">
        <v>722</v>
      </c>
      <c r="I786" s="63" t="s">
        <v>3299</v>
      </c>
      <c r="J786" s="63">
        <v>2734</v>
      </c>
      <c r="K786" s="63" t="s">
        <v>2048</v>
      </c>
      <c r="L786" s="63" t="s">
        <v>70</v>
      </c>
      <c r="M786" s="63" t="s">
        <v>992</v>
      </c>
      <c r="N786" s="63" t="s">
        <v>319</v>
      </c>
      <c r="O786" s="65">
        <v>33457</v>
      </c>
      <c r="P786" s="65">
        <v>44328</v>
      </c>
      <c r="Q786" s="65">
        <v>44328</v>
      </c>
      <c r="R786" s="65">
        <v>219516</v>
      </c>
      <c r="S786" s="63">
        <v>45</v>
      </c>
      <c r="T786" s="63">
        <v>12329103</v>
      </c>
      <c r="U786" s="63">
        <v>1</v>
      </c>
      <c r="V786" s="63">
        <v>3</v>
      </c>
      <c r="W786" s="63" t="s">
        <v>320</v>
      </c>
      <c r="X786" s="63" t="s">
        <v>3300</v>
      </c>
      <c r="Y786" s="63" t="s">
        <v>2591</v>
      </c>
    </row>
    <row r="787" spans="1:25" x14ac:dyDescent="0.2">
      <c r="A787" s="63">
        <v>122</v>
      </c>
      <c r="B787" s="63" t="s">
        <v>2586</v>
      </c>
      <c r="C787" s="63">
        <v>20489963</v>
      </c>
      <c r="D787" s="64">
        <v>0</v>
      </c>
      <c r="E787" s="63">
        <v>765449</v>
      </c>
      <c r="F787" s="63" t="s">
        <v>3301</v>
      </c>
      <c r="G787" s="63" t="s">
        <v>3302</v>
      </c>
      <c r="H787" s="63" t="s">
        <v>614</v>
      </c>
      <c r="I787" s="63" t="s">
        <v>3303</v>
      </c>
      <c r="J787" s="63">
        <v>2734</v>
      </c>
      <c r="K787" s="63" t="s">
        <v>2048</v>
      </c>
      <c r="L787" s="63" t="s">
        <v>60</v>
      </c>
      <c r="M787" s="63" t="s">
        <v>59</v>
      </c>
      <c r="N787" s="63" t="s">
        <v>327</v>
      </c>
      <c r="O787" s="65">
        <v>36851</v>
      </c>
      <c r="P787" s="65">
        <v>44399</v>
      </c>
      <c r="Q787" s="65">
        <v>44399</v>
      </c>
      <c r="R787" s="65">
        <v>219516</v>
      </c>
      <c r="S787" s="63">
        <v>20</v>
      </c>
      <c r="T787" s="63">
        <v>8560896</v>
      </c>
      <c r="U787" s="63">
        <v>1</v>
      </c>
      <c r="V787" s="63">
        <v>3</v>
      </c>
      <c r="W787" s="63" t="s">
        <v>320</v>
      </c>
      <c r="X787" s="63" t="s">
        <v>3304</v>
      </c>
      <c r="Y787" s="63" t="s">
        <v>2591</v>
      </c>
    </row>
    <row r="788" spans="1:25" x14ac:dyDescent="0.2">
      <c r="A788" s="63">
        <v>122</v>
      </c>
      <c r="B788" s="63" t="s">
        <v>2586</v>
      </c>
      <c r="C788" s="63">
        <v>11213111</v>
      </c>
      <c r="D788" s="64">
        <v>6</v>
      </c>
      <c r="E788" s="63">
        <v>765635</v>
      </c>
      <c r="F788" s="63" t="s">
        <v>3305</v>
      </c>
      <c r="G788" s="63" t="s">
        <v>3027</v>
      </c>
      <c r="H788" s="63" t="s">
        <v>488</v>
      </c>
      <c r="I788" s="63" t="s">
        <v>3306</v>
      </c>
      <c r="J788" s="63">
        <v>2734</v>
      </c>
      <c r="K788" s="63" t="s">
        <v>2048</v>
      </c>
      <c r="L788" s="63" t="s">
        <v>60</v>
      </c>
      <c r="M788" s="63" t="s">
        <v>59</v>
      </c>
      <c r="N788" s="63" t="s">
        <v>327</v>
      </c>
      <c r="O788" s="65">
        <v>24610</v>
      </c>
      <c r="P788" s="65">
        <v>44399</v>
      </c>
      <c r="Q788" s="65">
        <v>44399</v>
      </c>
      <c r="R788" s="65">
        <v>219516</v>
      </c>
      <c r="S788" s="63">
        <v>45</v>
      </c>
      <c r="T788" s="63">
        <v>8560896</v>
      </c>
      <c r="U788" s="63">
        <v>1</v>
      </c>
      <c r="V788" s="63">
        <v>3</v>
      </c>
      <c r="W788" s="63" t="s">
        <v>320</v>
      </c>
      <c r="X788" s="63" t="s">
        <v>3307</v>
      </c>
      <c r="Y788" s="63" t="s">
        <v>2591</v>
      </c>
    </row>
    <row r="789" spans="1:25" x14ac:dyDescent="0.2">
      <c r="A789" s="63">
        <v>122</v>
      </c>
      <c r="B789" s="63" t="s">
        <v>2586</v>
      </c>
      <c r="C789" s="63">
        <v>17873007</v>
      </c>
      <c r="D789" s="64" t="s">
        <v>5</v>
      </c>
      <c r="E789" s="63">
        <v>279161</v>
      </c>
      <c r="F789" s="63" t="s">
        <v>3308</v>
      </c>
      <c r="G789" s="63" t="s">
        <v>855</v>
      </c>
      <c r="H789" s="63" t="s">
        <v>855</v>
      </c>
      <c r="I789" s="63" t="s">
        <v>3309</v>
      </c>
      <c r="J789" s="63">
        <v>2734</v>
      </c>
      <c r="K789" s="63" t="s">
        <v>2048</v>
      </c>
      <c r="L789" s="63" t="s">
        <v>348</v>
      </c>
      <c r="M789" s="63" t="s">
        <v>57</v>
      </c>
      <c r="N789" s="63" t="s">
        <v>327</v>
      </c>
      <c r="O789" s="65">
        <v>33582</v>
      </c>
      <c r="P789" s="65">
        <v>44459</v>
      </c>
      <c r="Q789" s="65">
        <v>44459</v>
      </c>
      <c r="R789" s="65">
        <v>219516</v>
      </c>
      <c r="S789" s="63">
        <v>20</v>
      </c>
      <c r="T789" s="63">
        <v>17395923</v>
      </c>
      <c r="U789" s="63">
        <v>1</v>
      </c>
      <c r="V789" s="63">
        <v>3</v>
      </c>
      <c r="W789" s="63" t="s">
        <v>320</v>
      </c>
      <c r="X789" s="63" t="s">
        <v>3310</v>
      </c>
      <c r="Y789" s="63" t="s">
        <v>2591</v>
      </c>
    </row>
    <row r="790" spans="1:25" x14ac:dyDescent="0.2">
      <c r="A790" s="63">
        <v>122</v>
      </c>
      <c r="B790" s="63" t="s">
        <v>2586</v>
      </c>
      <c r="C790" s="63">
        <v>19599439</v>
      </c>
      <c r="D790" s="64">
        <v>0</v>
      </c>
      <c r="E790" s="63">
        <v>509299</v>
      </c>
      <c r="F790" s="63" t="s">
        <v>3311</v>
      </c>
      <c r="G790" s="63" t="s">
        <v>700</v>
      </c>
      <c r="H790" s="63" t="s">
        <v>1362</v>
      </c>
      <c r="I790" s="63" t="s">
        <v>3312</v>
      </c>
      <c r="J790" s="63">
        <v>2734</v>
      </c>
      <c r="K790" s="63" t="s">
        <v>2048</v>
      </c>
      <c r="L790" s="63" t="s">
        <v>81</v>
      </c>
      <c r="M790" s="63" t="s">
        <v>56</v>
      </c>
      <c r="N790" s="63" t="s">
        <v>327</v>
      </c>
      <c r="O790" s="65">
        <v>35662</v>
      </c>
      <c r="P790" s="65">
        <v>44470</v>
      </c>
      <c r="Q790" s="65">
        <v>44470</v>
      </c>
      <c r="R790" s="65">
        <v>219516</v>
      </c>
      <c r="S790" s="63">
        <v>45</v>
      </c>
      <c r="T790" s="63">
        <v>12542396</v>
      </c>
      <c r="U790" s="63">
        <v>1</v>
      </c>
      <c r="V790" s="63">
        <v>3</v>
      </c>
      <c r="W790" s="63" t="s">
        <v>320</v>
      </c>
      <c r="X790" s="63" t="s">
        <v>3313</v>
      </c>
      <c r="Y790" s="63" t="s">
        <v>2591</v>
      </c>
    </row>
    <row r="791" spans="1:25" x14ac:dyDescent="0.2">
      <c r="A791" s="63">
        <v>122</v>
      </c>
      <c r="B791" s="63" t="s">
        <v>2586</v>
      </c>
      <c r="C791" s="63">
        <v>18069937</v>
      </c>
      <c r="D791" s="64">
        <v>6</v>
      </c>
      <c r="E791" s="63">
        <v>683949</v>
      </c>
      <c r="F791" s="63" t="s">
        <v>3314</v>
      </c>
      <c r="G791" s="63" t="s">
        <v>3181</v>
      </c>
      <c r="H791" s="63" t="s">
        <v>324</v>
      </c>
      <c r="I791" s="63" t="s">
        <v>3315</v>
      </c>
      <c r="J791" s="63">
        <v>2734</v>
      </c>
      <c r="K791" s="63" t="s">
        <v>2048</v>
      </c>
      <c r="L791" s="63" t="s">
        <v>1714</v>
      </c>
      <c r="M791" s="63" t="s">
        <v>56</v>
      </c>
      <c r="N791" s="63" t="s">
        <v>319</v>
      </c>
      <c r="O791" s="65">
        <v>33885</v>
      </c>
      <c r="P791" s="65">
        <v>44470</v>
      </c>
      <c r="Q791" s="65">
        <v>44470</v>
      </c>
      <c r="R791" s="65">
        <v>219516</v>
      </c>
      <c r="S791" s="63">
        <v>45</v>
      </c>
      <c r="T791" s="63">
        <v>12542396</v>
      </c>
      <c r="U791" s="63">
        <v>1</v>
      </c>
      <c r="V791" s="63">
        <v>3</v>
      </c>
      <c r="W791" s="63" t="s">
        <v>320</v>
      </c>
      <c r="X791" s="63" t="s">
        <v>3316</v>
      </c>
      <c r="Y791" s="63" t="s">
        <v>2591</v>
      </c>
    </row>
    <row r="792" spans="1:25" x14ac:dyDescent="0.2">
      <c r="A792" s="63">
        <v>122</v>
      </c>
      <c r="B792" s="63" t="s">
        <v>2586</v>
      </c>
      <c r="C792" s="63">
        <v>21320199</v>
      </c>
      <c r="D792" s="64">
        <v>9</v>
      </c>
      <c r="E792" s="63">
        <v>967882</v>
      </c>
      <c r="F792" s="63" t="s">
        <v>3317</v>
      </c>
      <c r="G792" s="63" t="s">
        <v>3318</v>
      </c>
      <c r="H792" s="63" t="s">
        <v>375</v>
      </c>
      <c r="I792" s="63" t="s">
        <v>3319</v>
      </c>
      <c r="J792" s="63">
        <v>2734</v>
      </c>
      <c r="K792" s="63" t="s">
        <v>2048</v>
      </c>
      <c r="L792" s="63" t="s">
        <v>60</v>
      </c>
      <c r="M792" s="63" t="s">
        <v>59</v>
      </c>
      <c r="N792" s="63" t="s">
        <v>327</v>
      </c>
      <c r="O792" s="65">
        <v>37789</v>
      </c>
      <c r="P792" s="65">
        <v>44481</v>
      </c>
      <c r="Q792" s="65">
        <v>44481</v>
      </c>
      <c r="R792" s="65">
        <v>219516</v>
      </c>
      <c r="S792" s="63">
        <v>20</v>
      </c>
      <c r="T792" s="63">
        <v>8560896</v>
      </c>
      <c r="U792" s="63">
        <v>1</v>
      </c>
      <c r="V792" s="63">
        <v>3</v>
      </c>
      <c r="W792" s="63" t="s">
        <v>320</v>
      </c>
      <c r="X792" s="63" t="s">
        <v>3320</v>
      </c>
      <c r="Y792" s="63" t="s">
        <v>2591</v>
      </c>
    </row>
    <row r="793" spans="1:25" x14ac:dyDescent="0.2">
      <c r="A793" s="63">
        <v>122</v>
      </c>
      <c r="B793" s="63" t="s">
        <v>2586</v>
      </c>
      <c r="C793" s="63">
        <v>14064705</v>
      </c>
      <c r="D793" s="64">
        <v>5</v>
      </c>
      <c r="E793" s="63">
        <v>245321</v>
      </c>
      <c r="F793" s="63" t="s">
        <v>3321</v>
      </c>
      <c r="G793" s="63" t="s">
        <v>833</v>
      </c>
      <c r="H793" s="63" t="s">
        <v>614</v>
      </c>
      <c r="I793" s="63" t="s">
        <v>3322</v>
      </c>
      <c r="J793" s="63">
        <v>2734</v>
      </c>
      <c r="K793" s="63" t="s">
        <v>2048</v>
      </c>
      <c r="L793" s="63" t="s">
        <v>58</v>
      </c>
      <c r="M793" s="63" t="s">
        <v>57</v>
      </c>
      <c r="N793" s="63" t="s">
        <v>319</v>
      </c>
      <c r="O793" s="65">
        <v>29901</v>
      </c>
      <c r="P793" s="65">
        <v>44452</v>
      </c>
      <c r="Q793" s="65">
        <v>44452</v>
      </c>
      <c r="R793" s="65">
        <v>219516</v>
      </c>
      <c r="S793" s="63">
        <v>45</v>
      </c>
      <c r="T793" s="63">
        <v>15853973</v>
      </c>
      <c r="U793" s="63">
        <v>1</v>
      </c>
      <c r="V793" s="63">
        <v>3</v>
      </c>
      <c r="W793" s="63" t="s">
        <v>320</v>
      </c>
      <c r="X793" s="63" t="s">
        <v>3323</v>
      </c>
      <c r="Y793" s="63" t="s">
        <v>2591</v>
      </c>
    </row>
    <row r="794" spans="1:25" x14ac:dyDescent="0.2">
      <c r="A794" s="63">
        <v>122</v>
      </c>
      <c r="B794" s="63" t="s">
        <v>2586</v>
      </c>
      <c r="C794" s="63">
        <v>16516351</v>
      </c>
      <c r="D794" s="64">
        <v>6</v>
      </c>
      <c r="E794" s="63">
        <v>282529</v>
      </c>
      <c r="F794" s="63" t="s">
        <v>3324</v>
      </c>
      <c r="G794" s="63" t="s">
        <v>1129</v>
      </c>
      <c r="H794" s="63" t="s">
        <v>3325</v>
      </c>
      <c r="I794" s="63" t="s">
        <v>1003</v>
      </c>
      <c r="J794" s="63">
        <v>2734</v>
      </c>
      <c r="K794" s="63" t="s">
        <v>2048</v>
      </c>
      <c r="L794" s="63" t="s">
        <v>71</v>
      </c>
      <c r="M794" s="63" t="s">
        <v>57</v>
      </c>
      <c r="N794" s="63" t="s">
        <v>319</v>
      </c>
      <c r="O794" s="65">
        <v>32100</v>
      </c>
      <c r="P794" s="65">
        <v>44452</v>
      </c>
      <c r="Q794" s="65">
        <v>44452</v>
      </c>
      <c r="R794" s="65">
        <v>219516</v>
      </c>
      <c r="S794" s="63">
        <v>45</v>
      </c>
      <c r="T794" s="63">
        <v>15911054</v>
      </c>
      <c r="U794" s="63">
        <v>1</v>
      </c>
      <c r="V794" s="63">
        <v>3</v>
      </c>
      <c r="W794" s="63" t="s">
        <v>320</v>
      </c>
      <c r="X794" s="63" t="s">
        <v>3326</v>
      </c>
      <c r="Y794" s="63" t="s">
        <v>2591</v>
      </c>
    </row>
    <row r="795" spans="1:25" x14ac:dyDescent="0.2">
      <c r="A795" s="63">
        <v>122</v>
      </c>
      <c r="B795" s="63" t="s">
        <v>2586</v>
      </c>
      <c r="C795" s="63">
        <v>16139440</v>
      </c>
      <c r="D795" s="64">
        <v>8</v>
      </c>
      <c r="E795" s="63">
        <v>986623</v>
      </c>
      <c r="F795" s="63" t="s">
        <v>3327</v>
      </c>
      <c r="G795" s="63" t="s">
        <v>383</v>
      </c>
      <c r="H795" s="63" t="s">
        <v>1589</v>
      </c>
      <c r="I795" s="63" t="s">
        <v>3328</v>
      </c>
      <c r="J795" s="63">
        <v>2734</v>
      </c>
      <c r="K795" s="63" t="s">
        <v>2048</v>
      </c>
      <c r="L795" s="63" t="s">
        <v>58</v>
      </c>
      <c r="M795" s="63" t="s">
        <v>57</v>
      </c>
      <c r="N795" s="63" t="s">
        <v>319</v>
      </c>
      <c r="O795" s="65">
        <v>31411</v>
      </c>
      <c r="P795" s="65">
        <v>44481</v>
      </c>
      <c r="Q795" s="65">
        <v>44481</v>
      </c>
      <c r="R795" s="65">
        <v>219516</v>
      </c>
      <c r="S795" s="63">
        <v>45</v>
      </c>
      <c r="T795" s="63">
        <v>15853973</v>
      </c>
      <c r="U795" s="63">
        <v>1</v>
      </c>
      <c r="V795" s="63">
        <v>3</v>
      </c>
      <c r="W795" s="63" t="s">
        <v>320</v>
      </c>
      <c r="X795" s="63" t="s">
        <v>3329</v>
      </c>
      <c r="Y795" s="63" t="s">
        <v>2591</v>
      </c>
    </row>
    <row r="796" spans="1:25" x14ac:dyDescent="0.2">
      <c r="A796" s="63">
        <v>122</v>
      </c>
      <c r="B796" s="63" t="s">
        <v>2586</v>
      </c>
      <c r="C796" s="63">
        <v>14375199</v>
      </c>
      <c r="D796" s="64">
        <v>6</v>
      </c>
      <c r="E796" s="63">
        <v>839752</v>
      </c>
      <c r="F796" s="63" t="s">
        <v>3330</v>
      </c>
      <c r="G796" s="63" t="s">
        <v>560</v>
      </c>
      <c r="H796" s="63" t="s">
        <v>803</v>
      </c>
      <c r="I796" s="63" t="s">
        <v>3331</v>
      </c>
      <c r="J796" s="63">
        <v>2734</v>
      </c>
      <c r="K796" s="63" t="s">
        <v>2048</v>
      </c>
      <c r="L796" s="63" t="s">
        <v>505</v>
      </c>
      <c r="M796" s="63" t="s">
        <v>506</v>
      </c>
      <c r="N796" s="63" t="s">
        <v>327</v>
      </c>
      <c r="O796" s="65">
        <v>27757</v>
      </c>
      <c r="P796" s="65">
        <v>44721</v>
      </c>
      <c r="Q796" s="65">
        <v>44721</v>
      </c>
      <c r="R796" s="65">
        <v>219516</v>
      </c>
      <c r="S796" s="63">
        <v>20</v>
      </c>
      <c r="T796" s="63">
        <v>10568009</v>
      </c>
      <c r="U796" s="63">
        <v>1</v>
      </c>
      <c r="V796" s="63">
        <v>3</v>
      </c>
      <c r="W796" s="63" t="s">
        <v>320</v>
      </c>
      <c r="X796" s="63" t="s">
        <v>3332</v>
      </c>
      <c r="Y796" s="63" t="s">
        <v>2591</v>
      </c>
    </row>
    <row r="797" spans="1:25" x14ac:dyDescent="0.2">
      <c r="A797" s="63">
        <v>122</v>
      </c>
      <c r="B797" s="63" t="s">
        <v>2586</v>
      </c>
      <c r="C797" s="63">
        <v>11538101</v>
      </c>
      <c r="D797" s="64">
        <v>6</v>
      </c>
      <c r="E797" s="63">
        <v>710083</v>
      </c>
      <c r="F797" s="63" t="s">
        <v>3333</v>
      </c>
      <c r="G797" s="63" t="s">
        <v>559</v>
      </c>
      <c r="H797" s="63" t="s">
        <v>2746</v>
      </c>
      <c r="I797" s="63" t="s">
        <v>3334</v>
      </c>
      <c r="J797" s="63">
        <v>2734</v>
      </c>
      <c r="K797" s="63" t="s">
        <v>2048</v>
      </c>
      <c r="L797" s="63" t="s">
        <v>89</v>
      </c>
      <c r="M797" s="63" t="s">
        <v>56</v>
      </c>
      <c r="N797" s="63" t="s">
        <v>327</v>
      </c>
      <c r="O797" s="65">
        <v>25805</v>
      </c>
      <c r="P797" s="65">
        <v>44533</v>
      </c>
      <c r="Q797" s="65">
        <v>44533</v>
      </c>
      <c r="R797" s="65">
        <v>219516</v>
      </c>
      <c r="S797" s="63">
        <v>45</v>
      </c>
      <c r="T797" s="63">
        <v>9281925</v>
      </c>
      <c r="U797" s="63">
        <v>1</v>
      </c>
      <c r="V797" s="63">
        <v>3</v>
      </c>
      <c r="W797" s="63" t="s">
        <v>320</v>
      </c>
      <c r="X797" s="63" t="s">
        <v>3335</v>
      </c>
      <c r="Y797" s="63" t="s">
        <v>2591</v>
      </c>
    </row>
    <row r="798" spans="1:25" x14ac:dyDescent="0.2">
      <c r="A798" s="63">
        <v>122</v>
      </c>
      <c r="B798" s="63" t="s">
        <v>2586</v>
      </c>
      <c r="C798" s="63">
        <v>19816255</v>
      </c>
      <c r="D798" s="64">
        <v>8</v>
      </c>
      <c r="E798" s="63">
        <v>594288</v>
      </c>
      <c r="F798" s="63" t="s">
        <v>3336</v>
      </c>
      <c r="G798" s="63" t="s">
        <v>393</v>
      </c>
      <c r="H798" s="63" t="s">
        <v>1276</v>
      </c>
      <c r="I798" s="63" t="s">
        <v>3337</v>
      </c>
      <c r="J798" s="63">
        <v>2734</v>
      </c>
      <c r="K798" s="63" t="s">
        <v>2048</v>
      </c>
      <c r="L798" s="63" t="s">
        <v>378</v>
      </c>
      <c r="M798" s="63" t="s">
        <v>379</v>
      </c>
      <c r="N798" s="63" t="s">
        <v>319</v>
      </c>
      <c r="O798" s="65">
        <v>35943</v>
      </c>
      <c r="P798" s="65">
        <v>44518</v>
      </c>
      <c r="Q798" s="65">
        <v>44518</v>
      </c>
      <c r="R798" s="65">
        <v>219516</v>
      </c>
      <c r="S798" s="63">
        <v>45</v>
      </c>
      <c r="T798" s="63">
        <v>12382844</v>
      </c>
      <c r="U798" s="63">
        <v>1</v>
      </c>
      <c r="V798" s="63">
        <v>3</v>
      </c>
      <c r="W798" s="63" t="s">
        <v>320</v>
      </c>
      <c r="X798" s="63" t="s">
        <v>3338</v>
      </c>
      <c r="Y798" s="63" t="s">
        <v>1219</v>
      </c>
    </row>
    <row r="799" spans="1:25" x14ac:dyDescent="0.2">
      <c r="A799" s="63">
        <v>122</v>
      </c>
      <c r="B799" s="63" t="s">
        <v>2586</v>
      </c>
      <c r="C799" s="63">
        <v>15725462</v>
      </c>
      <c r="D799" s="64">
        <v>6</v>
      </c>
      <c r="E799" s="63">
        <v>534900</v>
      </c>
      <c r="F799" s="63" t="s">
        <v>3339</v>
      </c>
      <c r="G799" s="63" t="s">
        <v>547</v>
      </c>
      <c r="H799" s="63" t="s">
        <v>1475</v>
      </c>
      <c r="I799" s="63" t="s">
        <v>3340</v>
      </c>
      <c r="J799" s="63">
        <v>2734</v>
      </c>
      <c r="K799" s="63" t="s">
        <v>2048</v>
      </c>
      <c r="L799" s="63" t="s">
        <v>682</v>
      </c>
      <c r="M799" s="63" t="s">
        <v>57</v>
      </c>
      <c r="N799" s="63" t="s">
        <v>319</v>
      </c>
      <c r="O799" s="65">
        <v>30507</v>
      </c>
      <c r="P799" s="65">
        <v>44518</v>
      </c>
      <c r="Q799" s="65">
        <v>44518</v>
      </c>
      <c r="R799" s="65">
        <v>219516</v>
      </c>
      <c r="S799" s="63">
        <v>45</v>
      </c>
      <c r="T799" s="63">
        <v>15853973</v>
      </c>
      <c r="U799" s="63">
        <v>1</v>
      </c>
      <c r="V799" s="63">
        <v>3</v>
      </c>
      <c r="W799" s="63" t="s">
        <v>320</v>
      </c>
      <c r="X799" s="63" t="s">
        <v>3341</v>
      </c>
      <c r="Y799" s="63" t="s">
        <v>2591</v>
      </c>
    </row>
    <row r="800" spans="1:25" x14ac:dyDescent="0.2">
      <c r="A800" s="63">
        <v>122</v>
      </c>
      <c r="B800" s="63" t="s">
        <v>2586</v>
      </c>
      <c r="C800" s="63">
        <v>17347694</v>
      </c>
      <c r="D800" s="64">
        <v>9</v>
      </c>
      <c r="E800" s="63">
        <v>850187</v>
      </c>
      <c r="F800" s="63" t="s">
        <v>3342</v>
      </c>
      <c r="G800" s="63" t="s">
        <v>431</v>
      </c>
      <c r="H800" s="63" t="s">
        <v>405</v>
      </c>
      <c r="I800" s="63" t="s">
        <v>3343</v>
      </c>
      <c r="J800" s="63">
        <v>2734</v>
      </c>
      <c r="K800" s="63" t="s">
        <v>2048</v>
      </c>
      <c r="L800" s="63" t="s">
        <v>71</v>
      </c>
      <c r="M800" s="63" t="s">
        <v>57</v>
      </c>
      <c r="N800" s="63" t="s">
        <v>327</v>
      </c>
      <c r="O800" s="65">
        <v>33039</v>
      </c>
      <c r="P800" s="65">
        <v>44536</v>
      </c>
      <c r="Q800" s="65">
        <v>44536</v>
      </c>
      <c r="R800" s="65">
        <v>219516</v>
      </c>
      <c r="S800" s="63">
        <v>45</v>
      </c>
      <c r="T800" s="63">
        <v>15911054</v>
      </c>
      <c r="U800" s="63">
        <v>1</v>
      </c>
      <c r="V800" s="63">
        <v>3</v>
      </c>
      <c r="W800" s="63" t="s">
        <v>320</v>
      </c>
      <c r="X800" s="63" t="s">
        <v>3344</v>
      </c>
      <c r="Y800" s="63" t="s">
        <v>2591</v>
      </c>
    </row>
    <row r="801" spans="1:25" x14ac:dyDescent="0.2">
      <c r="A801" s="63">
        <v>122</v>
      </c>
      <c r="B801" s="63" t="s">
        <v>2586</v>
      </c>
      <c r="C801" s="63">
        <v>10400244</v>
      </c>
      <c r="D801" s="64">
        <v>7</v>
      </c>
      <c r="E801" s="63">
        <v>329053</v>
      </c>
      <c r="F801" s="63" t="s">
        <v>3345</v>
      </c>
      <c r="G801" s="63" t="s">
        <v>370</v>
      </c>
      <c r="H801" s="63" t="s">
        <v>1168</v>
      </c>
      <c r="I801" s="63" t="s">
        <v>3346</v>
      </c>
      <c r="J801" s="63">
        <v>2734</v>
      </c>
      <c r="K801" s="63" t="s">
        <v>2048</v>
      </c>
      <c r="L801" s="63" t="s">
        <v>84</v>
      </c>
      <c r="M801" s="63" t="s">
        <v>830</v>
      </c>
      <c r="N801" s="63" t="s">
        <v>319</v>
      </c>
      <c r="O801" s="65">
        <v>25237</v>
      </c>
      <c r="P801" s="65">
        <v>44634</v>
      </c>
      <c r="Q801" s="65">
        <v>44634</v>
      </c>
      <c r="R801" s="65">
        <v>219516</v>
      </c>
      <c r="S801" s="63">
        <v>45</v>
      </c>
      <c r="T801" s="63">
        <v>10906135</v>
      </c>
      <c r="U801" s="63">
        <v>1</v>
      </c>
      <c r="V801" s="63">
        <v>3</v>
      </c>
      <c r="W801" s="63" t="s">
        <v>320</v>
      </c>
      <c r="X801" s="63" t="s">
        <v>3347</v>
      </c>
      <c r="Y801" s="63" t="s">
        <v>1219</v>
      </c>
    </row>
    <row r="802" spans="1:25" x14ac:dyDescent="0.2">
      <c r="A802" s="63">
        <v>122</v>
      </c>
      <c r="B802" s="63" t="s">
        <v>2586</v>
      </c>
      <c r="C802" s="63">
        <v>19332709</v>
      </c>
      <c r="D802" s="64">
        <v>5</v>
      </c>
      <c r="E802" s="63">
        <v>103012</v>
      </c>
      <c r="F802" s="63" t="s">
        <v>3348</v>
      </c>
      <c r="G802" s="63" t="s">
        <v>405</v>
      </c>
      <c r="H802" s="63" t="s">
        <v>3349</v>
      </c>
      <c r="I802" s="63" t="s">
        <v>3350</v>
      </c>
      <c r="J802" s="63">
        <v>2734</v>
      </c>
      <c r="K802" s="63" t="s">
        <v>2048</v>
      </c>
      <c r="L802" s="63" t="s">
        <v>64</v>
      </c>
      <c r="M802" s="63" t="s">
        <v>57</v>
      </c>
      <c r="N802" s="63" t="s">
        <v>327</v>
      </c>
      <c r="O802" s="65">
        <v>35161</v>
      </c>
      <c r="P802" s="65">
        <v>44683</v>
      </c>
      <c r="Q802" s="65">
        <v>44683</v>
      </c>
      <c r="R802" s="65">
        <v>219516</v>
      </c>
      <c r="S802" s="63">
        <v>45</v>
      </c>
      <c r="T802" s="63">
        <v>9784851</v>
      </c>
      <c r="U802" s="63">
        <v>1</v>
      </c>
      <c r="V802" s="63">
        <v>3</v>
      </c>
      <c r="W802" s="63" t="s">
        <v>320</v>
      </c>
      <c r="X802" s="63" t="s">
        <v>3351</v>
      </c>
      <c r="Y802" s="63" t="s">
        <v>2591</v>
      </c>
    </row>
    <row r="803" spans="1:25" x14ac:dyDescent="0.2">
      <c r="A803" s="63">
        <v>122</v>
      </c>
      <c r="B803" s="63" t="s">
        <v>2586</v>
      </c>
      <c r="C803" s="63">
        <v>11900604</v>
      </c>
      <c r="D803" s="64" t="s">
        <v>5</v>
      </c>
      <c r="E803" s="63">
        <v>332534</v>
      </c>
      <c r="F803" s="63" t="s">
        <v>3352</v>
      </c>
      <c r="G803" s="63" t="s">
        <v>360</v>
      </c>
      <c r="H803" s="63" t="s">
        <v>3353</v>
      </c>
      <c r="I803" s="63" t="s">
        <v>3354</v>
      </c>
      <c r="J803" s="63">
        <v>2734</v>
      </c>
      <c r="K803" s="63" t="s">
        <v>2048</v>
      </c>
      <c r="L803" s="63" t="s">
        <v>3355</v>
      </c>
      <c r="M803" s="63" t="s">
        <v>73</v>
      </c>
      <c r="N803" s="63" t="s">
        <v>327</v>
      </c>
      <c r="O803" s="65">
        <v>26165</v>
      </c>
      <c r="P803" s="65">
        <v>44634</v>
      </c>
      <c r="Q803" s="65">
        <v>44634</v>
      </c>
      <c r="R803" s="65">
        <v>219516</v>
      </c>
      <c r="S803" s="63">
        <v>45</v>
      </c>
      <c r="T803" s="63">
        <v>19816255</v>
      </c>
      <c r="U803" s="63">
        <v>1</v>
      </c>
      <c r="V803" s="63">
        <v>3</v>
      </c>
      <c r="W803" s="63" t="s">
        <v>320</v>
      </c>
      <c r="X803" s="63" t="s">
        <v>3356</v>
      </c>
      <c r="Y803" s="63" t="s">
        <v>2591</v>
      </c>
    </row>
    <row r="804" spans="1:25" x14ac:dyDescent="0.2">
      <c r="A804" s="63">
        <v>122</v>
      </c>
      <c r="B804" s="63" t="s">
        <v>2586</v>
      </c>
      <c r="C804" s="63">
        <v>19530759</v>
      </c>
      <c r="D804" s="64">
        <v>8</v>
      </c>
      <c r="E804" s="63">
        <v>700886</v>
      </c>
      <c r="F804" s="63" t="s">
        <v>3357</v>
      </c>
      <c r="G804" s="63" t="s">
        <v>3358</v>
      </c>
      <c r="H804" s="63" t="s">
        <v>788</v>
      </c>
      <c r="I804" s="63" t="s">
        <v>3359</v>
      </c>
      <c r="J804" s="63">
        <v>2734</v>
      </c>
      <c r="K804" s="63" t="s">
        <v>2048</v>
      </c>
      <c r="L804" s="63" t="s">
        <v>3355</v>
      </c>
      <c r="M804" s="63" t="s">
        <v>73</v>
      </c>
      <c r="N804" s="63" t="s">
        <v>327</v>
      </c>
      <c r="O804" s="65">
        <v>35365</v>
      </c>
      <c r="P804" s="65">
        <v>44721</v>
      </c>
      <c r="Q804" s="65">
        <v>44721</v>
      </c>
      <c r="R804" s="65">
        <v>219516</v>
      </c>
      <c r="S804" s="63">
        <v>20</v>
      </c>
      <c r="T804" s="63">
        <v>19816255</v>
      </c>
      <c r="U804" s="63">
        <v>1</v>
      </c>
      <c r="V804" s="63">
        <v>3</v>
      </c>
      <c r="W804" s="63" t="s">
        <v>320</v>
      </c>
      <c r="X804" s="63" t="s">
        <v>3360</v>
      </c>
      <c r="Y804" s="63" t="s">
        <v>2591</v>
      </c>
    </row>
    <row r="805" spans="1:25" x14ac:dyDescent="0.2">
      <c r="A805" s="63">
        <v>122</v>
      </c>
      <c r="B805" s="63" t="s">
        <v>2586</v>
      </c>
      <c r="C805" s="63">
        <v>19699035</v>
      </c>
      <c r="D805" s="64">
        <v>6</v>
      </c>
      <c r="E805" s="63">
        <v>712167</v>
      </c>
      <c r="F805" s="63" t="s">
        <v>3361</v>
      </c>
      <c r="G805" s="63" t="s">
        <v>601</v>
      </c>
      <c r="H805" s="63" t="s">
        <v>1679</v>
      </c>
      <c r="I805" s="63" t="s">
        <v>3362</v>
      </c>
      <c r="J805" s="63">
        <v>2734</v>
      </c>
      <c r="K805" s="63" t="s">
        <v>2048</v>
      </c>
      <c r="L805" s="63" t="s">
        <v>87</v>
      </c>
      <c r="M805" s="63" t="s">
        <v>1758</v>
      </c>
      <c r="N805" s="63" t="s">
        <v>327</v>
      </c>
      <c r="O805" s="65">
        <v>35829</v>
      </c>
      <c r="P805" s="65">
        <v>44732</v>
      </c>
      <c r="Q805" s="65">
        <v>44732</v>
      </c>
      <c r="R805" s="65">
        <v>219516</v>
      </c>
      <c r="S805" s="63">
        <v>45</v>
      </c>
      <c r="T805" s="63">
        <v>16282741</v>
      </c>
      <c r="U805" s="63">
        <v>1</v>
      </c>
      <c r="V805" s="63">
        <v>3</v>
      </c>
      <c r="W805" s="63" t="s">
        <v>320</v>
      </c>
      <c r="X805" s="63" t="s">
        <v>3363</v>
      </c>
      <c r="Y805" s="63" t="s">
        <v>2591</v>
      </c>
    </row>
    <row r="806" spans="1:25" x14ac:dyDescent="0.2">
      <c r="A806" s="63">
        <v>122</v>
      </c>
      <c r="B806" s="63" t="s">
        <v>2586</v>
      </c>
      <c r="C806" s="63">
        <v>13788491</v>
      </c>
      <c r="D806" s="64">
        <v>7</v>
      </c>
      <c r="E806" s="63">
        <v>629561</v>
      </c>
      <c r="F806" s="63" t="s">
        <v>3364</v>
      </c>
      <c r="G806" s="63" t="s">
        <v>630</v>
      </c>
      <c r="H806" s="63" t="s">
        <v>3365</v>
      </c>
      <c r="I806" s="63" t="s">
        <v>3366</v>
      </c>
      <c r="J806" s="63">
        <v>2734</v>
      </c>
      <c r="K806" s="63" t="s">
        <v>2048</v>
      </c>
      <c r="L806" s="63" t="s">
        <v>62</v>
      </c>
      <c r="M806" s="63" t="s">
        <v>54</v>
      </c>
      <c r="N806" s="63" t="s">
        <v>327</v>
      </c>
      <c r="O806" s="65">
        <v>28348</v>
      </c>
      <c r="P806" s="65">
        <v>44834</v>
      </c>
      <c r="Q806" s="65">
        <v>44835</v>
      </c>
      <c r="R806" s="65">
        <v>219516</v>
      </c>
      <c r="S806" s="63">
        <v>45</v>
      </c>
      <c r="T806" s="63">
        <v>14561865</v>
      </c>
      <c r="U806" s="63">
        <v>1</v>
      </c>
      <c r="V806" s="63">
        <v>3</v>
      </c>
      <c r="W806" s="63" t="s">
        <v>320</v>
      </c>
      <c r="X806" s="63" t="s">
        <v>3367</v>
      </c>
      <c r="Y806" s="63" t="s">
        <v>2591</v>
      </c>
    </row>
    <row r="807" spans="1:25" x14ac:dyDescent="0.2">
      <c r="A807" s="63">
        <v>122</v>
      </c>
      <c r="B807" s="63" t="s">
        <v>2586</v>
      </c>
      <c r="C807" s="63">
        <v>19597780</v>
      </c>
      <c r="D807" s="64">
        <v>1</v>
      </c>
      <c r="E807" s="63">
        <v>719005</v>
      </c>
      <c r="F807" s="63" t="s">
        <v>3368</v>
      </c>
      <c r="G807" s="63" t="s">
        <v>1407</v>
      </c>
      <c r="H807" s="63" t="s">
        <v>419</v>
      </c>
      <c r="I807" s="63" t="s">
        <v>1525</v>
      </c>
      <c r="J807" s="63">
        <v>2734</v>
      </c>
      <c r="K807" s="63" t="s">
        <v>2048</v>
      </c>
      <c r="L807" s="63" t="s">
        <v>87</v>
      </c>
      <c r="M807" s="63" t="s">
        <v>1758</v>
      </c>
      <c r="N807" s="63" t="s">
        <v>327</v>
      </c>
      <c r="O807" s="65">
        <v>35551</v>
      </c>
      <c r="P807" s="65">
        <v>44732</v>
      </c>
      <c r="Q807" s="65">
        <v>44732</v>
      </c>
      <c r="R807" s="65">
        <v>219516</v>
      </c>
      <c r="S807" s="63">
        <v>30</v>
      </c>
      <c r="T807" s="63">
        <v>16282741</v>
      </c>
      <c r="U807" s="63">
        <v>1</v>
      </c>
      <c r="V807" s="63">
        <v>3</v>
      </c>
      <c r="W807" s="63" t="s">
        <v>320</v>
      </c>
      <c r="X807" s="63" t="s">
        <v>3369</v>
      </c>
      <c r="Y807" s="63" t="s">
        <v>2591</v>
      </c>
    </row>
    <row r="808" spans="1:25" x14ac:dyDescent="0.2">
      <c r="A808" s="63">
        <v>122</v>
      </c>
      <c r="B808" s="63" t="s">
        <v>2586</v>
      </c>
      <c r="C808" s="63">
        <v>19814554</v>
      </c>
      <c r="D808" s="64">
        <v>8</v>
      </c>
      <c r="E808" s="63">
        <v>104795</v>
      </c>
      <c r="F808" s="63" t="s">
        <v>3370</v>
      </c>
      <c r="G808" s="63" t="s">
        <v>316</v>
      </c>
      <c r="H808" s="63" t="s">
        <v>827</v>
      </c>
      <c r="I808" s="63" t="s">
        <v>1572</v>
      </c>
      <c r="J808" s="63">
        <v>2734</v>
      </c>
      <c r="K808" s="63" t="s">
        <v>2048</v>
      </c>
      <c r="L808" s="63" t="s">
        <v>74</v>
      </c>
      <c r="M808" s="63" t="s">
        <v>73</v>
      </c>
      <c r="N808" s="63" t="s">
        <v>327</v>
      </c>
      <c r="O808" s="65">
        <v>35795</v>
      </c>
      <c r="P808" s="65">
        <v>44761</v>
      </c>
      <c r="Q808" s="65">
        <v>44761</v>
      </c>
      <c r="R808" s="65">
        <v>219516</v>
      </c>
      <c r="S808" s="63">
        <v>20</v>
      </c>
      <c r="T808" s="63">
        <v>9281925</v>
      </c>
      <c r="U808" s="63">
        <v>1</v>
      </c>
      <c r="V808" s="63">
        <v>3</v>
      </c>
      <c r="W808" s="63" t="s">
        <v>320</v>
      </c>
      <c r="X808" s="63" t="s">
        <v>3371</v>
      </c>
      <c r="Y808" s="63" t="s">
        <v>2591</v>
      </c>
    </row>
    <row r="809" spans="1:25" x14ac:dyDescent="0.2">
      <c r="A809" s="63">
        <v>122</v>
      </c>
      <c r="B809" s="63" t="s">
        <v>2586</v>
      </c>
      <c r="C809" s="63">
        <v>20651440</v>
      </c>
      <c r="D809" s="64" t="s">
        <v>5</v>
      </c>
      <c r="E809" s="63">
        <v>184802</v>
      </c>
      <c r="F809" s="63" t="s">
        <v>3372</v>
      </c>
      <c r="G809" s="63" t="s">
        <v>361</v>
      </c>
      <c r="H809" s="63" t="s">
        <v>771</v>
      </c>
      <c r="I809" s="63" t="s">
        <v>3373</v>
      </c>
      <c r="J809" s="63">
        <v>2734</v>
      </c>
      <c r="K809" s="63" t="s">
        <v>2048</v>
      </c>
      <c r="L809" s="63" t="s">
        <v>91</v>
      </c>
      <c r="M809" s="63" t="s">
        <v>56</v>
      </c>
      <c r="N809" s="63" t="s">
        <v>327</v>
      </c>
      <c r="O809" s="65">
        <v>37103</v>
      </c>
      <c r="P809" s="65">
        <v>44958</v>
      </c>
      <c r="Q809" s="65">
        <v>44958</v>
      </c>
      <c r="R809" s="65">
        <v>219516</v>
      </c>
      <c r="S809" s="63">
        <v>20</v>
      </c>
      <c r="T809" s="63">
        <v>9308404</v>
      </c>
      <c r="U809" s="63">
        <v>1</v>
      </c>
      <c r="V809" s="63">
        <v>3</v>
      </c>
      <c r="W809" s="63" t="s">
        <v>320</v>
      </c>
      <c r="X809" s="63" t="s">
        <v>3374</v>
      </c>
      <c r="Y809" s="63" t="s">
        <v>2591</v>
      </c>
    </row>
    <row r="810" spans="1:25" x14ac:dyDescent="0.2">
      <c r="A810" s="63">
        <v>122</v>
      </c>
      <c r="B810" s="63" t="s">
        <v>2586</v>
      </c>
      <c r="C810" s="63">
        <v>17899652</v>
      </c>
      <c r="D810" s="64">
        <v>5</v>
      </c>
      <c r="E810" s="63">
        <v>188077</v>
      </c>
      <c r="F810" s="63" t="s">
        <v>3375</v>
      </c>
      <c r="G810" s="63" t="s">
        <v>3376</v>
      </c>
      <c r="H810" s="63" t="s">
        <v>1420</v>
      </c>
      <c r="I810" s="63" t="s">
        <v>3377</v>
      </c>
      <c r="J810" s="63">
        <v>2734</v>
      </c>
      <c r="K810" s="63" t="s">
        <v>2048</v>
      </c>
      <c r="L810" s="63" t="s">
        <v>87</v>
      </c>
      <c r="M810" s="63" t="s">
        <v>1758</v>
      </c>
      <c r="N810" s="63" t="s">
        <v>319</v>
      </c>
      <c r="O810" s="65">
        <v>33469</v>
      </c>
      <c r="P810" s="65">
        <v>44867</v>
      </c>
      <c r="Q810" s="65">
        <v>44867</v>
      </c>
      <c r="R810" s="65">
        <v>219516</v>
      </c>
      <c r="S810" s="63">
        <v>20</v>
      </c>
      <c r="T810" s="63">
        <v>16282741</v>
      </c>
      <c r="U810" s="63">
        <v>1</v>
      </c>
      <c r="V810" s="63">
        <v>3</v>
      </c>
      <c r="W810" s="63" t="s">
        <v>320</v>
      </c>
      <c r="X810" s="63" t="s">
        <v>3378</v>
      </c>
      <c r="Y810" s="63" t="s">
        <v>2591</v>
      </c>
    </row>
    <row r="811" spans="1:25" x14ac:dyDescent="0.2">
      <c r="A811" s="63">
        <v>122</v>
      </c>
      <c r="B811" s="63" t="s">
        <v>2586</v>
      </c>
      <c r="C811" s="63">
        <v>20693414</v>
      </c>
      <c r="D811" s="64" t="s">
        <v>5</v>
      </c>
      <c r="E811" s="63">
        <v>468460</v>
      </c>
      <c r="F811" s="63" t="s">
        <v>3379</v>
      </c>
      <c r="G811" s="63" t="s">
        <v>3380</v>
      </c>
      <c r="H811" s="63" t="s">
        <v>492</v>
      </c>
      <c r="I811" s="63" t="s">
        <v>3381</v>
      </c>
      <c r="J811" s="63">
        <v>2734</v>
      </c>
      <c r="K811" s="63" t="s">
        <v>2048</v>
      </c>
      <c r="L811" s="63" t="s">
        <v>58</v>
      </c>
      <c r="M811" s="63" t="s">
        <v>54</v>
      </c>
      <c r="N811" s="63" t="s">
        <v>319</v>
      </c>
      <c r="O811" s="65">
        <v>37437</v>
      </c>
      <c r="P811" s="65">
        <v>44840</v>
      </c>
      <c r="Q811" s="65">
        <v>44840</v>
      </c>
      <c r="R811" s="65">
        <v>219516</v>
      </c>
      <c r="S811" s="63">
        <v>20</v>
      </c>
      <c r="T811" s="63">
        <v>15853973</v>
      </c>
      <c r="U811" s="63">
        <v>1</v>
      </c>
      <c r="V811" s="63">
        <v>3</v>
      </c>
      <c r="W811" s="63" t="s">
        <v>320</v>
      </c>
      <c r="X811" s="63" t="s">
        <v>3382</v>
      </c>
      <c r="Y811" s="63" t="s">
        <v>2591</v>
      </c>
    </row>
    <row r="812" spans="1:25" x14ac:dyDescent="0.2">
      <c r="A812" s="63">
        <v>122</v>
      </c>
      <c r="B812" s="63" t="s">
        <v>2586</v>
      </c>
      <c r="C812" s="63">
        <v>19836383</v>
      </c>
      <c r="D812" s="64">
        <v>9</v>
      </c>
      <c r="E812" s="63">
        <v>394556</v>
      </c>
      <c r="F812" s="63" t="s">
        <v>3383</v>
      </c>
      <c r="G812" s="63" t="s">
        <v>749</v>
      </c>
      <c r="H812" s="63" t="s">
        <v>788</v>
      </c>
      <c r="I812" s="63" t="s">
        <v>3384</v>
      </c>
      <c r="J812" s="63">
        <v>2734</v>
      </c>
      <c r="K812" s="63" t="s">
        <v>2048</v>
      </c>
      <c r="L812" s="63" t="s">
        <v>89</v>
      </c>
      <c r="M812" s="63" t="s">
        <v>56</v>
      </c>
      <c r="N812" s="63" t="s">
        <v>319</v>
      </c>
      <c r="O812" s="65">
        <v>36025</v>
      </c>
      <c r="P812" s="65">
        <v>44834</v>
      </c>
      <c r="Q812" s="65">
        <v>44835</v>
      </c>
      <c r="R812" s="65">
        <v>219516</v>
      </c>
      <c r="S812" s="63">
        <v>20</v>
      </c>
      <c r="T812" s="63">
        <v>9281925</v>
      </c>
      <c r="U812" s="63">
        <v>1</v>
      </c>
      <c r="V812" s="63">
        <v>3</v>
      </c>
      <c r="W812" s="63" t="s">
        <v>320</v>
      </c>
      <c r="X812" s="63" t="s">
        <v>3385</v>
      </c>
      <c r="Y812" s="63" t="s">
        <v>2591</v>
      </c>
    </row>
    <row r="813" spans="1:25" x14ac:dyDescent="0.2">
      <c r="A813" s="63">
        <v>122</v>
      </c>
      <c r="B813" s="63" t="s">
        <v>2586</v>
      </c>
      <c r="C813" s="63">
        <v>20516986</v>
      </c>
      <c r="D813" s="64">
        <v>5</v>
      </c>
      <c r="E813" s="63">
        <v>458708</v>
      </c>
      <c r="F813" s="63" t="s">
        <v>3386</v>
      </c>
      <c r="G813" s="63" t="s">
        <v>450</v>
      </c>
      <c r="H813" s="63" t="s">
        <v>503</v>
      </c>
      <c r="I813" s="63" t="s">
        <v>3387</v>
      </c>
      <c r="J813" s="63">
        <v>2734</v>
      </c>
      <c r="K813" s="63" t="s">
        <v>2048</v>
      </c>
      <c r="L813" s="63" t="s">
        <v>78</v>
      </c>
      <c r="M813" s="63" t="s">
        <v>56</v>
      </c>
      <c r="N813" s="63" t="s">
        <v>327</v>
      </c>
      <c r="O813" s="65">
        <v>36929</v>
      </c>
      <c r="P813" s="65">
        <v>44837</v>
      </c>
      <c r="Q813" s="65">
        <v>44837</v>
      </c>
      <c r="R813" s="65">
        <v>219516</v>
      </c>
      <c r="S813" s="63">
        <v>20</v>
      </c>
      <c r="T813" s="63">
        <v>19816255</v>
      </c>
      <c r="U813" s="63">
        <v>1</v>
      </c>
      <c r="V813" s="63">
        <v>3</v>
      </c>
      <c r="W813" s="63" t="s">
        <v>320</v>
      </c>
      <c r="X813" s="63" t="s">
        <v>3388</v>
      </c>
      <c r="Y813" s="63" t="s">
        <v>2591</v>
      </c>
    </row>
    <row r="814" spans="1:25" x14ac:dyDescent="0.2">
      <c r="A814" s="63">
        <v>122</v>
      </c>
      <c r="B814" s="63" t="s">
        <v>2586</v>
      </c>
      <c r="C814" s="63">
        <v>10821834</v>
      </c>
      <c r="D814" s="64">
        <v>7</v>
      </c>
      <c r="E814" s="63">
        <v>756431</v>
      </c>
      <c r="F814" s="63" t="s">
        <v>3389</v>
      </c>
      <c r="G814" s="63" t="s">
        <v>879</v>
      </c>
      <c r="H814" s="63" t="s">
        <v>700</v>
      </c>
      <c r="I814" s="63" t="s">
        <v>3390</v>
      </c>
      <c r="J814" s="63">
        <v>2734</v>
      </c>
      <c r="K814" s="63" t="s">
        <v>2048</v>
      </c>
      <c r="L814" s="63" t="s">
        <v>86</v>
      </c>
      <c r="M814" s="63" t="s">
        <v>1035</v>
      </c>
      <c r="N814" s="63" t="s">
        <v>327</v>
      </c>
      <c r="O814" s="65">
        <v>25686</v>
      </c>
      <c r="P814" s="65">
        <v>45264</v>
      </c>
      <c r="Q814" s="65">
        <v>45264</v>
      </c>
      <c r="R814" s="65">
        <v>219516</v>
      </c>
      <c r="S814" s="63">
        <v>45</v>
      </c>
      <c r="T814" s="63">
        <v>10400244</v>
      </c>
      <c r="U814" s="63">
        <v>1</v>
      </c>
      <c r="V814" s="63">
        <v>3</v>
      </c>
      <c r="W814" s="63" t="s">
        <v>320</v>
      </c>
      <c r="X814" s="63" t="s">
        <v>3391</v>
      </c>
      <c r="Y814" s="63" t="e">
        <v>#N/A</v>
      </c>
    </row>
    <row r="815" spans="1:25" x14ac:dyDescent="0.2">
      <c r="A815" s="63">
        <v>122</v>
      </c>
      <c r="B815" s="63" t="s">
        <v>2586</v>
      </c>
      <c r="C815" s="63">
        <v>26049506</v>
      </c>
      <c r="D815" s="64">
        <v>2</v>
      </c>
      <c r="E815" s="63">
        <v>614548</v>
      </c>
      <c r="F815" s="63" t="s">
        <v>3392</v>
      </c>
      <c r="G815" s="63" t="s">
        <v>1163</v>
      </c>
      <c r="H815" s="63" t="s">
        <v>3393</v>
      </c>
      <c r="I815" s="63" t="s">
        <v>3394</v>
      </c>
      <c r="J815" s="63">
        <v>2734</v>
      </c>
      <c r="K815" s="63" t="s">
        <v>2048</v>
      </c>
      <c r="L815" s="63" t="s">
        <v>1416</v>
      </c>
      <c r="M815" s="63" t="s">
        <v>1808</v>
      </c>
      <c r="N815" s="63" t="s">
        <v>327</v>
      </c>
      <c r="O815" s="65">
        <v>32338</v>
      </c>
      <c r="P815" s="65">
        <v>44900</v>
      </c>
      <c r="Q815" s="65">
        <v>44900</v>
      </c>
      <c r="R815" s="65">
        <v>219516</v>
      </c>
      <c r="S815" s="63">
        <v>45</v>
      </c>
      <c r="T815" s="63">
        <v>13309680</v>
      </c>
      <c r="U815" s="63">
        <v>10</v>
      </c>
      <c r="V815" s="63">
        <v>3</v>
      </c>
      <c r="W815" s="63" t="s">
        <v>320</v>
      </c>
      <c r="X815" s="63" t="s">
        <v>3395</v>
      </c>
      <c r="Y815" s="63" t="s">
        <v>2591</v>
      </c>
    </row>
    <row r="816" spans="1:25" x14ac:dyDescent="0.2">
      <c r="A816" s="63">
        <v>122</v>
      </c>
      <c r="B816" s="63" t="s">
        <v>2586</v>
      </c>
      <c r="C816" s="63">
        <v>12865570</v>
      </c>
      <c r="D816" s="64">
        <v>0</v>
      </c>
      <c r="E816" s="63">
        <v>829056</v>
      </c>
      <c r="F816" s="63" t="s">
        <v>3396</v>
      </c>
      <c r="G816" s="63" t="s">
        <v>316</v>
      </c>
      <c r="H816" s="63" t="s">
        <v>1258</v>
      </c>
      <c r="I816" s="63" t="s">
        <v>3397</v>
      </c>
      <c r="J816" s="63">
        <v>2734</v>
      </c>
      <c r="K816" s="63" t="s">
        <v>2048</v>
      </c>
      <c r="L816" s="63" t="s">
        <v>84</v>
      </c>
      <c r="M816" s="63" t="s">
        <v>82</v>
      </c>
      <c r="N816" s="63" t="s">
        <v>319</v>
      </c>
      <c r="O816" s="65">
        <v>27479</v>
      </c>
      <c r="P816" s="65">
        <v>44963</v>
      </c>
      <c r="Q816" s="65">
        <v>44963</v>
      </c>
      <c r="R816" s="65">
        <v>219516</v>
      </c>
      <c r="S816" s="63">
        <v>45</v>
      </c>
      <c r="T816" s="63">
        <v>10400244</v>
      </c>
      <c r="U816" s="63">
        <v>1</v>
      </c>
      <c r="V816" s="63">
        <v>3</v>
      </c>
      <c r="W816" s="63" t="s">
        <v>320</v>
      </c>
      <c r="X816" s="63" t="s">
        <v>3398</v>
      </c>
      <c r="Y816" s="63" t="s">
        <v>2591</v>
      </c>
    </row>
    <row r="817" spans="1:25" x14ac:dyDescent="0.2">
      <c r="A817" s="63">
        <v>122</v>
      </c>
      <c r="B817" s="63" t="s">
        <v>2586</v>
      </c>
      <c r="C817" s="63">
        <v>20574935</v>
      </c>
      <c r="D817" s="64">
        <v>7</v>
      </c>
      <c r="E817" s="63">
        <v>218081</v>
      </c>
      <c r="F817" s="63" t="s">
        <v>3399</v>
      </c>
      <c r="G817" s="63" t="s">
        <v>560</v>
      </c>
      <c r="H817" s="63" t="s">
        <v>601</v>
      </c>
      <c r="I817" s="63" t="s">
        <v>3400</v>
      </c>
      <c r="J817" s="63">
        <v>2734</v>
      </c>
      <c r="K817" s="63" t="s">
        <v>2048</v>
      </c>
      <c r="L817" s="63" t="s">
        <v>89</v>
      </c>
      <c r="M817" s="63" t="s">
        <v>3401</v>
      </c>
      <c r="N817" s="63" t="s">
        <v>327</v>
      </c>
      <c r="O817" s="65">
        <v>36903</v>
      </c>
      <c r="P817" s="65">
        <v>45061</v>
      </c>
      <c r="Q817" s="65">
        <v>45061</v>
      </c>
      <c r="R817" s="65">
        <v>219516</v>
      </c>
      <c r="S817" s="63">
        <v>45</v>
      </c>
      <c r="T817" s="63">
        <v>9281925</v>
      </c>
      <c r="U817" s="63">
        <v>1</v>
      </c>
      <c r="V817" s="63">
        <v>3</v>
      </c>
      <c r="W817" s="63" t="s">
        <v>320</v>
      </c>
      <c r="X817" s="63" t="s">
        <v>3402</v>
      </c>
      <c r="Y817" s="63" t="s">
        <v>2591</v>
      </c>
    </row>
    <row r="818" spans="1:25" x14ac:dyDescent="0.2">
      <c r="A818" s="63">
        <v>122</v>
      </c>
      <c r="B818" s="63" t="s">
        <v>2586</v>
      </c>
      <c r="C818" s="63">
        <v>19092009</v>
      </c>
      <c r="D818" s="64">
        <v>7</v>
      </c>
      <c r="E818" s="63">
        <v>908398</v>
      </c>
      <c r="F818" s="63" t="s">
        <v>3403</v>
      </c>
      <c r="G818" s="63" t="s">
        <v>365</v>
      </c>
      <c r="H818" s="63" t="s">
        <v>726</v>
      </c>
      <c r="I818" s="63" t="s">
        <v>3404</v>
      </c>
      <c r="J818" s="63">
        <v>2734</v>
      </c>
      <c r="K818" s="63" t="s">
        <v>2048</v>
      </c>
      <c r="L818" s="63" t="s">
        <v>92</v>
      </c>
      <c r="M818" s="63" t="s">
        <v>54</v>
      </c>
      <c r="N818" s="63" t="s">
        <v>319</v>
      </c>
      <c r="O818" s="65">
        <v>32805</v>
      </c>
      <c r="P818" s="65">
        <v>44994</v>
      </c>
      <c r="Q818" s="65">
        <v>44994</v>
      </c>
      <c r="R818" s="65">
        <v>219516</v>
      </c>
      <c r="S818" s="63">
        <v>45</v>
      </c>
      <c r="T818" s="63">
        <v>15878516</v>
      </c>
      <c r="U818" s="63">
        <v>1</v>
      </c>
      <c r="V818" s="63">
        <v>3</v>
      </c>
      <c r="W818" s="63" t="s">
        <v>320</v>
      </c>
      <c r="X818" s="63" t="s">
        <v>3405</v>
      </c>
      <c r="Y818" s="63" t="s">
        <v>2591</v>
      </c>
    </row>
    <row r="819" spans="1:25" x14ac:dyDescent="0.2">
      <c r="A819" s="63">
        <v>122</v>
      </c>
      <c r="B819" s="63" t="s">
        <v>2586</v>
      </c>
      <c r="C819" s="63">
        <v>21118004</v>
      </c>
      <c r="D819" s="64">
        <v>8</v>
      </c>
      <c r="E819" s="63">
        <v>922676</v>
      </c>
      <c r="F819" s="63" t="s">
        <v>3406</v>
      </c>
      <c r="G819" s="63" t="s">
        <v>923</v>
      </c>
      <c r="H819" s="63" t="s">
        <v>405</v>
      </c>
      <c r="I819" s="63" t="s">
        <v>3407</v>
      </c>
      <c r="J819" s="63">
        <v>2734</v>
      </c>
      <c r="K819" s="63" t="s">
        <v>2048</v>
      </c>
      <c r="L819" s="63" t="s">
        <v>86</v>
      </c>
      <c r="M819" s="63" t="s">
        <v>1035</v>
      </c>
      <c r="N819" s="63" t="s">
        <v>319</v>
      </c>
      <c r="O819" s="65">
        <v>37554</v>
      </c>
      <c r="P819" s="65">
        <v>45001</v>
      </c>
      <c r="Q819" s="65">
        <v>45001</v>
      </c>
      <c r="R819" s="65">
        <v>219516</v>
      </c>
      <c r="S819" s="63">
        <v>45</v>
      </c>
      <c r="T819" s="63">
        <v>10400244</v>
      </c>
      <c r="U819" s="63">
        <v>1</v>
      </c>
      <c r="V819" s="63">
        <v>3</v>
      </c>
      <c r="W819" s="63" t="s">
        <v>320</v>
      </c>
      <c r="X819" s="63" t="s">
        <v>3408</v>
      </c>
      <c r="Y819" s="63" t="s">
        <v>2591</v>
      </c>
    </row>
    <row r="820" spans="1:25" x14ac:dyDescent="0.2">
      <c r="A820" s="63">
        <v>122</v>
      </c>
      <c r="B820" s="63" t="s">
        <v>2586</v>
      </c>
      <c r="C820" s="63">
        <v>18405715</v>
      </c>
      <c r="D820" s="64">
        <v>8</v>
      </c>
      <c r="E820" s="63">
        <v>161594</v>
      </c>
      <c r="F820" s="63" t="s">
        <v>3409</v>
      </c>
      <c r="G820" s="63" t="s">
        <v>841</v>
      </c>
      <c r="H820" s="63" t="s">
        <v>613</v>
      </c>
      <c r="I820" s="63" t="s">
        <v>3410</v>
      </c>
      <c r="J820" s="63">
        <v>2734</v>
      </c>
      <c r="K820" s="63" t="s">
        <v>2048</v>
      </c>
      <c r="L820" s="63" t="s">
        <v>1174</v>
      </c>
      <c r="M820" s="63" t="s">
        <v>1067</v>
      </c>
      <c r="N820" s="63" t="s">
        <v>327</v>
      </c>
      <c r="O820" s="65">
        <v>34060</v>
      </c>
      <c r="P820" s="65">
        <v>45180</v>
      </c>
      <c r="Q820" s="65">
        <v>45180</v>
      </c>
      <c r="R820" s="65">
        <v>219516</v>
      </c>
      <c r="S820" s="63">
        <v>45</v>
      </c>
      <c r="T820" s="63">
        <v>13309680</v>
      </c>
      <c r="U820" s="63">
        <v>1</v>
      </c>
      <c r="V820" s="63">
        <v>3</v>
      </c>
      <c r="W820" s="63" t="s">
        <v>320</v>
      </c>
      <c r="X820" s="63" t="s">
        <v>3411</v>
      </c>
      <c r="Y820" s="63" t="s">
        <v>1219</v>
      </c>
    </row>
    <row r="821" spans="1:25" x14ac:dyDescent="0.2">
      <c r="A821" s="63">
        <v>122</v>
      </c>
      <c r="B821" s="63" t="s">
        <v>2586</v>
      </c>
      <c r="C821" s="63">
        <v>18067546</v>
      </c>
      <c r="D821" s="64">
        <v>9</v>
      </c>
      <c r="E821" s="63">
        <v>145939</v>
      </c>
      <c r="F821" s="63" t="s">
        <v>3412</v>
      </c>
      <c r="G821" s="63" t="s">
        <v>370</v>
      </c>
      <c r="H821" s="63" t="s">
        <v>441</v>
      </c>
      <c r="I821" s="63" t="s">
        <v>3413</v>
      </c>
      <c r="J821" s="63">
        <v>2734</v>
      </c>
      <c r="K821" s="63" t="s">
        <v>2048</v>
      </c>
      <c r="L821" s="63" t="s">
        <v>55</v>
      </c>
      <c r="M821" s="63" t="s">
        <v>54</v>
      </c>
      <c r="N821" s="63" t="s">
        <v>319</v>
      </c>
      <c r="O821" s="65">
        <v>33654</v>
      </c>
      <c r="P821" s="65">
        <v>45126</v>
      </c>
      <c r="Q821" s="65">
        <v>45126</v>
      </c>
      <c r="R821" s="65">
        <v>219516</v>
      </c>
      <c r="S821" s="63">
        <v>45</v>
      </c>
      <c r="T821" s="63">
        <v>17843306</v>
      </c>
      <c r="U821" s="63">
        <v>1</v>
      </c>
      <c r="V821" s="63">
        <v>3</v>
      </c>
      <c r="W821" s="63" t="s">
        <v>320</v>
      </c>
      <c r="X821" s="63" t="s">
        <v>3414</v>
      </c>
      <c r="Y821" s="63" t="s">
        <v>1219</v>
      </c>
    </row>
    <row r="822" spans="1:25" x14ac:dyDescent="0.2">
      <c r="A822" s="63">
        <v>122</v>
      </c>
      <c r="B822" s="63" t="s">
        <v>2586</v>
      </c>
      <c r="C822" s="63">
        <v>20257599</v>
      </c>
      <c r="D822" s="64">
        <v>4</v>
      </c>
      <c r="E822" s="63">
        <v>411388</v>
      </c>
      <c r="F822" s="63" t="s">
        <v>3415</v>
      </c>
      <c r="G822" s="63" t="s">
        <v>3416</v>
      </c>
      <c r="H822" s="63" t="s">
        <v>3148</v>
      </c>
      <c r="I822" s="63" t="s">
        <v>3417</v>
      </c>
      <c r="J822" s="63">
        <v>2734</v>
      </c>
      <c r="K822" s="63" t="s">
        <v>2048</v>
      </c>
      <c r="L822" s="63" t="s">
        <v>378</v>
      </c>
      <c r="M822" s="63" t="s">
        <v>379</v>
      </c>
      <c r="N822" s="63" t="s">
        <v>319</v>
      </c>
      <c r="O822" s="65">
        <v>36498</v>
      </c>
      <c r="P822" s="65">
        <v>45201</v>
      </c>
      <c r="Q822" s="65">
        <v>45201</v>
      </c>
      <c r="R822" s="65">
        <v>219516</v>
      </c>
      <c r="S822" s="63">
        <v>20</v>
      </c>
      <c r="T822" s="63">
        <v>15191770</v>
      </c>
      <c r="U822" s="63">
        <v>1</v>
      </c>
      <c r="V822" s="63">
        <v>3</v>
      </c>
      <c r="W822" s="63" t="s">
        <v>320</v>
      </c>
      <c r="X822" s="63" t="s">
        <v>3418</v>
      </c>
      <c r="Y822" s="63" t="e">
        <v>#N/A</v>
      </c>
    </row>
    <row r="823" spans="1:25" x14ac:dyDescent="0.2">
      <c r="A823" s="63">
        <v>122</v>
      </c>
      <c r="B823" s="63" t="s">
        <v>2586</v>
      </c>
      <c r="C823" s="63">
        <v>17138796</v>
      </c>
      <c r="D823" s="64">
        <v>5</v>
      </c>
      <c r="E823" s="63">
        <v>551155</v>
      </c>
      <c r="F823" s="63" t="s">
        <v>3419</v>
      </c>
      <c r="G823" s="63" t="s">
        <v>910</v>
      </c>
      <c r="H823" s="63" t="s">
        <v>405</v>
      </c>
      <c r="I823" s="63" t="s">
        <v>3420</v>
      </c>
      <c r="J823" s="63">
        <v>2734</v>
      </c>
      <c r="K823" s="63" t="s">
        <v>2048</v>
      </c>
      <c r="L823" s="63" t="s">
        <v>633</v>
      </c>
      <c r="M823" s="63" t="s">
        <v>768</v>
      </c>
      <c r="N823" s="63" t="s">
        <v>319</v>
      </c>
      <c r="O823" s="65">
        <v>32758</v>
      </c>
      <c r="P823" s="65">
        <v>45232</v>
      </c>
      <c r="Q823" s="65">
        <v>45232</v>
      </c>
      <c r="R823" s="65">
        <v>219516</v>
      </c>
      <c r="S823" s="63">
        <v>45</v>
      </c>
      <c r="T823" s="63">
        <v>9885729</v>
      </c>
      <c r="U823" s="63">
        <v>1</v>
      </c>
      <c r="V823" s="63">
        <v>3</v>
      </c>
      <c r="W823" s="63" t="s">
        <v>320</v>
      </c>
      <c r="X823" s="63" t="s">
        <v>3421</v>
      </c>
      <c r="Y823" s="63" t="s">
        <v>2591</v>
      </c>
    </row>
    <row r="824" spans="1:25" x14ac:dyDescent="0.2">
      <c r="A824" s="63">
        <v>122</v>
      </c>
      <c r="B824" s="63" t="s">
        <v>2586</v>
      </c>
      <c r="C824" s="63">
        <v>18810056</v>
      </c>
      <c r="D824" s="64">
        <v>2</v>
      </c>
      <c r="E824" s="63">
        <v>552720</v>
      </c>
      <c r="F824" s="63" t="s">
        <v>3422</v>
      </c>
      <c r="G824" s="63" t="s">
        <v>1029</v>
      </c>
      <c r="H824" s="63" t="s">
        <v>1847</v>
      </c>
      <c r="I824" s="63" t="s">
        <v>3423</v>
      </c>
      <c r="J824" s="63">
        <v>2734</v>
      </c>
      <c r="K824" s="63" t="s">
        <v>2048</v>
      </c>
      <c r="L824" s="63" t="s">
        <v>74</v>
      </c>
      <c r="M824" s="63" t="s">
        <v>73</v>
      </c>
      <c r="N824" s="63" t="s">
        <v>327</v>
      </c>
      <c r="O824" s="65">
        <v>34593</v>
      </c>
      <c r="P824" s="65">
        <v>45232</v>
      </c>
      <c r="Q824" s="65">
        <v>45232</v>
      </c>
      <c r="R824" s="65">
        <v>219516</v>
      </c>
      <c r="S824" s="63">
        <v>20</v>
      </c>
      <c r="T824" s="63">
        <v>9281925</v>
      </c>
      <c r="U824" s="63">
        <v>1</v>
      </c>
      <c r="V824" s="63">
        <v>3</v>
      </c>
      <c r="W824" s="63" t="s">
        <v>320</v>
      </c>
      <c r="X824" s="63" t="s">
        <v>3424</v>
      </c>
      <c r="Y824" s="63" t="s">
        <v>2591</v>
      </c>
    </row>
    <row r="825" spans="1:25" x14ac:dyDescent="0.2">
      <c r="A825" s="63">
        <v>122</v>
      </c>
      <c r="B825" s="63" t="s">
        <v>2586</v>
      </c>
      <c r="C825" s="63">
        <v>20680911</v>
      </c>
      <c r="D825" s="64">
        <v>6</v>
      </c>
      <c r="E825" s="63">
        <v>443689</v>
      </c>
      <c r="F825" s="63" t="s">
        <v>3425</v>
      </c>
      <c r="G825" s="63" t="s">
        <v>3426</v>
      </c>
      <c r="H825" s="63" t="s">
        <v>1112</v>
      </c>
      <c r="I825" s="63" t="s">
        <v>3427</v>
      </c>
      <c r="J825" s="63">
        <v>2734</v>
      </c>
      <c r="K825" s="63" t="s">
        <v>2048</v>
      </c>
      <c r="L825" s="63" t="s">
        <v>86</v>
      </c>
      <c r="M825" s="63" t="s">
        <v>1035</v>
      </c>
      <c r="N825" s="63" t="s">
        <v>319</v>
      </c>
      <c r="O825" s="65">
        <v>37185</v>
      </c>
      <c r="P825" s="65">
        <v>45234</v>
      </c>
      <c r="Q825" s="65">
        <v>45234</v>
      </c>
      <c r="R825" s="65">
        <v>219516</v>
      </c>
      <c r="S825" s="63">
        <v>20</v>
      </c>
      <c r="T825" s="63">
        <v>10400244</v>
      </c>
      <c r="U825" s="63">
        <v>1</v>
      </c>
      <c r="V825" s="63">
        <v>3</v>
      </c>
      <c r="W825" s="63" t="s">
        <v>320</v>
      </c>
      <c r="X825" s="63" t="s">
        <v>3428</v>
      </c>
      <c r="Y825" s="63" t="s">
        <v>2591</v>
      </c>
    </row>
    <row r="826" spans="1:25" x14ac:dyDescent="0.2">
      <c r="A826" s="63">
        <v>122</v>
      </c>
      <c r="B826" s="63" t="s">
        <v>2586</v>
      </c>
      <c r="C826" s="63">
        <v>9188928</v>
      </c>
      <c r="D826" s="64">
        <v>5</v>
      </c>
      <c r="E826" s="63">
        <v>882488</v>
      </c>
      <c r="F826" s="63" t="s">
        <v>3429</v>
      </c>
      <c r="G826" s="63" t="s">
        <v>3302</v>
      </c>
      <c r="H826" s="63" t="s">
        <v>1847</v>
      </c>
      <c r="I826" s="63" t="s">
        <v>3430</v>
      </c>
      <c r="J826" s="63">
        <v>2734</v>
      </c>
      <c r="K826" s="63" t="s">
        <v>2048</v>
      </c>
      <c r="L826" s="63" t="s">
        <v>86</v>
      </c>
      <c r="M826" s="63" t="s">
        <v>1035</v>
      </c>
      <c r="N826" s="63" t="s">
        <v>327</v>
      </c>
      <c r="O826" s="65">
        <v>23874</v>
      </c>
      <c r="P826" s="65">
        <v>45264</v>
      </c>
      <c r="Q826" s="65">
        <v>45264</v>
      </c>
      <c r="R826" s="65">
        <v>219516</v>
      </c>
      <c r="S826" s="63">
        <v>45</v>
      </c>
      <c r="T826" s="63">
        <v>10400244</v>
      </c>
      <c r="U826" s="63">
        <v>1</v>
      </c>
      <c r="V826" s="63">
        <v>3</v>
      </c>
      <c r="W826" s="63" t="s">
        <v>320</v>
      </c>
      <c r="X826" s="63" t="s">
        <v>3431</v>
      </c>
      <c r="Y826" s="63" t="e">
        <v>#N/A</v>
      </c>
    </row>
    <row r="827" spans="1:25" x14ac:dyDescent="0.2">
      <c r="A827" s="63">
        <v>122</v>
      </c>
      <c r="B827" s="63" t="s">
        <v>2586</v>
      </c>
      <c r="C827" s="63">
        <v>15162739</v>
      </c>
      <c r="D827" s="64">
        <v>0</v>
      </c>
      <c r="E827" s="63">
        <v>561401</v>
      </c>
      <c r="F827" s="63" t="s">
        <v>3432</v>
      </c>
      <c r="G827" s="63" t="s">
        <v>3433</v>
      </c>
      <c r="H827" s="63" t="s">
        <v>588</v>
      </c>
      <c r="I827" s="63" t="s">
        <v>3434</v>
      </c>
      <c r="J827" s="63">
        <v>2734</v>
      </c>
      <c r="K827" s="63" t="s">
        <v>2048</v>
      </c>
      <c r="L827" s="63" t="s">
        <v>86</v>
      </c>
      <c r="M827" s="63" t="s">
        <v>1035</v>
      </c>
      <c r="N827" s="63" t="s">
        <v>327</v>
      </c>
      <c r="O827" s="65">
        <v>30125</v>
      </c>
      <c r="P827" s="65">
        <v>45234</v>
      </c>
      <c r="Q827" s="65">
        <v>45234</v>
      </c>
      <c r="R827" s="65">
        <v>219516</v>
      </c>
      <c r="S827" s="63">
        <v>20</v>
      </c>
      <c r="T827" s="63">
        <v>10400244</v>
      </c>
      <c r="U827" s="63">
        <v>1</v>
      </c>
      <c r="V827" s="63">
        <v>3</v>
      </c>
      <c r="W827" s="63" t="s">
        <v>320</v>
      </c>
      <c r="X827" s="63" t="s">
        <v>3435</v>
      </c>
      <c r="Y827" s="63" t="s">
        <v>2591</v>
      </c>
    </row>
    <row r="828" spans="1:25" x14ac:dyDescent="0.2">
      <c r="A828" s="63">
        <v>122</v>
      </c>
      <c r="B828" s="63" t="s">
        <v>2586</v>
      </c>
      <c r="C828" s="63">
        <v>18962416</v>
      </c>
      <c r="D828" s="64">
        <v>6</v>
      </c>
      <c r="E828" s="63">
        <v>347140</v>
      </c>
      <c r="F828" s="63" t="s">
        <v>3436</v>
      </c>
      <c r="G828" s="63" t="s">
        <v>2623</v>
      </c>
      <c r="H828" s="63" t="s">
        <v>3437</v>
      </c>
      <c r="I828" s="63" t="s">
        <v>3438</v>
      </c>
      <c r="J828" s="63">
        <v>2734</v>
      </c>
      <c r="K828" s="63" t="s">
        <v>2048</v>
      </c>
      <c r="L828" s="63" t="s">
        <v>84</v>
      </c>
      <c r="M828" s="63" t="s">
        <v>82</v>
      </c>
      <c r="N828" s="63" t="s">
        <v>319</v>
      </c>
      <c r="O828" s="65">
        <v>34990</v>
      </c>
      <c r="P828" s="65">
        <v>45302</v>
      </c>
      <c r="Q828" s="65">
        <v>45302</v>
      </c>
      <c r="R828" s="65">
        <v>219516</v>
      </c>
      <c r="S828" s="63">
        <v>45</v>
      </c>
      <c r="T828" s="63">
        <v>10400244</v>
      </c>
      <c r="U828" s="63">
        <v>1</v>
      </c>
      <c r="V828" s="63">
        <v>3</v>
      </c>
      <c r="W828" s="63" t="s">
        <v>320</v>
      </c>
      <c r="X828" s="63" t="s">
        <v>3439</v>
      </c>
      <c r="Y828" s="63" t="e">
        <v>#N/A</v>
      </c>
    </row>
    <row r="829" spans="1:25" x14ac:dyDescent="0.2">
      <c r="A829" s="63">
        <v>122</v>
      </c>
      <c r="B829" s="63" t="s">
        <v>2586</v>
      </c>
      <c r="C829" s="63">
        <v>14359714</v>
      </c>
      <c r="D829" s="64">
        <v>8</v>
      </c>
      <c r="E829" s="63">
        <v>592870</v>
      </c>
      <c r="F829" s="63" t="s">
        <v>3440</v>
      </c>
      <c r="G829" s="63" t="s">
        <v>450</v>
      </c>
      <c r="H829" s="63" t="s">
        <v>917</v>
      </c>
      <c r="I829" s="63" t="s">
        <v>3441</v>
      </c>
      <c r="J829" s="63">
        <v>2734</v>
      </c>
      <c r="K829" s="63" t="s">
        <v>2048</v>
      </c>
      <c r="L829" s="63" t="s">
        <v>86</v>
      </c>
      <c r="M829" s="63" t="s">
        <v>1035</v>
      </c>
      <c r="N829" s="63" t="s">
        <v>327</v>
      </c>
      <c r="O829" s="65">
        <v>28519</v>
      </c>
      <c r="P829" s="65">
        <v>45308</v>
      </c>
      <c r="Q829" s="65">
        <v>45308</v>
      </c>
      <c r="R829" s="65">
        <v>45412</v>
      </c>
      <c r="S829" s="63">
        <v>45</v>
      </c>
      <c r="T829" s="63">
        <v>10400244</v>
      </c>
      <c r="U829" s="63">
        <v>1</v>
      </c>
      <c r="V829" s="63">
        <v>2</v>
      </c>
      <c r="W829" s="63" t="s">
        <v>1062</v>
      </c>
      <c r="X829" s="63" t="s">
        <v>3442</v>
      </c>
      <c r="Y829" s="63" t="e">
        <v>#N/A</v>
      </c>
    </row>
    <row r="830" spans="1:25" x14ac:dyDescent="0.2">
      <c r="A830" s="63">
        <v>122</v>
      </c>
      <c r="B830" s="63" t="s">
        <v>2586</v>
      </c>
      <c r="C830" s="63">
        <v>20527521</v>
      </c>
      <c r="D830" s="64">
        <v>5</v>
      </c>
      <c r="E830" s="63">
        <v>315389</v>
      </c>
      <c r="F830" s="63" t="s">
        <v>3443</v>
      </c>
      <c r="G830" s="63" t="s">
        <v>3444</v>
      </c>
      <c r="H830" s="63" t="s">
        <v>1773</v>
      </c>
      <c r="I830" s="63" t="s">
        <v>3445</v>
      </c>
      <c r="J830" s="63">
        <v>2734</v>
      </c>
      <c r="K830" s="63" t="s">
        <v>2048</v>
      </c>
      <c r="L830" s="63" t="s">
        <v>80</v>
      </c>
      <c r="M830" s="63" t="s">
        <v>1067</v>
      </c>
      <c r="N830" s="63" t="s">
        <v>327</v>
      </c>
      <c r="O830" s="65">
        <v>36746</v>
      </c>
      <c r="P830" s="65">
        <v>45297</v>
      </c>
      <c r="Q830" s="65">
        <v>45297</v>
      </c>
      <c r="R830" s="65">
        <v>219516</v>
      </c>
      <c r="S830" s="63">
        <v>20</v>
      </c>
      <c r="T830" s="63">
        <v>13309680</v>
      </c>
      <c r="U830" s="63">
        <v>1</v>
      </c>
      <c r="V830" s="63">
        <v>3</v>
      </c>
      <c r="W830" s="63" t="s">
        <v>320</v>
      </c>
      <c r="X830" s="63" t="s">
        <v>3446</v>
      </c>
      <c r="Y830" s="63" t="e">
        <v>#N/A</v>
      </c>
    </row>
    <row r="831" spans="1:25" x14ac:dyDescent="0.2">
      <c r="A831" s="63">
        <v>122</v>
      </c>
      <c r="B831" s="63" t="s">
        <v>2586</v>
      </c>
      <c r="C831" s="63">
        <v>20255059</v>
      </c>
      <c r="D831" s="64">
        <v>2</v>
      </c>
      <c r="E831" s="63">
        <v>210323</v>
      </c>
      <c r="F831" s="63" t="s">
        <v>3447</v>
      </c>
      <c r="G831" s="63" t="s">
        <v>1071</v>
      </c>
      <c r="H831" s="63" t="s">
        <v>1985</v>
      </c>
      <c r="I831" s="63" t="s">
        <v>3448</v>
      </c>
      <c r="J831" s="63">
        <v>2734</v>
      </c>
      <c r="K831" s="63" t="s">
        <v>2048</v>
      </c>
      <c r="L831" s="63" t="s">
        <v>86</v>
      </c>
      <c r="M831" s="63" t="s">
        <v>1035</v>
      </c>
      <c r="N831" s="63" t="s">
        <v>327</v>
      </c>
      <c r="O831" s="65">
        <v>36339</v>
      </c>
      <c r="P831" s="65">
        <v>45353</v>
      </c>
      <c r="Q831" s="65">
        <v>45353</v>
      </c>
      <c r="R831" s="65">
        <v>45443</v>
      </c>
      <c r="S831" s="63">
        <v>20</v>
      </c>
      <c r="T831" s="63">
        <v>10400244</v>
      </c>
      <c r="U831" s="63">
        <v>1</v>
      </c>
      <c r="V831" s="63">
        <v>2</v>
      </c>
      <c r="W831" s="63" t="s">
        <v>1062</v>
      </c>
      <c r="X831" s="63" t="s">
        <v>3449</v>
      </c>
      <c r="Y831" s="63" t="e">
        <v>#N/A</v>
      </c>
    </row>
    <row r="832" spans="1:25" x14ac:dyDescent="0.2">
      <c r="A832" s="63">
        <v>126</v>
      </c>
      <c r="B832" s="63" t="s">
        <v>3450</v>
      </c>
      <c r="C832" s="63">
        <v>12161747</v>
      </c>
      <c r="D832" s="64">
        <v>1</v>
      </c>
      <c r="E832" s="63">
        <v>441996</v>
      </c>
      <c r="F832" s="63" t="s">
        <v>3451</v>
      </c>
      <c r="G832" s="63" t="s">
        <v>842</v>
      </c>
      <c r="H832" s="63" t="s">
        <v>3452</v>
      </c>
      <c r="I832" s="63" t="s">
        <v>2379</v>
      </c>
      <c r="J832" s="63">
        <v>2950</v>
      </c>
      <c r="K832" s="63" t="s">
        <v>3453</v>
      </c>
      <c r="L832" s="63" t="s">
        <v>62</v>
      </c>
      <c r="M832" s="63" t="s">
        <v>57</v>
      </c>
      <c r="N832" s="63" t="s">
        <v>327</v>
      </c>
      <c r="O832" s="65">
        <v>26060</v>
      </c>
      <c r="P832" s="65">
        <v>36465</v>
      </c>
      <c r="Q832" s="65">
        <v>36465</v>
      </c>
      <c r="R832" s="65">
        <v>219516</v>
      </c>
      <c r="S832" s="63">
        <v>40</v>
      </c>
      <c r="T832" s="63">
        <v>19167252</v>
      </c>
      <c r="U832" s="63">
        <v>1</v>
      </c>
      <c r="V832" s="63">
        <v>3</v>
      </c>
      <c r="W832" s="63" t="s">
        <v>320</v>
      </c>
      <c r="X832" s="63" t="s">
        <v>3454</v>
      </c>
      <c r="Y832" s="63" t="s">
        <v>322</v>
      </c>
    </row>
    <row r="833" spans="1:25" x14ac:dyDescent="0.2">
      <c r="A833" s="63">
        <v>126</v>
      </c>
      <c r="B833" s="63" t="s">
        <v>3450</v>
      </c>
      <c r="C833" s="63">
        <v>15272222</v>
      </c>
      <c r="D833" s="64">
        <v>2</v>
      </c>
      <c r="E833" s="63">
        <v>476064</v>
      </c>
      <c r="F833" s="63" t="s">
        <v>3455</v>
      </c>
      <c r="G833" s="63" t="s">
        <v>503</v>
      </c>
      <c r="H833" s="63" t="s">
        <v>503</v>
      </c>
      <c r="I833" s="63" t="s">
        <v>3456</v>
      </c>
      <c r="J833" s="63">
        <v>2950</v>
      </c>
      <c r="K833" s="63" t="s">
        <v>3453</v>
      </c>
      <c r="L833" s="63" t="s">
        <v>474</v>
      </c>
      <c r="M833" s="63" t="s">
        <v>616</v>
      </c>
      <c r="N833" s="63" t="s">
        <v>319</v>
      </c>
      <c r="O833" s="65">
        <v>29893</v>
      </c>
      <c r="P833" s="65">
        <v>37932</v>
      </c>
      <c r="Q833" s="65">
        <v>37932</v>
      </c>
      <c r="R833" s="65">
        <v>219516</v>
      </c>
      <c r="S833" s="63">
        <v>45</v>
      </c>
      <c r="T833" s="63">
        <v>15273540</v>
      </c>
      <c r="U833" s="63">
        <v>1</v>
      </c>
      <c r="V833" s="63">
        <v>3</v>
      </c>
      <c r="W833" s="63" t="s">
        <v>320</v>
      </c>
      <c r="X833" s="63" t="s">
        <v>3457</v>
      </c>
      <c r="Y833" s="63" t="s">
        <v>381</v>
      </c>
    </row>
    <row r="834" spans="1:25" x14ac:dyDescent="0.2">
      <c r="A834" s="63">
        <v>126</v>
      </c>
      <c r="B834" s="63" t="s">
        <v>3450</v>
      </c>
      <c r="C834" s="63">
        <v>14096685</v>
      </c>
      <c r="D834" s="64">
        <v>1</v>
      </c>
      <c r="E834" s="63">
        <v>321958</v>
      </c>
      <c r="F834" s="63" t="s">
        <v>3458</v>
      </c>
      <c r="G834" s="63" t="s">
        <v>2710</v>
      </c>
      <c r="H834" s="63" t="s">
        <v>601</v>
      </c>
      <c r="I834" s="63" t="s">
        <v>3459</v>
      </c>
      <c r="J834" s="63">
        <v>2950</v>
      </c>
      <c r="K834" s="63" t="s">
        <v>3453</v>
      </c>
      <c r="L834" s="63" t="s">
        <v>75</v>
      </c>
      <c r="M834" s="63" t="s">
        <v>57</v>
      </c>
      <c r="N834" s="63" t="s">
        <v>327</v>
      </c>
      <c r="O834" s="65">
        <v>29829</v>
      </c>
      <c r="P834" s="65">
        <v>39097</v>
      </c>
      <c r="Q834" s="65">
        <v>39097</v>
      </c>
      <c r="R834" s="65">
        <v>219516</v>
      </c>
      <c r="S834" s="63">
        <v>40</v>
      </c>
      <c r="T834" s="63">
        <v>17741726</v>
      </c>
      <c r="U834" s="63">
        <v>1</v>
      </c>
      <c r="V834" s="63">
        <v>3</v>
      </c>
      <c r="W834" s="63" t="s">
        <v>320</v>
      </c>
      <c r="X834" s="63" t="s">
        <v>3460</v>
      </c>
      <c r="Y834" s="63" t="s">
        <v>322</v>
      </c>
    </row>
    <row r="835" spans="1:25" x14ac:dyDescent="0.2">
      <c r="A835" s="63">
        <v>126</v>
      </c>
      <c r="B835" s="63" t="s">
        <v>3450</v>
      </c>
      <c r="C835" s="63">
        <v>16782430</v>
      </c>
      <c r="D835" s="64">
        <v>7</v>
      </c>
      <c r="E835" s="63">
        <v>659487</v>
      </c>
      <c r="F835" s="63" t="s">
        <v>3461</v>
      </c>
      <c r="G835" s="63" t="s">
        <v>3285</v>
      </c>
      <c r="H835" s="63" t="s">
        <v>589</v>
      </c>
      <c r="I835" s="63" t="s">
        <v>3462</v>
      </c>
      <c r="J835" s="63">
        <v>2950</v>
      </c>
      <c r="K835" s="63" t="s">
        <v>3453</v>
      </c>
      <c r="L835" s="63" t="s">
        <v>87</v>
      </c>
      <c r="M835" s="63" t="s">
        <v>56</v>
      </c>
      <c r="N835" s="63" t="s">
        <v>327</v>
      </c>
      <c r="O835" s="65">
        <v>32479</v>
      </c>
      <c r="P835" s="65">
        <v>40350</v>
      </c>
      <c r="Q835" s="65">
        <v>40350</v>
      </c>
      <c r="R835" s="65">
        <v>219516</v>
      </c>
      <c r="S835" s="63">
        <v>45</v>
      </c>
      <c r="T835" s="63">
        <v>17001101</v>
      </c>
      <c r="U835" s="63">
        <v>1</v>
      </c>
      <c r="V835" s="63">
        <v>3</v>
      </c>
      <c r="W835" s="63" t="s">
        <v>320</v>
      </c>
      <c r="X835" s="63" t="s">
        <v>3463</v>
      </c>
      <c r="Y835" s="63" t="s">
        <v>322</v>
      </c>
    </row>
    <row r="836" spans="1:25" x14ac:dyDescent="0.2">
      <c r="A836" s="63">
        <v>126</v>
      </c>
      <c r="B836" s="63" t="s">
        <v>3450</v>
      </c>
      <c r="C836" s="63">
        <v>15167905</v>
      </c>
      <c r="D836" s="64">
        <v>6</v>
      </c>
      <c r="E836" s="63">
        <v>702374</v>
      </c>
      <c r="F836" s="63" t="s">
        <v>3464</v>
      </c>
      <c r="G836" s="63" t="s">
        <v>1461</v>
      </c>
      <c r="H836" s="63" t="s">
        <v>807</v>
      </c>
      <c r="I836" s="63" t="s">
        <v>3465</v>
      </c>
      <c r="J836" s="63">
        <v>2950</v>
      </c>
      <c r="K836" s="63" t="s">
        <v>3453</v>
      </c>
      <c r="L836" s="63" t="s">
        <v>75</v>
      </c>
      <c r="M836" s="63" t="s">
        <v>57</v>
      </c>
      <c r="N836" s="63" t="s">
        <v>319</v>
      </c>
      <c r="O836" s="65">
        <v>30812</v>
      </c>
      <c r="P836" s="65">
        <v>40392</v>
      </c>
      <c r="Q836" s="65">
        <v>40392</v>
      </c>
      <c r="R836" s="65">
        <v>219516</v>
      </c>
      <c r="S836" s="63">
        <v>40</v>
      </c>
      <c r="T836" s="63">
        <v>17741726</v>
      </c>
      <c r="U836" s="63">
        <v>1</v>
      </c>
      <c r="V836" s="63">
        <v>3</v>
      </c>
      <c r="W836" s="63" t="s">
        <v>320</v>
      </c>
      <c r="X836" s="63" t="s">
        <v>3466</v>
      </c>
      <c r="Y836" s="63" t="s">
        <v>322</v>
      </c>
    </row>
    <row r="837" spans="1:25" x14ac:dyDescent="0.2">
      <c r="A837" s="63">
        <v>126</v>
      </c>
      <c r="B837" s="63" t="s">
        <v>3450</v>
      </c>
      <c r="C837" s="63">
        <v>16200328</v>
      </c>
      <c r="D837" s="64">
        <v>3</v>
      </c>
      <c r="E837" s="63">
        <v>218367</v>
      </c>
      <c r="F837" s="63" t="s">
        <v>3467</v>
      </c>
      <c r="G837" s="63" t="s">
        <v>1539</v>
      </c>
      <c r="H837" s="63" t="s">
        <v>807</v>
      </c>
      <c r="I837" s="63" t="s">
        <v>3468</v>
      </c>
      <c r="J837" s="63">
        <v>4359</v>
      </c>
      <c r="K837" s="63" t="s">
        <v>3469</v>
      </c>
      <c r="L837" s="63" t="s">
        <v>81</v>
      </c>
      <c r="M837" s="63" t="s">
        <v>56</v>
      </c>
      <c r="N837" s="63" t="s">
        <v>319</v>
      </c>
      <c r="O837" s="65">
        <v>31391</v>
      </c>
      <c r="P837" s="65">
        <v>44067</v>
      </c>
      <c r="Q837" s="65">
        <v>44067</v>
      </c>
      <c r="R837" s="65">
        <v>219516</v>
      </c>
      <c r="S837" s="63">
        <v>45</v>
      </c>
      <c r="T837" s="63">
        <v>15552297</v>
      </c>
      <c r="U837" s="63">
        <v>1</v>
      </c>
      <c r="V837" s="63">
        <v>3</v>
      </c>
      <c r="W837" s="63" t="s">
        <v>320</v>
      </c>
      <c r="X837" s="63" t="s">
        <v>3470</v>
      </c>
      <c r="Y837" s="63" t="s">
        <v>322</v>
      </c>
    </row>
    <row r="838" spans="1:25" x14ac:dyDescent="0.2">
      <c r="A838" s="63">
        <v>126</v>
      </c>
      <c r="B838" s="63" t="s">
        <v>3450</v>
      </c>
      <c r="C838" s="63">
        <v>10983637</v>
      </c>
      <c r="D838" s="64">
        <v>0</v>
      </c>
      <c r="E838" s="63">
        <v>58491</v>
      </c>
      <c r="F838" s="63" t="s">
        <v>3471</v>
      </c>
      <c r="G838" s="63" t="s">
        <v>1111</v>
      </c>
      <c r="H838" s="63" t="s">
        <v>1088</v>
      </c>
      <c r="I838" s="63" t="s">
        <v>3472</v>
      </c>
      <c r="J838" s="63">
        <v>2950</v>
      </c>
      <c r="K838" s="63" t="s">
        <v>3453</v>
      </c>
      <c r="L838" s="63" t="s">
        <v>62</v>
      </c>
      <c r="M838" s="63" t="s">
        <v>57</v>
      </c>
      <c r="N838" s="63" t="s">
        <v>327</v>
      </c>
      <c r="O838" s="65">
        <v>24020</v>
      </c>
      <c r="P838" s="65">
        <v>36495</v>
      </c>
      <c r="Q838" s="65">
        <v>36495</v>
      </c>
      <c r="R838" s="65">
        <v>219516</v>
      </c>
      <c r="S838" s="63">
        <v>40</v>
      </c>
      <c r="T838" s="63">
        <v>19167252</v>
      </c>
      <c r="U838" s="63">
        <v>1</v>
      </c>
      <c r="V838" s="63">
        <v>3</v>
      </c>
      <c r="W838" s="63" t="s">
        <v>320</v>
      </c>
      <c r="X838" s="63" t="s">
        <v>3473</v>
      </c>
      <c r="Y838" s="63" t="s">
        <v>322</v>
      </c>
    </row>
    <row r="839" spans="1:25" x14ac:dyDescent="0.2">
      <c r="A839" s="63">
        <v>126</v>
      </c>
      <c r="B839" s="63" t="s">
        <v>3450</v>
      </c>
      <c r="C839" s="63">
        <v>15275966</v>
      </c>
      <c r="D839" s="64">
        <v>5</v>
      </c>
      <c r="E839" s="63">
        <v>442402</v>
      </c>
      <c r="F839" s="63" t="s">
        <v>3474</v>
      </c>
      <c r="G839" s="63" t="s">
        <v>2422</v>
      </c>
      <c r="H839" s="63" t="s">
        <v>3475</v>
      </c>
      <c r="I839" s="63" t="s">
        <v>3476</v>
      </c>
      <c r="J839" s="63">
        <v>4359</v>
      </c>
      <c r="K839" s="63" t="s">
        <v>3469</v>
      </c>
      <c r="L839" s="63" t="s">
        <v>81</v>
      </c>
      <c r="M839" s="63" t="s">
        <v>56</v>
      </c>
      <c r="N839" s="63" t="s">
        <v>327</v>
      </c>
      <c r="O839" s="65">
        <v>30434</v>
      </c>
      <c r="P839" s="65">
        <v>36951</v>
      </c>
      <c r="Q839" s="65">
        <v>36951</v>
      </c>
      <c r="R839" s="65">
        <v>219516</v>
      </c>
      <c r="S839" s="63">
        <v>45</v>
      </c>
      <c r="T839" s="63">
        <v>15552297</v>
      </c>
      <c r="U839" s="63">
        <v>1</v>
      </c>
      <c r="V839" s="63">
        <v>3</v>
      </c>
      <c r="W839" s="63" t="s">
        <v>320</v>
      </c>
      <c r="X839" s="63" t="s">
        <v>3477</v>
      </c>
      <c r="Y839" s="63" t="s">
        <v>322</v>
      </c>
    </row>
    <row r="840" spans="1:25" x14ac:dyDescent="0.2">
      <c r="A840" s="63">
        <v>126</v>
      </c>
      <c r="B840" s="63" t="s">
        <v>3450</v>
      </c>
      <c r="C840" s="63">
        <v>10335307</v>
      </c>
      <c r="D840" s="64">
        <v>6</v>
      </c>
      <c r="E840" s="63">
        <v>443433</v>
      </c>
      <c r="F840" s="63" t="s">
        <v>3478</v>
      </c>
      <c r="G840" s="63" t="s">
        <v>690</v>
      </c>
      <c r="H840" s="63" t="s">
        <v>623</v>
      </c>
      <c r="I840" s="63" t="s">
        <v>3479</v>
      </c>
      <c r="J840" s="63">
        <v>2950</v>
      </c>
      <c r="K840" s="63" t="s">
        <v>3453</v>
      </c>
      <c r="L840" s="63" t="s">
        <v>62</v>
      </c>
      <c r="M840" s="63" t="s">
        <v>57</v>
      </c>
      <c r="N840" s="63" t="s">
        <v>327</v>
      </c>
      <c r="O840" s="65">
        <v>24488</v>
      </c>
      <c r="P840" s="65">
        <v>36588</v>
      </c>
      <c r="Q840" s="65">
        <v>36588</v>
      </c>
      <c r="R840" s="65">
        <v>219516</v>
      </c>
      <c r="S840" s="63">
        <v>40</v>
      </c>
      <c r="T840" s="63">
        <v>19167252</v>
      </c>
      <c r="U840" s="63">
        <v>1</v>
      </c>
      <c r="V840" s="63">
        <v>3</v>
      </c>
      <c r="W840" s="63" t="s">
        <v>320</v>
      </c>
      <c r="X840" s="63" t="s">
        <v>3480</v>
      </c>
      <c r="Y840" s="63" t="s">
        <v>322</v>
      </c>
    </row>
    <row r="841" spans="1:25" x14ac:dyDescent="0.2">
      <c r="A841" s="63">
        <v>126</v>
      </c>
      <c r="B841" s="63" t="s">
        <v>3450</v>
      </c>
      <c r="C841" s="63">
        <v>15274348</v>
      </c>
      <c r="D841" s="64">
        <v>3</v>
      </c>
      <c r="E841" s="63">
        <v>187518</v>
      </c>
      <c r="F841" s="63" t="s">
        <v>3481</v>
      </c>
      <c r="G841" s="63" t="s">
        <v>1601</v>
      </c>
      <c r="H841" s="63" t="s">
        <v>675</v>
      </c>
      <c r="I841" s="63" t="s">
        <v>3482</v>
      </c>
      <c r="J841" s="63">
        <v>2950</v>
      </c>
      <c r="K841" s="63" t="s">
        <v>3453</v>
      </c>
      <c r="L841" s="63" t="s">
        <v>62</v>
      </c>
      <c r="M841" s="63" t="s">
        <v>57</v>
      </c>
      <c r="N841" s="63" t="s">
        <v>319</v>
      </c>
      <c r="O841" s="65">
        <v>30517</v>
      </c>
      <c r="P841" s="65">
        <v>37310</v>
      </c>
      <c r="Q841" s="65">
        <v>37310</v>
      </c>
      <c r="R841" s="65">
        <v>219516</v>
      </c>
      <c r="S841" s="63">
        <v>40</v>
      </c>
      <c r="T841" s="63">
        <v>19167252</v>
      </c>
      <c r="U841" s="63">
        <v>1</v>
      </c>
      <c r="V841" s="63">
        <v>3</v>
      </c>
      <c r="W841" s="63" t="s">
        <v>320</v>
      </c>
      <c r="X841" s="63" t="s">
        <v>3483</v>
      </c>
      <c r="Y841" s="63" t="s">
        <v>322</v>
      </c>
    </row>
    <row r="842" spans="1:25" x14ac:dyDescent="0.2">
      <c r="A842" s="63">
        <v>126</v>
      </c>
      <c r="B842" s="63" t="s">
        <v>3450</v>
      </c>
      <c r="C842" s="63">
        <v>11082376</v>
      </c>
      <c r="D842" s="64">
        <v>2</v>
      </c>
      <c r="E842" s="63">
        <v>447064</v>
      </c>
      <c r="F842" s="63" t="s">
        <v>3484</v>
      </c>
      <c r="G842" s="63" t="s">
        <v>1852</v>
      </c>
      <c r="H842" s="63" t="s">
        <v>488</v>
      </c>
      <c r="I842" s="63" t="s">
        <v>3485</v>
      </c>
      <c r="J842" s="63">
        <v>2950</v>
      </c>
      <c r="K842" s="63" t="s">
        <v>3453</v>
      </c>
      <c r="L842" s="63" t="s">
        <v>63</v>
      </c>
      <c r="M842" s="63" t="s">
        <v>57</v>
      </c>
      <c r="N842" s="63" t="s">
        <v>327</v>
      </c>
      <c r="O842" s="65">
        <v>24365</v>
      </c>
      <c r="P842" s="65">
        <v>35765</v>
      </c>
      <c r="Q842" s="65">
        <v>35765</v>
      </c>
      <c r="R842" s="65">
        <v>219516</v>
      </c>
      <c r="S842" s="63">
        <v>40</v>
      </c>
      <c r="T842" s="63">
        <v>18870428</v>
      </c>
      <c r="U842" s="63">
        <v>1</v>
      </c>
      <c r="V842" s="63">
        <v>3</v>
      </c>
      <c r="W842" s="63" t="s">
        <v>320</v>
      </c>
      <c r="X842" s="63" t="s">
        <v>3486</v>
      </c>
      <c r="Y842" s="63" t="s">
        <v>322</v>
      </c>
    </row>
    <row r="843" spans="1:25" x14ac:dyDescent="0.2">
      <c r="A843" s="63">
        <v>126</v>
      </c>
      <c r="B843" s="63" t="s">
        <v>3450</v>
      </c>
      <c r="C843" s="63">
        <v>13848353</v>
      </c>
      <c r="D843" s="64">
        <v>3</v>
      </c>
      <c r="E843" s="63">
        <v>508594</v>
      </c>
      <c r="F843" s="63" t="s">
        <v>3487</v>
      </c>
      <c r="G843" s="63" t="s">
        <v>560</v>
      </c>
      <c r="H843" s="63" t="s">
        <v>758</v>
      </c>
      <c r="I843" s="63" t="s">
        <v>3488</v>
      </c>
      <c r="J843" s="63">
        <v>2950</v>
      </c>
      <c r="K843" s="63" t="s">
        <v>3453</v>
      </c>
      <c r="L843" s="63" t="s">
        <v>92</v>
      </c>
      <c r="M843" s="63" t="s">
        <v>57</v>
      </c>
      <c r="N843" s="63" t="s">
        <v>319</v>
      </c>
      <c r="O843" s="65">
        <v>28744</v>
      </c>
      <c r="P843" s="65">
        <v>38016</v>
      </c>
      <c r="Q843" s="65">
        <v>38016</v>
      </c>
      <c r="R843" s="65">
        <v>219516</v>
      </c>
      <c r="S843" s="63">
        <v>40</v>
      </c>
      <c r="T843" s="63">
        <v>18870428</v>
      </c>
      <c r="U843" s="63">
        <v>1</v>
      </c>
      <c r="V843" s="63">
        <v>3</v>
      </c>
      <c r="W843" s="63" t="s">
        <v>320</v>
      </c>
      <c r="X843" s="63" t="s">
        <v>3489</v>
      </c>
      <c r="Y843" s="63" t="s">
        <v>322</v>
      </c>
    </row>
    <row r="844" spans="1:25" x14ac:dyDescent="0.2">
      <c r="A844" s="63">
        <v>126</v>
      </c>
      <c r="B844" s="63" t="s">
        <v>3450</v>
      </c>
      <c r="C844" s="63">
        <v>14440818</v>
      </c>
      <c r="D844" s="64">
        <v>7</v>
      </c>
      <c r="E844" s="63">
        <v>177407</v>
      </c>
      <c r="F844" s="63" t="s">
        <v>3490</v>
      </c>
      <c r="G844" s="63" t="s">
        <v>324</v>
      </c>
      <c r="H844" s="63" t="s">
        <v>730</v>
      </c>
      <c r="I844" s="63" t="s">
        <v>3491</v>
      </c>
      <c r="J844" s="63">
        <v>2950</v>
      </c>
      <c r="K844" s="63" t="s">
        <v>3453</v>
      </c>
      <c r="L844" s="63" t="s">
        <v>58</v>
      </c>
      <c r="M844" s="63" t="s">
        <v>57</v>
      </c>
      <c r="N844" s="63" t="s">
        <v>327</v>
      </c>
      <c r="O844" s="65">
        <v>27161</v>
      </c>
      <c r="P844" s="65">
        <v>39636</v>
      </c>
      <c r="Q844" s="65">
        <v>39636</v>
      </c>
      <c r="R844" s="65">
        <v>219516</v>
      </c>
      <c r="S844" s="63">
        <v>45</v>
      </c>
      <c r="T844" s="63">
        <v>16160442</v>
      </c>
      <c r="U844" s="63">
        <v>1</v>
      </c>
      <c r="V844" s="63">
        <v>3</v>
      </c>
      <c r="W844" s="63" t="s">
        <v>320</v>
      </c>
      <c r="X844" s="63" t="s">
        <v>3492</v>
      </c>
      <c r="Y844" s="63" t="s">
        <v>381</v>
      </c>
    </row>
    <row r="845" spans="1:25" x14ac:dyDescent="0.2">
      <c r="A845" s="63">
        <v>126</v>
      </c>
      <c r="B845" s="63" t="s">
        <v>3450</v>
      </c>
      <c r="C845" s="63">
        <v>10749427</v>
      </c>
      <c r="D845" s="64">
        <v>8</v>
      </c>
      <c r="E845" s="63">
        <v>799041</v>
      </c>
      <c r="F845" s="63" t="s">
        <v>3493</v>
      </c>
      <c r="G845" s="63" t="s">
        <v>1939</v>
      </c>
      <c r="H845" s="63" t="s">
        <v>3494</v>
      </c>
      <c r="I845" s="63" t="s">
        <v>3495</v>
      </c>
      <c r="J845" s="63">
        <v>2950</v>
      </c>
      <c r="K845" s="63" t="s">
        <v>3453</v>
      </c>
      <c r="L845" s="63" t="s">
        <v>76</v>
      </c>
      <c r="M845" s="63" t="s">
        <v>56</v>
      </c>
      <c r="N845" s="63" t="s">
        <v>327</v>
      </c>
      <c r="O845" s="65">
        <v>24362</v>
      </c>
      <c r="P845" s="65">
        <v>43262</v>
      </c>
      <c r="Q845" s="65">
        <v>43262</v>
      </c>
      <c r="R845" s="65">
        <v>219516</v>
      </c>
      <c r="S845" s="63">
        <v>45</v>
      </c>
      <c r="T845" s="63">
        <v>13731540</v>
      </c>
      <c r="U845" s="63">
        <v>1</v>
      </c>
      <c r="V845" s="63">
        <v>3</v>
      </c>
      <c r="W845" s="63" t="s">
        <v>320</v>
      </c>
      <c r="X845" s="63" t="s">
        <v>3496</v>
      </c>
      <c r="Y845" s="63" t="s">
        <v>322</v>
      </c>
    </row>
    <row r="846" spans="1:25" x14ac:dyDescent="0.2">
      <c r="A846" s="63">
        <v>126</v>
      </c>
      <c r="B846" s="63" t="s">
        <v>3450</v>
      </c>
      <c r="C846" s="63">
        <v>14038566</v>
      </c>
      <c r="D846" s="64">
        <v>2</v>
      </c>
      <c r="E846" s="63">
        <v>679828</v>
      </c>
      <c r="F846" s="63" t="s">
        <v>3497</v>
      </c>
      <c r="G846" s="63" t="s">
        <v>1410</v>
      </c>
      <c r="H846" s="63" t="s">
        <v>3498</v>
      </c>
      <c r="I846" s="63" t="s">
        <v>3499</v>
      </c>
      <c r="J846" s="63">
        <v>2950</v>
      </c>
      <c r="K846" s="63" t="s">
        <v>3453</v>
      </c>
      <c r="L846" s="63" t="s">
        <v>90</v>
      </c>
      <c r="M846" s="63" t="s">
        <v>56</v>
      </c>
      <c r="N846" s="63" t="s">
        <v>327</v>
      </c>
      <c r="O846" s="65">
        <v>29619</v>
      </c>
      <c r="P846" s="65">
        <v>43052</v>
      </c>
      <c r="Q846" s="65">
        <v>43052</v>
      </c>
      <c r="R846" s="65">
        <v>219516</v>
      </c>
      <c r="S846" s="63">
        <v>45</v>
      </c>
      <c r="T846" s="63">
        <v>18870428</v>
      </c>
      <c r="U846" s="63">
        <v>1</v>
      </c>
      <c r="V846" s="63">
        <v>3</v>
      </c>
      <c r="W846" s="63" t="s">
        <v>320</v>
      </c>
      <c r="X846" s="63" t="s">
        <v>3500</v>
      </c>
      <c r="Y846" s="63" t="s">
        <v>322</v>
      </c>
    </row>
    <row r="847" spans="1:25" x14ac:dyDescent="0.2">
      <c r="A847" s="63">
        <v>126</v>
      </c>
      <c r="B847" s="63" t="s">
        <v>3450</v>
      </c>
      <c r="C847" s="63">
        <v>19207688</v>
      </c>
      <c r="D847" s="64">
        <v>9</v>
      </c>
      <c r="E847" s="63">
        <v>613541</v>
      </c>
      <c r="F847" s="63" t="s">
        <v>3501</v>
      </c>
      <c r="G847" s="63" t="s">
        <v>315</v>
      </c>
      <c r="H847" s="63" t="s">
        <v>1773</v>
      </c>
      <c r="I847" s="63" t="s">
        <v>3502</v>
      </c>
      <c r="J847" s="63">
        <v>2950</v>
      </c>
      <c r="K847" s="63" t="s">
        <v>3453</v>
      </c>
      <c r="L847" s="63" t="s">
        <v>89</v>
      </c>
      <c r="M847" s="63" t="s">
        <v>56</v>
      </c>
      <c r="N847" s="63" t="s">
        <v>327</v>
      </c>
      <c r="O847" s="65">
        <v>35004</v>
      </c>
      <c r="P847" s="65">
        <v>43255</v>
      </c>
      <c r="Q847" s="65">
        <v>43255</v>
      </c>
      <c r="R847" s="65">
        <v>219516</v>
      </c>
      <c r="S847" s="63">
        <v>25</v>
      </c>
      <c r="T847" s="63">
        <v>16832303</v>
      </c>
      <c r="U847" s="63">
        <v>1</v>
      </c>
      <c r="V847" s="63">
        <v>3</v>
      </c>
      <c r="W847" s="63" t="s">
        <v>320</v>
      </c>
      <c r="X847" s="63" t="s">
        <v>3503</v>
      </c>
      <c r="Y847" s="63" t="s">
        <v>322</v>
      </c>
    </row>
    <row r="848" spans="1:25" x14ac:dyDescent="0.2">
      <c r="A848" s="63">
        <v>126</v>
      </c>
      <c r="B848" s="63" t="s">
        <v>3450</v>
      </c>
      <c r="C848" s="63">
        <v>18095645</v>
      </c>
      <c r="D848" s="64" t="s">
        <v>5</v>
      </c>
      <c r="E848" s="63">
        <v>713260</v>
      </c>
      <c r="F848" s="63" t="s">
        <v>3504</v>
      </c>
      <c r="G848" s="63" t="s">
        <v>2131</v>
      </c>
      <c r="H848" s="63" t="s">
        <v>1059</v>
      </c>
      <c r="I848" s="63" t="s">
        <v>3505</v>
      </c>
      <c r="J848" s="63">
        <v>2950</v>
      </c>
      <c r="K848" s="63" t="s">
        <v>3453</v>
      </c>
      <c r="L848" s="63" t="s">
        <v>92</v>
      </c>
      <c r="M848" s="63" t="s">
        <v>54</v>
      </c>
      <c r="N848" s="63" t="s">
        <v>319</v>
      </c>
      <c r="O848" s="65">
        <v>33635</v>
      </c>
      <c r="P848" s="65">
        <v>44399</v>
      </c>
      <c r="Q848" s="65">
        <v>44399</v>
      </c>
      <c r="R848" s="65">
        <v>219516</v>
      </c>
      <c r="S848" s="63">
        <v>45</v>
      </c>
      <c r="T848" s="63">
        <v>18870428</v>
      </c>
      <c r="U848" s="63">
        <v>1</v>
      </c>
      <c r="V848" s="63">
        <v>3</v>
      </c>
      <c r="W848" s="63" t="s">
        <v>320</v>
      </c>
      <c r="X848" s="63" t="s">
        <v>3506</v>
      </c>
      <c r="Y848" s="63" t="s">
        <v>322</v>
      </c>
    </row>
    <row r="849" spans="1:25" x14ac:dyDescent="0.2">
      <c r="A849" s="63">
        <v>126</v>
      </c>
      <c r="B849" s="63" t="s">
        <v>3450</v>
      </c>
      <c r="C849" s="63">
        <v>22356409</v>
      </c>
      <c r="D849" s="64">
        <v>7</v>
      </c>
      <c r="E849" s="63">
        <v>677264</v>
      </c>
      <c r="F849" s="63" t="s">
        <v>3507</v>
      </c>
      <c r="G849" s="63" t="s">
        <v>1945</v>
      </c>
      <c r="H849" s="63" t="s">
        <v>1945</v>
      </c>
      <c r="I849" s="63" t="s">
        <v>3508</v>
      </c>
      <c r="J849" s="63">
        <v>2950</v>
      </c>
      <c r="K849" s="63" t="s">
        <v>3453</v>
      </c>
      <c r="L849" s="63" t="s">
        <v>64</v>
      </c>
      <c r="M849" s="63" t="s">
        <v>57</v>
      </c>
      <c r="N849" s="63" t="s">
        <v>327</v>
      </c>
      <c r="O849" s="65">
        <v>36433</v>
      </c>
      <c r="P849" s="65">
        <v>43052</v>
      </c>
      <c r="Q849" s="65">
        <v>43052</v>
      </c>
      <c r="R849" s="65">
        <v>219516</v>
      </c>
      <c r="S849" s="63">
        <v>45</v>
      </c>
      <c r="T849" s="63">
        <v>13731540</v>
      </c>
      <c r="U849" s="63">
        <v>1</v>
      </c>
      <c r="V849" s="63">
        <v>3</v>
      </c>
      <c r="W849" s="63" t="s">
        <v>320</v>
      </c>
      <c r="X849" s="63" t="s">
        <v>3509</v>
      </c>
      <c r="Y849" s="63" t="s">
        <v>322</v>
      </c>
    </row>
    <row r="850" spans="1:25" x14ac:dyDescent="0.2">
      <c r="A850" s="63">
        <v>126</v>
      </c>
      <c r="B850" s="63" t="s">
        <v>3450</v>
      </c>
      <c r="C850" s="63">
        <v>15269830</v>
      </c>
      <c r="D850" s="64">
        <v>5</v>
      </c>
      <c r="E850" s="63">
        <v>299758</v>
      </c>
      <c r="F850" s="63" t="s">
        <v>3510</v>
      </c>
      <c r="G850" s="63" t="s">
        <v>2422</v>
      </c>
      <c r="H850" s="63" t="s">
        <v>1465</v>
      </c>
      <c r="I850" s="63" t="s">
        <v>919</v>
      </c>
      <c r="J850" s="63">
        <v>2950</v>
      </c>
      <c r="K850" s="63" t="s">
        <v>3453</v>
      </c>
      <c r="L850" s="63" t="s">
        <v>64</v>
      </c>
      <c r="M850" s="63" t="s">
        <v>57</v>
      </c>
      <c r="N850" s="63" t="s">
        <v>327</v>
      </c>
      <c r="O850" s="65">
        <v>30442</v>
      </c>
      <c r="P850" s="65">
        <v>43353</v>
      </c>
      <c r="Q850" s="65">
        <v>43353</v>
      </c>
      <c r="R850" s="65">
        <v>219516</v>
      </c>
      <c r="S850" s="63">
        <v>30</v>
      </c>
      <c r="T850" s="63">
        <v>13731540</v>
      </c>
      <c r="U850" s="63">
        <v>1</v>
      </c>
      <c r="V850" s="63">
        <v>3</v>
      </c>
      <c r="W850" s="63" t="s">
        <v>320</v>
      </c>
      <c r="X850" s="63" t="s">
        <v>3511</v>
      </c>
      <c r="Y850" s="63" t="s">
        <v>322</v>
      </c>
    </row>
    <row r="851" spans="1:25" x14ac:dyDescent="0.2">
      <c r="A851" s="63">
        <v>126</v>
      </c>
      <c r="B851" s="63" t="s">
        <v>3450</v>
      </c>
      <c r="C851" s="63">
        <v>8144178</v>
      </c>
      <c r="D851" s="64">
        <v>2</v>
      </c>
      <c r="E851" s="63">
        <v>52477</v>
      </c>
      <c r="F851" s="63" t="s">
        <v>3512</v>
      </c>
      <c r="G851" s="63" t="s">
        <v>2371</v>
      </c>
      <c r="H851" s="63" t="s">
        <v>3513</v>
      </c>
      <c r="I851" s="63" t="s">
        <v>3514</v>
      </c>
      <c r="J851" s="63">
        <v>2950</v>
      </c>
      <c r="K851" s="63" t="s">
        <v>3453</v>
      </c>
      <c r="L851" s="63" t="s">
        <v>84</v>
      </c>
      <c r="M851" s="63" t="s">
        <v>82</v>
      </c>
      <c r="N851" s="63" t="s">
        <v>319</v>
      </c>
      <c r="O851" s="65">
        <v>22023</v>
      </c>
      <c r="P851" s="65">
        <v>35217</v>
      </c>
      <c r="Q851" s="65">
        <v>35217</v>
      </c>
      <c r="R851" s="65">
        <v>219516</v>
      </c>
      <c r="S851" s="63">
        <v>45</v>
      </c>
      <c r="T851" s="63">
        <v>11630793</v>
      </c>
      <c r="U851" s="63">
        <v>1</v>
      </c>
      <c r="V851" s="63">
        <v>3</v>
      </c>
      <c r="W851" s="63" t="s">
        <v>320</v>
      </c>
      <c r="X851" s="63" t="s">
        <v>3515</v>
      </c>
      <c r="Y851" s="63" t="s">
        <v>322</v>
      </c>
    </row>
    <row r="852" spans="1:25" x14ac:dyDescent="0.2">
      <c r="A852" s="63">
        <v>126</v>
      </c>
      <c r="B852" s="63" t="s">
        <v>3450</v>
      </c>
      <c r="C852" s="63">
        <v>10345868</v>
      </c>
      <c r="D852" s="64">
        <v>4</v>
      </c>
      <c r="E852" s="63">
        <v>120111</v>
      </c>
      <c r="F852" s="63" t="s">
        <v>3516</v>
      </c>
      <c r="G852" s="63" t="s">
        <v>3517</v>
      </c>
      <c r="H852" s="63" t="s">
        <v>568</v>
      </c>
      <c r="I852" s="63" t="s">
        <v>3518</v>
      </c>
      <c r="J852" s="63">
        <v>2950</v>
      </c>
      <c r="K852" s="63" t="s">
        <v>3453</v>
      </c>
      <c r="L852" s="63" t="s">
        <v>2722</v>
      </c>
      <c r="M852" s="63" t="s">
        <v>2723</v>
      </c>
      <c r="N852" s="63" t="s">
        <v>327</v>
      </c>
      <c r="O852" s="65">
        <v>24360</v>
      </c>
      <c r="P852" s="65">
        <v>35004</v>
      </c>
      <c r="Q852" s="65">
        <v>35004</v>
      </c>
      <c r="R852" s="65">
        <v>219516</v>
      </c>
      <c r="S852" s="63">
        <v>45</v>
      </c>
      <c r="T852" s="63">
        <v>15056047</v>
      </c>
      <c r="U852" s="63">
        <v>1</v>
      </c>
      <c r="V852" s="63">
        <v>3</v>
      </c>
      <c r="W852" s="63" t="s">
        <v>320</v>
      </c>
      <c r="X852" s="63" t="s">
        <v>3519</v>
      </c>
      <c r="Y852" s="63" t="s">
        <v>381</v>
      </c>
    </row>
    <row r="853" spans="1:25" x14ac:dyDescent="0.2">
      <c r="A853" s="63">
        <v>126</v>
      </c>
      <c r="B853" s="63" t="s">
        <v>3450</v>
      </c>
      <c r="C853" s="63">
        <v>10625597</v>
      </c>
      <c r="D853" s="64">
        <v>0</v>
      </c>
      <c r="E853" s="63">
        <v>434809</v>
      </c>
      <c r="F853" s="63" t="s">
        <v>3520</v>
      </c>
      <c r="G853" s="63" t="s">
        <v>365</v>
      </c>
      <c r="H853" s="63" t="s">
        <v>3521</v>
      </c>
      <c r="I853" s="63" t="s">
        <v>3522</v>
      </c>
      <c r="J853" s="63">
        <v>2950</v>
      </c>
      <c r="K853" s="63" t="s">
        <v>3453</v>
      </c>
      <c r="L853" s="63" t="s">
        <v>75</v>
      </c>
      <c r="M853" s="63" t="s">
        <v>57</v>
      </c>
      <c r="N853" s="63" t="s">
        <v>327</v>
      </c>
      <c r="O853" s="65">
        <v>25021</v>
      </c>
      <c r="P853" s="65">
        <v>35004</v>
      </c>
      <c r="Q853" s="65">
        <v>35004</v>
      </c>
      <c r="R853" s="65">
        <v>219516</v>
      </c>
      <c r="S853" s="63">
        <v>40</v>
      </c>
      <c r="T853" s="63">
        <v>17741726</v>
      </c>
      <c r="U853" s="63">
        <v>1</v>
      </c>
      <c r="V853" s="63">
        <v>3</v>
      </c>
      <c r="W853" s="63" t="s">
        <v>320</v>
      </c>
      <c r="X853" s="63" t="s">
        <v>3523</v>
      </c>
      <c r="Y853" s="63" t="s">
        <v>322</v>
      </c>
    </row>
    <row r="854" spans="1:25" x14ac:dyDescent="0.2">
      <c r="A854" s="63">
        <v>126</v>
      </c>
      <c r="B854" s="63" t="s">
        <v>3450</v>
      </c>
      <c r="C854" s="63">
        <v>10664380</v>
      </c>
      <c r="D854" s="64">
        <v>6</v>
      </c>
      <c r="E854" s="63">
        <v>731382</v>
      </c>
      <c r="F854" s="63" t="s">
        <v>3524</v>
      </c>
      <c r="G854" s="63" t="s">
        <v>3525</v>
      </c>
      <c r="H854" s="63" t="s">
        <v>361</v>
      </c>
      <c r="I854" s="63" t="s">
        <v>3526</v>
      </c>
      <c r="J854" s="63">
        <v>2950</v>
      </c>
      <c r="K854" s="63" t="s">
        <v>3453</v>
      </c>
      <c r="L854" s="63" t="s">
        <v>76</v>
      </c>
      <c r="M854" s="63" t="s">
        <v>56</v>
      </c>
      <c r="N854" s="63" t="s">
        <v>327</v>
      </c>
      <c r="O854" s="65">
        <v>23655</v>
      </c>
      <c r="P854" s="65">
        <v>42562</v>
      </c>
      <c r="Q854" s="65">
        <v>42562</v>
      </c>
      <c r="R854" s="65">
        <v>219516</v>
      </c>
      <c r="S854" s="63">
        <v>45</v>
      </c>
      <c r="T854" s="63">
        <v>13731540</v>
      </c>
      <c r="U854" s="63">
        <v>1</v>
      </c>
      <c r="V854" s="63">
        <v>3</v>
      </c>
      <c r="W854" s="63" t="s">
        <v>320</v>
      </c>
      <c r="X854" s="63" t="s">
        <v>3527</v>
      </c>
      <c r="Y854" s="63" t="s">
        <v>322</v>
      </c>
    </row>
    <row r="855" spans="1:25" x14ac:dyDescent="0.2">
      <c r="A855" s="63">
        <v>126</v>
      </c>
      <c r="B855" s="63" t="s">
        <v>3450</v>
      </c>
      <c r="C855" s="63">
        <v>11501762</v>
      </c>
      <c r="D855" s="64">
        <v>4</v>
      </c>
      <c r="E855" s="63">
        <v>52833</v>
      </c>
      <c r="F855" s="63" t="s">
        <v>3528</v>
      </c>
      <c r="G855" s="63" t="s">
        <v>3529</v>
      </c>
      <c r="H855" s="63" t="s">
        <v>394</v>
      </c>
      <c r="I855" s="63" t="s">
        <v>3530</v>
      </c>
      <c r="J855" s="63">
        <v>2950</v>
      </c>
      <c r="K855" s="63" t="s">
        <v>3453</v>
      </c>
      <c r="L855" s="63" t="s">
        <v>1180</v>
      </c>
      <c r="M855" s="63" t="s">
        <v>57</v>
      </c>
      <c r="N855" s="63" t="s">
        <v>327</v>
      </c>
      <c r="O855" s="65">
        <v>25477</v>
      </c>
      <c r="P855" s="65">
        <v>35405</v>
      </c>
      <c r="Q855" s="65">
        <v>35405</v>
      </c>
      <c r="R855" s="65">
        <v>219516</v>
      </c>
      <c r="S855" s="63">
        <v>40</v>
      </c>
      <c r="T855" s="63">
        <v>16160442</v>
      </c>
      <c r="U855" s="63">
        <v>1</v>
      </c>
      <c r="V855" s="63">
        <v>3</v>
      </c>
      <c r="W855" s="63" t="s">
        <v>320</v>
      </c>
      <c r="X855" s="63" t="s">
        <v>3531</v>
      </c>
      <c r="Y855" s="63" t="s">
        <v>322</v>
      </c>
    </row>
    <row r="856" spans="1:25" x14ac:dyDescent="0.2">
      <c r="A856" s="63">
        <v>126</v>
      </c>
      <c r="B856" s="63" t="s">
        <v>3450</v>
      </c>
      <c r="C856" s="63">
        <v>11595331</v>
      </c>
      <c r="D856" s="64">
        <v>1</v>
      </c>
      <c r="E856" s="63">
        <v>658588</v>
      </c>
      <c r="F856" s="63" t="s">
        <v>3532</v>
      </c>
      <c r="G856" s="63" t="s">
        <v>1939</v>
      </c>
      <c r="H856" s="63" t="s">
        <v>3533</v>
      </c>
      <c r="I856" s="63" t="s">
        <v>3534</v>
      </c>
      <c r="J856" s="63">
        <v>2950</v>
      </c>
      <c r="K856" s="63" t="s">
        <v>3453</v>
      </c>
      <c r="L856" s="63" t="s">
        <v>408</v>
      </c>
      <c r="M856" s="63" t="s">
        <v>3535</v>
      </c>
      <c r="N856" s="63" t="s">
        <v>327</v>
      </c>
      <c r="O856" s="65">
        <v>25816</v>
      </c>
      <c r="P856" s="65">
        <v>40973</v>
      </c>
      <c r="Q856" s="65">
        <v>40973</v>
      </c>
      <c r="R856" s="65">
        <v>219516</v>
      </c>
      <c r="S856" s="63">
        <v>45</v>
      </c>
      <c r="T856" s="63">
        <v>15273540</v>
      </c>
      <c r="U856" s="63">
        <v>1</v>
      </c>
      <c r="V856" s="63">
        <v>3</v>
      </c>
      <c r="W856" s="63" t="s">
        <v>320</v>
      </c>
      <c r="X856" s="63" t="s">
        <v>3536</v>
      </c>
      <c r="Y856" s="63" t="s">
        <v>411</v>
      </c>
    </row>
    <row r="857" spans="1:25" x14ac:dyDescent="0.2">
      <c r="A857" s="63">
        <v>126</v>
      </c>
      <c r="B857" s="63" t="s">
        <v>3450</v>
      </c>
      <c r="C857" s="63">
        <v>11708483</v>
      </c>
      <c r="D857" s="64">
        <v>3</v>
      </c>
      <c r="E857" s="63">
        <v>52116</v>
      </c>
      <c r="F857" s="63" t="s">
        <v>3537</v>
      </c>
      <c r="G857" s="63" t="s">
        <v>479</v>
      </c>
      <c r="H857" s="63" t="s">
        <v>3124</v>
      </c>
      <c r="I857" s="63" t="s">
        <v>3538</v>
      </c>
      <c r="J857" s="63">
        <v>2950</v>
      </c>
      <c r="K857" s="63" t="s">
        <v>3453</v>
      </c>
      <c r="L857" s="63" t="s">
        <v>633</v>
      </c>
      <c r="M857" s="63" t="s">
        <v>634</v>
      </c>
      <c r="N857" s="63" t="s">
        <v>319</v>
      </c>
      <c r="O857" s="65">
        <v>26157</v>
      </c>
      <c r="P857" s="65">
        <v>35098</v>
      </c>
      <c r="Q857" s="65">
        <v>35098</v>
      </c>
      <c r="R857" s="65">
        <v>219516</v>
      </c>
      <c r="S857" s="63">
        <v>45</v>
      </c>
      <c r="T857" s="63">
        <v>15273540</v>
      </c>
      <c r="U857" s="63">
        <v>1</v>
      </c>
      <c r="V857" s="63">
        <v>3</v>
      </c>
      <c r="W857" s="63" t="s">
        <v>320</v>
      </c>
      <c r="X857" s="63" t="s">
        <v>3539</v>
      </c>
      <c r="Y857" s="63" t="s">
        <v>381</v>
      </c>
    </row>
    <row r="858" spans="1:25" x14ac:dyDescent="0.2">
      <c r="A858" s="63">
        <v>126</v>
      </c>
      <c r="B858" s="63" t="s">
        <v>3450</v>
      </c>
      <c r="C858" s="63">
        <v>12343322</v>
      </c>
      <c r="D858" s="64" t="s">
        <v>5</v>
      </c>
      <c r="E858" s="63">
        <v>50830</v>
      </c>
      <c r="F858" s="63" t="s">
        <v>3540</v>
      </c>
      <c r="G858" s="63" t="s">
        <v>324</v>
      </c>
      <c r="H858" s="63" t="s">
        <v>1163</v>
      </c>
      <c r="I858" s="63" t="s">
        <v>3541</v>
      </c>
      <c r="J858" s="63">
        <v>2950</v>
      </c>
      <c r="K858" s="63" t="s">
        <v>3453</v>
      </c>
      <c r="L858" s="63" t="s">
        <v>505</v>
      </c>
      <c r="M858" s="63" t="s">
        <v>535</v>
      </c>
      <c r="N858" s="63" t="s">
        <v>327</v>
      </c>
      <c r="O858" s="65">
        <v>26899</v>
      </c>
      <c r="P858" s="65">
        <v>35004</v>
      </c>
      <c r="Q858" s="65">
        <v>35004</v>
      </c>
      <c r="R858" s="65">
        <v>219516</v>
      </c>
      <c r="S858" s="63">
        <v>45</v>
      </c>
      <c r="T858" s="63">
        <v>15273540</v>
      </c>
      <c r="U858" s="63">
        <v>1</v>
      </c>
      <c r="V858" s="63">
        <v>3</v>
      </c>
      <c r="W858" s="63" t="s">
        <v>320</v>
      </c>
      <c r="X858" s="63" t="s">
        <v>3542</v>
      </c>
      <c r="Y858" s="63" t="s">
        <v>322</v>
      </c>
    </row>
    <row r="859" spans="1:25" x14ac:dyDescent="0.2">
      <c r="A859" s="63">
        <v>126</v>
      </c>
      <c r="B859" s="63" t="s">
        <v>3450</v>
      </c>
      <c r="C859" s="63">
        <v>12422791</v>
      </c>
      <c r="D859" s="64">
        <v>7</v>
      </c>
      <c r="E859" s="63">
        <v>53848</v>
      </c>
      <c r="F859" s="63" t="s">
        <v>3543</v>
      </c>
      <c r="G859" s="63" t="s">
        <v>1601</v>
      </c>
      <c r="H859" s="63" t="s">
        <v>2533</v>
      </c>
      <c r="I859" s="63" t="s">
        <v>3544</v>
      </c>
      <c r="J859" s="63">
        <v>2950</v>
      </c>
      <c r="K859" s="63" t="s">
        <v>3453</v>
      </c>
      <c r="L859" s="63" t="s">
        <v>60</v>
      </c>
      <c r="M859" s="63" t="s">
        <v>531</v>
      </c>
      <c r="N859" s="63" t="s">
        <v>327</v>
      </c>
      <c r="O859" s="65">
        <v>26925</v>
      </c>
      <c r="P859" s="65">
        <v>35612</v>
      </c>
      <c r="Q859" s="65">
        <v>35612</v>
      </c>
      <c r="R859" s="65">
        <v>219516</v>
      </c>
      <c r="S859" s="63">
        <v>45</v>
      </c>
      <c r="T859" s="63">
        <v>15273540</v>
      </c>
      <c r="U859" s="63">
        <v>1</v>
      </c>
      <c r="V859" s="63">
        <v>3</v>
      </c>
      <c r="W859" s="63" t="s">
        <v>320</v>
      </c>
      <c r="X859" s="63" t="s">
        <v>3545</v>
      </c>
      <c r="Y859" s="63" t="s">
        <v>381</v>
      </c>
    </row>
    <row r="860" spans="1:25" x14ac:dyDescent="0.2">
      <c r="A860" s="63">
        <v>126</v>
      </c>
      <c r="B860" s="63" t="s">
        <v>3450</v>
      </c>
      <c r="C860" s="63">
        <v>12594738</v>
      </c>
      <c r="D860" s="64">
        <v>7</v>
      </c>
      <c r="E860" s="63">
        <v>54992</v>
      </c>
      <c r="F860" s="63" t="s">
        <v>3546</v>
      </c>
      <c r="G860" s="63" t="s">
        <v>3547</v>
      </c>
      <c r="H860" s="63" t="s">
        <v>734</v>
      </c>
      <c r="I860" s="63" t="s">
        <v>2137</v>
      </c>
      <c r="J860" s="63">
        <v>2950</v>
      </c>
      <c r="K860" s="63" t="s">
        <v>3453</v>
      </c>
      <c r="L860" s="63" t="s">
        <v>81</v>
      </c>
      <c r="M860" s="63" t="s">
        <v>56</v>
      </c>
      <c r="N860" s="63" t="s">
        <v>327</v>
      </c>
      <c r="O860" s="65">
        <v>27370</v>
      </c>
      <c r="P860" s="65">
        <v>40442</v>
      </c>
      <c r="Q860" s="65">
        <v>40442</v>
      </c>
      <c r="R860" s="65">
        <v>219516</v>
      </c>
      <c r="S860" s="63">
        <v>18</v>
      </c>
      <c r="T860" s="63">
        <v>15552297</v>
      </c>
      <c r="U860" s="63">
        <v>1</v>
      </c>
      <c r="V860" s="63">
        <v>3</v>
      </c>
      <c r="W860" s="63" t="s">
        <v>320</v>
      </c>
      <c r="X860" s="63" t="s">
        <v>3548</v>
      </c>
      <c r="Y860" s="63" t="s">
        <v>322</v>
      </c>
    </row>
    <row r="861" spans="1:25" x14ac:dyDescent="0.2">
      <c r="A861" s="63">
        <v>126</v>
      </c>
      <c r="B861" s="63" t="s">
        <v>3450</v>
      </c>
      <c r="C861" s="63">
        <v>13734461</v>
      </c>
      <c r="D861" s="64">
        <v>0</v>
      </c>
      <c r="E861" s="63">
        <v>454265</v>
      </c>
      <c r="F861" s="63" t="s">
        <v>3549</v>
      </c>
      <c r="G861" s="63" t="s">
        <v>1188</v>
      </c>
      <c r="H861" s="63" t="s">
        <v>2130</v>
      </c>
      <c r="I861" s="63" t="s">
        <v>3550</v>
      </c>
      <c r="J861" s="63">
        <v>2950</v>
      </c>
      <c r="K861" s="63" t="s">
        <v>3453</v>
      </c>
      <c r="L861" s="63" t="s">
        <v>348</v>
      </c>
      <c r="M861" s="63" t="s">
        <v>57</v>
      </c>
      <c r="N861" s="63" t="s">
        <v>327</v>
      </c>
      <c r="O861" s="65">
        <v>28978</v>
      </c>
      <c r="P861" s="65">
        <v>40196</v>
      </c>
      <c r="Q861" s="65">
        <v>40196</v>
      </c>
      <c r="R861" s="65">
        <v>219516</v>
      </c>
      <c r="S861" s="63">
        <v>40</v>
      </c>
      <c r="T861" s="63">
        <v>16588008</v>
      </c>
      <c r="U861" s="63">
        <v>1</v>
      </c>
      <c r="V861" s="63">
        <v>3</v>
      </c>
      <c r="W861" s="63" t="s">
        <v>320</v>
      </c>
      <c r="X861" s="63" t="s">
        <v>3551</v>
      </c>
      <c r="Y861" s="63" t="s">
        <v>322</v>
      </c>
    </row>
    <row r="862" spans="1:25" x14ac:dyDescent="0.2">
      <c r="A862" s="63">
        <v>126</v>
      </c>
      <c r="B862" s="63" t="s">
        <v>3450</v>
      </c>
      <c r="C862" s="63">
        <v>13735542</v>
      </c>
      <c r="D862" s="64">
        <v>6</v>
      </c>
      <c r="E862" s="63">
        <v>56693</v>
      </c>
      <c r="F862" s="63" t="s">
        <v>3552</v>
      </c>
      <c r="G862" s="63" t="s">
        <v>3553</v>
      </c>
      <c r="H862" s="63" t="s">
        <v>1295</v>
      </c>
      <c r="I862" s="63" t="s">
        <v>3554</v>
      </c>
      <c r="J862" s="63">
        <v>2950</v>
      </c>
      <c r="K862" s="63" t="s">
        <v>3453</v>
      </c>
      <c r="L862" s="63" t="s">
        <v>63</v>
      </c>
      <c r="M862" s="63" t="s">
        <v>57</v>
      </c>
      <c r="N862" s="63" t="s">
        <v>327</v>
      </c>
      <c r="O862" s="65">
        <v>28927</v>
      </c>
      <c r="P862" s="65">
        <v>36130</v>
      </c>
      <c r="Q862" s="65">
        <v>36130</v>
      </c>
      <c r="R862" s="65">
        <v>219516</v>
      </c>
      <c r="S862" s="63">
        <v>40</v>
      </c>
      <c r="T862" s="63">
        <v>18870428</v>
      </c>
      <c r="U862" s="63">
        <v>1</v>
      </c>
      <c r="V862" s="63">
        <v>3</v>
      </c>
      <c r="W862" s="63" t="s">
        <v>320</v>
      </c>
      <c r="X862" s="63" t="s">
        <v>3555</v>
      </c>
      <c r="Y862" s="63" t="s">
        <v>322</v>
      </c>
    </row>
    <row r="863" spans="1:25" x14ac:dyDescent="0.2">
      <c r="A863" s="63">
        <v>126</v>
      </c>
      <c r="B863" s="63" t="s">
        <v>3450</v>
      </c>
      <c r="C863" s="63">
        <v>10087832</v>
      </c>
      <c r="D863" s="64">
        <v>1</v>
      </c>
      <c r="E863" s="63">
        <v>445193</v>
      </c>
      <c r="F863" s="63" t="s">
        <v>3556</v>
      </c>
      <c r="G863" s="63" t="s">
        <v>394</v>
      </c>
      <c r="H863" s="63" t="s">
        <v>2371</v>
      </c>
      <c r="I863" s="63" t="s">
        <v>3557</v>
      </c>
      <c r="J863" s="63">
        <v>2950</v>
      </c>
      <c r="K863" s="63" t="s">
        <v>3453</v>
      </c>
      <c r="L863" s="63" t="s">
        <v>682</v>
      </c>
      <c r="M863" s="63" t="s">
        <v>57</v>
      </c>
      <c r="N863" s="63" t="s">
        <v>327</v>
      </c>
      <c r="O863" s="65">
        <v>23732</v>
      </c>
      <c r="P863" s="65">
        <v>36892</v>
      </c>
      <c r="Q863" s="65">
        <v>36892</v>
      </c>
      <c r="R863" s="65">
        <v>219516</v>
      </c>
      <c r="S863" s="63">
        <v>40</v>
      </c>
      <c r="T863" s="63">
        <v>16160442</v>
      </c>
      <c r="U863" s="63">
        <v>1</v>
      </c>
      <c r="V863" s="63">
        <v>3</v>
      </c>
      <c r="W863" s="63" t="s">
        <v>320</v>
      </c>
      <c r="X863" s="63" t="s">
        <v>3558</v>
      </c>
      <c r="Y863" s="63" t="s">
        <v>322</v>
      </c>
    </row>
    <row r="864" spans="1:25" x14ac:dyDescent="0.2">
      <c r="A864" s="63">
        <v>126</v>
      </c>
      <c r="B864" s="63" t="s">
        <v>3450</v>
      </c>
      <c r="C864" s="63">
        <v>11708266</v>
      </c>
      <c r="D864" s="64">
        <v>0</v>
      </c>
      <c r="E864" s="63">
        <v>102989</v>
      </c>
      <c r="F864" s="63" t="s">
        <v>3559</v>
      </c>
      <c r="G864" s="63" t="s">
        <v>1601</v>
      </c>
      <c r="H864" s="63" t="s">
        <v>1773</v>
      </c>
      <c r="I864" s="63" t="s">
        <v>1467</v>
      </c>
      <c r="J864" s="63">
        <v>2950</v>
      </c>
      <c r="K864" s="63" t="s">
        <v>3453</v>
      </c>
      <c r="L864" s="63" t="s">
        <v>64</v>
      </c>
      <c r="M864" s="63" t="s">
        <v>57</v>
      </c>
      <c r="N864" s="63" t="s">
        <v>327</v>
      </c>
      <c r="O864" s="65">
        <v>26109</v>
      </c>
      <c r="P864" s="65">
        <v>39783</v>
      </c>
      <c r="Q864" s="65">
        <v>39783</v>
      </c>
      <c r="R864" s="65">
        <v>219516</v>
      </c>
      <c r="S864" s="63">
        <v>25</v>
      </c>
      <c r="T864" s="63">
        <v>13731540</v>
      </c>
      <c r="U864" s="63">
        <v>1</v>
      </c>
      <c r="V864" s="63">
        <v>3</v>
      </c>
      <c r="W864" s="63" t="s">
        <v>320</v>
      </c>
      <c r="X864" s="63" t="s">
        <v>3560</v>
      </c>
      <c r="Y864" s="63" t="s">
        <v>322</v>
      </c>
    </row>
    <row r="865" spans="1:25" x14ac:dyDescent="0.2">
      <c r="A865" s="63">
        <v>126</v>
      </c>
      <c r="B865" s="63" t="s">
        <v>3450</v>
      </c>
      <c r="C865" s="63">
        <v>13590229</v>
      </c>
      <c r="D865" s="64">
        <v>2</v>
      </c>
      <c r="E865" s="63">
        <v>129062</v>
      </c>
      <c r="F865" s="63" t="s">
        <v>3561</v>
      </c>
      <c r="G865" s="63" t="s">
        <v>771</v>
      </c>
      <c r="H865" s="63" t="s">
        <v>3562</v>
      </c>
      <c r="I865" s="63" t="s">
        <v>3563</v>
      </c>
      <c r="J865" s="63">
        <v>2950</v>
      </c>
      <c r="K865" s="63" t="s">
        <v>3453</v>
      </c>
      <c r="L865" s="63" t="s">
        <v>63</v>
      </c>
      <c r="M865" s="63" t="s">
        <v>57</v>
      </c>
      <c r="N865" s="63" t="s">
        <v>327</v>
      </c>
      <c r="O865" s="65">
        <v>29201</v>
      </c>
      <c r="P865" s="65">
        <v>39783</v>
      </c>
      <c r="Q865" s="65">
        <v>39783</v>
      </c>
      <c r="R865" s="65">
        <v>219516</v>
      </c>
      <c r="S865" s="63">
        <v>45</v>
      </c>
      <c r="T865" s="63">
        <v>18870428</v>
      </c>
      <c r="U865" s="63">
        <v>1</v>
      </c>
      <c r="V865" s="63">
        <v>3</v>
      </c>
      <c r="W865" s="63" t="s">
        <v>320</v>
      </c>
      <c r="X865" s="63" t="s">
        <v>3564</v>
      </c>
      <c r="Y865" s="63" t="s">
        <v>322</v>
      </c>
    </row>
    <row r="866" spans="1:25" x14ac:dyDescent="0.2">
      <c r="A866" s="63">
        <v>126</v>
      </c>
      <c r="B866" s="63" t="s">
        <v>3450</v>
      </c>
      <c r="C866" s="63">
        <v>16831379</v>
      </c>
      <c r="D866" s="64">
        <v>9</v>
      </c>
      <c r="E866" s="63">
        <v>506338</v>
      </c>
      <c r="F866" s="63" t="s">
        <v>3565</v>
      </c>
      <c r="G866" s="63" t="s">
        <v>623</v>
      </c>
      <c r="H866" s="63" t="s">
        <v>623</v>
      </c>
      <c r="I866" s="63" t="s">
        <v>3566</v>
      </c>
      <c r="J866" s="63">
        <v>2950</v>
      </c>
      <c r="K866" s="63" t="s">
        <v>3453</v>
      </c>
      <c r="L866" s="63" t="s">
        <v>62</v>
      </c>
      <c r="M866" s="63" t="s">
        <v>57</v>
      </c>
      <c r="N866" s="63" t="s">
        <v>327</v>
      </c>
      <c r="O866" s="65">
        <v>31579</v>
      </c>
      <c r="P866" s="65">
        <v>39783</v>
      </c>
      <c r="Q866" s="65">
        <v>39783</v>
      </c>
      <c r="R866" s="65">
        <v>219516</v>
      </c>
      <c r="S866" s="63">
        <v>25</v>
      </c>
      <c r="T866" s="63">
        <v>19167252</v>
      </c>
      <c r="U866" s="63">
        <v>1</v>
      </c>
      <c r="V866" s="63">
        <v>3</v>
      </c>
      <c r="W866" s="63" t="s">
        <v>320</v>
      </c>
      <c r="X866" s="63" t="s">
        <v>3567</v>
      </c>
      <c r="Y866" s="63" t="s">
        <v>381</v>
      </c>
    </row>
    <row r="867" spans="1:25" x14ac:dyDescent="0.2">
      <c r="A867" s="63">
        <v>126</v>
      </c>
      <c r="B867" s="63" t="s">
        <v>3450</v>
      </c>
      <c r="C867" s="63">
        <v>16556660</v>
      </c>
      <c r="D867" s="64">
        <v>2</v>
      </c>
      <c r="E867" s="63">
        <v>219886</v>
      </c>
      <c r="F867" s="63" t="s">
        <v>3568</v>
      </c>
      <c r="G867" s="63" t="s">
        <v>3569</v>
      </c>
      <c r="H867" s="63" t="s">
        <v>3570</v>
      </c>
      <c r="I867" s="63" t="s">
        <v>3571</v>
      </c>
      <c r="J867" s="63">
        <v>2950</v>
      </c>
      <c r="K867" s="63" t="s">
        <v>3453</v>
      </c>
      <c r="L867" s="63" t="s">
        <v>74</v>
      </c>
      <c r="M867" s="63" t="s">
        <v>1521</v>
      </c>
      <c r="N867" s="63" t="s">
        <v>327</v>
      </c>
      <c r="O867" s="65">
        <v>31041</v>
      </c>
      <c r="P867" s="65">
        <v>44564</v>
      </c>
      <c r="Q867" s="65">
        <v>44564</v>
      </c>
      <c r="R867" s="65">
        <v>219516</v>
      </c>
      <c r="S867" s="63">
        <v>45</v>
      </c>
      <c r="T867" s="63">
        <v>16832303</v>
      </c>
      <c r="U867" s="63">
        <v>1</v>
      </c>
      <c r="V867" s="63">
        <v>3</v>
      </c>
      <c r="W867" s="63" t="s">
        <v>320</v>
      </c>
      <c r="X867" s="63" t="s">
        <v>3572</v>
      </c>
      <c r="Y867" s="63" t="s">
        <v>381</v>
      </c>
    </row>
    <row r="868" spans="1:25" x14ac:dyDescent="0.2">
      <c r="A868" s="63">
        <v>126</v>
      </c>
      <c r="B868" s="63" t="s">
        <v>3450</v>
      </c>
      <c r="C868" s="63">
        <v>11115691</v>
      </c>
      <c r="D868" s="64">
        <v>3</v>
      </c>
      <c r="E868" s="63">
        <v>521558</v>
      </c>
      <c r="F868" s="63" t="s">
        <v>3573</v>
      </c>
      <c r="G868" s="63" t="s">
        <v>1407</v>
      </c>
      <c r="H868" s="63" t="s">
        <v>3285</v>
      </c>
      <c r="I868" s="63" t="s">
        <v>3574</v>
      </c>
      <c r="J868" s="63">
        <v>2950</v>
      </c>
      <c r="K868" s="63" t="s">
        <v>3453</v>
      </c>
      <c r="L868" s="63" t="s">
        <v>90</v>
      </c>
      <c r="M868" s="63" t="s">
        <v>56</v>
      </c>
      <c r="N868" s="63" t="s">
        <v>327</v>
      </c>
      <c r="O868" s="65">
        <v>24580</v>
      </c>
      <c r="P868" s="65">
        <v>44515</v>
      </c>
      <c r="Q868" s="65">
        <v>44515</v>
      </c>
      <c r="R868" s="65">
        <v>219516</v>
      </c>
      <c r="S868" s="63">
        <v>45</v>
      </c>
      <c r="T868" s="63">
        <v>18870428</v>
      </c>
      <c r="U868" s="63">
        <v>1</v>
      </c>
      <c r="V868" s="63">
        <v>3</v>
      </c>
      <c r="W868" s="63" t="s">
        <v>320</v>
      </c>
      <c r="X868" s="63" t="s">
        <v>3575</v>
      </c>
      <c r="Y868" s="63" t="s">
        <v>322</v>
      </c>
    </row>
    <row r="869" spans="1:25" x14ac:dyDescent="0.2">
      <c r="A869" s="63">
        <v>126</v>
      </c>
      <c r="B869" s="63" t="s">
        <v>3450</v>
      </c>
      <c r="C869" s="63">
        <v>18131439</v>
      </c>
      <c r="D869" s="64">
        <v>7</v>
      </c>
      <c r="E869" s="63">
        <v>693936</v>
      </c>
      <c r="F869" s="63" t="s">
        <v>3576</v>
      </c>
      <c r="G869" s="63" t="s">
        <v>1773</v>
      </c>
      <c r="H869" s="63" t="s">
        <v>855</v>
      </c>
      <c r="I869" s="63" t="s">
        <v>2081</v>
      </c>
      <c r="J869" s="63">
        <v>4359</v>
      </c>
      <c r="K869" s="63" t="s">
        <v>3469</v>
      </c>
      <c r="L869" s="63" t="s">
        <v>81</v>
      </c>
      <c r="M869" s="63" t="s">
        <v>56</v>
      </c>
      <c r="N869" s="63" t="s">
        <v>327</v>
      </c>
      <c r="O869" s="65">
        <v>34052</v>
      </c>
      <c r="P869" s="65">
        <v>43383</v>
      </c>
      <c r="Q869" s="65">
        <v>43381</v>
      </c>
      <c r="R869" s="65">
        <v>219516</v>
      </c>
      <c r="S869" s="63">
        <v>30</v>
      </c>
      <c r="T869" s="63">
        <v>15552297</v>
      </c>
      <c r="U869" s="63">
        <v>1</v>
      </c>
      <c r="V869" s="63">
        <v>3</v>
      </c>
      <c r="W869" s="63" t="s">
        <v>320</v>
      </c>
      <c r="X869" s="63" t="s">
        <v>3577</v>
      </c>
      <c r="Y869" s="63" t="s">
        <v>322</v>
      </c>
    </row>
    <row r="870" spans="1:25" x14ac:dyDescent="0.2">
      <c r="A870" s="63">
        <v>126</v>
      </c>
      <c r="B870" s="63" t="s">
        <v>3450</v>
      </c>
      <c r="C870" s="63">
        <v>15273540</v>
      </c>
      <c r="D870" s="64">
        <v>5</v>
      </c>
      <c r="E870" s="63">
        <v>328480</v>
      </c>
      <c r="F870" s="63" t="s">
        <v>3578</v>
      </c>
      <c r="G870" s="63" t="s">
        <v>3579</v>
      </c>
      <c r="H870" s="63" t="s">
        <v>3580</v>
      </c>
      <c r="I870" s="63" t="s">
        <v>3581</v>
      </c>
      <c r="J870" s="63">
        <v>2950</v>
      </c>
      <c r="K870" s="63" t="s">
        <v>3453</v>
      </c>
      <c r="L870" s="63" t="s">
        <v>408</v>
      </c>
      <c r="M870" s="63" t="s">
        <v>409</v>
      </c>
      <c r="N870" s="63" t="s">
        <v>319</v>
      </c>
      <c r="O870" s="65">
        <v>30347</v>
      </c>
      <c r="P870" s="65">
        <v>37424</v>
      </c>
      <c r="Q870" s="65">
        <v>43709</v>
      </c>
      <c r="R870" s="65">
        <v>219516</v>
      </c>
      <c r="S870" s="63">
        <v>45</v>
      </c>
      <c r="T870" s="63">
        <v>12975351</v>
      </c>
      <c r="U870" s="63">
        <v>1</v>
      </c>
      <c r="V870" s="63">
        <v>3</v>
      </c>
      <c r="W870" s="63" t="s">
        <v>320</v>
      </c>
      <c r="X870" s="63" t="s">
        <v>3582</v>
      </c>
      <c r="Y870" s="63" t="s">
        <v>411</v>
      </c>
    </row>
    <row r="871" spans="1:25" x14ac:dyDescent="0.2">
      <c r="A871" s="63">
        <v>126</v>
      </c>
      <c r="B871" s="63" t="s">
        <v>3450</v>
      </c>
      <c r="C871" s="63">
        <v>14266986</v>
      </c>
      <c r="D871" s="64">
        <v>2</v>
      </c>
      <c r="E871" s="63">
        <v>550140</v>
      </c>
      <c r="F871" s="63" t="s">
        <v>3583</v>
      </c>
      <c r="G871" s="63" t="s">
        <v>812</v>
      </c>
      <c r="H871" s="63" t="s">
        <v>3475</v>
      </c>
      <c r="I871" s="63" t="s">
        <v>3584</v>
      </c>
      <c r="J871" s="63">
        <v>2950</v>
      </c>
      <c r="K871" s="63" t="s">
        <v>3453</v>
      </c>
      <c r="L871" s="63" t="s">
        <v>72</v>
      </c>
      <c r="M871" s="63" t="s">
        <v>57</v>
      </c>
      <c r="N871" s="63" t="s">
        <v>319</v>
      </c>
      <c r="O871" s="65">
        <v>26222</v>
      </c>
      <c r="P871" s="65">
        <v>38206</v>
      </c>
      <c r="Q871" s="65">
        <v>38206</v>
      </c>
      <c r="R871" s="65">
        <v>219516</v>
      </c>
      <c r="S871" s="63">
        <v>40</v>
      </c>
      <c r="T871" s="63">
        <v>16588008</v>
      </c>
      <c r="U871" s="63">
        <v>1</v>
      </c>
      <c r="V871" s="63">
        <v>3</v>
      </c>
      <c r="W871" s="63" t="s">
        <v>320</v>
      </c>
      <c r="X871" s="63" t="s">
        <v>3585</v>
      </c>
      <c r="Y871" s="63" t="s">
        <v>322</v>
      </c>
    </row>
    <row r="872" spans="1:25" x14ac:dyDescent="0.2">
      <c r="A872" s="63">
        <v>126</v>
      </c>
      <c r="B872" s="63" t="s">
        <v>3450</v>
      </c>
      <c r="C872" s="63">
        <v>11412099</v>
      </c>
      <c r="D872" s="64">
        <v>5</v>
      </c>
      <c r="E872" s="63">
        <v>556653</v>
      </c>
      <c r="F872" s="63" t="s">
        <v>3586</v>
      </c>
      <c r="G872" s="63" t="s">
        <v>369</v>
      </c>
      <c r="H872" s="63" t="s">
        <v>2187</v>
      </c>
      <c r="I872" s="63" t="s">
        <v>3587</v>
      </c>
      <c r="J872" s="63">
        <v>2950</v>
      </c>
      <c r="K872" s="63" t="s">
        <v>3453</v>
      </c>
      <c r="L872" s="63" t="s">
        <v>84</v>
      </c>
      <c r="M872" s="63" t="s">
        <v>82</v>
      </c>
      <c r="N872" s="63" t="s">
        <v>319</v>
      </c>
      <c r="O872" s="65">
        <v>25372</v>
      </c>
      <c r="P872" s="65">
        <v>38250</v>
      </c>
      <c r="Q872" s="65">
        <v>38250</v>
      </c>
      <c r="R872" s="65">
        <v>219516</v>
      </c>
      <c r="S872" s="63">
        <v>45</v>
      </c>
      <c r="T872" s="63">
        <v>11630793</v>
      </c>
      <c r="U872" s="63">
        <v>1</v>
      </c>
      <c r="V872" s="63">
        <v>3</v>
      </c>
      <c r="W872" s="63" t="s">
        <v>320</v>
      </c>
      <c r="X872" s="63" t="s">
        <v>3588</v>
      </c>
      <c r="Y872" s="63" t="s">
        <v>322</v>
      </c>
    </row>
    <row r="873" spans="1:25" x14ac:dyDescent="0.2">
      <c r="A873" s="63">
        <v>126</v>
      </c>
      <c r="B873" s="63" t="s">
        <v>3450</v>
      </c>
      <c r="C873" s="63">
        <v>13162517</v>
      </c>
      <c r="D873" s="64">
        <v>0</v>
      </c>
      <c r="E873" s="63">
        <v>559911</v>
      </c>
      <c r="F873" s="63" t="s">
        <v>3589</v>
      </c>
      <c r="G873" s="63" t="s">
        <v>1852</v>
      </c>
      <c r="H873" s="63" t="s">
        <v>1773</v>
      </c>
      <c r="I873" s="63" t="s">
        <v>3590</v>
      </c>
      <c r="J873" s="63">
        <v>2950</v>
      </c>
      <c r="K873" s="63" t="s">
        <v>3453</v>
      </c>
      <c r="L873" s="63" t="s">
        <v>92</v>
      </c>
      <c r="M873" s="63" t="s">
        <v>57</v>
      </c>
      <c r="N873" s="63" t="s">
        <v>327</v>
      </c>
      <c r="O873" s="65">
        <v>28095</v>
      </c>
      <c r="P873" s="65">
        <v>38274</v>
      </c>
      <c r="Q873" s="65">
        <v>38274</v>
      </c>
      <c r="R873" s="65">
        <v>219516</v>
      </c>
      <c r="S873" s="63">
        <v>40</v>
      </c>
      <c r="T873" s="63">
        <v>18870428</v>
      </c>
      <c r="U873" s="63">
        <v>1</v>
      </c>
      <c r="V873" s="63">
        <v>3</v>
      </c>
      <c r="W873" s="63" t="s">
        <v>320</v>
      </c>
      <c r="X873" s="63" t="s">
        <v>3591</v>
      </c>
      <c r="Y873" s="63" t="s">
        <v>322</v>
      </c>
    </row>
    <row r="874" spans="1:25" x14ac:dyDescent="0.2">
      <c r="A874" s="63">
        <v>126</v>
      </c>
      <c r="B874" s="63" t="s">
        <v>3450</v>
      </c>
      <c r="C874" s="63">
        <v>13821855</v>
      </c>
      <c r="D874" s="64">
        <v>4</v>
      </c>
      <c r="E874" s="63">
        <v>651850</v>
      </c>
      <c r="F874" s="63" t="s">
        <v>3592</v>
      </c>
      <c r="G874" s="63" t="s">
        <v>609</v>
      </c>
      <c r="H874" s="63" t="s">
        <v>3593</v>
      </c>
      <c r="I874" s="63" t="s">
        <v>3594</v>
      </c>
      <c r="J874" s="63">
        <v>2950</v>
      </c>
      <c r="K874" s="63" t="s">
        <v>3453</v>
      </c>
      <c r="L874" s="63" t="s">
        <v>55</v>
      </c>
      <c r="M874" s="63" t="s">
        <v>2216</v>
      </c>
      <c r="N874" s="63" t="s">
        <v>319</v>
      </c>
      <c r="O874" s="65">
        <v>27908</v>
      </c>
      <c r="P874" s="65">
        <v>38460</v>
      </c>
      <c r="Q874" s="65">
        <v>38460</v>
      </c>
      <c r="R874" s="65">
        <v>219516</v>
      </c>
      <c r="S874" s="63">
        <v>45</v>
      </c>
      <c r="T874" s="63">
        <v>11708483</v>
      </c>
      <c r="U874" s="63">
        <v>1</v>
      </c>
      <c r="V874" s="63">
        <v>3</v>
      </c>
      <c r="W874" s="63" t="s">
        <v>320</v>
      </c>
      <c r="X874" s="63" t="s">
        <v>3595</v>
      </c>
      <c r="Y874" s="63" t="s">
        <v>322</v>
      </c>
    </row>
    <row r="875" spans="1:25" x14ac:dyDescent="0.2">
      <c r="A875" s="63">
        <v>126</v>
      </c>
      <c r="B875" s="63" t="s">
        <v>3450</v>
      </c>
      <c r="C875" s="63">
        <v>13590150</v>
      </c>
      <c r="D875" s="64">
        <v>4</v>
      </c>
      <c r="E875" s="63">
        <v>656461</v>
      </c>
      <c r="F875" s="63" t="s">
        <v>3596</v>
      </c>
      <c r="G875" s="63" t="s">
        <v>593</v>
      </c>
      <c r="H875" s="63" t="s">
        <v>3597</v>
      </c>
      <c r="I875" s="63" t="s">
        <v>3598</v>
      </c>
      <c r="J875" s="63">
        <v>2950</v>
      </c>
      <c r="K875" s="63" t="s">
        <v>3453</v>
      </c>
      <c r="L875" s="63" t="s">
        <v>92</v>
      </c>
      <c r="M875" s="63" t="s">
        <v>57</v>
      </c>
      <c r="N875" s="63" t="s">
        <v>319</v>
      </c>
      <c r="O875" s="65">
        <v>28733</v>
      </c>
      <c r="P875" s="65">
        <v>38475</v>
      </c>
      <c r="Q875" s="65">
        <v>38475</v>
      </c>
      <c r="R875" s="65">
        <v>219516</v>
      </c>
      <c r="S875" s="63">
        <v>40</v>
      </c>
      <c r="T875" s="63">
        <v>18870428</v>
      </c>
      <c r="U875" s="63">
        <v>1</v>
      </c>
      <c r="V875" s="63">
        <v>3</v>
      </c>
      <c r="W875" s="63" t="s">
        <v>320</v>
      </c>
      <c r="X875" s="63" t="s">
        <v>3599</v>
      </c>
      <c r="Y875" s="63" t="s">
        <v>322</v>
      </c>
    </row>
    <row r="876" spans="1:25" x14ac:dyDescent="0.2">
      <c r="A876" s="63">
        <v>126</v>
      </c>
      <c r="B876" s="63" t="s">
        <v>3450</v>
      </c>
      <c r="C876" s="63">
        <v>16262766</v>
      </c>
      <c r="D876" s="64" t="s">
        <v>5</v>
      </c>
      <c r="E876" s="63">
        <v>535907</v>
      </c>
      <c r="F876" s="63" t="s">
        <v>3600</v>
      </c>
      <c r="G876" s="63" t="s">
        <v>3601</v>
      </c>
      <c r="H876" s="63" t="s">
        <v>1391</v>
      </c>
      <c r="I876" s="63" t="s">
        <v>3602</v>
      </c>
      <c r="J876" s="63">
        <v>2950</v>
      </c>
      <c r="K876" s="63" t="s">
        <v>3453</v>
      </c>
      <c r="L876" s="63" t="s">
        <v>84</v>
      </c>
      <c r="M876" s="63" t="s">
        <v>82</v>
      </c>
      <c r="N876" s="63" t="s">
        <v>327</v>
      </c>
      <c r="O876" s="65">
        <v>31505</v>
      </c>
      <c r="P876" s="65">
        <v>39792</v>
      </c>
      <c r="Q876" s="65">
        <v>39792</v>
      </c>
      <c r="R876" s="65">
        <v>219516</v>
      </c>
      <c r="S876" s="63">
        <v>45</v>
      </c>
      <c r="T876" s="63">
        <v>11630793</v>
      </c>
      <c r="U876" s="63">
        <v>1</v>
      </c>
      <c r="V876" s="63">
        <v>3</v>
      </c>
      <c r="W876" s="63" t="s">
        <v>320</v>
      </c>
      <c r="X876" s="63" t="s">
        <v>3603</v>
      </c>
      <c r="Y876" s="63" t="s">
        <v>322</v>
      </c>
    </row>
    <row r="877" spans="1:25" x14ac:dyDescent="0.2">
      <c r="A877" s="63">
        <v>126</v>
      </c>
      <c r="B877" s="63" t="s">
        <v>3450</v>
      </c>
      <c r="C877" s="63">
        <v>17198443</v>
      </c>
      <c r="D877" s="64">
        <v>2</v>
      </c>
      <c r="E877" s="63">
        <v>166030</v>
      </c>
      <c r="F877" s="63" t="s">
        <v>3604</v>
      </c>
      <c r="G877" s="63" t="s">
        <v>2131</v>
      </c>
      <c r="H877" s="63" t="s">
        <v>1188</v>
      </c>
      <c r="I877" s="63" t="s">
        <v>3605</v>
      </c>
      <c r="J877" s="63">
        <v>2950</v>
      </c>
      <c r="K877" s="63" t="s">
        <v>3453</v>
      </c>
      <c r="L877" s="63" t="s">
        <v>808</v>
      </c>
      <c r="M877" s="63" t="s">
        <v>56</v>
      </c>
      <c r="N877" s="63" t="s">
        <v>319</v>
      </c>
      <c r="O877" s="65">
        <v>32773</v>
      </c>
      <c r="P877" s="65">
        <v>39909</v>
      </c>
      <c r="Q877" s="65">
        <v>39909</v>
      </c>
      <c r="R877" s="65">
        <v>219516</v>
      </c>
      <c r="S877" s="63">
        <v>45</v>
      </c>
      <c r="T877" s="63">
        <v>17741726</v>
      </c>
      <c r="U877" s="63">
        <v>1</v>
      </c>
      <c r="V877" s="63">
        <v>3</v>
      </c>
      <c r="W877" s="63" t="s">
        <v>320</v>
      </c>
      <c r="X877" s="63" t="s">
        <v>3606</v>
      </c>
      <c r="Y877" s="63" t="s">
        <v>322</v>
      </c>
    </row>
    <row r="878" spans="1:25" x14ac:dyDescent="0.2">
      <c r="A878" s="63">
        <v>126</v>
      </c>
      <c r="B878" s="63" t="s">
        <v>3450</v>
      </c>
      <c r="C878" s="63">
        <v>13522225</v>
      </c>
      <c r="D878" s="64">
        <v>9</v>
      </c>
      <c r="E878" s="63">
        <v>433381</v>
      </c>
      <c r="F878" s="63" t="s">
        <v>3607</v>
      </c>
      <c r="G878" s="63" t="s">
        <v>734</v>
      </c>
      <c r="H878" s="63" t="s">
        <v>345</v>
      </c>
      <c r="I878" s="63" t="s">
        <v>3608</v>
      </c>
      <c r="J878" s="63">
        <v>2950</v>
      </c>
      <c r="K878" s="63" t="s">
        <v>3453</v>
      </c>
      <c r="L878" s="63" t="s">
        <v>84</v>
      </c>
      <c r="M878" s="63" t="s">
        <v>82</v>
      </c>
      <c r="N878" s="63" t="s">
        <v>327</v>
      </c>
      <c r="O878" s="65">
        <v>28801</v>
      </c>
      <c r="P878" s="65">
        <v>39979</v>
      </c>
      <c r="Q878" s="65">
        <v>39979</v>
      </c>
      <c r="R878" s="65">
        <v>219516</v>
      </c>
      <c r="S878" s="63">
        <v>45</v>
      </c>
      <c r="T878" s="63">
        <v>11630793</v>
      </c>
      <c r="U878" s="63">
        <v>1</v>
      </c>
      <c r="V878" s="63">
        <v>3</v>
      </c>
      <c r="W878" s="63" t="s">
        <v>320</v>
      </c>
      <c r="X878" s="63" t="s">
        <v>3609</v>
      </c>
      <c r="Y878" s="63" t="s">
        <v>322</v>
      </c>
    </row>
    <row r="879" spans="1:25" x14ac:dyDescent="0.2">
      <c r="A879" s="63">
        <v>126</v>
      </c>
      <c r="B879" s="63" t="s">
        <v>3450</v>
      </c>
      <c r="C879" s="63">
        <v>16830939</v>
      </c>
      <c r="D879" s="64">
        <v>2</v>
      </c>
      <c r="E879" s="63">
        <v>124222</v>
      </c>
      <c r="F879" s="63" t="s">
        <v>3610</v>
      </c>
      <c r="G879" s="63" t="s">
        <v>3611</v>
      </c>
      <c r="H879" s="63" t="s">
        <v>3612</v>
      </c>
      <c r="I879" s="63" t="s">
        <v>3613</v>
      </c>
      <c r="J879" s="63">
        <v>2950</v>
      </c>
      <c r="K879" s="63" t="s">
        <v>3453</v>
      </c>
      <c r="L879" s="63" t="s">
        <v>401</v>
      </c>
      <c r="M879" s="63" t="s">
        <v>402</v>
      </c>
      <c r="N879" s="63" t="s">
        <v>327</v>
      </c>
      <c r="O879" s="65">
        <v>32150</v>
      </c>
      <c r="P879" s="65">
        <v>39995</v>
      </c>
      <c r="Q879" s="65">
        <v>39995</v>
      </c>
      <c r="R879" s="65">
        <v>219516</v>
      </c>
      <c r="S879" s="63">
        <v>45</v>
      </c>
      <c r="T879" s="63">
        <v>15438421</v>
      </c>
      <c r="U879" s="63">
        <v>1</v>
      </c>
      <c r="V879" s="63">
        <v>3</v>
      </c>
      <c r="W879" s="63" t="s">
        <v>320</v>
      </c>
      <c r="X879" s="63" t="s">
        <v>3614</v>
      </c>
      <c r="Y879" s="63" t="s">
        <v>322</v>
      </c>
    </row>
    <row r="880" spans="1:25" x14ac:dyDescent="0.2">
      <c r="A880" s="63">
        <v>126</v>
      </c>
      <c r="B880" s="63" t="s">
        <v>3450</v>
      </c>
      <c r="C880" s="63">
        <v>13119360</v>
      </c>
      <c r="D880" s="64">
        <v>2</v>
      </c>
      <c r="E880" s="63">
        <v>144673</v>
      </c>
      <c r="F880" s="63" t="s">
        <v>3615</v>
      </c>
      <c r="G880" s="63" t="s">
        <v>2131</v>
      </c>
      <c r="H880" s="63" t="s">
        <v>1010</v>
      </c>
      <c r="I880" s="63" t="s">
        <v>3616</v>
      </c>
      <c r="J880" s="63">
        <v>2950</v>
      </c>
      <c r="K880" s="63" t="s">
        <v>3453</v>
      </c>
      <c r="L880" s="63" t="s">
        <v>58</v>
      </c>
      <c r="M880" s="63" t="s">
        <v>1453</v>
      </c>
      <c r="N880" s="63" t="s">
        <v>319</v>
      </c>
      <c r="O880" s="65">
        <v>27950</v>
      </c>
      <c r="P880" s="65">
        <v>37205</v>
      </c>
      <c r="Q880" s="65">
        <v>37205</v>
      </c>
      <c r="R880" s="65">
        <v>219516</v>
      </c>
      <c r="S880" s="63">
        <v>45</v>
      </c>
      <c r="T880" s="63">
        <v>16160442</v>
      </c>
      <c r="U880" s="63">
        <v>1</v>
      </c>
      <c r="V880" s="63">
        <v>3</v>
      </c>
      <c r="W880" s="63" t="s">
        <v>320</v>
      </c>
      <c r="X880" s="63" t="s">
        <v>3617</v>
      </c>
      <c r="Y880" s="63" t="s">
        <v>322</v>
      </c>
    </row>
    <row r="881" spans="1:25" x14ac:dyDescent="0.2">
      <c r="A881" s="63">
        <v>126</v>
      </c>
      <c r="B881" s="63" t="s">
        <v>3450</v>
      </c>
      <c r="C881" s="63">
        <v>12752620</v>
      </c>
      <c r="D881" s="64">
        <v>6</v>
      </c>
      <c r="E881" s="63">
        <v>383538</v>
      </c>
      <c r="F881" s="63" t="s">
        <v>3618</v>
      </c>
      <c r="G881" s="63" t="s">
        <v>361</v>
      </c>
      <c r="H881" s="63" t="s">
        <v>3619</v>
      </c>
      <c r="I881" s="63" t="s">
        <v>3620</v>
      </c>
      <c r="J881" s="63">
        <v>2950</v>
      </c>
      <c r="K881" s="63" t="s">
        <v>3453</v>
      </c>
      <c r="L881" s="63" t="s">
        <v>401</v>
      </c>
      <c r="M881" s="63" t="s">
        <v>402</v>
      </c>
      <c r="N881" s="63" t="s">
        <v>327</v>
      </c>
      <c r="O881" s="65">
        <v>27582</v>
      </c>
      <c r="P881" s="65">
        <v>37607</v>
      </c>
      <c r="Q881" s="65">
        <v>37607</v>
      </c>
      <c r="R881" s="65">
        <v>219516</v>
      </c>
      <c r="S881" s="63">
        <v>45</v>
      </c>
      <c r="T881" s="63">
        <v>15438421</v>
      </c>
      <c r="U881" s="63">
        <v>1</v>
      </c>
      <c r="V881" s="63">
        <v>3</v>
      </c>
      <c r="W881" s="63" t="s">
        <v>320</v>
      </c>
      <c r="X881" s="63" t="s">
        <v>3621</v>
      </c>
      <c r="Y881" s="63" t="s">
        <v>322</v>
      </c>
    </row>
    <row r="882" spans="1:25" x14ac:dyDescent="0.2">
      <c r="A882" s="63">
        <v>126</v>
      </c>
      <c r="B882" s="63" t="s">
        <v>3450</v>
      </c>
      <c r="C882" s="63">
        <v>15278049</v>
      </c>
      <c r="D882" s="64">
        <v>4</v>
      </c>
      <c r="E882" s="63">
        <v>398136</v>
      </c>
      <c r="F882" s="63" t="s">
        <v>3622</v>
      </c>
      <c r="G882" s="63" t="s">
        <v>1163</v>
      </c>
      <c r="H882" s="63" t="s">
        <v>3623</v>
      </c>
      <c r="I882" s="63" t="s">
        <v>3624</v>
      </c>
      <c r="J882" s="63">
        <v>2950</v>
      </c>
      <c r="K882" s="63" t="s">
        <v>3453</v>
      </c>
      <c r="L882" s="63" t="s">
        <v>1180</v>
      </c>
      <c r="M882" s="63" t="s">
        <v>57</v>
      </c>
      <c r="N882" s="63" t="s">
        <v>327</v>
      </c>
      <c r="O882" s="65">
        <v>29617</v>
      </c>
      <c r="P882" s="65">
        <v>37692</v>
      </c>
      <c r="Q882" s="65">
        <v>37692</v>
      </c>
      <c r="R882" s="65">
        <v>219516</v>
      </c>
      <c r="S882" s="63">
        <v>40</v>
      </c>
      <c r="T882" s="63">
        <v>16160442</v>
      </c>
      <c r="U882" s="63">
        <v>1</v>
      </c>
      <c r="V882" s="63">
        <v>3</v>
      </c>
      <c r="W882" s="63" t="s">
        <v>320</v>
      </c>
      <c r="X882" s="63" t="s">
        <v>3625</v>
      </c>
      <c r="Y882" s="63" t="s">
        <v>322</v>
      </c>
    </row>
    <row r="883" spans="1:25" x14ac:dyDescent="0.2">
      <c r="A883" s="63">
        <v>126</v>
      </c>
      <c r="B883" s="63" t="s">
        <v>3450</v>
      </c>
      <c r="C883" s="63">
        <v>8377346</v>
      </c>
      <c r="D883" s="64">
        <v>4</v>
      </c>
      <c r="E883" s="63">
        <v>564427</v>
      </c>
      <c r="F883" s="63" t="s">
        <v>3626</v>
      </c>
      <c r="G883" s="63" t="s">
        <v>3627</v>
      </c>
      <c r="H883" s="63" t="s">
        <v>3628</v>
      </c>
      <c r="I883" s="63" t="s">
        <v>3629</v>
      </c>
      <c r="J883" s="63">
        <v>2950</v>
      </c>
      <c r="K883" s="63" t="s">
        <v>3453</v>
      </c>
      <c r="L883" s="63" t="s">
        <v>63</v>
      </c>
      <c r="M883" s="63" t="s">
        <v>57</v>
      </c>
      <c r="N883" s="63" t="s">
        <v>327</v>
      </c>
      <c r="O883" s="65">
        <v>24044</v>
      </c>
      <c r="P883" s="65">
        <v>38537</v>
      </c>
      <c r="Q883" s="65">
        <v>38537</v>
      </c>
      <c r="R883" s="65">
        <v>219516</v>
      </c>
      <c r="S883" s="63">
        <v>40</v>
      </c>
      <c r="T883" s="63">
        <v>18870428</v>
      </c>
      <c r="U883" s="63">
        <v>1</v>
      </c>
      <c r="V883" s="63">
        <v>3</v>
      </c>
      <c r="W883" s="63" t="s">
        <v>320</v>
      </c>
      <c r="X883" s="63" t="s">
        <v>3630</v>
      </c>
      <c r="Y883" s="63" t="s">
        <v>322</v>
      </c>
    </row>
    <row r="884" spans="1:25" x14ac:dyDescent="0.2">
      <c r="A884" s="63">
        <v>126</v>
      </c>
      <c r="B884" s="63" t="s">
        <v>3450</v>
      </c>
      <c r="C884" s="63">
        <v>15896301</v>
      </c>
      <c r="D884" s="64">
        <v>9</v>
      </c>
      <c r="E884" s="63">
        <v>478369</v>
      </c>
      <c r="F884" s="63" t="s">
        <v>3631</v>
      </c>
      <c r="G884" s="63" t="s">
        <v>730</v>
      </c>
      <c r="H884" s="63" t="s">
        <v>1168</v>
      </c>
      <c r="I884" s="63" t="s">
        <v>3632</v>
      </c>
      <c r="J884" s="63">
        <v>2950</v>
      </c>
      <c r="K884" s="63" t="s">
        <v>3453</v>
      </c>
      <c r="L884" s="63" t="s">
        <v>70</v>
      </c>
      <c r="M884" s="63" t="s">
        <v>556</v>
      </c>
      <c r="N884" s="63" t="s">
        <v>327</v>
      </c>
      <c r="O884" s="65">
        <v>30992</v>
      </c>
      <c r="P884" s="65">
        <v>40987</v>
      </c>
      <c r="Q884" s="65">
        <v>40987</v>
      </c>
      <c r="R884" s="65">
        <v>219516</v>
      </c>
      <c r="S884" s="63">
        <v>45</v>
      </c>
      <c r="T884" s="63">
        <v>15273540</v>
      </c>
      <c r="U884" s="63">
        <v>1</v>
      </c>
      <c r="V884" s="63">
        <v>3</v>
      </c>
      <c r="W884" s="63" t="s">
        <v>320</v>
      </c>
      <c r="X884" s="63" t="s">
        <v>3633</v>
      </c>
      <c r="Y884" s="63" t="s">
        <v>381</v>
      </c>
    </row>
    <row r="885" spans="1:25" x14ac:dyDescent="0.2">
      <c r="A885" s="63">
        <v>126</v>
      </c>
      <c r="B885" s="63" t="s">
        <v>3450</v>
      </c>
      <c r="C885" s="63">
        <v>16708997</v>
      </c>
      <c r="D885" s="64">
        <v>6</v>
      </c>
      <c r="E885" s="63">
        <v>230189</v>
      </c>
      <c r="F885" s="63" t="s">
        <v>3634</v>
      </c>
      <c r="G885" s="63" t="s">
        <v>3635</v>
      </c>
      <c r="H885" s="63" t="s">
        <v>823</v>
      </c>
      <c r="I885" s="63" t="s">
        <v>3636</v>
      </c>
      <c r="J885" s="63">
        <v>2950</v>
      </c>
      <c r="K885" s="63" t="s">
        <v>3453</v>
      </c>
      <c r="L885" s="63" t="s">
        <v>71</v>
      </c>
      <c r="M885" s="63" t="s">
        <v>57</v>
      </c>
      <c r="N885" s="63" t="s">
        <v>327</v>
      </c>
      <c r="O885" s="65">
        <v>33653</v>
      </c>
      <c r="P885" s="65">
        <v>40182</v>
      </c>
      <c r="Q885" s="65">
        <v>40182</v>
      </c>
      <c r="R885" s="65">
        <v>219516</v>
      </c>
      <c r="S885" s="63">
        <v>45</v>
      </c>
      <c r="T885" s="63">
        <v>16160442</v>
      </c>
      <c r="U885" s="63">
        <v>1</v>
      </c>
      <c r="V885" s="63">
        <v>3</v>
      </c>
      <c r="W885" s="63" t="s">
        <v>320</v>
      </c>
      <c r="X885" s="63" t="s">
        <v>3637</v>
      </c>
      <c r="Y885" s="63" t="s">
        <v>381</v>
      </c>
    </row>
    <row r="886" spans="1:25" x14ac:dyDescent="0.2">
      <c r="A886" s="63">
        <v>126</v>
      </c>
      <c r="B886" s="63" t="s">
        <v>3450</v>
      </c>
      <c r="C886" s="63">
        <v>9420240</v>
      </c>
      <c r="D886" s="64" t="s">
        <v>5</v>
      </c>
      <c r="E886" s="63">
        <v>418137</v>
      </c>
      <c r="F886" s="63" t="s">
        <v>3638</v>
      </c>
      <c r="G886" s="63" t="s">
        <v>1773</v>
      </c>
      <c r="H886" s="63" t="s">
        <v>2746</v>
      </c>
      <c r="I886" s="63" t="s">
        <v>3639</v>
      </c>
      <c r="J886" s="63">
        <v>2950</v>
      </c>
      <c r="K886" s="63" t="s">
        <v>3453</v>
      </c>
      <c r="L886" s="63" t="s">
        <v>128</v>
      </c>
      <c r="M886" s="63" t="s">
        <v>57</v>
      </c>
      <c r="N886" s="63" t="s">
        <v>327</v>
      </c>
      <c r="O886" s="65">
        <v>22859</v>
      </c>
      <c r="P886" s="65">
        <v>40336</v>
      </c>
      <c r="Q886" s="65">
        <v>40336</v>
      </c>
      <c r="R886" s="65">
        <v>219516</v>
      </c>
      <c r="S886" s="63">
        <v>25</v>
      </c>
      <c r="T886" s="63">
        <v>16588008</v>
      </c>
      <c r="U886" s="63">
        <v>1</v>
      </c>
      <c r="V886" s="63">
        <v>3</v>
      </c>
      <c r="W886" s="63" t="s">
        <v>320</v>
      </c>
      <c r="X886" s="63" t="s">
        <v>3640</v>
      </c>
      <c r="Y886" s="63" t="s">
        <v>322</v>
      </c>
    </row>
    <row r="887" spans="1:25" x14ac:dyDescent="0.2">
      <c r="A887" s="63">
        <v>126</v>
      </c>
      <c r="B887" s="63" t="s">
        <v>3450</v>
      </c>
      <c r="C887" s="63">
        <v>13731540</v>
      </c>
      <c r="D887" s="64">
        <v>8</v>
      </c>
      <c r="E887" s="63">
        <v>394688</v>
      </c>
      <c r="F887" s="63" t="s">
        <v>3641</v>
      </c>
      <c r="G887" s="63" t="s">
        <v>3642</v>
      </c>
      <c r="H887" s="63" t="s">
        <v>630</v>
      </c>
      <c r="I887" s="63" t="s">
        <v>746</v>
      </c>
      <c r="J887" s="63">
        <v>2950</v>
      </c>
      <c r="K887" s="63" t="s">
        <v>3453</v>
      </c>
      <c r="L887" s="63" t="s">
        <v>378</v>
      </c>
      <c r="M887" s="63" t="s">
        <v>379</v>
      </c>
      <c r="N887" s="63" t="s">
        <v>327</v>
      </c>
      <c r="O887" s="65">
        <v>28961</v>
      </c>
      <c r="P887" s="65">
        <v>40504</v>
      </c>
      <c r="Q887" s="65">
        <v>40504</v>
      </c>
      <c r="R887" s="65">
        <v>219516</v>
      </c>
      <c r="S887" s="63">
        <v>45</v>
      </c>
      <c r="T887" s="63">
        <v>15438421</v>
      </c>
      <c r="U887" s="63">
        <v>1</v>
      </c>
      <c r="V887" s="63">
        <v>3</v>
      </c>
      <c r="W887" s="63" t="s">
        <v>320</v>
      </c>
      <c r="X887" s="63" t="s">
        <v>3643</v>
      </c>
      <c r="Y887" s="63" t="s">
        <v>381</v>
      </c>
    </row>
    <row r="888" spans="1:25" x14ac:dyDescent="0.2">
      <c r="A888" s="63">
        <v>126</v>
      </c>
      <c r="B888" s="63" t="s">
        <v>3450</v>
      </c>
      <c r="C888" s="63">
        <v>15270911</v>
      </c>
      <c r="D888" s="64">
        <v>0</v>
      </c>
      <c r="E888" s="63">
        <v>782629</v>
      </c>
      <c r="F888" s="63" t="s">
        <v>3644</v>
      </c>
      <c r="G888" s="63" t="s">
        <v>1030</v>
      </c>
      <c r="H888" s="63" t="s">
        <v>2943</v>
      </c>
      <c r="I888" s="63" t="s">
        <v>3645</v>
      </c>
      <c r="J888" s="63">
        <v>2950</v>
      </c>
      <c r="K888" s="63" t="s">
        <v>3453</v>
      </c>
      <c r="L888" s="63" t="s">
        <v>84</v>
      </c>
      <c r="M888" s="63" t="s">
        <v>83</v>
      </c>
      <c r="N888" s="63" t="s">
        <v>319</v>
      </c>
      <c r="O888" s="65">
        <v>30417</v>
      </c>
      <c r="P888" s="65">
        <v>40595</v>
      </c>
      <c r="Q888" s="65">
        <v>40595</v>
      </c>
      <c r="R888" s="65">
        <v>219516</v>
      </c>
      <c r="S888" s="63">
        <v>45</v>
      </c>
      <c r="T888" s="63">
        <v>11630793</v>
      </c>
      <c r="U888" s="63">
        <v>1</v>
      </c>
      <c r="V888" s="63">
        <v>3</v>
      </c>
      <c r="W888" s="63" t="s">
        <v>320</v>
      </c>
      <c r="X888" s="63" t="s">
        <v>3646</v>
      </c>
      <c r="Y888" s="63" t="s">
        <v>381</v>
      </c>
    </row>
    <row r="889" spans="1:25" x14ac:dyDescent="0.2">
      <c r="A889" s="63">
        <v>126</v>
      </c>
      <c r="B889" s="63" t="s">
        <v>3450</v>
      </c>
      <c r="C889" s="63">
        <v>14097065</v>
      </c>
      <c r="D889" s="64">
        <v>4</v>
      </c>
      <c r="E889" s="63">
        <v>851507</v>
      </c>
      <c r="F889" s="63" t="s">
        <v>3647</v>
      </c>
      <c r="G889" s="63" t="s">
        <v>3648</v>
      </c>
      <c r="H889" s="63" t="s">
        <v>3649</v>
      </c>
      <c r="I889" s="63" t="s">
        <v>3650</v>
      </c>
      <c r="J889" s="63">
        <v>2950</v>
      </c>
      <c r="K889" s="63" t="s">
        <v>3453</v>
      </c>
      <c r="L889" s="63" t="s">
        <v>87</v>
      </c>
      <c r="M889" s="63" t="s">
        <v>56</v>
      </c>
      <c r="N889" s="63" t="s">
        <v>327</v>
      </c>
      <c r="O889" s="65">
        <v>29940</v>
      </c>
      <c r="P889" s="65">
        <v>43052</v>
      </c>
      <c r="Q889" s="65">
        <v>43052</v>
      </c>
      <c r="R889" s="65">
        <v>219516</v>
      </c>
      <c r="S889" s="63">
        <v>25</v>
      </c>
      <c r="T889" s="63">
        <v>17001101</v>
      </c>
      <c r="U889" s="63">
        <v>1</v>
      </c>
      <c r="V889" s="63">
        <v>3</v>
      </c>
      <c r="W889" s="63" t="s">
        <v>320</v>
      </c>
      <c r="X889" s="63" t="s">
        <v>3651</v>
      </c>
      <c r="Y889" s="63" t="s">
        <v>322</v>
      </c>
    </row>
    <row r="890" spans="1:25" x14ac:dyDescent="0.2">
      <c r="A890" s="63">
        <v>126</v>
      </c>
      <c r="B890" s="63" t="s">
        <v>3450</v>
      </c>
      <c r="C890" s="63">
        <v>16338408</v>
      </c>
      <c r="D890" s="64">
        <v>6</v>
      </c>
      <c r="E890" s="63">
        <v>445355</v>
      </c>
      <c r="F890" s="63" t="s">
        <v>3652</v>
      </c>
      <c r="G890" s="63" t="s">
        <v>3653</v>
      </c>
      <c r="H890" s="63" t="s">
        <v>3654</v>
      </c>
      <c r="I890" s="63" t="s">
        <v>3655</v>
      </c>
      <c r="J890" s="63">
        <v>2950</v>
      </c>
      <c r="K890" s="63" t="s">
        <v>3453</v>
      </c>
      <c r="L890" s="63" t="s">
        <v>84</v>
      </c>
      <c r="M890" s="63" t="s">
        <v>415</v>
      </c>
      <c r="N890" s="63" t="s">
        <v>327</v>
      </c>
      <c r="O890" s="65">
        <v>31593</v>
      </c>
      <c r="P890" s="65">
        <v>42919</v>
      </c>
      <c r="Q890" s="65">
        <v>44501</v>
      </c>
      <c r="R890" s="65">
        <v>219516</v>
      </c>
      <c r="S890" s="63">
        <v>45</v>
      </c>
      <c r="T890" s="63">
        <v>15438421</v>
      </c>
      <c r="U890" s="63">
        <v>1</v>
      </c>
      <c r="V890" s="63">
        <v>3</v>
      </c>
      <c r="W890" s="63" t="s">
        <v>320</v>
      </c>
      <c r="X890" s="63" t="s">
        <v>3656</v>
      </c>
      <c r="Y890" s="63" t="s">
        <v>381</v>
      </c>
    </row>
    <row r="891" spans="1:25" x14ac:dyDescent="0.2">
      <c r="A891" s="63">
        <v>126</v>
      </c>
      <c r="B891" s="63" t="s">
        <v>3450</v>
      </c>
      <c r="C891" s="63">
        <v>15273027</v>
      </c>
      <c r="D891" s="64">
        <v>6</v>
      </c>
      <c r="E891" s="63">
        <v>255173</v>
      </c>
      <c r="F891" s="63" t="s">
        <v>3657</v>
      </c>
      <c r="G891" s="63" t="s">
        <v>3658</v>
      </c>
      <c r="H891" s="63" t="s">
        <v>3659</v>
      </c>
      <c r="I891" s="63" t="s">
        <v>3660</v>
      </c>
      <c r="J891" s="63">
        <v>2950</v>
      </c>
      <c r="K891" s="63" t="s">
        <v>3453</v>
      </c>
      <c r="L891" s="63" t="s">
        <v>76</v>
      </c>
      <c r="M891" s="63" t="s">
        <v>56</v>
      </c>
      <c r="N891" s="63" t="s">
        <v>319</v>
      </c>
      <c r="O891" s="65">
        <v>30187</v>
      </c>
      <c r="P891" s="65">
        <v>44168</v>
      </c>
      <c r="Q891" s="65">
        <v>44168</v>
      </c>
      <c r="R891" s="65">
        <v>219516</v>
      </c>
      <c r="S891" s="63">
        <v>10</v>
      </c>
      <c r="T891" s="63">
        <v>13731540</v>
      </c>
      <c r="U891" s="63">
        <v>1</v>
      </c>
      <c r="V891" s="63">
        <v>3</v>
      </c>
      <c r="W891" s="63" t="s">
        <v>320</v>
      </c>
      <c r="X891" s="63" t="s">
        <v>3661</v>
      </c>
      <c r="Y891" s="63" t="s">
        <v>322</v>
      </c>
    </row>
    <row r="892" spans="1:25" x14ac:dyDescent="0.2">
      <c r="A892" s="63">
        <v>126</v>
      </c>
      <c r="B892" s="63" t="s">
        <v>3450</v>
      </c>
      <c r="C892" s="63">
        <v>16338051</v>
      </c>
      <c r="D892" s="64" t="s">
        <v>5</v>
      </c>
      <c r="E892" s="63">
        <v>846384</v>
      </c>
      <c r="F892" s="63" t="s">
        <v>3662</v>
      </c>
      <c r="G892" s="63" t="s">
        <v>823</v>
      </c>
      <c r="H892" s="63" t="s">
        <v>771</v>
      </c>
      <c r="I892" s="63" t="s">
        <v>3663</v>
      </c>
      <c r="J892" s="63">
        <v>2950</v>
      </c>
      <c r="K892" s="63" t="s">
        <v>3453</v>
      </c>
      <c r="L892" s="63" t="s">
        <v>77</v>
      </c>
      <c r="M892" s="63" t="s">
        <v>56</v>
      </c>
      <c r="N892" s="63" t="s">
        <v>327</v>
      </c>
      <c r="O892" s="65">
        <v>31492</v>
      </c>
      <c r="P892" s="65">
        <v>44417</v>
      </c>
      <c r="Q892" s="65">
        <v>44417</v>
      </c>
      <c r="R892" s="65">
        <v>219516</v>
      </c>
      <c r="S892" s="63">
        <v>45</v>
      </c>
      <c r="T892" s="63">
        <v>13731540</v>
      </c>
      <c r="U892" s="63">
        <v>1</v>
      </c>
      <c r="V892" s="63">
        <v>3</v>
      </c>
      <c r="W892" s="63" t="s">
        <v>320</v>
      </c>
      <c r="X892" s="63" t="s">
        <v>3664</v>
      </c>
      <c r="Y892" s="63" t="s">
        <v>322</v>
      </c>
    </row>
    <row r="893" spans="1:25" x14ac:dyDescent="0.2">
      <c r="A893" s="63">
        <v>126</v>
      </c>
      <c r="B893" s="63" t="s">
        <v>3450</v>
      </c>
      <c r="C893" s="63">
        <v>12996027</v>
      </c>
      <c r="D893" s="64">
        <v>2</v>
      </c>
      <c r="E893" s="63">
        <v>464287</v>
      </c>
      <c r="F893" s="63" t="s">
        <v>3665</v>
      </c>
      <c r="G893" s="63" t="s">
        <v>807</v>
      </c>
      <c r="H893" s="63" t="s">
        <v>3666</v>
      </c>
      <c r="I893" s="63" t="s">
        <v>3667</v>
      </c>
      <c r="J893" s="63">
        <v>2950</v>
      </c>
      <c r="K893" s="63" t="s">
        <v>3453</v>
      </c>
      <c r="L893" s="63" t="s">
        <v>71</v>
      </c>
      <c r="M893" s="63" t="s">
        <v>57</v>
      </c>
      <c r="N893" s="63" t="s">
        <v>327</v>
      </c>
      <c r="O893" s="65">
        <v>27911</v>
      </c>
      <c r="P893" s="65">
        <v>40777</v>
      </c>
      <c r="Q893" s="65">
        <v>40777</v>
      </c>
      <c r="R893" s="65">
        <v>219516</v>
      </c>
      <c r="S893" s="63">
        <v>45</v>
      </c>
      <c r="T893" s="63">
        <v>16160442</v>
      </c>
      <c r="U893" s="63">
        <v>1</v>
      </c>
      <c r="V893" s="63">
        <v>3</v>
      </c>
      <c r="W893" s="63" t="s">
        <v>320</v>
      </c>
      <c r="X893" s="63" t="s">
        <v>3668</v>
      </c>
      <c r="Y893" s="63" t="s">
        <v>322</v>
      </c>
    </row>
    <row r="894" spans="1:25" x14ac:dyDescent="0.2">
      <c r="A894" s="63">
        <v>126</v>
      </c>
      <c r="B894" s="63" t="s">
        <v>3450</v>
      </c>
      <c r="C894" s="63">
        <v>16343608</v>
      </c>
      <c r="D894" s="64">
        <v>6</v>
      </c>
      <c r="E894" s="63">
        <v>547964</v>
      </c>
      <c r="F894" s="63" t="s">
        <v>3669</v>
      </c>
      <c r="G894" s="63" t="s">
        <v>828</v>
      </c>
      <c r="H894" s="63" t="s">
        <v>614</v>
      </c>
      <c r="I894" s="63" t="s">
        <v>3670</v>
      </c>
      <c r="J894" s="63">
        <v>2950</v>
      </c>
      <c r="K894" s="63" t="s">
        <v>3453</v>
      </c>
      <c r="L894" s="63" t="s">
        <v>90</v>
      </c>
      <c r="M894" s="63" t="s">
        <v>56</v>
      </c>
      <c r="N894" s="63" t="s">
        <v>327</v>
      </c>
      <c r="O894" s="65">
        <v>31743</v>
      </c>
      <c r="P894" s="65">
        <v>40777</v>
      </c>
      <c r="Q894" s="65">
        <v>40777</v>
      </c>
      <c r="R894" s="65">
        <v>219516</v>
      </c>
      <c r="S894" s="63">
        <v>30</v>
      </c>
      <c r="T894" s="63">
        <v>18870428</v>
      </c>
      <c r="U894" s="63">
        <v>1</v>
      </c>
      <c r="V894" s="63">
        <v>3</v>
      </c>
      <c r="W894" s="63" t="s">
        <v>320</v>
      </c>
      <c r="X894" s="63" t="s">
        <v>3671</v>
      </c>
      <c r="Y894" s="63" t="s">
        <v>322</v>
      </c>
    </row>
    <row r="895" spans="1:25" x14ac:dyDescent="0.2">
      <c r="A895" s="63">
        <v>126</v>
      </c>
      <c r="B895" s="63" t="s">
        <v>3450</v>
      </c>
      <c r="C895" s="63">
        <v>13849233</v>
      </c>
      <c r="D895" s="64">
        <v>8</v>
      </c>
      <c r="E895" s="63">
        <v>233846</v>
      </c>
      <c r="F895" s="63" t="s">
        <v>3672</v>
      </c>
      <c r="G895" s="63" t="s">
        <v>3533</v>
      </c>
      <c r="H895" s="63" t="s">
        <v>3673</v>
      </c>
      <c r="I895" s="63" t="s">
        <v>3674</v>
      </c>
      <c r="J895" s="63">
        <v>2950</v>
      </c>
      <c r="K895" s="63" t="s">
        <v>3453</v>
      </c>
      <c r="L895" s="63" t="s">
        <v>62</v>
      </c>
      <c r="M895" s="63" t="s">
        <v>57</v>
      </c>
      <c r="N895" s="63" t="s">
        <v>327</v>
      </c>
      <c r="O895" s="65">
        <v>29546</v>
      </c>
      <c r="P895" s="65">
        <v>40819</v>
      </c>
      <c r="Q895" s="65">
        <v>40819</v>
      </c>
      <c r="R895" s="65">
        <v>219516</v>
      </c>
      <c r="S895" s="63">
        <v>25</v>
      </c>
      <c r="T895" s="63">
        <v>19167252</v>
      </c>
      <c r="U895" s="63">
        <v>1</v>
      </c>
      <c r="V895" s="63">
        <v>3</v>
      </c>
      <c r="W895" s="63" t="s">
        <v>320</v>
      </c>
      <c r="X895" s="63" t="s">
        <v>3675</v>
      </c>
      <c r="Y895" s="63" t="s">
        <v>322</v>
      </c>
    </row>
    <row r="896" spans="1:25" x14ac:dyDescent="0.2">
      <c r="A896" s="63">
        <v>126</v>
      </c>
      <c r="B896" s="63" t="s">
        <v>3450</v>
      </c>
      <c r="C896" s="63">
        <v>18733417</v>
      </c>
      <c r="D896" s="64">
        <v>9</v>
      </c>
      <c r="E896" s="63">
        <v>417165</v>
      </c>
      <c r="F896" s="63" t="s">
        <v>3676</v>
      </c>
      <c r="G896" s="63" t="s">
        <v>3677</v>
      </c>
      <c r="H896" s="63" t="s">
        <v>432</v>
      </c>
      <c r="I896" s="63" t="s">
        <v>3678</v>
      </c>
      <c r="J896" s="63">
        <v>2950</v>
      </c>
      <c r="K896" s="63" t="s">
        <v>3453</v>
      </c>
      <c r="L896" s="63" t="s">
        <v>74</v>
      </c>
      <c r="M896" s="63" t="s">
        <v>73</v>
      </c>
      <c r="N896" s="63" t="s">
        <v>327</v>
      </c>
      <c r="O896" s="65">
        <v>34353</v>
      </c>
      <c r="P896" s="65">
        <v>41470</v>
      </c>
      <c r="Q896" s="65">
        <v>41470</v>
      </c>
      <c r="R896" s="65">
        <v>219516</v>
      </c>
      <c r="S896" s="63">
        <v>25</v>
      </c>
      <c r="T896" s="63">
        <v>16832303</v>
      </c>
      <c r="U896" s="63">
        <v>1</v>
      </c>
      <c r="V896" s="63">
        <v>3</v>
      </c>
      <c r="W896" s="63" t="s">
        <v>320</v>
      </c>
      <c r="X896" s="63" t="s">
        <v>3679</v>
      </c>
      <c r="Y896" s="63" t="s">
        <v>322</v>
      </c>
    </row>
    <row r="897" spans="1:25" x14ac:dyDescent="0.2">
      <c r="A897" s="63">
        <v>126</v>
      </c>
      <c r="B897" s="63" t="s">
        <v>3450</v>
      </c>
      <c r="C897" s="63">
        <v>18870687</v>
      </c>
      <c r="D897" s="64">
        <v>8</v>
      </c>
      <c r="E897" s="63">
        <v>591947</v>
      </c>
      <c r="F897" s="63" t="s">
        <v>3680</v>
      </c>
      <c r="G897" s="63" t="s">
        <v>3681</v>
      </c>
      <c r="H897" s="63" t="s">
        <v>3682</v>
      </c>
      <c r="I897" s="63" t="s">
        <v>3014</v>
      </c>
      <c r="J897" s="63">
        <v>2950</v>
      </c>
      <c r="K897" s="63" t="s">
        <v>3453</v>
      </c>
      <c r="L897" s="63" t="s">
        <v>348</v>
      </c>
      <c r="M897" s="63" t="s">
        <v>57</v>
      </c>
      <c r="N897" s="63" t="s">
        <v>327</v>
      </c>
      <c r="O897" s="65">
        <v>34512</v>
      </c>
      <c r="P897" s="65">
        <v>40959</v>
      </c>
      <c r="Q897" s="65">
        <v>40959</v>
      </c>
      <c r="R897" s="65">
        <v>219516</v>
      </c>
      <c r="S897" s="63">
        <v>45</v>
      </c>
      <c r="T897" s="63">
        <v>16588008</v>
      </c>
      <c r="U897" s="63">
        <v>1</v>
      </c>
      <c r="V897" s="63">
        <v>3</v>
      </c>
      <c r="W897" s="63" t="s">
        <v>320</v>
      </c>
      <c r="X897" s="63" t="s">
        <v>3683</v>
      </c>
      <c r="Y897" s="63" t="s">
        <v>322</v>
      </c>
    </row>
    <row r="898" spans="1:25" x14ac:dyDescent="0.2">
      <c r="A898" s="63">
        <v>126</v>
      </c>
      <c r="B898" s="63" t="s">
        <v>3450</v>
      </c>
      <c r="C898" s="63">
        <v>14037477</v>
      </c>
      <c r="D898" s="64">
        <v>6</v>
      </c>
      <c r="E898" s="63">
        <v>517798</v>
      </c>
      <c r="F898" s="63" t="s">
        <v>3684</v>
      </c>
      <c r="G898" s="63" t="s">
        <v>1059</v>
      </c>
      <c r="H898" s="63" t="s">
        <v>3685</v>
      </c>
      <c r="I898" s="63" t="s">
        <v>3686</v>
      </c>
      <c r="J898" s="63">
        <v>2950</v>
      </c>
      <c r="K898" s="63" t="s">
        <v>3453</v>
      </c>
      <c r="L898" s="63" t="s">
        <v>697</v>
      </c>
      <c r="M898" s="63" t="s">
        <v>56</v>
      </c>
      <c r="N898" s="63" t="s">
        <v>327</v>
      </c>
      <c r="O898" s="65">
        <v>29713</v>
      </c>
      <c r="P898" s="65">
        <v>40833</v>
      </c>
      <c r="Q898" s="65">
        <v>40833</v>
      </c>
      <c r="R898" s="65">
        <v>219516</v>
      </c>
      <c r="S898" s="63">
        <v>45</v>
      </c>
      <c r="T898" s="63">
        <v>19167252</v>
      </c>
      <c r="U898" s="63">
        <v>1</v>
      </c>
      <c r="V898" s="63">
        <v>3</v>
      </c>
      <c r="W898" s="63" t="s">
        <v>320</v>
      </c>
      <c r="X898" s="63" t="s">
        <v>3687</v>
      </c>
      <c r="Y898" s="63" t="s">
        <v>322</v>
      </c>
    </row>
    <row r="899" spans="1:25" x14ac:dyDescent="0.2">
      <c r="A899" s="63">
        <v>126</v>
      </c>
      <c r="B899" s="63" t="s">
        <v>3450</v>
      </c>
      <c r="C899" s="63">
        <v>16482356</v>
      </c>
      <c r="D899" s="64">
        <v>3</v>
      </c>
      <c r="E899" s="63">
        <v>196835</v>
      </c>
      <c r="F899" s="63" t="s">
        <v>3688</v>
      </c>
      <c r="G899" s="63" t="s">
        <v>734</v>
      </c>
      <c r="H899" s="63" t="s">
        <v>345</v>
      </c>
      <c r="I899" s="63" t="s">
        <v>3689</v>
      </c>
      <c r="J899" s="63">
        <v>4359</v>
      </c>
      <c r="K899" s="63" t="s">
        <v>3469</v>
      </c>
      <c r="L899" s="63" t="s">
        <v>81</v>
      </c>
      <c r="M899" s="63" t="s">
        <v>56</v>
      </c>
      <c r="N899" s="63" t="s">
        <v>327</v>
      </c>
      <c r="O899" s="65">
        <v>31318</v>
      </c>
      <c r="P899" s="65">
        <v>42814</v>
      </c>
      <c r="Q899" s="65">
        <v>42814</v>
      </c>
      <c r="R899" s="65">
        <v>219516</v>
      </c>
      <c r="S899" s="63">
        <v>45</v>
      </c>
      <c r="T899" s="63">
        <v>15552297</v>
      </c>
      <c r="U899" s="63">
        <v>1</v>
      </c>
      <c r="V899" s="63">
        <v>3</v>
      </c>
      <c r="W899" s="63" t="s">
        <v>320</v>
      </c>
      <c r="X899" s="63" t="s">
        <v>3690</v>
      </c>
      <c r="Y899" s="63" t="s">
        <v>322</v>
      </c>
    </row>
    <row r="900" spans="1:25" x14ac:dyDescent="0.2">
      <c r="A900" s="63">
        <v>126</v>
      </c>
      <c r="B900" s="63" t="s">
        <v>3450</v>
      </c>
      <c r="C900" s="63">
        <v>12423383</v>
      </c>
      <c r="D900" s="64">
        <v>6</v>
      </c>
      <c r="E900" s="63">
        <v>611891</v>
      </c>
      <c r="F900" s="63" t="s">
        <v>3691</v>
      </c>
      <c r="G900" s="63" t="s">
        <v>2111</v>
      </c>
      <c r="H900" s="63" t="s">
        <v>1497</v>
      </c>
      <c r="I900" s="63" t="s">
        <v>3692</v>
      </c>
      <c r="J900" s="63">
        <v>2950</v>
      </c>
      <c r="K900" s="63" t="s">
        <v>3453</v>
      </c>
      <c r="L900" s="63" t="s">
        <v>401</v>
      </c>
      <c r="M900" s="63" t="s">
        <v>402</v>
      </c>
      <c r="N900" s="63" t="s">
        <v>327</v>
      </c>
      <c r="O900" s="65">
        <v>26985</v>
      </c>
      <c r="P900" s="65">
        <v>42681</v>
      </c>
      <c r="Q900" s="65">
        <v>42681</v>
      </c>
      <c r="R900" s="65">
        <v>219516</v>
      </c>
      <c r="S900" s="63">
        <v>25</v>
      </c>
      <c r="T900" s="63">
        <v>15438421</v>
      </c>
      <c r="U900" s="63">
        <v>1</v>
      </c>
      <c r="V900" s="63">
        <v>3</v>
      </c>
      <c r="W900" s="63" t="s">
        <v>320</v>
      </c>
      <c r="X900" s="63" t="s">
        <v>3693</v>
      </c>
      <c r="Y900" s="63" t="s">
        <v>322</v>
      </c>
    </row>
    <row r="901" spans="1:25" x14ac:dyDescent="0.2">
      <c r="A901" s="63">
        <v>126</v>
      </c>
      <c r="B901" s="63" t="s">
        <v>3450</v>
      </c>
      <c r="C901" s="63">
        <v>10689738</v>
      </c>
      <c r="D901" s="64">
        <v>7</v>
      </c>
      <c r="E901" s="63">
        <v>705047</v>
      </c>
      <c r="F901" s="63" t="s">
        <v>3694</v>
      </c>
      <c r="G901" s="63" t="s">
        <v>2144</v>
      </c>
      <c r="H901" s="63" t="s">
        <v>361</v>
      </c>
      <c r="I901" s="63" t="s">
        <v>3695</v>
      </c>
      <c r="J901" s="63">
        <v>2950</v>
      </c>
      <c r="K901" s="63" t="s">
        <v>3453</v>
      </c>
      <c r="L901" s="63" t="s">
        <v>835</v>
      </c>
      <c r="M901" s="63" t="s">
        <v>73</v>
      </c>
      <c r="N901" s="63" t="s">
        <v>319</v>
      </c>
      <c r="O901" s="65">
        <v>24206</v>
      </c>
      <c r="P901" s="65">
        <v>42709</v>
      </c>
      <c r="Q901" s="65">
        <v>42709</v>
      </c>
      <c r="R901" s="65">
        <v>219516</v>
      </c>
      <c r="S901" s="63">
        <v>45</v>
      </c>
      <c r="T901" s="63">
        <v>16588008</v>
      </c>
      <c r="U901" s="63">
        <v>1</v>
      </c>
      <c r="V901" s="63">
        <v>3</v>
      </c>
      <c r="W901" s="63" t="s">
        <v>320</v>
      </c>
      <c r="X901" s="63" t="s">
        <v>3696</v>
      </c>
      <c r="Y901" s="63" t="s">
        <v>322</v>
      </c>
    </row>
    <row r="902" spans="1:25" x14ac:dyDescent="0.2">
      <c r="A902" s="63">
        <v>126</v>
      </c>
      <c r="B902" s="63" t="s">
        <v>3450</v>
      </c>
      <c r="C902" s="63">
        <v>11306989</v>
      </c>
      <c r="D902" s="64">
        <v>9</v>
      </c>
      <c r="E902" s="63">
        <v>421502</v>
      </c>
      <c r="F902" s="63" t="s">
        <v>3697</v>
      </c>
      <c r="G902" s="63" t="s">
        <v>3698</v>
      </c>
      <c r="H902" s="63" t="s">
        <v>3699</v>
      </c>
      <c r="I902" s="63" t="s">
        <v>3700</v>
      </c>
      <c r="J902" s="63">
        <v>2950</v>
      </c>
      <c r="K902" s="63" t="s">
        <v>3453</v>
      </c>
      <c r="L902" s="63" t="s">
        <v>87</v>
      </c>
      <c r="M902" s="63" t="s">
        <v>56</v>
      </c>
      <c r="N902" s="63" t="s">
        <v>327</v>
      </c>
      <c r="O902" s="65">
        <v>25092</v>
      </c>
      <c r="P902" s="65">
        <v>42681</v>
      </c>
      <c r="Q902" s="65">
        <v>42681</v>
      </c>
      <c r="R902" s="65">
        <v>219516</v>
      </c>
      <c r="S902" s="63">
        <v>45</v>
      </c>
      <c r="T902" s="63">
        <v>17001101</v>
      </c>
      <c r="U902" s="63">
        <v>1</v>
      </c>
      <c r="V902" s="63">
        <v>3</v>
      </c>
      <c r="W902" s="63" t="s">
        <v>320</v>
      </c>
      <c r="X902" s="63" t="s">
        <v>3701</v>
      </c>
      <c r="Y902" s="63" t="s">
        <v>322</v>
      </c>
    </row>
    <row r="903" spans="1:25" x14ac:dyDescent="0.2">
      <c r="A903" s="63">
        <v>126</v>
      </c>
      <c r="B903" s="63" t="s">
        <v>3450</v>
      </c>
      <c r="C903" s="63">
        <v>18238461</v>
      </c>
      <c r="D903" s="64">
        <v>5</v>
      </c>
      <c r="E903" s="63">
        <v>637777</v>
      </c>
      <c r="F903" s="63" t="s">
        <v>3702</v>
      </c>
      <c r="G903" s="63" t="s">
        <v>1497</v>
      </c>
      <c r="H903" s="63" t="s">
        <v>2371</v>
      </c>
      <c r="I903" s="63" t="s">
        <v>3703</v>
      </c>
      <c r="J903" s="63">
        <v>2950</v>
      </c>
      <c r="K903" s="63" t="s">
        <v>3453</v>
      </c>
      <c r="L903" s="63" t="s">
        <v>68</v>
      </c>
      <c r="M903" s="63" t="s">
        <v>56</v>
      </c>
      <c r="N903" s="63" t="s">
        <v>327</v>
      </c>
      <c r="O903" s="65">
        <v>33767</v>
      </c>
      <c r="P903" s="65">
        <v>42835</v>
      </c>
      <c r="Q903" s="65">
        <v>42835</v>
      </c>
      <c r="R903" s="65">
        <v>219516</v>
      </c>
      <c r="S903" s="63">
        <v>45</v>
      </c>
      <c r="T903" s="63">
        <v>16832303</v>
      </c>
      <c r="U903" s="63">
        <v>1</v>
      </c>
      <c r="V903" s="63">
        <v>3</v>
      </c>
      <c r="W903" s="63" t="s">
        <v>320</v>
      </c>
      <c r="X903" s="63" t="s">
        <v>3704</v>
      </c>
      <c r="Y903" s="63" t="s">
        <v>322</v>
      </c>
    </row>
    <row r="904" spans="1:25" x14ac:dyDescent="0.2">
      <c r="A904" s="63">
        <v>126</v>
      </c>
      <c r="B904" s="63" t="s">
        <v>3450</v>
      </c>
      <c r="C904" s="63">
        <v>18255547</v>
      </c>
      <c r="D904" s="64">
        <v>9</v>
      </c>
      <c r="E904" s="63">
        <v>638137</v>
      </c>
      <c r="F904" s="63" t="s">
        <v>3705</v>
      </c>
      <c r="G904" s="63" t="s">
        <v>1852</v>
      </c>
      <c r="H904" s="63" t="s">
        <v>1129</v>
      </c>
      <c r="I904" s="63" t="s">
        <v>3706</v>
      </c>
      <c r="J904" s="63">
        <v>2950</v>
      </c>
      <c r="K904" s="63" t="s">
        <v>3453</v>
      </c>
      <c r="L904" s="63" t="s">
        <v>55</v>
      </c>
      <c r="M904" s="63" t="s">
        <v>3707</v>
      </c>
      <c r="N904" s="63" t="s">
        <v>319</v>
      </c>
      <c r="O904" s="65">
        <v>34242</v>
      </c>
      <c r="P904" s="65">
        <v>42688</v>
      </c>
      <c r="Q904" s="65">
        <v>42688</v>
      </c>
      <c r="R904" s="65">
        <v>219516</v>
      </c>
      <c r="S904" s="63">
        <v>45</v>
      </c>
      <c r="T904" s="63">
        <v>11708483</v>
      </c>
      <c r="U904" s="63">
        <v>1</v>
      </c>
      <c r="V904" s="63">
        <v>3</v>
      </c>
      <c r="W904" s="63" t="s">
        <v>320</v>
      </c>
      <c r="X904" s="63" t="s">
        <v>3708</v>
      </c>
      <c r="Y904" s="63" t="s">
        <v>322</v>
      </c>
    </row>
    <row r="905" spans="1:25" x14ac:dyDescent="0.2">
      <c r="A905" s="63">
        <v>126</v>
      </c>
      <c r="B905" s="63" t="s">
        <v>3450</v>
      </c>
      <c r="C905" s="63">
        <v>11630793</v>
      </c>
      <c r="D905" s="64">
        <v>6</v>
      </c>
      <c r="E905" s="63">
        <v>171778</v>
      </c>
      <c r="F905" s="63" t="s">
        <v>3709</v>
      </c>
      <c r="G905" s="63" t="s">
        <v>3710</v>
      </c>
      <c r="H905" s="63" t="s">
        <v>3365</v>
      </c>
      <c r="I905" s="63" t="s">
        <v>3711</v>
      </c>
      <c r="J905" s="63">
        <v>2950</v>
      </c>
      <c r="K905" s="63" t="s">
        <v>3453</v>
      </c>
      <c r="L905" s="63" t="s">
        <v>84</v>
      </c>
      <c r="M905" s="63" t="s">
        <v>830</v>
      </c>
      <c r="N905" s="63" t="s">
        <v>319</v>
      </c>
      <c r="O905" s="65">
        <v>25651</v>
      </c>
      <c r="P905" s="65">
        <v>40931</v>
      </c>
      <c r="Q905" s="65">
        <v>40931</v>
      </c>
      <c r="R905" s="65">
        <v>219516</v>
      </c>
      <c r="S905" s="63">
        <v>45</v>
      </c>
      <c r="T905" s="63">
        <v>15273540</v>
      </c>
      <c r="U905" s="63">
        <v>1</v>
      </c>
      <c r="V905" s="63">
        <v>3</v>
      </c>
      <c r="W905" s="63" t="s">
        <v>320</v>
      </c>
      <c r="X905" s="63" t="s">
        <v>3712</v>
      </c>
      <c r="Y905" s="63" t="s">
        <v>381</v>
      </c>
    </row>
    <row r="906" spans="1:25" x14ac:dyDescent="0.2">
      <c r="A906" s="63">
        <v>126</v>
      </c>
      <c r="B906" s="63" t="s">
        <v>3450</v>
      </c>
      <c r="C906" s="63">
        <v>18069439</v>
      </c>
      <c r="D906" s="64">
        <v>0</v>
      </c>
      <c r="E906" s="63">
        <v>512966</v>
      </c>
      <c r="F906" s="63" t="s">
        <v>3713</v>
      </c>
      <c r="G906" s="63" t="s">
        <v>623</v>
      </c>
      <c r="H906" s="63" t="s">
        <v>2710</v>
      </c>
      <c r="I906" s="63" t="s">
        <v>1019</v>
      </c>
      <c r="J906" s="63">
        <v>2950</v>
      </c>
      <c r="K906" s="63" t="s">
        <v>3453</v>
      </c>
      <c r="L906" s="63" t="s">
        <v>505</v>
      </c>
      <c r="M906" s="63" t="s">
        <v>506</v>
      </c>
      <c r="N906" s="63" t="s">
        <v>327</v>
      </c>
      <c r="O906" s="65">
        <v>33823</v>
      </c>
      <c r="P906" s="65">
        <v>40959</v>
      </c>
      <c r="Q906" s="65">
        <v>40959</v>
      </c>
      <c r="R906" s="65">
        <v>219516</v>
      </c>
      <c r="S906" s="63">
        <v>20</v>
      </c>
      <c r="T906" s="63">
        <v>12343322</v>
      </c>
      <c r="U906" s="63">
        <v>1</v>
      </c>
      <c r="V906" s="63">
        <v>3</v>
      </c>
      <c r="W906" s="63" t="s">
        <v>320</v>
      </c>
      <c r="X906" s="63" t="s">
        <v>3714</v>
      </c>
      <c r="Y906" s="63" t="s">
        <v>322</v>
      </c>
    </row>
    <row r="907" spans="1:25" x14ac:dyDescent="0.2">
      <c r="A907" s="63">
        <v>126</v>
      </c>
      <c r="B907" s="63" t="s">
        <v>3450</v>
      </c>
      <c r="C907" s="63">
        <v>18492339</v>
      </c>
      <c r="D907" s="64">
        <v>4</v>
      </c>
      <c r="E907" s="63">
        <v>232246</v>
      </c>
      <c r="F907" s="63" t="s">
        <v>3715</v>
      </c>
      <c r="G907" s="63" t="s">
        <v>3716</v>
      </c>
      <c r="H907" s="63" t="s">
        <v>3717</v>
      </c>
      <c r="I907" s="63" t="s">
        <v>3718</v>
      </c>
      <c r="J907" s="63">
        <v>2950</v>
      </c>
      <c r="K907" s="63" t="s">
        <v>3453</v>
      </c>
      <c r="L907" s="63" t="s">
        <v>90</v>
      </c>
      <c r="M907" s="63" t="s">
        <v>56</v>
      </c>
      <c r="N907" s="63" t="s">
        <v>327</v>
      </c>
      <c r="O907" s="65">
        <v>34404</v>
      </c>
      <c r="P907" s="65">
        <v>42954</v>
      </c>
      <c r="Q907" s="65">
        <v>42954</v>
      </c>
      <c r="R907" s="65">
        <v>219516</v>
      </c>
      <c r="S907" s="63">
        <v>45</v>
      </c>
      <c r="T907" s="63">
        <v>18870428</v>
      </c>
      <c r="U907" s="63">
        <v>1</v>
      </c>
      <c r="V907" s="63">
        <v>3</v>
      </c>
      <c r="W907" s="63" t="s">
        <v>320</v>
      </c>
      <c r="X907" s="63" t="s">
        <v>3719</v>
      </c>
      <c r="Y907" s="63" t="s">
        <v>322</v>
      </c>
    </row>
    <row r="908" spans="1:25" x14ac:dyDescent="0.2">
      <c r="A908" s="63">
        <v>126</v>
      </c>
      <c r="B908" s="63" t="s">
        <v>3450</v>
      </c>
      <c r="C908" s="63">
        <v>18130892</v>
      </c>
      <c r="D908" s="64">
        <v>3</v>
      </c>
      <c r="E908" s="63">
        <v>342319</v>
      </c>
      <c r="F908" s="63" t="s">
        <v>3720</v>
      </c>
      <c r="G908" s="63" t="s">
        <v>855</v>
      </c>
      <c r="H908" s="63" t="s">
        <v>2280</v>
      </c>
      <c r="I908" s="63" t="s">
        <v>1007</v>
      </c>
      <c r="J908" s="63">
        <v>2950</v>
      </c>
      <c r="K908" s="63" t="s">
        <v>3453</v>
      </c>
      <c r="L908" s="63" t="s">
        <v>87</v>
      </c>
      <c r="M908" s="63" t="s">
        <v>56</v>
      </c>
      <c r="N908" s="63" t="s">
        <v>327</v>
      </c>
      <c r="O908" s="65">
        <v>33729</v>
      </c>
      <c r="P908" s="65">
        <v>42744</v>
      </c>
      <c r="Q908" s="65">
        <v>42744</v>
      </c>
      <c r="R908" s="65">
        <v>219516</v>
      </c>
      <c r="S908" s="63">
        <v>30</v>
      </c>
      <c r="T908" s="63">
        <v>17001101</v>
      </c>
      <c r="U908" s="63">
        <v>1</v>
      </c>
      <c r="V908" s="63">
        <v>3</v>
      </c>
      <c r="W908" s="63" t="s">
        <v>320</v>
      </c>
      <c r="X908" s="63" t="s">
        <v>3721</v>
      </c>
      <c r="Y908" s="63" t="s">
        <v>322</v>
      </c>
    </row>
    <row r="909" spans="1:25" x14ac:dyDescent="0.2">
      <c r="A909" s="63">
        <v>126</v>
      </c>
      <c r="B909" s="63" t="s">
        <v>3450</v>
      </c>
      <c r="C909" s="63">
        <v>10867687</v>
      </c>
      <c r="D909" s="64">
        <v>6</v>
      </c>
      <c r="E909" s="63">
        <v>920533</v>
      </c>
      <c r="F909" s="63" t="s">
        <v>3722</v>
      </c>
      <c r="G909" s="63" t="s">
        <v>1295</v>
      </c>
      <c r="H909" s="63" t="s">
        <v>2327</v>
      </c>
      <c r="I909" s="63" t="s">
        <v>3723</v>
      </c>
      <c r="J909" s="63">
        <v>2950</v>
      </c>
      <c r="K909" s="63" t="s">
        <v>3453</v>
      </c>
      <c r="L909" s="63" t="s">
        <v>58</v>
      </c>
      <c r="M909" s="63" t="s">
        <v>57</v>
      </c>
      <c r="N909" s="63" t="s">
        <v>327</v>
      </c>
      <c r="O909" s="65">
        <v>29743</v>
      </c>
      <c r="P909" s="65">
        <v>41253</v>
      </c>
      <c r="Q909" s="65">
        <v>41253</v>
      </c>
      <c r="R909" s="65">
        <v>219516</v>
      </c>
      <c r="S909" s="63">
        <v>40</v>
      </c>
      <c r="T909" s="63">
        <v>16160442</v>
      </c>
      <c r="U909" s="63">
        <v>1</v>
      </c>
      <c r="V909" s="63">
        <v>3</v>
      </c>
      <c r="W909" s="63" t="s">
        <v>320</v>
      </c>
      <c r="X909" s="63" t="s">
        <v>3724</v>
      </c>
      <c r="Y909" s="63" t="s">
        <v>322</v>
      </c>
    </row>
    <row r="910" spans="1:25" x14ac:dyDescent="0.2">
      <c r="A910" s="63">
        <v>126</v>
      </c>
      <c r="B910" s="63" t="s">
        <v>3450</v>
      </c>
      <c r="C910" s="63">
        <v>10952169</v>
      </c>
      <c r="D910" s="64">
        <v>8</v>
      </c>
      <c r="E910" s="63">
        <v>890634</v>
      </c>
      <c r="F910" s="63" t="s">
        <v>3725</v>
      </c>
      <c r="G910" s="63" t="s">
        <v>690</v>
      </c>
      <c r="H910" s="63" t="s">
        <v>623</v>
      </c>
      <c r="I910" s="63" t="s">
        <v>3726</v>
      </c>
      <c r="J910" s="63">
        <v>2950</v>
      </c>
      <c r="K910" s="63" t="s">
        <v>3453</v>
      </c>
      <c r="L910" s="63" t="s">
        <v>697</v>
      </c>
      <c r="M910" s="63" t="s">
        <v>56</v>
      </c>
      <c r="N910" s="63" t="s">
        <v>327</v>
      </c>
      <c r="O910" s="65">
        <v>25344</v>
      </c>
      <c r="P910" s="65">
        <v>41505</v>
      </c>
      <c r="Q910" s="65">
        <v>41505</v>
      </c>
      <c r="R910" s="65">
        <v>219516</v>
      </c>
      <c r="S910" s="63">
        <v>18</v>
      </c>
      <c r="T910" s="63">
        <v>19167252</v>
      </c>
      <c r="U910" s="63">
        <v>1</v>
      </c>
      <c r="V910" s="63">
        <v>3</v>
      </c>
      <c r="W910" s="63" t="s">
        <v>320</v>
      </c>
      <c r="X910" s="63" t="s">
        <v>3727</v>
      </c>
      <c r="Y910" s="63" t="s">
        <v>322</v>
      </c>
    </row>
    <row r="911" spans="1:25" x14ac:dyDescent="0.2">
      <c r="A911" s="63">
        <v>126</v>
      </c>
      <c r="B911" s="63" t="s">
        <v>3450</v>
      </c>
      <c r="C911" s="63">
        <v>18871787</v>
      </c>
      <c r="D911" s="64" t="s">
        <v>5</v>
      </c>
      <c r="E911" s="63">
        <v>872490</v>
      </c>
      <c r="F911" s="63" t="s">
        <v>3728</v>
      </c>
      <c r="G911" s="63" t="s">
        <v>432</v>
      </c>
      <c r="H911" s="63" t="s">
        <v>3729</v>
      </c>
      <c r="I911" s="63" t="s">
        <v>3730</v>
      </c>
      <c r="J911" s="63">
        <v>2950</v>
      </c>
      <c r="K911" s="63" t="s">
        <v>3453</v>
      </c>
      <c r="L911" s="63" t="s">
        <v>72</v>
      </c>
      <c r="M911" s="63" t="s">
        <v>57</v>
      </c>
      <c r="N911" s="63" t="s">
        <v>327</v>
      </c>
      <c r="O911" s="65">
        <v>34762</v>
      </c>
      <c r="P911" s="65">
        <v>41470</v>
      </c>
      <c r="Q911" s="65">
        <v>41470</v>
      </c>
      <c r="R911" s="65">
        <v>219516</v>
      </c>
      <c r="S911" s="63">
        <v>25</v>
      </c>
      <c r="T911" s="63">
        <v>16588008</v>
      </c>
      <c r="U911" s="63">
        <v>1</v>
      </c>
      <c r="V911" s="63">
        <v>3</v>
      </c>
      <c r="W911" s="63" t="s">
        <v>320</v>
      </c>
      <c r="X911" s="63" t="s">
        <v>3731</v>
      </c>
      <c r="Y911" s="63" t="s">
        <v>322</v>
      </c>
    </row>
    <row r="912" spans="1:25" x14ac:dyDescent="0.2">
      <c r="A912" s="63">
        <v>126</v>
      </c>
      <c r="B912" s="63" t="s">
        <v>3450</v>
      </c>
      <c r="C912" s="63">
        <v>17536146</v>
      </c>
      <c r="D912" s="64">
        <v>4</v>
      </c>
      <c r="E912" s="63">
        <v>731862</v>
      </c>
      <c r="F912" s="63" t="s">
        <v>3732</v>
      </c>
      <c r="G912" s="63" t="s">
        <v>3733</v>
      </c>
      <c r="H912" s="63" t="s">
        <v>3734</v>
      </c>
      <c r="I912" s="63" t="s">
        <v>3735</v>
      </c>
      <c r="J912" s="63">
        <v>2950</v>
      </c>
      <c r="K912" s="63" t="s">
        <v>3453</v>
      </c>
      <c r="L912" s="63" t="s">
        <v>71</v>
      </c>
      <c r="M912" s="63" t="s">
        <v>57</v>
      </c>
      <c r="N912" s="63" t="s">
        <v>327</v>
      </c>
      <c r="O912" s="65">
        <v>31787</v>
      </c>
      <c r="P912" s="65">
        <v>41051</v>
      </c>
      <c r="Q912" s="65">
        <v>41051</v>
      </c>
      <c r="R912" s="65">
        <v>219516</v>
      </c>
      <c r="S912" s="63">
        <v>25</v>
      </c>
      <c r="T912" s="63">
        <v>16160442</v>
      </c>
      <c r="U912" s="63">
        <v>1</v>
      </c>
      <c r="V912" s="63">
        <v>3</v>
      </c>
      <c r="W912" s="63" t="s">
        <v>320</v>
      </c>
      <c r="X912" s="63" t="s">
        <v>3736</v>
      </c>
      <c r="Y912" s="63" t="s">
        <v>322</v>
      </c>
    </row>
    <row r="913" spans="1:25" x14ac:dyDescent="0.2">
      <c r="A913" s="63">
        <v>126</v>
      </c>
      <c r="B913" s="63" t="s">
        <v>3450</v>
      </c>
      <c r="C913" s="63">
        <v>17658724</v>
      </c>
      <c r="D913" s="64">
        <v>5</v>
      </c>
      <c r="E913" s="63">
        <v>900869</v>
      </c>
      <c r="F913" s="63" t="s">
        <v>3737</v>
      </c>
      <c r="G913" s="63" t="s">
        <v>3738</v>
      </c>
      <c r="H913" s="63" t="s">
        <v>3739</v>
      </c>
      <c r="I913" s="63" t="s">
        <v>3740</v>
      </c>
      <c r="J913" s="63">
        <v>2950</v>
      </c>
      <c r="K913" s="63" t="s">
        <v>3453</v>
      </c>
      <c r="L913" s="63" t="s">
        <v>697</v>
      </c>
      <c r="M913" s="63" t="s">
        <v>56</v>
      </c>
      <c r="N913" s="63" t="s">
        <v>327</v>
      </c>
      <c r="O913" s="65">
        <v>33302</v>
      </c>
      <c r="P913" s="65">
        <v>41141</v>
      </c>
      <c r="Q913" s="65">
        <v>41141</v>
      </c>
      <c r="R913" s="65">
        <v>219516</v>
      </c>
      <c r="S913" s="63">
        <v>45</v>
      </c>
      <c r="T913" s="63">
        <v>19167252</v>
      </c>
      <c r="U913" s="63">
        <v>1</v>
      </c>
      <c r="V913" s="63">
        <v>3</v>
      </c>
      <c r="W913" s="63" t="s">
        <v>320</v>
      </c>
      <c r="X913" s="63" t="s">
        <v>3741</v>
      </c>
      <c r="Y913" s="63" t="s">
        <v>381</v>
      </c>
    </row>
    <row r="914" spans="1:25" x14ac:dyDescent="0.2">
      <c r="A914" s="63">
        <v>126</v>
      </c>
      <c r="B914" s="63" t="s">
        <v>3450</v>
      </c>
      <c r="C914" s="63">
        <v>16832303</v>
      </c>
      <c r="D914" s="64">
        <v>4</v>
      </c>
      <c r="E914" s="63">
        <v>418862</v>
      </c>
      <c r="F914" s="63" t="s">
        <v>3742</v>
      </c>
      <c r="G914" s="63" t="s">
        <v>2229</v>
      </c>
      <c r="H914" s="63" t="s">
        <v>3743</v>
      </c>
      <c r="I914" s="63" t="s">
        <v>3744</v>
      </c>
      <c r="J914" s="63">
        <v>2950</v>
      </c>
      <c r="K914" s="63" t="s">
        <v>3453</v>
      </c>
      <c r="L914" s="63" t="s">
        <v>378</v>
      </c>
      <c r="M914" s="63" t="s">
        <v>379</v>
      </c>
      <c r="N914" s="63" t="s">
        <v>327</v>
      </c>
      <c r="O914" s="65">
        <v>32385</v>
      </c>
      <c r="P914" s="65">
        <v>41309</v>
      </c>
      <c r="Q914" s="65">
        <v>41309</v>
      </c>
      <c r="R914" s="65">
        <v>219516</v>
      </c>
      <c r="S914" s="63">
        <v>45</v>
      </c>
      <c r="T914" s="63">
        <v>13133577</v>
      </c>
      <c r="U914" s="63">
        <v>1</v>
      </c>
      <c r="V914" s="63">
        <v>3</v>
      </c>
      <c r="W914" s="63" t="s">
        <v>320</v>
      </c>
      <c r="X914" s="63" t="s">
        <v>3745</v>
      </c>
      <c r="Y914" s="63" t="s">
        <v>381</v>
      </c>
    </row>
    <row r="915" spans="1:25" x14ac:dyDescent="0.2">
      <c r="A915" s="63">
        <v>126</v>
      </c>
      <c r="B915" s="63" t="s">
        <v>3450</v>
      </c>
      <c r="C915" s="63">
        <v>18493192</v>
      </c>
      <c r="D915" s="64">
        <v>3</v>
      </c>
      <c r="E915" s="63">
        <v>280143</v>
      </c>
      <c r="F915" s="63" t="s">
        <v>3746</v>
      </c>
      <c r="G915" s="63" t="s">
        <v>1084</v>
      </c>
      <c r="H915" s="63" t="s">
        <v>3747</v>
      </c>
      <c r="I915" s="63" t="s">
        <v>3748</v>
      </c>
      <c r="J915" s="63">
        <v>2950</v>
      </c>
      <c r="K915" s="63" t="s">
        <v>3453</v>
      </c>
      <c r="L915" s="63" t="s">
        <v>505</v>
      </c>
      <c r="M915" s="63" t="s">
        <v>506</v>
      </c>
      <c r="N915" s="63" t="s">
        <v>327</v>
      </c>
      <c r="O915" s="65">
        <v>34266</v>
      </c>
      <c r="P915" s="65">
        <v>41351</v>
      </c>
      <c r="Q915" s="65">
        <v>41351</v>
      </c>
      <c r="R915" s="65">
        <v>219516</v>
      </c>
      <c r="S915" s="63">
        <v>25</v>
      </c>
      <c r="T915" s="63">
        <v>12343322</v>
      </c>
      <c r="U915" s="63">
        <v>1</v>
      </c>
      <c r="V915" s="63">
        <v>3</v>
      </c>
      <c r="W915" s="63" t="s">
        <v>320</v>
      </c>
      <c r="X915" s="63" t="s">
        <v>3749</v>
      </c>
      <c r="Y915" s="63" t="s">
        <v>381</v>
      </c>
    </row>
    <row r="916" spans="1:25" x14ac:dyDescent="0.2">
      <c r="A916" s="63">
        <v>126</v>
      </c>
      <c r="B916" s="63" t="s">
        <v>3450</v>
      </c>
      <c r="C916" s="63">
        <v>12754788</v>
      </c>
      <c r="D916" s="64">
        <v>2</v>
      </c>
      <c r="E916" s="63">
        <v>141984</v>
      </c>
      <c r="F916" s="63" t="s">
        <v>3750</v>
      </c>
      <c r="G916" s="63" t="s">
        <v>2267</v>
      </c>
      <c r="H916" s="63" t="s">
        <v>3751</v>
      </c>
      <c r="I916" s="63" t="s">
        <v>3752</v>
      </c>
      <c r="J916" s="63">
        <v>2950</v>
      </c>
      <c r="K916" s="63" t="s">
        <v>3453</v>
      </c>
      <c r="L916" s="63" t="s">
        <v>62</v>
      </c>
      <c r="M916" s="63" t="s">
        <v>54</v>
      </c>
      <c r="N916" s="63" t="s">
        <v>319</v>
      </c>
      <c r="O916" s="65">
        <v>27627</v>
      </c>
      <c r="P916" s="65">
        <v>41337</v>
      </c>
      <c r="Q916" s="65">
        <v>41337</v>
      </c>
      <c r="R916" s="65">
        <v>219516</v>
      </c>
      <c r="S916" s="63">
        <v>45</v>
      </c>
      <c r="T916" s="63">
        <v>19167252</v>
      </c>
      <c r="U916" s="63">
        <v>1</v>
      </c>
      <c r="V916" s="63">
        <v>3</v>
      </c>
      <c r="W916" s="63" t="s">
        <v>320</v>
      </c>
      <c r="X916" s="63" t="s">
        <v>3753</v>
      </c>
      <c r="Y916" s="63" t="s">
        <v>381</v>
      </c>
    </row>
    <row r="917" spans="1:25" x14ac:dyDescent="0.2">
      <c r="A917" s="63">
        <v>126</v>
      </c>
      <c r="B917" s="63" t="s">
        <v>3450</v>
      </c>
      <c r="C917" s="63">
        <v>18870817</v>
      </c>
      <c r="D917" s="64" t="s">
        <v>5</v>
      </c>
      <c r="E917" s="63">
        <v>681350</v>
      </c>
      <c r="F917" s="63" t="s">
        <v>3754</v>
      </c>
      <c r="G917" s="63" t="s">
        <v>3755</v>
      </c>
      <c r="H917" s="63" t="s">
        <v>3756</v>
      </c>
      <c r="I917" s="63" t="s">
        <v>2372</v>
      </c>
      <c r="J917" s="63">
        <v>2950</v>
      </c>
      <c r="K917" s="63" t="s">
        <v>3453</v>
      </c>
      <c r="L917" s="63" t="s">
        <v>74</v>
      </c>
      <c r="M917" s="63" t="s">
        <v>73</v>
      </c>
      <c r="N917" s="63" t="s">
        <v>327</v>
      </c>
      <c r="O917" s="65">
        <v>34585</v>
      </c>
      <c r="P917" s="65">
        <v>41309</v>
      </c>
      <c r="Q917" s="65">
        <v>41309</v>
      </c>
      <c r="R917" s="65">
        <v>219516</v>
      </c>
      <c r="S917" s="63">
        <v>45</v>
      </c>
      <c r="T917" s="63">
        <v>16832303</v>
      </c>
      <c r="U917" s="63">
        <v>1</v>
      </c>
      <c r="V917" s="63">
        <v>3</v>
      </c>
      <c r="W917" s="63" t="s">
        <v>320</v>
      </c>
      <c r="X917" s="63" t="s">
        <v>3757</v>
      </c>
      <c r="Y917" s="63" t="s">
        <v>322</v>
      </c>
    </row>
    <row r="918" spans="1:25" x14ac:dyDescent="0.2">
      <c r="A918" s="63">
        <v>126</v>
      </c>
      <c r="B918" s="63" t="s">
        <v>3450</v>
      </c>
      <c r="C918" s="63">
        <v>18129696</v>
      </c>
      <c r="D918" s="64">
        <v>8</v>
      </c>
      <c r="E918" s="63">
        <v>425621</v>
      </c>
      <c r="F918" s="63" t="s">
        <v>3758</v>
      </c>
      <c r="G918" s="63" t="s">
        <v>937</v>
      </c>
      <c r="H918" s="63" t="s">
        <v>3759</v>
      </c>
      <c r="I918" s="63" t="s">
        <v>3760</v>
      </c>
      <c r="J918" s="63">
        <v>2950</v>
      </c>
      <c r="K918" s="63" t="s">
        <v>3453</v>
      </c>
      <c r="L918" s="63" t="s">
        <v>89</v>
      </c>
      <c r="M918" s="63" t="s">
        <v>56</v>
      </c>
      <c r="N918" s="63" t="s">
        <v>327</v>
      </c>
      <c r="O918" s="65">
        <v>33588</v>
      </c>
      <c r="P918" s="65">
        <v>41610</v>
      </c>
      <c r="Q918" s="65">
        <v>41610</v>
      </c>
      <c r="R918" s="65">
        <v>219516</v>
      </c>
      <c r="S918" s="63">
        <v>30</v>
      </c>
      <c r="T918" s="63">
        <v>16832303</v>
      </c>
      <c r="U918" s="63">
        <v>1</v>
      </c>
      <c r="V918" s="63">
        <v>3</v>
      </c>
      <c r="W918" s="63" t="s">
        <v>320</v>
      </c>
      <c r="X918" s="63" t="s">
        <v>3761</v>
      </c>
      <c r="Y918" s="63" t="s">
        <v>322</v>
      </c>
    </row>
    <row r="919" spans="1:25" x14ac:dyDescent="0.2">
      <c r="A919" s="63">
        <v>126</v>
      </c>
      <c r="B919" s="63" t="s">
        <v>3450</v>
      </c>
      <c r="C919" s="63">
        <v>16160442</v>
      </c>
      <c r="D919" s="64">
        <v>9</v>
      </c>
      <c r="E919" s="63">
        <v>309672</v>
      </c>
      <c r="F919" s="63" t="s">
        <v>3762</v>
      </c>
      <c r="G919" s="63" t="s">
        <v>3763</v>
      </c>
      <c r="H919" s="63" t="s">
        <v>3764</v>
      </c>
      <c r="I919" s="63" t="s">
        <v>3765</v>
      </c>
      <c r="J919" s="63">
        <v>2950</v>
      </c>
      <c r="K919" s="63" t="s">
        <v>3453</v>
      </c>
      <c r="L919" s="63" t="s">
        <v>378</v>
      </c>
      <c r="M919" s="63" t="s">
        <v>379</v>
      </c>
      <c r="N919" s="63" t="s">
        <v>327</v>
      </c>
      <c r="O919" s="65">
        <v>31370</v>
      </c>
      <c r="P919" s="65">
        <v>41610</v>
      </c>
      <c r="Q919" s="65">
        <v>42401</v>
      </c>
      <c r="R919" s="65">
        <v>219516</v>
      </c>
      <c r="S919" s="63">
        <v>45</v>
      </c>
      <c r="T919" s="63">
        <v>15438421</v>
      </c>
      <c r="U919" s="63">
        <v>1</v>
      </c>
      <c r="V919" s="63">
        <v>3</v>
      </c>
      <c r="W919" s="63" t="s">
        <v>320</v>
      </c>
      <c r="X919" s="63" t="s">
        <v>3766</v>
      </c>
      <c r="Y919" s="63" t="s">
        <v>381</v>
      </c>
    </row>
    <row r="920" spans="1:25" x14ac:dyDescent="0.2">
      <c r="A920" s="63">
        <v>126</v>
      </c>
      <c r="B920" s="63" t="s">
        <v>3450</v>
      </c>
      <c r="C920" s="63">
        <v>16832233</v>
      </c>
      <c r="D920" s="64" t="s">
        <v>5</v>
      </c>
      <c r="E920" s="63">
        <v>570885</v>
      </c>
      <c r="F920" s="63" t="s">
        <v>3767</v>
      </c>
      <c r="G920" s="63" t="s">
        <v>3768</v>
      </c>
      <c r="H920" s="63" t="s">
        <v>3769</v>
      </c>
      <c r="I920" s="63" t="s">
        <v>3760</v>
      </c>
      <c r="J920" s="63">
        <v>2950</v>
      </c>
      <c r="K920" s="63" t="s">
        <v>3453</v>
      </c>
      <c r="L920" s="63" t="s">
        <v>62</v>
      </c>
      <c r="M920" s="63" t="s">
        <v>57</v>
      </c>
      <c r="N920" s="63" t="s">
        <v>327</v>
      </c>
      <c r="O920" s="65">
        <v>32384</v>
      </c>
      <c r="P920" s="65">
        <v>41568</v>
      </c>
      <c r="Q920" s="65">
        <v>41568</v>
      </c>
      <c r="R920" s="65">
        <v>219516</v>
      </c>
      <c r="S920" s="63">
        <v>45</v>
      </c>
      <c r="T920" s="63">
        <v>19167252</v>
      </c>
      <c r="U920" s="63">
        <v>1</v>
      </c>
      <c r="V920" s="63">
        <v>3</v>
      </c>
      <c r="W920" s="63" t="s">
        <v>320</v>
      </c>
      <c r="X920" s="63" t="s">
        <v>3770</v>
      </c>
      <c r="Y920" s="63" t="s">
        <v>322</v>
      </c>
    </row>
    <row r="921" spans="1:25" x14ac:dyDescent="0.2">
      <c r="A921" s="63">
        <v>126</v>
      </c>
      <c r="B921" s="63" t="s">
        <v>3450</v>
      </c>
      <c r="C921" s="63">
        <v>18490986</v>
      </c>
      <c r="D921" s="64">
        <v>3</v>
      </c>
      <c r="E921" s="63">
        <v>455083</v>
      </c>
      <c r="F921" s="63" t="s">
        <v>3771</v>
      </c>
      <c r="G921" s="63" t="s">
        <v>405</v>
      </c>
      <c r="H921" s="63" t="s">
        <v>2680</v>
      </c>
      <c r="I921" s="63" t="s">
        <v>3772</v>
      </c>
      <c r="J921" s="63">
        <v>2950</v>
      </c>
      <c r="K921" s="63" t="s">
        <v>3453</v>
      </c>
      <c r="L921" s="63" t="s">
        <v>90</v>
      </c>
      <c r="M921" s="63" t="s">
        <v>56</v>
      </c>
      <c r="N921" s="63" t="s">
        <v>319</v>
      </c>
      <c r="O921" s="65">
        <v>32805</v>
      </c>
      <c r="P921" s="65">
        <v>41610</v>
      </c>
      <c r="Q921" s="65">
        <v>41610</v>
      </c>
      <c r="R921" s="65">
        <v>219516</v>
      </c>
      <c r="S921" s="63">
        <v>45</v>
      </c>
      <c r="T921" s="63">
        <v>18870428</v>
      </c>
      <c r="U921" s="63">
        <v>1</v>
      </c>
      <c r="V921" s="63">
        <v>3</v>
      </c>
      <c r="W921" s="63" t="s">
        <v>320</v>
      </c>
      <c r="X921" s="63" t="s">
        <v>3773</v>
      </c>
      <c r="Y921" s="63" t="s">
        <v>322</v>
      </c>
    </row>
    <row r="922" spans="1:25" x14ac:dyDescent="0.2">
      <c r="A922" s="63">
        <v>126</v>
      </c>
      <c r="B922" s="63" t="s">
        <v>3450</v>
      </c>
      <c r="C922" s="63">
        <v>20084818</v>
      </c>
      <c r="D922" s="64">
        <v>7</v>
      </c>
      <c r="E922" s="63">
        <v>436267</v>
      </c>
      <c r="F922" s="63" t="s">
        <v>3774</v>
      </c>
      <c r="G922" s="63" t="s">
        <v>1601</v>
      </c>
      <c r="H922" s="63" t="s">
        <v>1601</v>
      </c>
      <c r="I922" s="63" t="s">
        <v>3775</v>
      </c>
      <c r="J922" s="63">
        <v>2950</v>
      </c>
      <c r="K922" s="63" t="s">
        <v>3453</v>
      </c>
      <c r="L922" s="63" t="s">
        <v>60</v>
      </c>
      <c r="M922" s="63" t="s">
        <v>59</v>
      </c>
      <c r="N922" s="63" t="s">
        <v>327</v>
      </c>
      <c r="O922" s="65">
        <v>35217</v>
      </c>
      <c r="P922" s="65">
        <v>41918</v>
      </c>
      <c r="Q922" s="65">
        <v>41918</v>
      </c>
      <c r="R922" s="65">
        <v>219516</v>
      </c>
      <c r="S922" s="63">
        <v>45</v>
      </c>
      <c r="T922" s="63">
        <v>12422791</v>
      </c>
      <c r="U922" s="63">
        <v>1</v>
      </c>
      <c r="V922" s="63">
        <v>3</v>
      </c>
      <c r="W922" s="63" t="s">
        <v>320</v>
      </c>
      <c r="X922" s="63" t="s">
        <v>3776</v>
      </c>
      <c r="Y922" s="63" t="s">
        <v>322</v>
      </c>
    </row>
    <row r="923" spans="1:25" x14ac:dyDescent="0.2">
      <c r="A923" s="63">
        <v>126</v>
      </c>
      <c r="B923" s="63" t="s">
        <v>3450</v>
      </c>
      <c r="C923" s="63">
        <v>16780821</v>
      </c>
      <c r="D923" s="64">
        <v>2</v>
      </c>
      <c r="E923" s="63">
        <v>916277</v>
      </c>
      <c r="F923" s="63" t="s">
        <v>3777</v>
      </c>
      <c r="G923" s="63" t="s">
        <v>730</v>
      </c>
      <c r="H923" s="63" t="s">
        <v>1741</v>
      </c>
      <c r="I923" s="63" t="s">
        <v>3778</v>
      </c>
      <c r="J923" s="63">
        <v>2950</v>
      </c>
      <c r="K923" s="63" t="s">
        <v>3453</v>
      </c>
      <c r="L923" s="63" t="s">
        <v>90</v>
      </c>
      <c r="M923" s="63" t="s">
        <v>56</v>
      </c>
      <c r="N923" s="63" t="s">
        <v>327</v>
      </c>
      <c r="O923" s="65">
        <v>30679</v>
      </c>
      <c r="P923" s="65">
        <v>44809</v>
      </c>
      <c r="Q923" s="65">
        <v>44809</v>
      </c>
      <c r="R923" s="65">
        <v>219516</v>
      </c>
      <c r="S923" s="63">
        <v>45</v>
      </c>
      <c r="T923" s="63">
        <v>18870428</v>
      </c>
      <c r="U923" s="63">
        <v>1</v>
      </c>
      <c r="V923" s="63">
        <v>3</v>
      </c>
      <c r="W923" s="63" t="s">
        <v>320</v>
      </c>
      <c r="X923" s="63" t="s">
        <v>3779</v>
      </c>
      <c r="Y923" s="63" t="s">
        <v>322</v>
      </c>
    </row>
    <row r="924" spans="1:25" x14ac:dyDescent="0.2">
      <c r="A924" s="63">
        <v>126</v>
      </c>
      <c r="B924" s="63" t="s">
        <v>3450</v>
      </c>
      <c r="C924" s="63">
        <v>13736757</v>
      </c>
      <c r="D924" s="64">
        <v>2</v>
      </c>
      <c r="E924" s="63">
        <v>491934</v>
      </c>
      <c r="F924" s="63" t="s">
        <v>3780</v>
      </c>
      <c r="G924" s="63" t="s">
        <v>3653</v>
      </c>
      <c r="H924" s="63" t="s">
        <v>2130</v>
      </c>
      <c r="I924" s="63" t="s">
        <v>3781</v>
      </c>
      <c r="J924" s="63">
        <v>2950</v>
      </c>
      <c r="K924" s="63" t="s">
        <v>3453</v>
      </c>
      <c r="L924" s="63" t="s">
        <v>60</v>
      </c>
      <c r="M924" s="63" t="s">
        <v>59</v>
      </c>
      <c r="N924" s="63" t="s">
        <v>327</v>
      </c>
      <c r="O924" s="65">
        <v>29173</v>
      </c>
      <c r="P924" s="65">
        <v>41918</v>
      </c>
      <c r="Q924" s="65">
        <v>41918</v>
      </c>
      <c r="R924" s="65">
        <v>219516</v>
      </c>
      <c r="S924" s="63">
        <v>45</v>
      </c>
      <c r="T924" s="63">
        <v>12422791</v>
      </c>
      <c r="U924" s="63">
        <v>1</v>
      </c>
      <c r="V924" s="63">
        <v>3</v>
      </c>
      <c r="W924" s="63" t="s">
        <v>320</v>
      </c>
      <c r="X924" s="63" t="s">
        <v>3782</v>
      </c>
      <c r="Y924" s="63" t="s">
        <v>322</v>
      </c>
    </row>
    <row r="925" spans="1:25" x14ac:dyDescent="0.2">
      <c r="A925" s="63">
        <v>126</v>
      </c>
      <c r="B925" s="63" t="s">
        <v>3450</v>
      </c>
      <c r="C925" s="63">
        <v>14509280</v>
      </c>
      <c r="D925" s="64">
        <v>9</v>
      </c>
      <c r="E925" s="63">
        <v>511005</v>
      </c>
      <c r="F925" s="63" t="s">
        <v>3783</v>
      </c>
      <c r="G925" s="63" t="s">
        <v>3784</v>
      </c>
      <c r="H925" s="63" t="s">
        <v>623</v>
      </c>
      <c r="I925" s="63" t="s">
        <v>3785</v>
      </c>
      <c r="J925" s="63">
        <v>2950</v>
      </c>
      <c r="K925" s="63" t="s">
        <v>3453</v>
      </c>
      <c r="L925" s="63" t="s">
        <v>92</v>
      </c>
      <c r="M925" s="63" t="s">
        <v>57</v>
      </c>
      <c r="N925" s="63" t="s">
        <v>327</v>
      </c>
      <c r="O925" s="65">
        <v>27282</v>
      </c>
      <c r="P925" s="65">
        <v>41918</v>
      </c>
      <c r="Q925" s="65">
        <v>41918</v>
      </c>
      <c r="R925" s="65">
        <v>219516</v>
      </c>
      <c r="S925" s="63">
        <v>45</v>
      </c>
      <c r="T925" s="63">
        <v>18870428</v>
      </c>
      <c r="U925" s="63">
        <v>1</v>
      </c>
      <c r="V925" s="63">
        <v>3</v>
      </c>
      <c r="W925" s="63" t="s">
        <v>320</v>
      </c>
      <c r="X925" s="63" t="s">
        <v>3786</v>
      </c>
      <c r="Y925" s="63" t="s">
        <v>322</v>
      </c>
    </row>
    <row r="926" spans="1:25" x14ac:dyDescent="0.2">
      <c r="A926" s="63">
        <v>126</v>
      </c>
      <c r="B926" s="63" t="s">
        <v>3450</v>
      </c>
      <c r="C926" s="63">
        <v>18802381</v>
      </c>
      <c r="D926" s="64">
        <v>9</v>
      </c>
      <c r="E926" s="63">
        <v>126373</v>
      </c>
      <c r="F926" s="63" t="s">
        <v>3787</v>
      </c>
      <c r="G926" s="63" t="s">
        <v>3788</v>
      </c>
      <c r="H926" s="63" t="s">
        <v>614</v>
      </c>
      <c r="I926" s="63" t="s">
        <v>3789</v>
      </c>
      <c r="J926" s="63">
        <v>2950</v>
      </c>
      <c r="K926" s="63" t="s">
        <v>3453</v>
      </c>
      <c r="L926" s="63" t="s">
        <v>378</v>
      </c>
      <c r="M926" s="63" t="s">
        <v>379</v>
      </c>
      <c r="N926" s="63" t="s">
        <v>327</v>
      </c>
      <c r="O926" s="65">
        <v>34859</v>
      </c>
      <c r="P926" s="65">
        <v>45293</v>
      </c>
      <c r="Q926" s="65">
        <v>45293</v>
      </c>
      <c r="R926" s="65">
        <v>219516</v>
      </c>
      <c r="S926" s="63">
        <v>20</v>
      </c>
      <c r="T926" s="63">
        <v>15273540</v>
      </c>
      <c r="U926" s="63">
        <v>1</v>
      </c>
      <c r="V926" s="63">
        <v>3</v>
      </c>
      <c r="W926" s="63" t="s">
        <v>320</v>
      </c>
      <c r="X926" s="63" t="s">
        <v>3790</v>
      </c>
      <c r="Y926" s="63" t="e">
        <v>#N/A</v>
      </c>
    </row>
    <row r="927" spans="1:25" x14ac:dyDescent="0.2">
      <c r="A927" s="63">
        <v>126</v>
      </c>
      <c r="B927" s="63" t="s">
        <v>3450</v>
      </c>
      <c r="C927" s="63">
        <v>11922285</v>
      </c>
      <c r="D927" s="64">
        <v>0</v>
      </c>
      <c r="E927" s="63">
        <v>826693</v>
      </c>
      <c r="F927" s="63" t="s">
        <v>3791</v>
      </c>
      <c r="G927" s="63" t="s">
        <v>467</v>
      </c>
      <c r="H927" s="63" t="s">
        <v>1741</v>
      </c>
      <c r="I927" s="63" t="s">
        <v>3792</v>
      </c>
      <c r="J927" s="63">
        <v>2950</v>
      </c>
      <c r="K927" s="63" t="s">
        <v>3453</v>
      </c>
      <c r="L927" s="63" t="s">
        <v>89</v>
      </c>
      <c r="M927" s="63" t="s">
        <v>56</v>
      </c>
      <c r="N927" s="63" t="s">
        <v>327</v>
      </c>
      <c r="O927" s="65">
        <v>26249</v>
      </c>
      <c r="P927" s="65">
        <v>44473</v>
      </c>
      <c r="Q927" s="65">
        <v>44473</v>
      </c>
      <c r="R927" s="65">
        <v>219516</v>
      </c>
      <c r="S927" s="63">
        <v>45</v>
      </c>
      <c r="T927" s="63">
        <v>16832303</v>
      </c>
      <c r="U927" s="63">
        <v>1</v>
      </c>
      <c r="V927" s="63">
        <v>3</v>
      </c>
      <c r="W927" s="63" t="s">
        <v>320</v>
      </c>
      <c r="X927" s="63" t="s">
        <v>3793</v>
      </c>
      <c r="Y927" s="63" t="s">
        <v>381</v>
      </c>
    </row>
    <row r="928" spans="1:25" x14ac:dyDescent="0.2">
      <c r="A928" s="63">
        <v>126</v>
      </c>
      <c r="B928" s="63" t="s">
        <v>3450</v>
      </c>
      <c r="C928" s="63">
        <v>19086802</v>
      </c>
      <c r="D928" s="64">
        <v>8</v>
      </c>
      <c r="E928" s="63">
        <v>827894</v>
      </c>
      <c r="F928" s="63" t="s">
        <v>3794</v>
      </c>
      <c r="G928" s="63" t="s">
        <v>2104</v>
      </c>
      <c r="H928" s="63" t="s">
        <v>771</v>
      </c>
      <c r="I928" s="63" t="s">
        <v>3795</v>
      </c>
      <c r="J928" s="63">
        <v>2950</v>
      </c>
      <c r="K928" s="63" t="s">
        <v>3453</v>
      </c>
      <c r="L928" s="63" t="s">
        <v>808</v>
      </c>
      <c r="M928" s="63" t="s">
        <v>56</v>
      </c>
      <c r="N928" s="63" t="s">
        <v>319</v>
      </c>
      <c r="O928" s="65">
        <v>34712</v>
      </c>
      <c r="P928" s="65">
        <v>41988</v>
      </c>
      <c r="Q928" s="65">
        <v>41988</v>
      </c>
      <c r="R928" s="65">
        <v>219516</v>
      </c>
      <c r="S928" s="63">
        <v>45</v>
      </c>
      <c r="T928" s="63">
        <v>17741726</v>
      </c>
      <c r="U928" s="63">
        <v>1</v>
      </c>
      <c r="V928" s="63">
        <v>3</v>
      </c>
      <c r="W928" s="63" t="s">
        <v>320</v>
      </c>
      <c r="X928" s="63" t="s">
        <v>3796</v>
      </c>
      <c r="Y928" s="63" t="s">
        <v>322</v>
      </c>
    </row>
    <row r="929" spans="1:25" x14ac:dyDescent="0.2">
      <c r="A929" s="63">
        <v>126</v>
      </c>
      <c r="B929" s="63" t="s">
        <v>3450</v>
      </c>
      <c r="C929" s="63">
        <v>17741726</v>
      </c>
      <c r="D929" s="64">
        <v>2</v>
      </c>
      <c r="E929" s="63">
        <v>456225</v>
      </c>
      <c r="F929" s="63" t="s">
        <v>3797</v>
      </c>
      <c r="G929" s="63" t="s">
        <v>1852</v>
      </c>
      <c r="H929" s="63" t="s">
        <v>559</v>
      </c>
      <c r="I929" s="63" t="s">
        <v>3798</v>
      </c>
      <c r="J929" s="63">
        <v>2950</v>
      </c>
      <c r="K929" s="63" t="s">
        <v>3453</v>
      </c>
      <c r="L929" s="63" t="s">
        <v>378</v>
      </c>
      <c r="M929" s="63" t="s">
        <v>379</v>
      </c>
      <c r="N929" s="63" t="s">
        <v>327</v>
      </c>
      <c r="O929" s="65">
        <v>33198</v>
      </c>
      <c r="P929" s="65">
        <v>40854</v>
      </c>
      <c r="Q929" s="65">
        <v>42095</v>
      </c>
      <c r="R929" s="65">
        <v>219516</v>
      </c>
      <c r="S929" s="63">
        <v>45</v>
      </c>
      <c r="T929" s="63">
        <v>15438421</v>
      </c>
      <c r="U929" s="63">
        <v>1</v>
      </c>
      <c r="V929" s="63">
        <v>3</v>
      </c>
      <c r="W929" s="63" t="s">
        <v>320</v>
      </c>
      <c r="X929" s="63" t="s">
        <v>3799</v>
      </c>
      <c r="Y929" s="63" t="s">
        <v>381</v>
      </c>
    </row>
    <row r="930" spans="1:25" x14ac:dyDescent="0.2">
      <c r="A930" s="63">
        <v>126</v>
      </c>
      <c r="B930" s="63" t="s">
        <v>3450</v>
      </c>
      <c r="C930" s="63">
        <v>17198681</v>
      </c>
      <c r="D930" s="64">
        <v>8</v>
      </c>
      <c r="E930" s="63">
        <v>251275</v>
      </c>
      <c r="F930" s="63" t="s">
        <v>3800</v>
      </c>
      <c r="G930" s="63" t="s">
        <v>345</v>
      </c>
      <c r="H930" s="63" t="s">
        <v>1939</v>
      </c>
      <c r="I930" s="63" t="s">
        <v>3801</v>
      </c>
      <c r="J930" s="63">
        <v>2950</v>
      </c>
      <c r="K930" s="63" t="s">
        <v>3453</v>
      </c>
      <c r="L930" s="63" t="s">
        <v>89</v>
      </c>
      <c r="M930" s="63" t="s">
        <v>56</v>
      </c>
      <c r="N930" s="63" t="s">
        <v>327</v>
      </c>
      <c r="O930" s="65">
        <v>32686</v>
      </c>
      <c r="P930" s="65">
        <v>42380</v>
      </c>
      <c r="Q930" s="65">
        <v>42380</v>
      </c>
      <c r="R930" s="65">
        <v>219516</v>
      </c>
      <c r="S930" s="63">
        <v>20</v>
      </c>
      <c r="T930" s="63">
        <v>16832303</v>
      </c>
      <c r="U930" s="63">
        <v>1</v>
      </c>
      <c r="V930" s="63">
        <v>3</v>
      </c>
      <c r="W930" s="63" t="s">
        <v>320</v>
      </c>
      <c r="X930" s="63" t="s">
        <v>3802</v>
      </c>
      <c r="Y930" s="63" t="s">
        <v>322</v>
      </c>
    </row>
    <row r="931" spans="1:25" x14ac:dyDescent="0.2">
      <c r="A931" s="63">
        <v>126</v>
      </c>
      <c r="B931" s="63" t="s">
        <v>3450</v>
      </c>
      <c r="C931" s="63">
        <v>13162463</v>
      </c>
      <c r="D931" s="64">
        <v>8</v>
      </c>
      <c r="E931" s="63">
        <v>327565</v>
      </c>
      <c r="F931" s="63" t="s">
        <v>3803</v>
      </c>
      <c r="G931" s="63" t="s">
        <v>3804</v>
      </c>
      <c r="H931" s="63" t="s">
        <v>3805</v>
      </c>
      <c r="I931" s="63" t="s">
        <v>3806</v>
      </c>
      <c r="J931" s="63">
        <v>2950</v>
      </c>
      <c r="K931" s="63" t="s">
        <v>3453</v>
      </c>
      <c r="L931" s="63" t="s">
        <v>682</v>
      </c>
      <c r="M931" s="63" t="s">
        <v>57</v>
      </c>
      <c r="N931" s="63" t="s">
        <v>327</v>
      </c>
      <c r="O931" s="65">
        <v>28109</v>
      </c>
      <c r="P931" s="65">
        <v>42464</v>
      </c>
      <c r="Q931" s="65">
        <v>42464</v>
      </c>
      <c r="R931" s="65">
        <v>219516</v>
      </c>
      <c r="S931" s="63">
        <v>45</v>
      </c>
      <c r="T931" s="63">
        <v>16160442</v>
      </c>
      <c r="U931" s="63">
        <v>1</v>
      </c>
      <c r="V931" s="63">
        <v>3</v>
      </c>
      <c r="W931" s="63" t="s">
        <v>320</v>
      </c>
      <c r="X931" s="63" t="s">
        <v>3807</v>
      </c>
      <c r="Y931" s="63" t="s">
        <v>322</v>
      </c>
    </row>
    <row r="932" spans="1:25" x14ac:dyDescent="0.2">
      <c r="A932" s="63">
        <v>126</v>
      </c>
      <c r="B932" s="63" t="s">
        <v>3450</v>
      </c>
      <c r="C932" s="63">
        <v>15896611</v>
      </c>
      <c r="D932" s="64">
        <v>5</v>
      </c>
      <c r="E932" s="63">
        <v>767441</v>
      </c>
      <c r="F932" s="63" t="s">
        <v>3808</v>
      </c>
      <c r="G932" s="63" t="s">
        <v>1349</v>
      </c>
      <c r="H932" s="63" t="s">
        <v>3809</v>
      </c>
      <c r="I932" s="63" t="s">
        <v>3810</v>
      </c>
      <c r="J932" s="63">
        <v>2950</v>
      </c>
      <c r="K932" s="63" t="s">
        <v>3453</v>
      </c>
      <c r="L932" s="63" t="s">
        <v>89</v>
      </c>
      <c r="M932" s="63" t="s">
        <v>56</v>
      </c>
      <c r="N932" s="63" t="s">
        <v>327</v>
      </c>
      <c r="O932" s="65">
        <v>30978</v>
      </c>
      <c r="P932" s="65">
        <v>42324</v>
      </c>
      <c r="Q932" s="65">
        <v>42324</v>
      </c>
      <c r="R932" s="65">
        <v>219516</v>
      </c>
      <c r="S932" s="63">
        <v>45</v>
      </c>
      <c r="T932" s="63">
        <v>16832303</v>
      </c>
      <c r="U932" s="63">
        <v>1</v>
      </c>
      <c r="V932" s="63">
        <v>3</v>
      </c>
      <c r="W932" s="63" t="s">
        <v>320</v>
      </c>
      <c r="X932" s="63" t="s">
        <v>3811</v>
      </c>
      <c r="Y932" s="63" t="s">
        <v>322</v>
      </c>
    </row>
    <row r="933" spans="1:25" x14ac:dyDescent="0.2">
      <c r="A933" s="63">
        <v>126</v>
      </c>
      <c r="B933" s="63" t="s">
        <v>3450</v>
      </c>
      <c r="C933" s="63">
        <v>15895968</v>
      </c>
      <c r="D933" s="64">
        <v>2</v>
      </c>
      <c r="E933" s="63">
        <v>959065</v>
      </c>
      <c r="F933" s="63" t="s">
        <v>3812</v>
      </c>
      <c r="G933" s="63" t="s">
        <v>1852</v>
      </c>
      <c r="H933" s="63" t="s">
        <v>1129</v>
      </c>
      <c r="I933" s="63" t="s">
        <v>3813</v>
      </c>
      <c r="J933" s="63">
        <v>2950</v>
      </c>
      <c r="K933" s="63" t="s">
        <v>3453</v>
      </c>
      <c r="L933" s="63" t="s">
        <v>84</v>
      </c>
      <c r="M933" s="63" t="s">
        <v>82</v>
      </c>
      <c r="N933" s="63" t="s">
        <v>319</v>
      </c>
      <c r="O933" s="65">
        <v>30647</v>
      </c>
      <c r="P933" s="65">
        <v>44035</v>
      </c>
      <c r="Q933" s="65">
        <v>44035</v>
      </c>
      <c r="R933" s="65">
        <v>219516</v>
      </c>
      <c r="S933" s="63">
        <v>45</v>
      </c>
      <c r="T933" s="63">
        <v>11630793</v>
      </c>
      <c r="U933" s="63">
        <v>1</v>
      </c>
      <c r="V933" s="63">
        <v>3</v>
      </c>
      <c r="W933" s="63" t="s">
        <v>320</v>
      </c>
      <c r="X933" s="63" t="s">
        <v>3814</v>
      </c>
      <c r="Y933" s="63" t="s">
        <v>322</v>
      </c>
    </row>
    <row r="934" spans="1:25" x14ac:dyDescent="0.2">
      <c r="A934" s="63">
        <v>126</v>
      </c>
      <c r="B934" s="63" t="s">
        <v>3450</v>
      </c>
      <c r="C934" s="63">
        <v>19410514</v>
      </c>
      <c r="D934" s="64">
        <v>2</v>
      </c>
      <c r="E934" s="63">
        <v>731714</v>
      </c>
      <c r="F934" s="63" t="s">
        <v>3815</v>
      </c>
      <c r="G934" s="63" t="s">
        <v>623</v>
      </c>
      <c r="H934" s="63" t="s">
        <v>3816</v>
      </c>
      <c r="I934" s="63" t="s">
        <v>2219</v>
      </c>
      <c r="J934" s="63">
        <v>2950</v>
      </c>
      <c r="K934" s="63" t="s">
        <v>3453</v>
      </c>
      <c r="L934" s="63" t="s">
        <v>71</v>
      </c>
      <c r="M934" s="63" t="s">
        <v>57</v>
      </c>
      <c r="N934" s="63" t="s">
        <v>319</v>
      </c>
      <c r="O934" s="65">
        <v>35286</v>
      </c>
      <c r="P934" s="65">
        <v>42562</v>
      </c>
      <c r="Q934" s="65">
        <v>42562</v>
      </c>
      <c r="R934" s="65">
        <v>219516</v>
      </c>
      <c r="S934" s="63">
        <v>25</v>
      </c>
      <c r="T934" s="63">
        <v>16160442</v>
      </c>
      <c r="U934" s="63">
        <v>1</v>
      </c>
      <c r="V934" s="63">
        <v>3</v>
      </c>
      <c r="W934" s="63" t="s">
        <v>320</v>
      </c>
      <c r="X934" s="63" t="s">
        <v>3817</v>
      </c>
      <c r="Y934" s="63" t="s">
        <v>322</v>
      </c>
    </row>
    <row r="935" spans="1:25" x14ac:dyDescent="0.2">
      <c r="A935" s="63">
        <v>126</v>
      </c>
      <c r="B935" s="63" t="s">
        <v>3450</v>
      </c>
      <c r="C935" s="63">
        <v>18369495</v>
      </c>
      <c r="D935" s="64">
        <v>2</v>
      </c>
      <c r="E935" s="63">
        <v>230723</v>
      </c>
      <c r="F935" s="63" t="s">
        <v>3818</v>
      </c>
      <c r="G935" s="63" t="s">
        <v>3819</v>
      </c>
      <c r="H935" s="63" t="s">
        <v>406</v>
      </c>
      <c r="I935" s="63" t="s">
        <v>3820</v>
      </c>
      <c r="J935" s="63">
        <v>2950</v>
      </c>
      <c r="K935" s="63" t="s">
        <v>3453</v>
      </c>
      <c r="L935" s="63" t="s">
        <v>682</v>
      </c>
      <c r="M935" s="63" t="s">
        <v>57</v>
      </c>
      <c r="N935" s="63" t="s">
        <v>319</v>
      </c>
      <c r="O935" s="65">
        <v>34057</v>
      </c>
      <c r="P935" s="65">
        <v>42317</v>
      </c>
      <c r="Q935" s="65">
        <v>42317</v>
      </c>
      <c r="R935" s="65">
        <v>219516</v>
      </c>
      <c r="S935" s="63">
        <v>45</v>
      </c>
      <c r="T935" s="63">
        <v>16160442</v>
      </c>
      <c r="U935" s="63">
        <v>1</v>
      </c>
      <c r="V935" s="63">
        <v>3</v>
      </c>
      <c r="W935" s="63" t="s">
        <v>320</v>
      </c>
      <c r="X935" s="63" t="s">
        <v>3821</v>
      </c>
      <c r="Y935" s="63" t="s">
        <v>322</v>
      </c>
    </row>
    <row r="936" spans="1:25" x14ac:dyDescent="0.2">
      <c r="A936" s="63">
        <v>126</v>
      </c>
      <c r="B936" s="63" t="s">
        <v>3450</v>
      </c>
      <c r="C936" s="63">
        <v>18131042</v>
      </c>
      <c r="D936" s="64">
        <v>1</v>
      </c>
      <c r="E936" s="63">
        <v>797723</v>
      </c>
      <c r="F936" s="63" t="s">
        <v>3822</v>
      </c>
      <c r="G936" s="63" t="s">
        <v>1497</v>
      </c>
      <c r="H936" s="63" t="s">
        <v>330</v>
      </c>
      <c r="I936" s="63" t="s">
        <v>2219</v>
      </c>
      <c r="J936" s="63">
        <v>2950</v>
      </c>
      <c r="K936" s="63" t="s">
        <v>3453</v>
      </c>
      <c r="L936" s="63" t="s">
        <v>64</v>
      </c>
      <c r="M936" s="63" t="s">
        <v>57</v>
      </c>
      <c r="N936" s="63" t="s">
        <v>319</v>
      </c>
      <c r="O936" s="65">
        <v>33989</v>
      </c>
      <c r="P936" s="65">
        <v>42233</v>
      </c>
      <c r="Q936" s="65">
        <v>42233</v>
      </c>
      <c r="R936" s="65">
        <v>219516</v>
      </c>
      <c r="S936" s="63">
        <v>45</v>
      </c>
      <c r="T936" s="63">
        <v>13731540</v>
      </c>
      <c r="U936" s="63">
        <v>1</v>
      </c>
      <c r="V936" s="63">
        <v>3</v>
      </c>
      <c r="W936" s="63" t="s">
        <v>320</v>
      </c>
      <c r="X936" s="63" t="s">
        <v>3823</v>
      </c>
      <c r="Y936" s="63" t="s">
        <v>322</v>
      </c>
    </row>
    <row r="937" spans="1:25" x14ac:dyDescent="0.2">
      <c r="A937" s="63">
        <v>126</v>
      </c>
      <c r="B937" s="63" t="s">
        <v>3450</v>
      </c>
      <c r="C937" s="63">
        <v>15295001</v>
      </c>
      <c r="D937" s="64">
        <v>2</v>
      </c>
      <c r="E937" s="63">
        <v>798142</v>
      </c>
      <c r="F937" s="63" t="s">
        <v>3824</v>
      </c>
      <c r="G937" s="63" t="s">
        <v>3825</v>
      </c>
      <c r="H937" s="63" t="s">
        <v>823</v>
      </c>
      <c r="I937" s="63" t="s">
        <v>342</v>
      </c>
      <c r="J937" s="63">
        <v>2950</v>
      </c>
      <c r="K937" s="63" t="s">
        <v>3453</v>
      </c>
      <c r="L937" s="63" t="s">
        <v>90</v>
      </c>
      <c r="M937" s="63" t="s">
        <v>56</v>
      </c>
      <c r="N937" s="63" t="s">
        <v>327</v>
      </c>
      <c r="O937" s="65">
        <v>29935</v>
      </c>
      <c r="P937" s="65">
        <v>42233</v>
      </c>
      <c r="Q937" s="65">
        <v>42233</v>
      </c>
      <c r="R937" s="65">
        <v>219516</v>
      </c>
      <c r="S937" s="63">
        <v>45</v>
      </c>
      <c r="T937" s="63">
        <v>18870428</v>
      </c>
      <c r="U937" s="63">
        <v>1</v>
      </c>
      <c r="V937" s="63">
        <v>3</v>
      </c>
      <c r="W937" s="63" t="s">
        <v>320</v>
      </c>
      <c r="X937" s="63" t="s">
        <v>3826</v>
      </c>
      <c r="Y937" s="63" t="s">
        <v>322</v>
      </c>
    </row>
    <row r="938" spans="1:25" x14ac:dyDescent="0.2">
      <c r="A938" s="63">
        <v>126</v>
      </c>
      <c r="B938" s="63" t="s">
        <v>3450</v>
      </c>
      <c r="C938" s="63">
        <v>13321786</v>
      </c>
      <c r="D938" s="64" t="s">
        <v>5</v>
      </c>
      <c r="E938" s="63">
        <v>464074</v>
      </c>
      <c r="F938" s="63" t="s">
        <v>3827</v>
      </c>
      <c r="G938" s="63" t="s">
        <v>2144</v>
      </c>
      <c r="H938" s="63" t="s">
        <v>2671</v>
      </c>
      <c r="I938" s="63" t="s">
        <v>3828</v>
      </c>
      <c r="J938" s="63">
        <v>2950</v>
      </c>
      <c r="K938" s="63" t="s">
        <v>3453</v>
      </c>
      <c r="L938" s="63" t="s">
        <v>77</v>
      </c>
      <c r="M938" s="63" t="s">
        <v>56</v>
      </c>
      <c r="N938" s="63" t="s">
        <v>327</v>
      </c>
      <c r="O938" s="65">
        <v>28297</v>
      </c>
      <c r="P938" s="65">
        <v>42310</v>
      </c>
      <c r="Q938" s="65">
        <v>42310</v>
      </c>
      <c r="R938" s="65">
        <v>219516</v>
      </c>
      <c r="S938" s="63">
        <v>45</v>
      </c>
      <c r="T938" s="63">
        <v>13731540</v>
      </c>
      <c r="U938" s="63">
        <v>1</v>
      </c>
      <c r="V938" s="63">
        <v>3</v>
      </c>
      <c r="W938" s="63" t="s">
        <v>320</v>
      </c>
      <c r="X938" s="63" t="s">
        <v>3829</v>
      </c>
      <c r="Y938" s="63" t="s">
        <v>322</v>
      </c>
    </row>
    <row r="939" spans="1:25" x14ac:dyDescent="0.2">
      <c r="A939" s="63">
        <v>126</v>
      </c>
      <c r="B939" s="63" t="s">
        <v>3450</v>
      </c>
      <c r="C939" s="63">
        <v>15688336</v>
      </c>
      <c r="D939" s="64">
        <v>0</v>
      </c>
      <c r="E939" s="63">
        <v>250600</v>
      </c>
      <c r="F939" s="63" t="s">
        <v>3830</v>
      </c>
      <c r="G939" s="63" t="s">
        <v>730</v>
      </c>
      <c r="H939" s="63" t="s">
        <v>1168</v>
      </c>
      <c r="I939" s="63" t="s">
        <v>3831</v>
      </c>
      <c r="J939" s="63">
        <v>4359</v>
      </c>
      <c r="K939" s="63" t="s">
        <v>3469</v>
      </c>
      <c r="L939" s="63" t="s">
        <v>81</v>
      </c>
      <c r="M939" s="63" t="s">
        <v>56</v>
      </c>
      <c r="N939" s="63" t="s">
        <v>327</v>
      </c>
      <c r="O939" s="65">
        <v>30576</v>
      </c>
      <c r="P939" s="65">
        <v>42618</v>
      </c>
      <c r="Q939" s="65">
        <v>42618</v>
      </c>
      <c r="R939" s="65">
        <v>219516</v>
      </c>
      <c r="S939" s="63">
        <v>45</v>
      </c>
      <c r="T939" s="63">
        <v>15552297</v>
      </c>
      <c r="U939" s="63">
        <v>1</v>
      </c>
      <c r="V939" s="63">
        <v>3</v>
      </c>
      <c r="W939" s="63" t="s">
        <v>320</v>
      </c>
      <c r="X939" s="63" t="s">
        <v>3832</v>
      </c>
      <c r="Y939" s="63" t="s">
        <v>322</v>
      </c>
    </row>
    <row r="940" spans="1:25" x14ac:dyDescent="0.2">
      <c r="A940" s="63">
        <v>126</v>
      </c>
      <c r="B940" s="63" t="s">
        <v>3450</v>
      </c>
      <c r="C940" s="63">
        <v>14180677</v>
      </c>
      <c r="D940" s="64">
        <v>7</v>
      </c>
      <c r="E940" s="63">
        <v>868663</v>
      </c>
      <c r="F940" s="63" t="s">
        <v>3833</v>
      </c>
      <c r="G940" s="63" t="s">
        <v>1059</v>
      </c>
      <c r="H940" s="63" t="s">
        <v>2200</v>
      </c>
      <c r="I940" s="63" t="s">
        <v>3834</v>
      </c>
      <c r="J940" s="63">
        <v>2950</v>
      </c>
      <c r="K940" s="63" t="s">
        <v>3453</v>
      </c>
      <c r="L940" s="63" t="s">
        <v>89</v>
      </c>
      <c r="M940" s="63" t="s">
        <v>56</v>
      </c>
      <c r="N940" s="63" t="s">
        <v>327</v>
      </c>
      <c r="O940" s="65">
        <v>29697</v>
      </c>
      <c r="P940" s="65">
        <v>44473</v>
      </c>
      <c r="Q940" s="65">
        <v>44473</v>
      </c>
      <c r="R940" s="65">
        <v>219516</v>
      </c>
      <c r="S940" s="63">
        <v>25</v>
      </c>
      <c r="T940" s="63">
        <v>16832303</v>
      </c>
      <c r="U940" s="63">
        <v>1</v>
      </c>
      <c r="V940" s="63">
        <v>3</v>
      </c>
      <c r="W940" s="63" t="s">
        <v>320</v>
      </c>
      <c r="X940" s="63" t="s">
        <v>3835</v>
      </c>
      <c r="Y940" s="63" t="s">
        <v>322</v>
      </c>
    </row>
    <row r="941" spans="1:25" x14ac:dyDescent="0.2">
      <c r="A941" s="63">
        <v>126</v>
      </c>
      <c r="B941" s="63" t="s">
        <v>3450</v>
      </c>
      <c r="C941" s="63">
        <v>12538575</v>
      </c>
      <c r="D941" s="64">
        <v>3</v>
      </c>
      <c r="E941" s="63">
        <v>171433</v>
      </c>
      <c r="F941" s="63" t="s">
        <v>3836</v>
      </c>
      <c r="G941" s="63" t="s">
        <v>1939</v>
      </c>
      <c r="H941" s="63" t="s">
        <v>3494</v>
      </c>
      <c r="I941" s="63" t="s">
        <v>3837</v>
      </c>
      <c r="J941" s="63">
        <v>2950</v>
      </c>
      <c r="K941" s="63" t="s">
        <v>3453</v>
      </c>
      <c r="L941" s="63" t="s">
        <v>60</v>
      </c>
      <c r="M941" s="63" t="s">
        <v>59</v>
      </c>
      <c r="N941" s="63" t="s">
        <v>327</v>
      </c>
      <c r="O941" s="65">
        <v>26852</v>
      </c>
      <c r="P941" s="65">
        <v>42331</v>
      </c>
      <c r="Q941" s="65">
        <v>42331</v>
      </c>
      <c r="R941" s="65">
        <v>219516</v>
      </c>
      <c r="S941" s="63">
        <v>45</v>
      </c>
      <c r="T941" s="63">
        <v>12422791</v>
      </c>
      <c r="U941" s="63">
        <v>1</v>
      </c>
      <c r="V941" s="63">
        <v>3</v>
      </c>
      <c r="W941" s="63" t="s">
        <v>320</v>
      </c>
      <c r="X941" s="63" t="s">
        <v>3838</v>
      </c>
      <c r="Y941" s="63" t="s">
        <v>322</v>
      </c>
    </row>
    <row r="942" spans="1:25" x14ac:dyDescent="0.2">
      <c r="A942" s="63">
        <v>126</v>
      </c>
      <c r="B942" s="63" t="s">
        <v>3450</v>
      </c>
      <c r="C942" s="63">
        <v>20153435</v>
      </c>
      <c r="D942" s="64">
        <v>6</v>
      </c>
      <c r="E942" s="63">
        <v>852341</v>
      </c>
      <c r="F942" s="63" t="s">
        <v>3839</v>
      </c>
      <c r="G942" s="63" t="s">
        <v>361</v>
      </c>
      <c r="H942" s="63" t="s">
        <v>1010</v>
      </c>
      <c r="I942" s="63" t="s">
        <v>3840</v>
      </c>
      <c r="J942" s="63">
        <v>2950</v>
      </c>
      <c r="K942" s="63" t="s">
        <v>3453</v>
      </c>
      <c r="L942" s="63" t="s">
        <v>70</v>
      </c>
      <c r="M942" s="63" t="s">
        <v>992</v>
      </c>
      <c r="N942" s="63" t="s">
        <v>327</v>
      </c>
      <c r="O942" s="65">
        <v>36178</v>
      </c>
      <c r="P942" s="65">
        <v>42898</v>
      </c>
      <c r="Q942" s="65">
        <v>42898</v>
      </c>
      <c r="R942" s="65">
        <v>219516</v>
      </c>
      <c r="S942" s="63">
        <v>45</v>
      </c>
      <c r="T942" s="63">
        <v>15896301</v>
      </c>
      <c r="U942" s="63">
        <v>1</v>
      </c>
      <c r="V942" s="63">
        <v>3</v>
      </c>
      <c r="W942" s="63" t="s">
        <v>320</v>
      </c>
      <c r="X942" s="63" t="s">
        <v>3841</v>
      </c>
      <c r="Y942" s="63" t="s">
        <v>322</v>
      </c>
    </row>
    <row r="943" spans="1:25" x14ac:dyDescent="0.2">
      <c r="A943" s="63">
        <v>126</v>
      </c>
      <c r="B943" s="63" t="s">
        <v>3450</v>
      </c>
      <c r="C943" s="63">
        <v>14437975</v>
      </c>
      <c r="D943" s="64">
        <v>6</v>
      </c>
      <c r="E943" s="63">
        <v>732605</v>
      </c>
      <c r="F943" s="63" t="s">
        <v>3842</v>
      </c>
      <c r="G943" s="63" t="s">
        <v>479</v>
      </c>
      <c r="H943" s="63" t="s">
        <v>3843</v>
      </c>
      <c r="I943" s="63" t="s">
        <v>3844</v>
      </c>
      <c r="J943" s="63">
        <v>2950</v>
      </c>
      <c r="K943" s="63" t="s">
        <v>3453</v>
      </c>
      <c r="L943" s="63" t="s">
        <v>348</v>
      </c>
      <c r="M943" s="63" t="s">
        <v>57</v>
      </c>
      <c r="N943" s="63" t="s">
        <v>327</v>
      </c>
      <c r="O943" s="65">
        <v>27215</v>
      </c>
      <c r="P943" s="65">
        <v>42807</v>
      </c>
      <c r="Q943" s="65">
        <v>42807</v>
      </c>
      <c r="R943" s="65">
        <v>219516</v>
      </c>
      <c r="S943" s="63">
        <v>45</v>
      </c>
      <c r="T943" s="63">
        <v>16588008</v>
      </c>
      <c r="U943" s="63">
        <v>1</v>
      </c>
      <c r="V943" s="63">
        <v>3</v>
      </c>
      <c r="W943" s="63" t="s">
        <v>320</v>
      </c>
      <c r="X943" s="63" t="s">
        <v>3845</v>
      </c>
      <c r="Y943" s="63" t="s">
        <v>322</v>
      </c>
    </row>
    <row r="944" spans="1:25" x14ac:dyDescent="0.2">
      <c r="A944" s="63">
        <v>126</v>
      </c>
      <c r="B944" s="63" t="s">
        <v>3450</v>
      </c>
      <c r="C944" s="63">
        <v>18130027</v>
      </c>
      <c r="D944" s="64">
        <v>2</v>
      </c>
      <c r="E944" s="63">
        <v>851485</v>
      </c>
      <c r="F944" s="63" t="s">
        <v>3846</v>
      </c>
      <c r="G944" s="63" t="s">
        <v>1852</v>
      </c>
      <c r="H944" s="63" t="s">
        <v>3847</v>
      </c>
      <c r="I944" s="63" t="s">
        <v>3848</v>
      </c>
      <c r="J944" s="63">
        <v>2950</v>
      </c>
      <c r="K944" s="63" t="s">
        <v>3453</v>
      </c>
      <c r="L944" s="63" t="s">
        <v>87</v>
      </c>
      <c r="M944" s="63" t="s">
        <v>56</v>
      </c>
      <c r="N944" s="63" t="s">
        <v>327</v>
      </c>
      <c r="O944" s="65">
        <v>33613</v>
      </c>
      <c r="P944" s="65">
        <v>42900</v>
      </c>
      <c r="Q944" s="65">
        <v>42900</v>
      </c>
      <c r="R944" s="65">
        <v>219516</v>
      </c>
      <c r="S944" s="63">
        <v>30</v>
      </c>
      <c r="T944" s="63">
        <v>17001101</v>
      </c>
      <c r="U944" s="63">
        <v>1</v>
      </c>
      <c r="V944" s="63">
        <v>3</v>
      </c>
      <c r="W944" s="63" t="s">
        <v>320</v>
      </c>
      <c r="X944" s="63" t="s">
        <v>3849</v>
      </c>
      <c r="Y944" s="63" t="s">
        <v>322</v>
      </c>
    </row>
    <row r="945" spans="1:25" x14ac:dyDescent="0.2">
      <c r="A945" s="63">
        <v>126</v>
      </c>
      <c r="B945" s="63" t="s">
        <v>3450</v>
      </c>
      <c r="C945" s="63">
        <v>12394733</v>
      </c>
      <c r="D945" s="64">
        <v>9</v>
      </c>
      <c r="E945" s="63">
        <v>766798</v>
      </c>
      <c r="F945" s="63" t="s">
        <v>3850</v>
      </c>
      <c r="G945" s="63" t="s">
        <v>659</v>
      </c>
      <c r="H945" s="63" t="s">
        <v>346</v>
      </c>
      <c r="I945" s="63" t="s">
        <v>3851</v>
      </c>
      <c r="J945" s="63">
        <v>2950</v>
      </c>
      <c r="K945" s="63" t="s">
        <v>3453</v>
      </c>
      <c r="L945" s="63" t="s">
        <v>84</v>
      </c>
      <c r="M945" s="63" t="s">
        <v>82</v>
      </c>
      <c r="N945" s="63" t="s">
        <v>319</v>
      </c>
      <c r="O945" s="65">
        <v>26946</v>
      </c>
      <c r="P945" s="65">
        <v>42835</v>
      </c>
      <c r="Q945" s="65">
        <v>42835</v>
      </c>
      <c r="R945" s="65">
        <v>219516</v>
      </c>
      <c r="S945" s="63">
        <v>45</v>
      </c>
      <c r="T945" s="63">
        <v>11630793</v>
      </c>
      <c r="U945" s="63">
        <v>1</v>
      </c>
      <c r="V945" s="63">
        <v>3</v>
      </c>
      <c r="W945" s="63" t="s">
        <v>320</v>
      </c>
      <c r="X945" s="63" t="s">
        <v>3852</v>
      </c>
      <c r="Y945" s="63" t="s">
        <v>322</v>
      </c>
    </row>
    <row r="946" spans="1:25" x14ac:dyDescent="0.2">
      <c r="A946" s="63">
        <v>126</v>
      </c>
      <c r="B946" s="63" t="s">
        <v>3450</v>
      </c>
      <c r="C946" s="63">
        <v>16603179</v>
      </c>
      <c r="D946" s="64">
        <v>6</v>
      </c>
      <c r="E946" s="63">
        <v>912549</v>
      </c>
      <c r="F946" s="63" t="s">
        <v>3853</v>
      </c>
      <c r="G946" s="63" t="s">
        <v>1611</v>
      </c>
      <c r="H946" s="63" t="s">
        <v>3854</v>
      </c>
      <c r="I946" s="63" t="s">
        <v>3855</v>
      </c>
      <c r="J946" s="63">
        <v>2950</v>
      </c>
      <c r="K946" s="63" t="s">
        <v>3453</v>
      </c>
      <c r="L946" s="63" t="s">
        <v>401</v>
      </c>
      <c r="M946" s="63" t="s">
        <v>402</v>
      </c>
      <c r="N946" s="63" t="s">
        <v>319</v>
      </c>
      <c r="O946" s="65">
        <v>31911</v>
      </c>
      <c r="P946" s="65">
        <v>42954</v>
      </c>
      <c r="Q946" s="65">
        <v>42954</v>
      </c>
      <c r="R946" s="65">
        <v>219516</v>
      </c>
      <c r="S946" s="63">
        <v>25</v>
      </c>
      <c r="T946" s="63">
        <v>15438421</v>
      </c>
      <c r="U946" s="63">
        <v>1</v>
      </c>
      <c r="V946" s="63">
        <v>3</v>
      </c>
      <c r="W946" s="63" t="s">
        <v>320</v>
      </c>
      <c r="X946" s="63" t="s">
        <v>3856</v>
      </c>
      <c r="Y946" s="63" t="s">
        <v>322</v>
      </c>
    </row>
    <row r="947" spans="1:25" x14ac:dyDescent="0.2">
      <c r="A947" s="63">
        <v>126</v>
      </c>
      <c r="B947" s="63" t="s">
        <v>3450</v>
      </c>
      <c r="C947" s="63">
        <v>15904845</v>
      </c>
      <c r="D947" s="64">
        <v>4</v>
      </c>
      <c r="E947" s="63">
        <v>589705</v>
      </c>
      <c r="F947" s="63" t="s">
        <v>3857</v>
      </c>
      <c r="G947" s="63" t="s">
        <v>1426</v>
      </c>
      <c r="H947" s="63" t="s">
        <v>1426</v>
      </c>
      <c r="I947" s="63" t="s">
        <v>3858</v>
      </c>
      <c r="J947" s="63">
        <v>2950</v>
      </c>
      <c r="K947" s="63" t="s">
        <v>3453</v>
      </c>
      <c r="L947" s="63" t="s">
        <v>71</v>
      </c>
      <c r="M947" s="63" t="s">
        <v>57</v>
      </c>
      <c r="N947" s="63" t="s">
        <v>319</v>
      </c>
      <c r="O947" s="65">
        <v>31171</v>
      </c>
      <c r="P947" s="65">
        <v>43255</v>
      </c>
      <c r="Q947" s="65">
        <v>43255</v>
      </c>
      <c r="R947" s="65">
        <v>219516</v>
      </c>
      <c r="S947" s="63">
        <v>45</v>
      </c>
      <c r="T947" s="63">
        <v>16160442</v>
      </c>
      <c r="U947" s="63">
        <v>1</v>
      </c>
      <c r="V947" s="63">
        <v>3</v>
      </c>
      <c r="W947" s="63" t="s">
        <v>320</v>
      </c>
      <c r="X947" s="63" t="s">
        <v>3859</v>
      </c>
      <c r="Y947" s="63" t="s">
        <v>381</v>
      </c>
    </row>
    <row r="948" spans="1:25" x14ac:dyDescent="0.2">
      <c r="A948" s="63">
        <v>126</v>
      </c>
      <c r="B948" s="63" t="s">
        <v>3450</v>
      </c>
      <c r="C948" s="63">
        <v>10778151</v>
      </c>
      <c r="D948" s="64" t="s">
        <v>5</v>
      </c>
      <c r="E948" s="63">
        <v>971537</v>
      </c>
      <c r="F948" s="63" t="s">
        <v>3860</v>
      </c>
      <c r="G948" s="63" t="s">
        <v>3861</v>
      </c>
      <c r="H948" s="63" t="s">
        <v>3862</v>
      </c>
      <c r="I948" s="63" t="s">
        <v>3863</v>
      </c>
      <c r="J948" s="63">
        <v>2950</v>
      </c>
      <c r="K948" s="63" t="s">
        <v>3453</v>
      </c>
      <c r="L948" s="63" t="s">
        <v>84</v>
      </c>
      <c r="M948" s="63" t="s">
        <v>82</v>
      </c>
      <c r="N948" s="63" t="s">
        <v>319</v>
      </c>
      <c r="O948" s="65">
        <v>24312</v>
      </c>
      <c r="P948" s="65">
        <v>44046</v>
      </c>
      <c r="Q948" s="65">
        <v>44046</v>
      </c>
      <c r="R948" s="65">
        <v>219516</v>
      </c>
      <c r="S948" s="63">
        <v>45</v>
      </c>
      <c r="T948" s="63">
        <v>11630793</v>
      </c>
      <c r="U948" s="63">
        <v>1</v>
      </c>
      <c r="V948" s="63">
        <v>3</v>
      </c>
      <c r="W948" s="63" t="s">
        <v>320</v>
      </c>
      <c r="X948" s="63" t="s">
        <v>3864</v>
      </c>
      <c r="Y948" s="63" t="s">
        <v>322</v>
      </c>
    </row>
    <row r="949" spans="1:25" x14ac:dyDescent="0.2">
      <c r="A949" s="63">
        <v>126</v>
      </c>
      <c r="B949" s="63" t="s">
        <v>3450</v>
      </c>
      <c r="C949" s="63">
        <v>16588008</v>
      </c>
      <c r="D949" s="64">
        <v>0</v>
      </c>
      <c r="E949" s="63">
        <v>982326</v>
      </c>
      <c r="F949" s="63" t="s">
        <v>3865</v>
      </c>
      <c r="G949" s="63" t="s">
        <v>2422</v>
      </c>
      <c r="H949" s="63" t="s">
        <v>3866</v>
      </c>
      <c r="I949" s="63" t="s">
        <v>3867</v>
      </c>
      <c r="J949" s="63">
        <v>2950</v>
      </c>
      <c r="K949" s="63" t="s">
        <v>3453</v>
      </c>
      <c r="L949" s="63" t="s">
        <v>378</v>
      </c>
      <c r="M949" s="63" t="s">
        <v>379</v>
      </c>
      <c r="N949" s="63" t="s">
        <v>319</v>
      </c>
      <c r="O949" s="65">
        <v>31946</v>
      </c>
      <c r="P949" s="65">
        <v>44060</v>
      </c>
      <c r="Q949" s="65">
        <v>44060</v>
      </c>
      <c r="R949" s="65">
        <v>219516</v>
      </c>
      <c r="S949" s="63">
        <v>45</v>
      </c>
      <c r="T949" s="63">
        <v>15438421</v>
      </c>
      <c r="U949" s="63">
        <v>1</v>
      </c>
      <c r="V949" s="63">
        <v>3</v>
      </c>
      <c r="W949" s="63" t="s">
        <v>320</v>
      </c>
      <c r="X949" s="63" t="s">
        <v>3868</v>
      </c>
      <c r="Y949" s="63" t="s">
        <v>381</v>
      </c>
    </row>
    <row r="950" spans="1:25" x14ac:dyDescent="0.2">
      <c r="A950" s="63">
        <v>126</v>
      </c>
      <c r="B950" s="63" t="s">
        <v>3450</v>
      </c>
      <c r="C950" s="63">
        <v>13133577</v>
      </c>
      <c r="D950" s="64">
        <v>6</v>
      </c>
      <c r="E950" s="63">
        <v>163031</v>
      </c>
      <c r="F950" s="63" t="s">
        <v>3869</v>
      </c>
      <c r="G950" s="63" t="s">
        <v>3870</v>
      </c>
      <c r="H950" s="63" t="s">
        <v>589</v>
      </c>
      <c r="I950" s="63" t="s">
        <v>2762</v>
      </c>
      <c r="J950" s="63">
        <v>2950</v>
      </c>
      <c r="K950" s="63" t="s">
        <v>3453</v>
      </c>
      <c r="L950" s="63" t="s">
        <v>408</v>
      </c>
      <c r="M950" s="63" t="s">
        <v>499</v>
      </c>
      <c r="N950" s="63" t="s">
        <v>327</v>
      </c>
      <c r="O950" s="65">
        <v>28370</v>
      </c>
      <c r="P950" s="65">
        <v>39398</v>
      </c>
      <c r="Q950" s="65">
        <v>44013</v>
      </c>
      <c r="R950" s="65">
        <v>219516</v>
      </c>
      <c r="S950" s="63">
        <v>45</v>
      </c>
      <c r="T950" s="63">
        <v>15273540</v>
      </c>
      <c r="U950" s="63">
        <v>1</v>
      </c>
      <c r="V950" s="63">
        <v>3</v>
      </c>
      <c r="W950" s="63" t="s">
        <v>320</v>
      </c>
      <c r="X950" s="63" t="s">
        <v>3871</v>
      </c>
      <c r="Y950" s="63" t="s">
        <v>411</v>
      </c>
    </row>
    <row r="951" spans="1:25" x14ac:dyDescent="0.2">
      <c r="A951" s="63">
        <v>126</v>
      </c>
      <c r="B951" s="63" t="s">
        <v>3450</v>
      </c>
      <c r="C951" s="63">
        <v>17531558</v>
      </c>
      <c r="D951" s="64">
        <v>6</v>
      </c>
      <c r="E951" s="63">
        <v>177814</v>
      </c>
      <c r="F951" s="63" t="s">
        <v>3872</v>
      </c>
      <c r="G951" s="63" t="s">
        <v>3804</v>
      </c>
      <c r="H951" s="63" t="s">
        <v>345</v>
      </c>
      <c r="I951" s="63" t="s">
        <v>3873</v>
      </c>
      <c r="J951" s="63">
        <v>2950</v>
      </c>
      <c r="K951" s="63" t="s">
        <v>3453</v>
      </c>
      <c r="L951" s="63" t="s">
        <v>3226</v>
      </c>
      <c r="M951" s="63" t="s">
        <v>56</v>
      </c>
      <c r="N951" s="63" t="s">
        <v>327</v>
      </c>
      <c r="O951" s="65">
        <v>32881</v>
      </c>
      <c r="P951" s="65">
        <v>44515</v>
      </c>
      <c r="Q951" s="65">
        <v>44515</v>
      </c>
      <c r="R951" s="65">
        <v>219516</v>
      </c>
      <c r="S951" s="63">
        <v>45</v>
      </c>
      <c r="T951" s="63">
        <v>13731540</v>
      </c>
      <c r="U951" s="63">
        <v>1</v>
      </c>
      <c r="V951" s="63">
        <v>3</v>
      </c>
      <c r="W951" s="63" t="s">
        <v>320</v>
      </c>
      <c r="X951" s="63" t="s">
        <v>3874</v>
      </c>
      <c r="Y951" s="63" t="s">
        <v>322</v>
      </c>
    </row>
    <row r="952" spans="1:25" x14ac:dyDescent="0.2">
      <c r="A952" s="63">
        <v>126</v>
      </c>
      <c r="B952" s="63" t="s">
        <v>3450</v>
      </c>
      <c r="C952" s="63">
        <v>20491855</v>
      </c>
      <c r="D952" s="64">
        <v>4</v>
      </c>
      <c r="E952" s="63">
        <v>117986</v>
      </c>
      <c r="F952" s="63" t="s">
        <v>3875</v>
      </c>
      <c r="G952" s="63" t="s">
        <v>467</v>
      </c>
      <c r="H952" s="63" t="s">
        <v>467</v>
      </c>
      <c r="I952" s="63" t="s">
        <v>3876</v>
      </c>
      <c r="J952" s="63">
        <v>2950</v>
      </c>
      <c r="K952" s="63" t="s">
        <v>3453</v>
      </c>
      <c r="L952" s="63" t="s">
        <v>58</v>
      </c>
      <c r="M952" s="63" t="s">
        <v>54</v>
      </c>
      <c r="N952" s="63" t="s">
        <v>319</v>
      </c>
      <c r="O952" s="65">
        <v>36715</v>
      </c>
      <c r="P952" s="65">
        <v>44322</v>
      </c>
      <c r="Q952" s="65">
        <v>44322</v>
      </c>
      <c r="R952" s="65">
        <v>219516</v>
      </c>
      <c r="S952" s="63">
        <v>20</v>
      </c>
      <c r="T952" s="63">
        <v>16160442</v>
      </c>
      <c r="U952" s="63">
        <v>1</v>
      </c>
      <c r="V952" s="63">
        <v>3</v>
      </c>
      <c r="W952" s="63" t="s">
        <v>320</v>
      </c>
      <c r="X952" s="63" t="s">
        <v>3877</v>
      </c>
      <c r="Y952" s="63" t="s">
        <v>381</v>
      </c>
    </row>
    <row r="953" spans="1:25" x14ac:dyDescent="0.2">
      <c r="A953" s="63">
        <v>126</v>
      </c>
      <c r="B953" s="63" t="s">
        <v>3450</v>
      </c>
      <c r="C953" s="63">
        <v>17001101</v>
      </c>
      <c r="D953" s="64">
        <v>5</v>
      </c>
      <c r="E953" s="63">
        <v>465631</v>
      </c>
      <c r="F953" s="63" t="s">
        <v>3878</v>
      </c>
      <c r="G953" s="63" t="s">
        <v>361</v>
      </c>
      <c r="H953" s="63" t="s">
        <v>3879</v>
      </c>
      <c r="I953" s="63" t="s">
        <v>3880</v>
      </c>
      <c r="J953" s="63">
        <v>2950</v>
      </c>
      <c r="K953" s="63" t="s">
        <v>3453</v>
      </c>
      <c r="L953" s="63" t="s">
        <v>378</v>
      </c>
      <c r="M953" s="63" t="s">
        <v>379</v>
      </c>
      <c r="N953" s="63" t="s">
        <v>327</v>
      </c>
      <c r="O953" s="65">
        <v>32300</v>
      </c>
      <c r="P953" s="65">
        <v>42100</v>
      </c>
      <c r="Q953" s="65">
        <v>44348</v>
      </c>
      <c r="R953" s="65">
        <v>219516</v>
      </c>
      <c r="S953" s="63">
        <v>45</v>
      </c>
      <c r="T953" s="63">
        <v>13133577</v>
      </c>
      <c r="U953" s="63">
        <v>1</v>
      </c>
      <c r="V953" s="63">
        <v>3</v>
      </c>
      <c r="W953" s="63" t="s">
        <v>320</v>
      </c>
      <c r="X953" s="63" t="s">
        <v>3881</v>
      </c>
      <c r="Y953" s="63" t="s">
        <v>381</v>
      </c>
    </row>
    <row r="954" spans="1:25" x14ac:dyDescent="0.2">
      <c r="A954" s="63">
        <v>126</v>
      </c>
      <c r="B954" s="63" t="s">
        <v>3450</v>
      </c>
      <c r="C954" s="63">
        <v>16136607</v>
      </c>
      <c r="D954" s="64">
        <v>2</v>
      </c>
      <c r="E954" s="63">
        <v>919845</v>
      </c>
      <c r="F954" s="63" t="s">
        <v>3882</v>
      </c>
      <c r="G954" s="63" t="s">
        <v>788</v>
      </c>
      <c r="H954" s="63" t="s">
        <v>1295</v>
      </c>
      <c r="I954" s="63" t="s">
        <v>3883</v>
      </c>
      <c r="J954" s="63">
        <v>2950</v>
      </c>
      <c r="K954" s="63" t="s">
        <v>3453</v>
      </c>
      <c r="L954" s="63" t="s">
        <v>72</v>
      </c>
      <c r="M954" s="63" t="s">
        <v>57</v>
      </c>
      <c r="N954" s="63" t="s">
        <v>319</v>
      </c>
      <c r="O954" s="65">
        <v>31370</v>
      </c>
      <c r="P954" s="65">
        <v>44410</v>
      </c>
      <c r="Q954" s="65">
        <v>44410</v>
      </c>
      <c r="R954" s="65">
        <v>219516</v>
      </c>
      <c r="S954" s="63">
        <v>25</v>
      </c>
      <c r="T954" s="63">
        <v>16588008</v>
      </c>
      <c r="U954" s="63">
        <v>1</v>
      </c>
      <c r="V954" s="63">
        <v>3</v>
      </c>
      <c r="W954" s="63" t="s">
        <v>320</v>
      </c>
      <c r="X954" s="63" t="s">
        <v>3884</v>
      </c>
      <c r="Y954" s="63" t="s">
        <v>322</v>
      </c>
    </row>
    <row r="955" spans="1:25" x14ac:dyDescent="0.2">
      <c r="A955" s="63">
        <v>126</v>
      </c>
      <c r="B955" s="63" t="s">
        <v>3450</v>
      </c>
      <c r="C955" s="63">
        <v>17791128</v>
      </c>
      <c r="D955" s="64">
        <v>3</v>
      </c>
      <c r="E955" s="63">
        <v>335452</v>
      </c>
      <c r="F955" s="63" t="s">
        <v>3885</v>
      </c>
      <c r="G955" s="63" t="s">
        <v>578</v>
      </c>
      <c r="H955" s="63" t="s">
        <v>1010</v>
      </c>
      <c r="I955" s="63" t="s">
        <v>3886</v>
      </c>
      <c r="J955" s="63">
        <v>2950</v>
      </c>
      <c r="K955" s="63" t="s">
        <v>3453</v>
      </c>
      <c r="L955" s="63" t="s">
        <v>70</v>
      </c>
      <c r="M955" s="63" t="s">
        <v>992</v>
      </c>
      <c r="N955" s="63" t="s">
        <v>319</v>
      </c>
      <c r="O955" s="65">
        <v>33284</v>
      </c>
      <c r="P955" s="65">
        <v>44357</v>
      </c>
      <c r="Q955" s="65">
        <v>44357</v>
      </c>
      <c r="R955" s="65">
        <v>219516</v>
      </c>
      <c r="S955" s="63">
        <v>45</v>
      </c>
      <c r="T955" s="63">
        <v>15896301</v>
      </c>
      <c r="U955" s="63">
        <v>1</v>
      </c>
      <c r="V955" s="63">
        <v>3</v>
      </c>
      <c r="W955" s="63" t="s">
        <v>320</v>
      </c>
      <c r="X955" s="63" t="s">
        <v>3887</v>
      </c>
      <c r="Y955" s="63" t="s">
        <v>381</v>
      </c>
    </row>
    <row r="956" spans="1:25" x14ac:dyDescent="0.2">
      <c r="A956" s="63">
        <v>126</v>
      </c>
      <c r="B956" s="63" t="s">
        <v>3450</v>
      </c>
      <c r="C956" s="63">
        <v>18238425</v>
      </c>
      <c r="D956" s="64">
        <v>9</v>
      </c>
      <c r="E956" s="63">
        <v>545430</v>
      </c>
      <c r="F956" s="63" t="s">
        <v>3888</v>
      </c>
      <c r="G956" s="63" t="s">
        <v>675</v>
      </c>
      <c r="H956" s="63" t="s">
        <v>467</v>
      </c>
      <c r="I956" s="63" t="s">
        <v>3889</v>
      </c>
      <c r="J956" s="63">
        <v>2950</v>
      </c>
      <c r="K956" s="63" t="s">
        <v>3453</v>
      </c>
      <c r="L956" s="63" t="s">
        <v>633</v>
      </c>
      <c r="M956" s="63" t="s">
        <v>768</v>
      </c>
      <c r="N956" s="63" t="s">
        <v>319</v>
      </c>
      <c r="O956" s="65">
        <v>33727</v>
      </c>
      <c r="P956" s="65">
        <v>44322</v>
      </c>
      <c r="Q956" s="65">
        <v>44322</v>
      </c>
      <c r="R956" s="65">
        <v>219516</v>
      </c>
      <c r="S956" s="63">
        <v>45</v>
      </c>
      <c r="T956" s="63">
        <v>11708483</v>
      </c>
      <c r="U956" s="63">
        <v>1</v>
      </c>
      <c r="V956" s="63">
        <v>3</v>
      </c>
      <c r="W956" s="63" t="s">
        <v>320</v>
      </c>
      <c r="X956" s="63" t="s">
        <v>3890</v>
      </c>
      <c r="Y956" s="63" t="s">
        <v>322</v>
      </c>
    </row>
    <row r="957" spans="1:25" x14ac:dyDescent="0.2">
      <c r="A957" s="63">
        <v>126</v>
      </c>
      <c r="B957" s="63" t="s">
        <v>3450</v>
      </c>
      <c r="C957" s="63">
        <v>20493105</v>
      </c>
      <c r="D957" s="64">
        <v>4</v>
      </c>
      <c r="E957" s="63">
        <v>509094</v>
      </c>
      <c r="F957" s="63" t="s">
        <v>3891</v>
      </c>
      <c r="G957" s="63" t="s">
        <v>3892</v>
      </c>
      <c r="H957" s="63" t="s">
        <v>3893</v>
      </c>
      <c r="I957" s="63" t="s">
        <v>3894</v>
      </c>
      <c r="J957" s="63">
        <v>2950</v>
      </c>
      <c r="K957" s="63" t="s">
        <v>3453</v>
      </c>
      <c r="L957" s="63" t="s">
        <v>84</v>
      </c>
      <c r="M957" s="63" t="s">
        <v>82</v>
      </c>
      <c r="N957" s="63" t="s">
        <v>319</v>
      </c>
      <c r="O957" s="65">
        <v>36919</v>
      </c>
      <c r="P957" s="65">
        <v>44958</v>
      </c>
      <c r="Q957" s="65">
        <v>44958</v>
      </c>
      <c r="R957" s="65">
        <v>219516</v>
      </c>
      <c r="S957" s="63">
        <v>45</v>
      </c>
      <c r="T957" s="63">
        <v>11630793</v>
      </c>
      <c r="U957" s="63">
        <v>1</v>
      </c>
      <c r="V957" s="63">
        <v>3</v>
      </c>
      <c r="W957" s="63" t="s">
        <v>320</v>
      </c>
      <c r="X957" s="63" t="s">
        <v>3895</v>
      </c>
      <c r="Y957" s="63" t="s">
        <v>322</v>
      </c>
    </row>
    <row r="958" spans="1:25" x14ac:dyDescent="0.2">
      <c r="A958" s="63">
        <v>126</v>
      </c>
      <c r="B958" s="63" t="s">
        <v>3450</v>
      </c>
      <c r="C958" s="63">
        <v>18870428</v>
      </c>
      <c r="D958" s="64" t="s">
        <v>5</v>
      </c>
      <c r="E958" s="63">
        <v>920177</v>
      </c>
      <c r="F958" s="63" t="s">
        <v>3896</v>
      </c>
      <c r="G958" s="63" t="s">
        <v>3897</v>
      </c>
      <c r="H958" s="63" t="s">
        <v>3897</v>
      </c>
      <c r="I958" s="63" t="s">
        <v>3898</v>
      </c>
      <c r="J958" s="63">
        <v>2950</v>
      </c>
      <c r="K958" s="63" t="s">
        <v>3453</v>
      </c>
      <c r="L958" s="63" t="s">
        <v>378</v>
      </c>
      <c r="M958" s="63" t="s">
        <v>379</v>
      </c>
      <c r="N958" s="63" t="s">
        <v>319</v>
      </c>
      <c r="O958" s="65">
        <v>34565</v>
      </c>
      <c r="P958" s="65">
        <v>44410</v>
      </c>
      <c r="Q958" s="65">
        <v>44410</v>
      </c>
      <c r="R958" s="65">
        <v>219516</v>
      </c>
      <c r="S958" s="63">
        <v>45</v>
      </c>
      <c r="T958" s="63">
        <v>13133577</v>
      </c>
      <c r="U958" s="63">
        <v>1</v>
      </c>
      <c r="V958" s="63">
        <v>3</v>
      </c>
      <c r="W958" s="63" t="s">
        <v>320</v>
      </c>
      <c r="X958" s="63" t="s">
        <v>3899</v>
      </c>
      <c r="Y958" s="63" t="s">
        <v>381</v>
      </c>
    </row>
    <row r="959" spans="1:25" x14ac:dyDescent="0.2">
      <c r="A959" s="63">
        <v>126</v>
      </c>
      <c r="B959" s="63" t="s">
        <v>3450</v>
      </c>
      <c r="C959" s="63">
        <v>20112684</v>
      </c>
      <c r="D959" s="64">
        <v>3</v>
      </c>
      <c r="E959" s="63">
        <v>735361</v>
      </c>
      <c r="F959" s="63" t="s">
        <v>3900</v>
      </c>
      <c r="G959" s="63" t="s">
        <v>3901</v>
      </c>
      <c r="H959" s="63" t="s">
        <v>3902</v>
      </c>
      <c r="I959" s="63" t="s">
        <v>3903</v>
      </c>
      <c r="J959" s="63">
        <v>2950</v>
      </c>
      <c r="K959" s="63" t="s">
        <v>3453</v>
      </c>
      <c r="L959" s="63" t="s">
        <v>60</v>
      </c>
      <c r="M959" s="63" t="s">
        <v>59</v>
      </c>
      <c r="N959" s="63" t="s">
        <v>327</v>
      </c>
      <c r="O959" s="65">
        <v>36319</v>
      </c>
      <c r="P959" s="65">
        <v>44929</v>
      </c>
      <c r="Q959" s="65">
        <v>44929</v>
      </c>
      <c r="R959" s="65">
        <v>219516</v>
      </c>
      <c r="S959" s="63">
        <v>25</v>
      </c>
      <c r="T959" s="63">
        <v>12422791</v>
      </c>
      <c r="U959" s="63">
        <v>1</v>
      </c>
      <c r="V959" s="63">
        <v>3</v>
      </c>
      <c r="W959" s="63" t="s">
        <v>320</v>
      </c>
      <c r="X959" s="63" t="s">
        <v>3904</v>
      </c>
      <c r="Y959" s="63" t="s">
        <v>322</v>
      </c>
    </row>
    <row r="960" spans="1:25" x14ac:dyDescent="0.2">
      <c r="A960" s="63">
        <v>126</v>
      </c>
      <c r="B960" s="63" t="s">
        <v>3450</v>
      </c>
      <c r="C960" s="63">
        <v>15851949</v>
      </c>
      <c r="D960" s="64">
        <v>6</v>
      </c>
      <c r="E960" s="63">
        <v>707414</v>
      </c>
      <c r="F960" s="63" t="s">
        <v>3905</v>
      </c>
      <c r="G960" s="63" t="s">
        <v>1245</v>
      </c>
      <c r="H960" s="63" t="s">
        <v>3906</v>
      </c>
      <c r="I960" s="63" t="s">
        <v>3907</v>
      </c>
      <c r="J960" s="63">
        <v>2950</v>
      </c>
      <c r="K960" s="63" t="s">
        <v>3453</v>
      </c>
      <c r="L960" s="63" t="s">
        <v>87</v>
      </c>
      <c r="M960" s="63" t="s">
        <v>56</v>
      </c>
      <c r="N960" s="63" t="s">
        <v>327</v>
      </c>
      <c r="O960" s="65">
        <v>31002</v>
      </c>
      <c r="P960" s="65">
        <v>43689</v>
      </c>
      <c r="Q960" s="65">
        <v>44378</v>
      </c>
      <c r="R960" s="65">
        <v>219516</v>
      </c>
      <c r="S960" s="63">
        <v>45</v>
      </c>
      <c r="T960" s="63">
        <v>17001101</v>
      </c>
      <c r="U960" s="63">
        <v>1</v>
      </c>
      <c r="V960" s="63">
        <v>3</v>
      </c>
      <c r="W960" s="63" t="s">
        <v>320</v>
      </c>
      <c r="X960" s="63" t="s">
        <v>3908</v>
      </c>
      <c r="Y960" s="63" t="s">
        <v>322</v>
      </c>
    </row>
    <row r="961" spans="1:25" x14ac:dyDescent="0.2">
      <c r="A961" s="63">
        <v>126</v>
      </c>
      <c r="B961" s="63" t="s">
        <v>3450</v>
      </c>
      <c r="C961" s="63">
        <v>20492577</v>
      </c>
      <c r="D961" s="64">
        <v>1</v>
      </c>
      <c r="E961" s="63">
        <v>713031</v>
      </c>
      <c r="F961" s="63" t="s">
        <v>3909</v>
      </c>
      <c r="G961" s="63" t="s">
        <v>517</v>
      </c>
      <c r="H961" s="63" t="s">
        <v>3825</v>
      </c>
      <c r="I961" s="63" t="s">
        <v>3910</v>
      </c>
      <c r="J961" s="63">
        <v>2950</v>
      </c>
      <c r="K961" s="63" t="s">
        <v>3453</v>
      </c>
      <c r="L961" s="63" t="s">
        <v>60</v>
      </c>
      <c r="M961" s="63" t="s">
        <v>1513</v>
      </c>
      <c r="N961" s="63" t="s">
        <v>327</v>
      </c>
      <c r="O961" s="65">
        <v>36858</v>
      </c>
      <c r="P961" s="65">
        <v>44399</v>
      </c>
      <c r="Q961" s="65">
        <v>44399</v>
      </c>
      <c r="R961" s="65">
        <v>219516</v>
      </c>
      <c r="S961" s="63">
        <v>20</v>
      </c>
      <c r="T961" s="63">
        <v>12422791</v>
      </c>
      <c r="U961" s="63">
        <v>1</v>
      </c>
      <c r="V961" s="63">
        <v>3</v>
      </c>
      <c r="W961" s="63" t="s">
        <v>320</v>
      </c>
      <c r="X961" s="63" t="s">
        <v>3911</v>
      </c>
      <c r="Y961" s="63" t="s">
        <v>381</v>
      </c>
    </row>
    <row r="962" spans="1:25" x14ac:dyDescent="0.2">
      <c r="A962" s="63">
        <v>126</v>
      </c>
      <c r="B962" s="63" t="s">
        <v>3450</v>
      </c>
      <c r="C962" s="63">
        <v>13354839</v>
      </c>
      <c r="D962" s="64">
        <v>4</v>
      </c>
      <c r="E962" s="63">
        <v>713368</v>
      </c>
      <c r="F962" s="63" t="s">
        <v>3912</v>
      </c>
      <c r="G962" s="63" t="s">
        <v>880</v>
      </c>
      <c r="H962" s="63" t="s">
        <v>1407</v>
      </c>
      <c r="I962" s="63" t="s">
        <v>3913</v>
      </c>
      <c r="J962" s="63">
        <v>2950</v>
      </c>
      <c r="K962" s="63" t="s">
        <v>3453</v>
      </c>
      <c r="L962" s="63" t="s">
        <v>87</v>
      </c>
      <c r="M962" s="63" t="s">
        <v>56</v>
      </c>
      <c r="N962" s="63" t="s">
        <v>327</v>
      </c>
      <c r="O962" s="65">
        <v>28584</v>
      </c>
      <c r="P962" s="65">
        <v>44399</v>
      </c>
      <c r="Q962" s="65">
        <v>44399</v>
      </c>
      <c r="R962" s="65">
        <v>219516</v>
      </c>
      <c r="S962" s="63">
        <v>45</v>
      </c>
      <c r="T962" s="63">
        <v>17001101</v>
      </c>
      <c r="U962" s="63">
        <v>1</v>
      </c>
      <c r="V962" s="63">
        <v>3</v>
      </c>
      <c r="W962" s="63" t="s">
        <v>320</v>
      </c>
      <c r="X962" s="63" t="s">
        <v>3914</v>
      </c>
      <c r="Y962" s="63" t="s">
        <v>322</v>
      </c>
    </row>
    <row r="963" spans="1:25" x14ac:dyDescent="0.2">
      <c r="A963" s="63">
        <v>126</v>
      </c>
      <c r="B963" s="63" t="s">
        <v>3450</v>
      </c>
      <c r="C963" s="63">
        <v>15737391</v>
      </c>
      <c r="D963" s="64">
        <v>9</v>
      </c>
      <c r="E963" s="63">
        <v>753459</v>
      </c>
      <c r="F963" s="63" t="s">
        <v>3915</v>
      </c>
      <c r="G963" s="63" t="s">
        <v>3916</v>
      </c>
      <c r="H963" s="63" t="s">
        <v>2679</v>
      </c>
      <c r="I963" s="63" t="s">
        <v>3917</v>
      </c>
      <c r="J963" s="63">
        <v>2950</v>
      </c>
      <c r="K963" s="63" t="s">
        <v>3453</v>
      </c>
      <c r="L963" s="63" t="s">
        <v>633</v>
      </c>
      <c r="M963" s="63" t="s">
        <v>768</v>
      </c>
      <c r="N963" s="63" t="s">
        <v>319</v>
      </c>
      <c r="O963" s="65">
        <v>30669</v>
      </c>
      <c r="P963" s="65">
        <v>44431</v>
      </c>
      <c r="Q963" s="65">
        <v>44431</v>
      </c>
      <c r="R963" s="65">
        <v>219516</v>
      </c>
      <c r="S963" s="63">
        <v>45</v>
      </c>
      <c r="T963" s="63">
        <v>11708483</v>
      </c>
      <c r="U963" s="63">
        <v>1</v>
      </c>
      <c r="V963" s="63">
        <v>3</v>
      </c>
      <c r="W963" s="63" t="s">
        <v>320</v>
      </c>
      <c r="X963" s="63" t="s">
        <v>3918</v>
      </c>
      <c r="Y963" s="63" t="s">
        <v>322</v>
      </c>
    </row>
    <row r="964" spans="1:25" x14ac:dyDescent="0.2">
      <c r="A964" s="63">
        <v>126</v>
      </c>
      <c r="B964" s="63" t="s">
        <v>3450</v>
      </c>
      <c r="C964" s="63">
        <v>12712044</v>
      </c>
      <c r="D964" s="64">
        <v>7</v>
      </c>
      <c r="E964" s="63">
        <v>184306</v>
      </c>
      <c r="F964" s="63" t="s">
        <v>3919</v>
      </c>
      <c r="G964" s="63" t="s">
        <v>675</v>
      </c>
      <c r="H964" s="63" t="s">
        <v>361</v>
      </c>
      <c r="I964" s="63" t="s">
        <v>3920</v>
      </c>
      <c r="J964" s="63">
        <v>2950</v>
      </c>
      <c r="K964" s="63" t="s">
        <v>3453</v>
      </c>
      <c r="L964" s="63" t="s">
        <v>84</v>
      </c>
      <c r="M964" s="63" t="s">
        <v>82</v>
      </c>
      <c r="N964" s="63" t="s">
        <v>319</v>
      </c>
      <c r="O964" s="65">
        <v>27292</v>
      </c>
      <c r="P964" s="65">
        <v>44487</v>
      </c>
      <c r="Q964" s="65">
        <v>44487</v>
      </c>
      <c r="R964" s="65">
        <v>219516</v>
      </c>
      <c r="S964" s="63">
        <v>45</v>
      </c>
      <c r="T964" s="63">
        <v>11630793</v>
      </c>
      <c r="U964" s="63">
        <v>1</v>
      </c>
      <c r="V964" s="63">
        <v>3</v>
      </c>
      <c r="W964" s="63" t="s">
        <v>320</v>
      </c>
      <c r="X964" s="63" t="s">
        <v>3921</v>
      </c>
      <c r="Y964" s="63" t="s">
        <v>381</v>
      </c>
    </row>
    <row r="965" spans="1:25" x14ac:dyDescent="0.2">
      <c r="A965" s="63">
        <v>126</v>
      </c>
      <c r="B965" s="63" t="s">
        <v>3450</v>
      </c>
      <c r="C965" s="63">
        <v>18490894</v>
      </c>
      <c r="D965" s="64">
        <v>8</v>
      </c>
      <c r="E965" s="63">
        <v>207403</v>
      </c>
      <c r="F965" s="63" t="s">
        <v>3922</v>
      </c>
      <c r="G965" s="63" t="s">
        <v>360</v>
      </c>
      <c r="H965" s="63" t="s">
        <v>3923</v>
      </c>
      <c r="I965" s="63" t="s">
        <v>3924</v>
      </c>
      <c r="J965" s="63">
        <v>2950</v>
      </c>
      <c r="K965" s="63" t="s">
        <v>3453</v>
      </c>
      <c r="L965" s="63" t="s">
        <v>60</v>
      </c>
      <c r="M965" s="63" t="s">
        <v>59</v>
      </c>
      <c r="N965" s="63" t="s">
        <v>327</v>
      </c>
      <c r="O965" s="65">
        <v>34056</v>
      </c>
      <c r="P965" s="65">
        <v>44452</v>
      </c>
      <c r="Q965" s="65">
        <v>44452</v>
      </c>
      <c r="R965" s="65">
        <v>219516</v>
      </c>
      <c r="S965" s="63">
        <v>45</v>
      </c>
      <c r="T965" s="63">
        <v>12422791</v>
      </c>
      <c r="U965" s="63">
        <v>1</v>
      </c>
      <c r="V965" s="63">
        <v>3</v>
      </c>
      <c r="W965" s="63" t="s">
        <v>320</v>
      </c>
      <c r="X965" s="63" t="s">
        <v>3925</v>
      </c>
      <c r="Y965" s="63" t="s">
        <v>381</v>
      </c>
    </row>
    <row r="966" spans="1:25" x14ac:dyDescent="0.2">
      <c r="A966" s="63">
        <v>126</v>
      </c>
      <c r="B966" s="63" t="s">
        <v>3450</v>
      </c>
      <c r="C966" s="63">
        <v>19140689</v>
      </c>
      <c r="D966" s="64">
        <v>3</v>
      </c>
      <c r="E966" s="63">
        <v>753483</v>
      </c>
      <c r="F966" s="63" t="s">
        <v>3926</v>
      </c>
      <c r="G966" s="63" t="s">
        <v>3927</v>
      </c>
      <c r="H966" s="63" t="s">
        <v>1852</v>
      </c>
      <c r="I966" s="63" t="s">
        <v>1946</v>
      </c>
      <c r="J966" s="63">
        <v>2950</v>
      </c>
      <c r="K966" s="63" t="s">
        <v>3453</v>
      </c>
      <c r="L966" s="63" t="s">
        <v>62</v>
      </c>
      <c r="M966" s="63" t="s">
        <v>54</v>
      </c>
      <c r="N966" s="63" t="s">
        <v>327</v>
      </c>
      <c r="O966" s="65">
        <v>34996</v>
      </c>
      <c r="P966" s="65">
        <v>44431</v>
      </c>
      <c r="Q966" s="65">
        <v>44431</v>
      </c>
      <c r="R966" s="65">
        <v>219516</v>
      </c>
      <c r="S966" s="63">
        <v>20</v>
      </c>
      <c r="T966" s="63">
        <v>19167252</v>
      </c>
      <c r="U966" s="63">
        <v>1</v>
      </c>
      <c r="V966" s="63">
        <v>3</v>
      </c>
      <c r="W966" s="63" t="s">
        <v>320</v>
      </c>
      <c r="X966" s="63" t="s">
        <v>3928</v>
      </c>
      <c r="Y966" s="63" t="s">
        <v>322</v>
      </c>
    </row>
    <row r="967" spans="1:25" x14ac:dyDescent="0.2">
      <c r="A967" s="63">
        <v>126</v>
      </c>
      <c r="B967" s="63" t="s">
        <v>3450</v>
      </c>
      <c r="C967" s="63">
        <v>20523729</v>
      </c>
      <c r="D967" s="64">
        <v>1</v>
      </c>
      <c r="E967" s="63">
        <v>762016</v>
      </c>
      <c r="F967" s="63" t="s">
        <v>3929</v>
      </c>
      <c r="G967" s="63" t="s">
        <v>3930</v>
      </c>
      <c r="H967" s="63" t="s">
        <v>3901</v>
      </c>
      <c r="I967" s="63" t="s">
        <v>2335</v>
      </c>
      <c r="J967" s="63">
        <v>2950</v>
      </c>
      <c r="K967" s="63" t="s">
        <v>3453</v>
      </c>
      <c r="L967" s="63" t="s">
        <v>60</v>
      </c>
      <c r="M967" s="63" t="s">
        <v>59</v>
      </c>
      <c r="N967" s="63" t="s">
        <v>327</v>
      </c>
      <c r="O967" s="65">
        <v>36774</v>
      </c>
      <c r="P967" s="65">
        <v>44533</v>
      </c>
      <c r="Q967" s="65">
        <v>44533</v>
      </c>
      <c r="R967" s="65">
        <v>219516</v>
      </c>
      <c r="S967" s="63">
        <v>20</v>
      </c>
      <c r="T967" s="63">
        <v>12422791</v>
      </c>
      <c r="U967" s="63">
        <v>1</v>
      </c>
      <c r="V967" s="63">
        <v>3</v>
      </c>
      <c r="W967" s="63" t="s">
        <v>320</v>
      </c>
      <c r="X967" s="63" t="s">
        <v>3931</v>
      </c>
      <c r="Y967" s="63" t="s">
        <v>322</v>
      </c>
    </row>
    <row r="968" spans="1:25" x14ac:dyDescent="0.2">
      <c r="A968" s="63">
        <v>126</v>
      </c>
      <c r="B968" s="63" t="s">
        <v>3450</v>
      </c>
      <c r="C968" s="63">
        <v>20234757</v>
      </c>
      <c r="D968" s="64">
        <v>6</v>
      </c>
      <c r="E968" s="63">
        <v>348546</v>
      </c>
      <c r="F968" s="63" t="s">
        <v>3932</v>
      </c>
      <c r="G968" s="63" t="s">
        <v>405</v>
      </c>
      <c r="H968" s="63" t="s">
        <v>771</v>
      </c>
      <c r="I968" s="63" t="s">
        <v>3933</v>
      </c>
      <c r="J968" s="63">
        <v>2950</v>
      </c>
      <c r="K968" s="63" t="s">
        <v>3453</v>
      </c>
      <c r="L968" s="63" t="s">
        <v>60</v>
      </c>
      <c r="M968" s="63" t="s">
        <v>59</v>
      </c>
      <c r="N968" s="63" t="s">
        <v>327</v>
      </c>
      <c r="O968" s="65">
        <v>36411</v>
      </c>
      <c r="P968" s="65">
        <v>44781</v>
      </c>
      <c r="Q968" s="65">
        <v>44781</v>
      </c>
      <c r="R968" s="65">
        <v>219516</v>
      </c>
      <c r="S968" s="63">
        <v>20</v>
      </c>
      <c r="T968" s="63">
        <v>12422791</v>
      </c>
      <c r="U968" s="63">
        <v>1</v>
      </c>
      <c r="V968" s="63">
        <v>3</v>
      </c>
      <c r="W968" s="63" t="s">
        <v>320</v>
      </c>
      <c r="X968" s="63" t="s">
        <v>3934</v>
      </c>
      <c r="Y968" s="63" t="s">
        <v>322</v>
      </c>
    </row>
    <row r="969" spans="1:25" x14ac:dyDescent="0.2">
      <c r="A969" s="63">
        <v>126</v>
      </c>
      <c r="B969" s="63" t="s">
        <v>3450</v>
      </c>
      <c r="C969" s="63">
        <v>19434018</v>
      </c>
      <c r="D969" s="64">
        <v>4</v>
      </c>
      <c r="E969" s="63">
        <v>827193</v>
      </c>
      <c r="F969" s="63" t="s">
        <v>3935</v>
      </c>
      <c r="G969" s="63" t="s">
        <v>855</v>
      </c>
      <c r="H969" s="63" t="s">
        <v>969</v>
      </c>
      <c r="I969" s="63" t="s">
        <v>3936</v>
      </c>
      <c r="J969" s="63">
        <v>2950</v>
      </c>
      <c r="K969" s="63" t="s">
        <v>3453</v>
      </c>
      <c r="L969" s="63" t="s">
        <v>70</v>
      </c>
      <c r="M969" s="63" t="s">
        <v>992</v>
      </c>
      <c r="N969" s="63" t="s">
        <v>319</v>
      </c>
      <c r="O969" s="65">
        <v>35350</v>
      </c>
      <c r="P969" s="65">
        <v>44544</v>
      </c>
      <c r="Q969" s="65">
        <v>44544</v>
      </c>
      <c r="R969" s="65">
        <v>219516</v>
      </c>
      <c r="S969" s="63">
        <v>45</v>
      </c>
      <c r="T969" s="63">
        <v>15896301</v>
      </c>
      <c r="U969" s="63">
        <v>1</v>
      </c>
      <c r="V969" s="63">
        <v>3</v>
      </c>
      <c r="W969" s="63" t="s">
        <v>320</v>
      </c>
      <c r="X969" s="63" t="s">
        <v>3937</v>
      </c>
      <c r="Y969" s="63" t="s">
        <v>381</v>
      </c>
    </row>
    <row r="970" spans="1:25" x14ac:dyDescent="0.2">
      <c r="A970" s="63">
        <v>126</v>
      </c>
      <c r="B970" s="63" t="s">
        <v>3450</v>
      </c>
      <c r="C970" s="63">
        <v>12933673</v>
      </c>
      <c r="D970" s="64">
        <v>0</v>
      </c>
      <c r="E970" s="63">
        <v>115355</v>
      </c>
      <c r="F970" s="63" t="s">
        <v>3938</v>
      </c>
      <c r="G970" s="63" t="s">
        <v>1741</v>
      </c>
      <c r="H970" s="63" t="s">
        <v>2131</v>
      </c>
      <c r="I970" s="63" t="s">
        <v>3128</v>
      </c>
      <c r="J970" s="63">
        <v>2950</v>
      </c>
      <c r="K970" s="63" t="s">
        <v>3453</v>
      </c>
      <c r="L970" s="63" t="s">
        <v>60</v>
      </c>
      <c r="M970" s="63" t="s">
        <v>59</v>
      </c>
      <c r="N970" s="63" t="s">
        <v>327</v>
      </c>
      <c r="O970" s="65">
        <v>27490</v>
      </c>
      <c r="P970" s="65">
        <v>44781</v>
      </c>
      <c r="Q970" s="65">
        <v>44781</v>
      </c>
      <c r="R970" s="65">
        <v>219516</v>
      </c>
      <c r="S970" s="63">
        <v>25</v>
      </c>
      <c r="T970" s="63">
        <v>12422791</v>
      </c>
      <c r="U970" s="63">
        <v>1</v>
      </c>
      <c r="V970" s="63">
        <v>3</v>
      </c>
      <c r="W970" s="63" t="s">
        <v>320</v>
      </c>
      <c r="X970" s="63" t="s">
        <v>3939</v>
      </c>
      <c r="Y970" s="63" t="s">
        <v>322</v>
      </c>
    </row>
    <row r="971" spans="1:25" x14ac:dyDescent="0.2">
      <c r="A971" s="63">
        <v>126</v>
      </c>
      <c r="B971" s="63" t="s">
        <v>3450</v>
      </c>
      <c r="C971" s="63">
        <v>19862773</v>
      </c>
      <c r="D971" s="64">
        <v>9</v>
      </c>
      <c r="E971" s="63">
        <v>753130</v>
      </c>
      <c r="F971" s="63" t="s">
        <v>3940</v>
      </c>
      <c r="G971" s="63" t="s">
        <v>3941</v>
      </c>
      <c r="H971" s="63" t="s">
        <v>365</v>
      </c>
      <c r="I971" s="63" t="s">
        <v>3942</v>
      </c>
      <c r="J971" s="63">
        <v>2950</v>
      </c>
      <c r="K971" s="63" t="s">
        <v>3453</v>
      </c>
      <c r="L971" s="63" t="s">
        <v>92</v>
      </c>
      <c r="M971" s="63" t="s">
        <v>54</v>
      </c>
      <c r="N971" s="63" t="s">
        <v>327</v>
      </c>
      <c r="O971" s="65">
        <v>35950</v>
      </c>
      <c r="P971" s="65">
        <v>44533</v>
      </c>
      <c r="Q971" s="65">
        <v>44533</v>
      </c>
      <c r="R971" s="65">
        <v>219516</v>
      </c>
      <c r="S971" s="63">
        <v>25</v>
      </c>
      <c r="T971" s="63">
        <v>18870428</v>
      </c>
      <c r="U971" s="63">
        <v>1</v>
      </c>
      <c r="V971" s="63">
        <v>3</v>
      </c>
      <c r="W971" s="63" t="s">
        <v>320</v>
      </c>
      <c r="X971" s="63" t="s">
        <v>3943</v>
      </c>
      <c r="Y971" s="63" t="s">
        <v>322</v>
      </c>
    </row>
    <row r="972" spans="1:25" x14ac:dyDescent="0.2">
      <c r="A972" s="63">
        <v>126</v>
      </c>
      <c r="B972" s="63" t="s">
        <v>3450</v>
      </c>
      <c r="C972" s="63">
        <v>19536590</v>
      </c>
      <c r="D972" s="64">
        <v>3</v>
      </c>
      <c r="E972" s="63">
        <v>668273</v>
      </c>
      <c r="F972" s="63" t="s">
        <v>3944</v>
      </c>
      <c r="G972" s="63" t="s">
        <v>3945</v>
      </c>
      <c r="H972" s="63" t="s">
        <v>3945</v>
      </c>
      <c r="I972" s="63" t="s">
        <v>3946</v>
      </c>
      <c r="J972" s="63">
        <v>2950</v>
      </c>
      <c r="K972" s="63" t="s">
        <v>3453</v>
      </c>
      <c r="L972" s="63" t="s">
        <v>88</v>
      </c>
      <c r="M972" s="63" t="s">
        <v>56</v>
      </c>
      <c r="N972" s="63" t="s">
        <v>327</v>
      </c>
      <c r="O972" s="65">
        <v>34115</v>
      </c>
      <c r="P972" s="65">
        <v>45250</v>
      </c>
      <c r="Q972" s="65">
        <v>45250</v>
      </c>
      <c r="R972" s="65">
        <v>219516</v>
      </c>
      <c r="S972" s="63">
        <v>45</v>
      </c>
      <c r="T972" s="63">
        <v>17001101</v>
      </c>
      <c r="U972" s="63">
        <v>1</v>
      </c>
      <c r="V972" s="63">
        <v>3</v>
      </c>
      <c r="W972" s="63" t="s">
        <v>320</v>
      </c>
      <c r="X972" s="63" t="s">
        <v>3947</v>
      </c>
      <c r="Y972" s="63" t="s">
        <v>381</v>
      </c>
    </row>
    <row r="973" spans="1:25" x14ac:dyDescent="0.2">
      <c r="A973" s="63">
        <v>126</v>
      </c>
      <c r="B973" s="63" t="s">
        <v>3450</v>
      </c>
      <c r="C973" s="63">
        <v>15552297</v>
      </c>
      <c r="D973" s="64">
        <v>6</v>
      </c>
      <c r="E973" s="63">
        <v>363901</v>
      </c>
      <c r="F973" s="63" t="s">
        <v>3948</v>
      </c>
      <c r="G973" s="63" t="s">
        <v>1601</v>
      </c>
      <c r="H973" s="63" t="s">
        <v>1168</v>
      </c>
      <c r="I973" s="63" t="s">
        <v>3949</v>
      </c>
      <c r="J973" s="63">
        <v>4359</v>
      </c>
      <c r="K973" s="63" t="s">
        <v>3469</v>
      </c>
      <c r="L973" s="63" t="s">
        <v>81</v>
      </c>
      <c r="M973" s="63" t="s">
        <v>796</v>
      </c>
      <c r="N973" s="63" t="s">
        <v>319</v>
      </c>
      <c r="O973" s="65">
        <v>31032</v>
      </c>
      <c r="P973" s="65">
        <v>42009</v>
      </c>
      <c r="Q973" s="65">
        <v>44562</v>
      </c>
      <c r="R973" s="65">
        <v>219516</v>
      </c>
      <c r="S973" s="63">
        <v>45</v>
      </c>
      <c r="T973" s="63">
        <v>15273540</v>
      </c>
      <c r="U973" s="63">
        <v>1</v>
      </c>
      <c r="V973" s="63">
        <v>3</v>
      </c>
      <c r="W973" s="63" t="s">
        <v>320</v>
      </c>
      <c r="X973" s="63" t="s">
        <v>3950</v>
      </c>
      <c r="Y973" s="63" t="s">
        <v>381</v>
      </c>
    </row>
    <row r="974" spans="1:25" x14ac:dyDescent="0.2">
      <c r="A974" s="63">
        <v>126</v>
      </c>
      <c r="B974" s="63" t="s">
        <v>3450</v>
      </c>
      <c r="C974" s="63">
        <v>17538449</v>
      </c>
      <c r="D974" s="64">
        <v>9</v>
      </c>
      <c r="E974" s="63">
        <v>600857</v>
      </c>
      <c r="F974" s="63" t="s">
        <v>3951</v>
      </c>
      <c r="G974" s="63" t="s">
        <v>3952</v>
      </c>
      <c r="H974" s="63" t="s">
        <v>3953</v>
      </c>
      <c r="I974" s="63" t="s">
        <v>3954</v>
      </c>
      <c r="J974" s="63">
        <v>2950</v>
      </c>
      <c r="K974" s="63" t="s">
        <v>3453</v>
      </c>
      <c r="L974" s="63" t="s">
        <v>81</v>
      </c>
      <c r="M974" s="63" t="s">
        <v>56</v>
      </c>
      <c r="N974" s="63" t="s">
        <v>327</v>
      </c>
      <c r="O974" s="65">
        <v>32885</v>
      </c>
      <c r="P974" s="65">
        <v>44564</v>
      </c>
      <c r="Q974" s="65">
        <v>44564</v>
      </c>
      <c r="R974" s="65">
        <v>219516</v>
      </c>
      <c r="S974" s="63">
        <v>20</v>
      </c>
      <c r="T974" s="63">
        <v>15552297</v>
      </c>
      <c r="U974" s="63">
        <v>1</v>
      </c>
      <c r="V974" s="63">
        <v>3</v>
      </c>
      <c r="W974" s="63" t="s">
        <v>320</v>
      </c>
      <c r="X974" s="63" t="s">
        <v>3955</v>
      </c>
      <c r="Y974" s="63" t="s">
        <v>322</v>
      </c>
    </row>
    <row r="975" spans="1:25" x14ac:dyDescent="0.2">
      <c r="A975" s="63">
        <v>126</v>
      </c>
      <c r="B975" s="63" t="s">
        <v>3450</v>
      </c>
      <c r="C975" s="63">
        <v>20492838</v>
      </c>
      <c r="D975" s="64" t="s">
        <v>5</v>
      </c>
      <c r="E975" s="63">
        <v>578150</v>
      </c>
      <c r="F975" s="63" t="s">
        <v>3956</v>
      </c>
      <c r="G975" s="63" t="s">
        <v>771</v>
      </c>
      <c r="H975" s="63" t="s">
        <v>2122</v>
      </c>
      <c r="I975" s="63" t="s">
        <v>3957</v>
      </c>
      <c r="J975" s="63">
        <v>2950</v>
      </c>
      <c r="K975" s="63" t="s">
        <v>3453</v>
      </c>
      <c r="L975" s="63" t="s">
        <v>77</v>
      </c>
      <c r="M975" s="63" t="s">
        <v>56</v>
      </c>
      <c r="N975" s="63" t="s">
        <v>327</v>
      </c>
      <c r="O975" s="65">
        <v>36900</v>
      </c>
      <c r="P975" s="65">
        <v>45233</v>
      </c>
      <c r="Q975" s="65">
        <v>45233</v>
      </c>
      <c r="R975" s="65">
        <v>219516</v>
      </c>
      <c r="S975" s="63">
        <v>45</v>
      </c>
      <c r="T975" s="63">
        <v>13731540</v>
      </c>
      <c r="U975" s="63">
        <v>1</v>
      </c>
      <c r="V975" s="63">
        <v>3</v>
      </c>
      <c r="W975" s="63" t="s">
        <v>320</v>
      </c>
      <c r="X975" s="63" t="s">
        <v>3958</v>
      </c>
      <c r="Y975" s="63" t="s">
        <v>322</v>
      </c>
    </row>
    <row r="976" spans="1:25" x14ac:dyDescent="0.2">
      <c r="A976" s="63">
        <v>126</v>
      </c>
      <c r="B976" s="63" t="s">
        <v>3450</v>
      </c>
      <c r="C976" s="63">
        <v>19269963</v>
      </c>
      <c r="D976" s="64">
        <v>0</v>
      </c>
      <c r="E976" s="63">
        <v>519618</v>
      </c>
      <c r="F976" s="63" t="s">
        <v>3959</v>
      </c>
      <c r="G976" s="63" t="s">
        <v>3960</v>
      </c>
      <c r="H976" s="63" t="s">
        <v>346</v>
      </c>
      <c r="I976" s="63" t="s">
        <v>3961</v>
      </c>
      <c r="J976" s="63">
        <v>2950</v>
      </c>
      <c r="K976" s="63" t="s">
        <v>3453</v>
      </c>
      <c r="L976" s="63" t="s">
        <v>84</v>
      </c>
      <c r="M976" s="63" t="s">
        <v>82</v>
      </c>
      <c r="N976" s="63" t="s">
        <v>319</v>
      </c>
      <c r="O976" s="65">
        <v>35246</v>
      </c>
      <c r="P976" s="65">
        <v>44518</v>
      </c>
      <c r="Q976" s="65">
        <v>44518</v>
      </c>
      <c r="R976" s="65">
        <v>219516</v>
      </c>
      <c r="S976" s="63">
        <v>45</v>
      </c>
      <c r="T976" s="63">
        <v>11630793</v>
      </c>
      <c r="U976" s="63">
        <v>1</v>
      </c>
      <c r="V976" s="63">
        <v>3</v>
      </c>
      <c r="W976" s="63" t="s">
        <v>320</v>
      </c>
      <c r="X976" s="63" t="s">
        <v>3962</v>
      </c>
      <c r="Y976" s="63" t="s">
        <v>322</v>
      </c>
    </row>
    <row r="977" spans="1:25" x14ac:dyDescent="0.2">
      <c r="A977" s="63">
        <v>126</v>
      </c>
      <c r="B977" s="63" t="s">
        <v>3450</v>
      </c>
      <c r="C977" s="63">
        <v>15438421</v>
      </c>
      <c r="D977" s="64">
        <v>9</v>
      </c>
      <c r="E977" s="63">
        <v>719145</v>
      </c>
      <c r="F977" s="63" t="s">
        <v>3963</v>
      </c>
      <c r="G977" s="63" t="s">
        <v>3739</v>
      </c>
      <c r="H977" s="63" t="s">
        <v>974</v>
      </c>
      <c r="I977" s="63" t="s">
        <v>3964</v>
      </c>
      <c r="J977" s="63">
        <v>2950</v>
      </c>
      <c r="K977" s="63" t="s">
        <v>3453</v>
      </c>
      <c r="L977" s="63" t="s">
        <v>408</v>
      </c>
      <c r="M977" s="63" t="s">
        <v>499</v>
      </c>
      <c r="N977" s="63" t="s">
        <v>327</v>
      </c>
      <c r="O977" s="65">
        <v>30094</v>
      </c>
      <c r="P977" s="65">
        <v>40756</v>
      </c>
      <c r="Q977" s="65">
        <v>44621</v>
      </c>
      <c r="R977" s="65">
        <v>219516</v>
      </c>
      <c r="S977" s="63">
        <v>45</v>
      </c>
      <c r="T977" s="63">
        <v>15273540</v>
      </c>
      <c r="U977" s="63">
        <v>1</v>
      </c>
      <c r="V977" s="63">
        <v>3</v>
      </c>
      <c r="W977" s="63" t="s">
        <v>320</v>
      </c>
      <c r="X977" s="63" t="s">
        <v>3965</v>
      </c>
      <c r="Y977" s="63" t="s">
        <v>411</v>
      </c>
    </row>
    <row r="978" spans="1:25" x14ac:dyDescent="0.2">
      <c r="A978" s="63">
        <v>126</v>
      </c>
      <c r="B978" s="63" t="s">
        <v>3450</v>
      </c>
      <c r="C978" s="63">
        <v>18676808</v>
      </c>
      <c r="D978" s="64">
        <v>6</v>
      </c>
      <c r="E978" s="63">
        <v>202576</v>
      </c>
      <c r="F978" s="63" t="s">
        <v>3966</v>
      </c>
      <c r="G978" s="63" t="s">
        <v>866</v>
      </c>
      <c r="H978" s="63" t="s">
        <v>315</v>
      </c>
      <c r="I978" s="63" t="s">
        <v>3967</v>
      </c>
      <c r="J978" s="63">
        <v>2950</v>
      </c>
      <c r="K978" s="63" t="s">
        <v>3453</v>
      </c>
      <c r="L978" s="63" t="s">
        <v>89</v>
      </c>
      <c r="M978" s="63" t="s">
        <v>56</v>
      </c>
      <c r="N978" s="63" t="s">
        <v>327</v>
      </c>
      <c r="O978" s="65">
        <v>32382</v>
      </c>
      <c r="P978" s="65">
        <v>45061</v>
      </c>
      <c r="Q978" s="65">
        <v>45061</v>
      </c>
      <c r="R978" s="65">
        <v>219516</v>
      </c>
      <c r="S978" s="63">
        <v>45</v>
      </c>
      <c r="T978" s="63">
        <v>16832303</v>
      </c>
      <c r="U978" s="63">
        <v>1</v>
      </c>
      <c r="V978" s="63">
        <v>3</v>
      </c>
      <c r="W978" s="63" t="s">
        <v>320</v>
      </c>
      <c r="X978" s="63" t="s">
        <v>3968</v>
      </c>
      <c r="Y978" s="63" t="s">
        <v>322</v>
      </c>
    </row>
    <row r="979" spans="1:25" x14ac:dyDescent="0.2">
      <c r="A979" s="63">
        <v>126</v>
      </c>
      <c r="B979" s="63" t="s">
        <v>3450</v>
      </c>
      <c r="C979" s="63">
        <v>19167252</v>
      </c>
      <c r="D979" s="64">
        <v>6</v>
      </c>
      <c r="E979" s="63">
        <v>162191</v>
      </c>
      <c r="F979" s="63" t="s">
        <v>3969</v>
      </c>
      <c r="G979" s="63" t="s">
        <v>753</v>
      </c>
      <c r="H979" s="63" t="s">
        <v>3970</v>
      </c>
      <c r="I979" s="63" t="s">
        <v>3971</v>
      </c>
      <c r="J979" s="63">
        <v>2950</v>
      </c>
      <c r="K979" s="63" t="s">
        <v>3453</v>
      </c>
      <c r="L979" s="63" t="s">
        <v>378</v>
      </c>
      <c r="M979" s="63" t="s">
        <v>379</v>
      </c>
      <c r="N979" s="63" t="s">
        <v>327</v>
      </c>
      <c r="O979" s="65">
        <v>35083</v>
      </c>
      <c r="P979" s="65">
        <v>44805</v>
      </c>
      <c r="Q979" s="65">
        <v>44805</v>
      </c>
      <c r="R979" s="65">
        <v>219516</v>
      </c>
      <c r="S979" s="63">
        <v>45</v>
      </c>
      <c r="T979" s="63">
        <v>13133577</v>
      </c>
      <c r="U979" s="63">
        <v>1</v>
      </c>
      <c r="V979" s="63">
        <v>3</v>
      </c>
      <c r="W979" s="63" t="s">
        <v>320</v>
      </c>
      <c r="X979" s="63" t="s">
        <v>3972</v>
      </c>
      <c r="Y979" s="63" t="s">
        <v>381</v>
      </c>
    </row>
    <row r="980" spans="1:25" x14ac:dyDescent="0.2">
      <c r="A980" s="63">
        <v>126</v>
      </c>
      <c r="B980" s="63" t="s">
        <v>3450</v>
      </c>
      <c r="C980" s="63">
        <v>20012960</v>
      </c>
      <c r="D980" s="64">
        <v>1</v>
      </c>
      <c r="E980" s="63">
        <v>184152</v>
      </c>
      <c r="F980" s="63" t="s">
        <v>3973</v>
      </c>
      <c r="G980" s="63" t="s">
        <v>3974</v>
      </c>
      <c r="H980" s="63" t="s">
        <v>1276</v>
      </c>
      <c r="I980" s="63" t="s">
        <v>1975</v>
      </c>
      <c r="J980" s="63">
        <v>4359</v>
      </c>
      <c r="K980" s="63" t="s">
        <v>3469</v>
      </c>
      <c r="L980" s="63" t="s">
        <v>81</v>
      </c>
      <c r="M980" s="63" t="s">
        <v>56</v>
      </c>
      <c r="N980" s="63" t="s">
        <v>327</v>
      </c>
      <c r="O980" s="65">
        <v>34049</v>
      </c>
      <c r="P980" s="65">
        <v>44774</v>
      </c>
      <c r="Q980" s="65">
        <v>44774</v>
      </c>
      <c r="R980" s="65">
        <v>219516</v>
      </c>
      <c r="S980" s="63">
        <v>25</v>
      </c>
      <c r="T980" s="63">
        <v>15552297</v>
      </c>
      <c r="U980" s="63">
        <v>1</v>
      </c>
      <c r="V980" s="63">
        <v>3</v>
      </c>
      <c r="W980" s="63" t="s">
        <v>320</v>
      </c>
      <c r="X980" s="63" t="s">
        <v>3975</v>
      </c>
      <c r="Y980" s="63" t="s">
        <v>322</v>
      </c>
    </row>
    <row r="981" spans="1:25" x14ac:dyDescent="0.2">
      <c r="A981" s="63">
        <v>126</v>
      </c>
      <c r="B981" s="63" t="s">
        <v>3450</v>
      </c>
      <c r="C981" s="63">
        <v>13735956</v>
      </c>
      <c r="D981" s="64">
        <v>1</v>
      </c>
      <c r="E981" s="63">
        <v>327530</v>
      </c>
      <c r="F981" s="63" t="s">
        <v>3976</v>
      </c>
      <c r="G981" s="63" t="s">
        <v>3977</v>
      </c>
      <c r="H981" s="63" t="s">
        <v>3978</v>
      </c>
      <c r="I981" s="63" t="s">
        <v>3979</v>
      </c>
      <c r="J981" s="63">
        <v>2950</v>
      </c>
      <c r="K981" s="63" t="s">
        <v>3453</v>
      </c>
      <c r="L981" s="63" t="s">
        <v>88</v>
      </c>
      <c r="M981" s="63" t="s">
        <v>56</v>
      </c>
      <c r="N981" s="63" t="s">
        <v>327</v>
      </c>
      <c r="O981" s="65">
        <v>29006</v>
      </c>
      <c r="P981" s="65">
        <v>44816</v>
      </c>
      <c r="Q981" s="65">
        <v>44816</v>
      </c>
      <c r="R981" s="65">
        <v>219516</v>
      </c>
      <c r="S981" s="63">
        <v>45</v>
      </c>
      <c r="T981" s="63">
        <v>17001101</v>
      </c>
      <c r="U981" s="63">
        <v>1</v>
      </c>
      <c r="V981" s="63">
        <v>3</v>
      </c>
      <c r="W981" s="63" t="s">
        <v>320</v>
      </c>
      <c r="X981" s="63" t="s">
        <v>3980</v>
      </c>
      <c r="Y981" s="63" t="s">
        <v>322</v>
      </c>
    </row>
    <row r="982" spans="1:25" x14ac:dyDescent="0.2">
      <c r="A982" s="63">
        <v>126</v>
      </c>
      <c r="B982" s="63" t="s">
        <v>3450</v>
      </c>
      <c r="C982" s="63">
        <v>19983363</v>
      </c>
      <c r="D982" s="64">
        <v>4</v>
      </c>
      <c r="E982" s="63">
        <v>624659</v>
      </c>
      <c r="F982" s="63" t="s">
        <v>3981</v>
      </c>
      <c r="G982" s="63" t="s">
        <v>3982</v>
      </c>
      <c r="H982" s="63" t="s">
        <v>405</v>
      </c>
      <c r="I982" s="63" t="s">
        <v>3983</v>
      </c>
      <c r="J982" s="63">
        <v>2950</v>
      </c>
      <c r="K982" s="63" t="s">
        <v>3453</v>
      </c>
      <c r="L982" s="63" t="s">
        <v>90</v>
      </c>
      <c r="M982" s="63" t="s">
        <v>56</v>
      </c>
      <c r="N982" s="63" t="s">
        <v>319</v>
      </c>
      <c r="O982" s="65">
        <v>35977</v>
      </c>
      <c r="P982" s="65">
        <v>44900</v>
      </c>
      <c r="Q982" s="65">
        <v>44900</v>
      </c>
      <c r="R982" s="65">
        <v>219516</v>
      </c>
      <c r="S982" s="63">
        <v>45</v>
      </c>
      <c r="T982" s="63">
        <v>18870428</v>
      </c>
      <c r="U982" s="63">
        <v>1</v>
      </c>
      <c r="V982" s="63">
        <v>3</v>
      </c>
      <c r="W982" s="63" t="s">
        <v>320</v>
      </c>
      <c r="X982" s="63" t="s">
        <v>3984</v>
      </c>
      <c r="Y982" s="63" t="s">
        <v>322</v>
      </c>
    </row>
    <row r="983" spans="1:25" x14ac:dyDescent="0.2">
      <c r="A983" s="63">
        <v>126</v>
      </c>
      <c r="B983" s="63" t="s">
        <v>3450</v>
      </c>
      <c r="C983" s="63">
        <v>12753932</v>
      </c>
      <c r="D983" s="64">
        <v>4</v>
      </c>
      <c r="E983" s="63">
        <v>625302</v>
      </c>
      <c r="F983" s="63" t="s">
        <v>3985</v>
      </c>
      <c r="G983" s="63" t="s">
        <v>1426</v>
      </c>
      <c r="H983" s="63" t="s">
        <v>1847</v>
      </c>
      <c r="I983" s="63" t="s">
        <v>3986</v>
      </c>
      <c r="J983" s="63">
        <v>2950</v>
      </c>
      <c r="K983" s="63" t="s">
        <v>3453</v>
      </c>
      <c r="L983" s="63" t="s">
        <v>90</v>
      </c>
      <c r="M983" s="63" t="s">
        <v>56</v>
      </c>
      <c r="N983" s="63" t="s">
        <v>327</v>
      </c>
      <c r="O983" s="65">
        <v>27523</v>
      </c>
      <c r="P983" s="65">
        <v>44900</v>
      </c>
      <c r="Q983" s="65">
        <v>44900</v>
      </c>
      <c r="R983" s="65">
        <v>219516</v>
      </c>
      <c r="S983" s="63">
        <v>45</v>
      </c>
      <c r="T983" s="63">
        <v>18870428</v>
      </c>
      <c r="U983" s="63">
        <v>1</v>
      </c>
      <c r="V983" s="63">
        <v>3</v>
      </c>
      <c r="W983" s="63" t="s">
        <v>320</v>
      </c>
      <c r="X983" s="63" t="s">
        <v>3987</v>
      </c>
      <c r="Y983" s="63" t="s">
        <v>322</v>
      </c>
    </row>
    <row r="984" spans="1:25" x14ac:dyDescent="0.2">
      <c r="A984" s="63">
        <v>126</v>
      </c>
      <c r="B984" s="63" t="s">
        <v>3450</v>
      </c>
      <c r="C984" s="63">
        <v>20264720</v>
      </c>
      <c r="D984" s="64">
        <v>0</v>
      </c>
      <c r="E984" s="63">
        <v>283339</v>
      </c>
      <c r="F984" s="63" t="s">
        <v>3988</v>
      </c>
      <c r="G984" s="63" t="s">
        <v>3989</v>
      </c>
      <c r="H984" s="63" t="s">
        <v>1852</v>
      </c>
      <c r="I984" s="63" t="s">
        <v>3990</v>
      </c>
      <c r="J984" s="63">
        <v>2950</v>
      </c>
      <c r="K984" s="63" t="s">
        <v>3453</v>
      </c>
      <c r="L984" s="63" t="s">
        <v>633</v>
      </c>
      <c r="M984" s="63" t="s">
        <v>768</v>
      </c>
      <c r="N984" s="63" t="s">
        <v>319</v>
      </c>
      <c r="O984" s="65">
        <v>36347</v>
      </c>
      <c r="P984" s="65">
        <v>44872</v>
      </c>
      <c r="Q984" s="65">
        <v>44872</v>
      </c>
      <c r="R984" s="65">
        <v>219516</v>
      </c>
      <c r="S984" s="63">
        <v>45</v>
      </c>
      <c r="T984" s="63">
        <v>11708483</v>
      </c>
      <c r="U984" s="63">
        <v>1</v>
      </c>
      <c r="V984" s="63">
        <v>3</v>
      </c>
      <c r="W984" s="63" t="s">
        <v>320</v>
      </c>
      <c r="X984" s="63" t="s">
        <v>3991</v>
      </c>
      <c r="Y984" s="63" t="s">
        <v>322</v>
      </c>
    </row>
    <row r="985" spans="1:25" x14ac:dyDescent="0.2">
      <c r="A985" s="63">
        <v>126</v>
      </c>
      <c r="B985" s="63" t="s">
        <v>3450</v>
      </c>
      <c r="C985" s="63">
        <v>26566370</v>
      </c>
      <c r="D985" s="64">
        <v>2</v>
      </c>
      <c r="E985" s="63">
        <v>199273</v>
      </c>
      <c r="F985" s="63" t="s">
        <v>3992</v>
      </c>
      <c r="G985" s="63" t="s">
        <v>753</v>
      </c>
      <c r="H985" s="63" t="s">
        <v>3993</v>
      </c>
      <c r="I985" s="63" t="s">
        <v>3994</v>
      </c>
      <c r="J985" s="63">
        <v>2950</v>
      </c>
      <c r="K985" s="63" t="s">
        <v>3453</v>
      </c>
      <c r="L985" s="63" t="s">
        <v>55</v>
      </c>
      <c r="M985" s="63" t="s">
        <v>54</v>
      </c>
      <c r="N985" s="63" t="s">
        <v>319</v>
      </c>
      <c r="O985" s="65">
        <v>33315</v>
      </c>
      <c r="P985" s="65">
        <v>44867</v>
      </c>
      <c r="Q985" s="65">
        <v>44867</v>
      </c>
      <c r="R985" s="65">
        <v>219516</v>
      </c>
      <c r="S985" s="63">
        <v>45</v>
      </c>
      <c r="T985" s="63">
        <v>11708483</v>
      </c>
      <c r="U985" s="63">
        <v>10</v>
      </c>
      <c r="V985" s="63">
        <v>3</v>
      </c>
      <c r="W985" s="63" t="s">
        <v>320</v>
      </c>
      <c r="X985" s="63" t="s">
        <v>3995</v>
      </c>
      <c r="Y985" s="63" t="s">
        <v>322</v>
      </c>
    </row>
    <row r="986" spans="1:25" x14ac:dyDescent="0.2">
      <c r="A986" s="63">
        <v>126</v>
      </c>
      <c r="B986" s="63" t="s">
        <v>3450</v>
      </c>
      <c r="C986" s="63">
        <v>21535756</v>
      </c>
      <c r="D986" s="64">
        <v>2</v>
      </c>
      <c r="E986" s="63">
        <v>288225</v>
      </c>
      <c r="F986" s="63" t="s">
        <v>3996</v>
      </c>
      <c r="G986" s="63" t="s">
        <v>694</v>
      </c>
      <c r="H986" s="63" t="s">
        <v>1700</v>
      </c>
      <c r="I986" s="63" t="s">
        <v>3997</v>
      </c>
      <c r="J986" s="63">
        <v>2950</v>
      </c>
      <c r="K986" s="63" t="s">
        <v>3453</v>
      </c>
      <c r="L986" s="63" t="s">
        <v>90</v>
      </c>
      <c r="M986" s="63" t="s">
        <v>56</v>
      </c>
      <c r="N986" s="63" t="s">
        <v>319</v>
      </c>
      <c r="O986" s="65">
        <v>38070</v>
      </c>
      <c r="P986" s="65">
        <v>44867</v>
      </c>
      <c r="Q986" s="65">
        <v>44867</v>
      </c>
      <c r="R986" s="65">
        <v>219516</v>
      </c>
      <c r="S986" s="63">
        <v>20</v>
      </c>
      <c r="T986" s="63">
        <v>18870428</v>
      </c>
      <c r="U986" s="63">
        <v>1</v>
      </c>
      <c r="V986" s="63">
        <v>3</v>
      </c>
      <c r="W986" s="63" t="s">
        <v>320</v>
      </c>
      <c r="X986" s="63" t="s">
        <v>3998</v>
      </c>
      <c r="Y986" s="63" t="s">
        <v>381</v>
      </c>
    </row>
    <row r="987" spans="1:25" x14ac:dyDescent="0.2">
      <c r="A987" s="63">
        <v>126</v>
      </c>
      <c r="B987" s="63" t="s">
        <v>3450</v>
      </c>
      <c r="C987" s="63">
        <v>13492478</v>
      </c>
      <c r="D987" s="64">
        <v>0</v>
      </c>
      <c r="E987" s="63">
        <v>328103</v>
      </c>
      <c r="F987" s="63" t="s">
        <v>3999</v>
      </c>
      <c r="G987" s="63" t="s">
        <v>614</v>
      </c>
      <c r="H987" s="63" t="s">
        <v>383</v>
      </c>
      <c r="I987" s="63" t="s">
        <v>4000</v>
      </c>
      <c r="J987" s="63">
        <v>2950</v>
      </c>
      <c r="K987" s="63" t="s">
        <v>3453</v>
      </c>
      <c r="L987" s="63" t="s">
        <v>60</v>
      </c>
      <c r="M987" s="63" t="s">
        <v>59</v>
      </c>
      <c r="N987" s="63" t="s">
        <v>327</v>
      </c>
      <c r="O987" s="65">
        <v>28483</v>
      </c>
      <c r="P987" s="65">
        <v>44816</v>
      </c>
      <c r="Q987" s="65">
        <v>44816</v>
      </c>
      <c r="R987" s="65">
        <v>219516</v>
      </c>
      <c r="S987" s="63">
        <v>25</v>
      </c>
      <c r="T987" s="63">
        <v>12422791</v>
      </c>
      <c r="U987" s="63">
        <v>1</v>
      </c>
      <c r="V987" s="63">
        <v>3</v>
      </c>
      <c r="W987" s="63" t="s">
        <v>320</v>
      </c>
      <c r="X987" s="63" t="s">
        <v>4001</v>
      </c>
      <c r="Y987" s="63" t="s">
        <v>322</v>
      </c>
    </row>
    <row r="988" spans="1:25" x14ac:dyDescent="0.2">
      <c r="A988" s="63">
        <v>126</v>
      </c>
      <c r="B988" s="63" t="s">
        <v>3450</v>
      </c>
      <c r="C988" s="63">
        <v>13820891</v>
      </c>
      <c r="D988" s="64">
        <v>5</v>
      </c>
      <c r="E988" s="63">
        <v>302244</v>
      </c>
      <c r="F988" s="63" t="s">
        <v>4002</v>
      </c>
      <c r="G988" s="63" t="s">
        <v>1939</v>
      </c>
      <c r="H988" s="63" t="s">
        <v>2671</v>
      </c>
      <c r="I988" s="63" t="s">
        <v>4003</v>
      </c>
      <c r="J988" s="63">
        <v>2950</v>
      </c>
      <c r="K988" s="63" t="s">
        <v>3453</v>
      </c>
      <c r="L988" s="63" t="s">
        <v>84</v>
      </c>
      <c r="M988" s="63" t="s">
        <v>82</v>
      </c>
      <c r="N988" s="63" t="s">
        <v>327</v>
      </c>
      <c r="O988" s="65">
        <v>29464</v>
      </c>
      <c r="P988" s="65">
        <v>44914</v>
      </c>
      <c r="Q988" s="65">
        <v>44914</v>
      </c>
      <c r="R988" s="65">
        <v>219516</v>
      </c>
      <c r="S988" s="63">
        <v>45</v>
      </c>
      <c r="T988" s="63">
        <v>11630793</v>
      </c>
      <c r="U988" s="63">
        <v>1</v>
      </c>
      <c r="V988" s="63">
        <v>3</v>
      </c>
      <c r="W988" s="63" t="s">
        <v>320</v>
      </c>
      <c r="X988" s="63" t="s">
        <v>4004</v>
      </c>
      <c r="Y988" s="63" t="s">
        <v>322</v>
      </c>
    </row>
    <row r="989" spans="1:25" x14ac:dyDescent="0.2">
      <c r="A989" s="63">
        <v>126</v>
      </c>
      <c r="B989" s="63" t="s">
        <v>3450</v>
      </c>
      <c r="C989" s="63">
        <v>20493666</v>
      </c>
      <c r="D989" s="64">
        <v>8</v>
      </c>
      <c r="E989" s="63">
        <v>737534</v>
      </c>
      <c r="F989" s="63" t="s">
        <v>4005</v>
      </c>
      <c r="G989" s="63" t="s">
        <v>1852</v>
      </c>
      <c r="H989" s="63" t="s">
        <v>2392</v>
      </c>
      <c r="I989" s="63" t="s">
        <v>4006</v>
      </c>
      <c r="J989" s="63">
        <v>2950</v>
      </c>
      <c r="K989" s="63" t="s">
        <v>3453</v>
      </c>
      <c r="L989" s="63" t="s">
        <v>60</v>
      </c>
      <c r="M989" s="63" t="s">
        <v>59</v>
      </c>
      <c r="N989" s="63" t="s">
        <v>327</v>
      </c>
      <c r="O989" s="65">
        <v>37029</v>
      </c>
      <c r="P989" s="65">
        <v>44929</v>
      </c>
      <c r="Q989" s="65">
        <v>44929</v>
      </c>
      <c r="R989" s="65">
        <v>219516</v>
      </c>
      <c r="S989" s="63">
        <v>20</v>
      </c>
      <c r="T989" s="63">
        <v>12422791</v>
      </c>
      <c r="U989" s="63">
        <v>1</v>
      </c>
      <c r="V989" s="63">
        <v>3</v>
      </c>
      <c r="W989" s="63" t="s">
        <v>320</v>
      </c>
      <c r="X989" s="63" t="s">
        <v>4007</v>
      </c>
      <c r="Y989" s="63" t="s">
        <v>381</v>
      </c>
    </row>
    <row r="990" spans="1:25" x14ac:dyDescent="0.2">
      <c r="A990" s="63">
        <v>126</v>
      </c>
      <c r="B990" s="63" t="s">
        <v>3450</v>
      </c>
      <c r="C990" s="63">
        <v>16113525</v>
      </c>
      <c r="D990" s="64">
        <v>9</v>
      </c>
      <c r="E990" s="63">
        <v>734179</v>
      </c>
      <c r="F990" s="63" t="s">
        <v>4008</v>
      </c>
      <c r="G990" s="63" t="s">
        <v>3111</v>
      </c>
      <c r="H990" s="63" t="s">
        <v>1010</v>
      </c>
      <c r="I990" s="63" t="s">
        <v>4009</v>
      </c>
      <c r="J990" s="63">
        <v>2950</v>
      </c>
      <c r="K990" s="63" t="s">
        <v>3453</v>
      </c>
      <c r="L990" s="63" t="s">
        <v>60</v>
      </c>
      <c r="M990" s="63" t="s">
        <v>59</v>
      </c>
      <c r="N990" s="63" t="s">
        <v>327</v>
      </c>
      <c r="O990" s="65">
        <v>31518</v>
      </c>
      <c r="P990" s="65">
        <v>44929</v>
      </c>
      <c r="Q990" s="65">
        <v>44929</v>
      </c>
      <c r="R990" s="65">
        <v>219516</v>
      </c>
      <c r="S990" s="63">
        <v>25</v>
      </c>
      <c r="T990" s="63">
        <v>12422791</v>
      </c>
      <c r="U990" s="63">
        <v>1</v>
      </c>
      <c r="V990" s="63">
        <v>3</v>
      </c>
      <c r="W990" s="63" t="s">
        <v>320</v>
      </c>
      <c r="X990" s="63" t="s">
        <v>4010</v>
      </c>
      <c r="Y990" s="63" t="s">
        <v>322</v>
      </c>
    </row>
    <row r="991" spans="1:25" x14ac:dyDescent="0.2">
      <c r="A991" s="63">
        <v>126</v>
      </c>
      <c r="B991" s="63" t="s">
        <v>3450</v>
      </c>
      <c r="C991" s="63">
        <v>21348386</v>
      </c>
      <c r="D991" s="64">
        <v>2</v>
      </c>
      <c r="E991" s="63">
        <v>268550</v>
      </c>
      <c r="F991" s="63" t="s">
        <v>4011</v>
      </c>
      <c r="G991" s="63" t="s">
        <v>1420</v>
      </c>
      <c r="H991" s="63" t="s">
        <v>4012</v>
      </c>
      <c r="I991" s="63" t="s">
        <v>4013</v>
      </c>
      <c r="J991" s="63">
        <v>2950</v>
      </c>
      <c r="K991" s="63" t="s">
        <v>3453</v>
      </c>
      <c r="L991" s="63" t="s">
        <v>60</v>
      </c>
      <c r="M991" s="63" t="s">
        <v>59</v>
      </c>
      <c r="N991" s="63" t="s">
        <v>319</v>
      </c>
      <c r="O991" s="65">
        <v>37826</v>
      </c>
      <c r="P991" s="65">
        <v>44931</v>
      </c>
      <c r="Q991" s="65">
        <v>44931</v>
      </c>
      <c r="R991" s="65">
        <v>219516</v>
      </c>
      <c r="S991" s="63">
        <v>20</v>
      </c>
      <c r="T991" s="63">
        <v>12422791</v>
      </c>
      <c r="U991" s="63">
        <v>1</v>
      </c>
      <c r="V991" s="63">
        <v>3</v>
      </c>
      <c r="W991" s="63" t="s">
        <v>320</v>
      </c>
      <c r="X991" s="63" t="s">
        <v>4014</v>
      </c>
      <c r="Y991" s="63" t="s">
        <v>381</v>
      </c>
    </row>
    <row r="992" spans="1:25" x14ac:dyDescent="0.2">
      <c r="A992" s="63">
        <v>126</v>
      </c>
      <c r="B992" s="63" t="s">
        <v>3450</v>
      </c>
      <c r="C992" s="63">
        <v>20523399</v>
      </c>
      <c r="D992" s="64">
        <v>7</v>
      </c>
      <c r="E992" s="63">
        <v>202932</v>
      </c>
      <c r="F992" s="63" t="s">
        <v>4015</v>
      </c>
      <c r="G992" s="63" t="s">
        <v>1273</v>
      </c>
      <c r="H992" s="63" t="s">
        <v>4016</v>
      </c>
      <c r="I992" s="63" t="s">
        <v>4017</v>
      </c>
      <c r="J992" s="63">
        <v>2950</v>
      </c>
      <c r="K992" s="63" t="s">
        <v>3453</v>
      </c>
      <c r="L992" s="63" t="s">
        <v>92</v>
      </c>
      <c r="M992" s="63" t="s">
        <v>54</v>
      </c>
      <c r="N992" s="63" t="s">
        <v>319</v>
      </c>
      <c r="O992" s="65">
        <v>36702</v>
      </c>
      <c r="P992" s="65">
        <v>45061</v>
      </c>
      <c r="Q992" s="65">
        <v>45061</v>
      </c>
      <c r="R992" s="65">
        <v>219516</v>
      </c>
      <c r="S992" s="63">
        <v>20</v>
      </c>
      <c r="T992" s="63">
        <v>18870428</v>
      </c>
      <c r="U992" s="63">
        <v>1</v>
      </c>
      <c r="V992" s="63">
        <v>3</v>
      </c>
      <c r="W992" s="63" t="s">
        <v>320</v>
      </c>
      <c r="X992" s="63" t="s">
        <v>4018</v>
      </c>
      <c r="Y992" s="63" t="s">
        <v>381</v>
      </c>
    </row>
    <row r="993" spans="1:25" x14ac:dyDescent="0.2">
      <c r="A993" s="63">
        <v>126</v>
      </c>
      <c r="B993" s="63" t="s">
        <v>3450</v>
      </c>
      <c r="C993" s="63">
        <v>20523715</v>
      </c>
      <c r="D993" s="64">
        <v>1</v>
      </c>
      <c r="E993" s="63">
        <v>516856</v>
      </c>
      <c r="F993" s="63" t="s">
        <v>4019</v>
      </c>
      <c r="G993" s="63" t="s">
        <v>4020</v>
      </c>
      <c r="H993" s="63" t="s">
        <v>4021</v>
      </c>
      <c r="I993" s="63" t="s">
        <v>4022</v>
      </c>
      <c r="J993" s="63">
        <v>2950</v>
      </c>
      <c r="K993" s="63" t="s">
        <v>3453</v>
      </c>
      <c r="L993" s="63" t="s">
        <v>84</v>
      </c>
      <c r="M993" s="63" t="s">
        <v>82</v>
      </c>
      <c r="N993" s="63" t="s">
        <v>319</v>
      </c>
      <c r="O993" s="65">
        <v>36769</v>
      </c>
      <c r="P993" s="65">
        <v>45093</v>
      </c>
      <c r="Q993" s="65">
        <v>45093</v>
      </c>
      <c r="R993" s="65">
        <v>219516</v>
      </c>
      <c r="S993" s="63">
        <v>45</v>
      </c>
      <c r="T993" s="63">
        <v>11630793</v>
      </c>
      <c r="U993" s="63">
        <v>1</v>
      </c>
      <c r="V993" s="63">
        <v>3</v>
      </c>
      <c r="W993" s="63" t="s">
        <v>320</v>
      </c>
      <c r="X993" s="63" t="s">
        <v>4023</v>
      </c>
      <c r="Y993" s="63" t="s">
        <v>322</v>
      </c>
    </row>
    <row r="994" spans="1:25" x14ac:dyDescent="0.2">
      <c r="A994" s="63">
        <v>126</v>
      </c>
      <c r="B994" s="63" t="s">
        <v>3450</v>
      </c>
      <c r="C994" s="63">
        <v>17658610</v>
      </c>
      <c r="D994" s="64">
        <v>9</v>
      </c>
      <c r="E994" s="63">
        <v>174599</v>
      </c>
      <c r="F994" s="63" t="s">
        <v>4024</v>
      </c>
      <c r="G994" s="63" t="s">
        <v>2404</v>
      </c>
      <c r="H994" s="63" t="s">
        <v>828</v>
      </c>
      <c r="I994" s="63" t="s">
        <v>4025</v>
      </c>
      <c r="J994" s="63">
        <v>2950</v>
      </c>
      <c r="K994" s="63" t="s">
        <v>3453</v>
      </c>
      <c r="L994" s="63" t="s">
        <v>1174</v>
      </c>
      <c r="M994" s="63" t="s">
        <v>1067</v>
      </c>
      <c r="N994" s="63" t="s">
        <v>327</v>
      </c>
      <c r="O994" s="65">
        <v>32725</v>
      </c>
      <c r="P994" s="65">
        <v>45180</v>
      </c>
      <c r="Q994" s="65">
        <v>45180</v>
      </c>
      <c r="R994" s="65">
        <v>219516</v>
      </c>
      <c r="S994" s="63">
        <v>45</v>
      </c>
      <c r="T994" s="63">
        <v>19167252</v>
      </c>
      <c r="U994" s="63">
        <v>1</v>
      </c>
      <c r="V994" s="63">
        <v>3</v>
      </c>
      <c r="W994" s="63" t="s">
        <v>320</v>
      </c>
      <c r="X994" s="63" t="s">
        <v>4026</v>
      </c>
      <c r="Y994" s="63" t="s">
        <v>322</v>
      </c>
    </row>
    <row r="995" spans="1:25" x14ac:dyDescent="0.2">
      <c r="A995" s="63">
        <v>126</v>
      </c>
      <c r="B995" s="63" t="s">
        <v>3450</v>
      </c>
      <c r="C995" s="63">
        <v>17532748</v>
      </c>
      <c r="D995" s="64">
        <v>7</v>
      </c>
      <c r="E995" s="63">
        <v>741418</v>
      </c>
      <c r="F995" s="63" t="s">
        <v>4027</v>
      </c>
      <c r="G995" s="63" t="s">
        <v>1107</v>
      </c>
      <c r="H995" s="63" t="s">
        <v>3365</v>
      </c>
      <c r="I995" s="63" t="s">
        <v>4028</v>
      </c>
      <c r="J995" s="63">
        <v>2950</v>
      </c>
      <c r="K995" s="63" t="s">
        <v>3453</v>
      </c>
      <c r="L995" s="63" t="s">
        <v>70</v>
      </c>
      <c r="M995" s="63" t="s">
        <v>992</v>
      </c>
      <c r="N995" s="63" t="s">
        <v>327</v>
      </c>
      <c r="O995" s="65">
        <v>33106</v>
      </c>
      <c r="P995" s="65">
        <v>45120</v>
      </c>
      <c r="Q995" s="65">
        <v>45120</v>
      </c>
      <c r="R995" s="65">
        <v>219516</v>
      </c>
      <c r="S995" s="63">
        <v>45</v>
      </c>
      <c r="T995" s="63">
        <v>15896301</v>
      </c>
      <c r="U995" s="63">
        <v>1</v>
      </c>
      <c r="V995" s="63">
        <v>3</v>
      </c>
      <c r="W995" s="63" t="s">
        <v>320</v>
      </c>
      <c r="X995" s="63" t="s">
        <v>4029</v>
      </c>
      <c r="Y995" s="63" t="s">
        <v>381</v>
      </c>
    </row>
    <row r="996" spans="1:25" x14ac:dyDescent="0.2">
      <c r="A996" s="63">
        <v>126</v>
      </c>
      <c r="B996" s="63" t="s">
        <v>3450</v>
      </c>
      <c r="C996" s="63">
        <v>21320339</v>
      </c>
      <c r="D996" s="64">
        <v>8</v>
      </c>
      <c r="E996" s="63">
        <v>345857</v>
      </c>
      <c r="F996" s="63" t="s">
        <v>4030</v>
      </c>
      <c r="G996" s="63" t="s">
        <v>1852</v>
      </c>
      <c r="H996" s="63" t="s">
        <v>1168</v>
      </c>
      <c r="I996" s="63" t="s">
        <v>4031</v>
      </c>
      <c r="J996" s="63">
        <v>2950</v>
      </c>
      <c r="K996" s="63" t="s">
        <v>3453</v>
      </c>
      <c r="L996" s="63" t="s">
        <v>74</v>
      </c>
      <c r="M996" s="63" t="s">
        <v>73</v>
      </c>
      <c r="N996" s="63" t="s">
        <v>327</v>
      </c>
      <c r="O996" s="65">
        <v>37785</v>
      </c>
      <c r="P996" s="65">
        <v>45183</v>
      </c>
      <c r="Q996" s="65">
        <v>45183</v>
      </c>
      <c r="R996" s="65">
        <v>219516</v>
      </c>
      <c r="S996" s="63">
        <v>20</v>
      </c>
      <c r="T996" s="63">
        <v>16832303</v>
      </c>
      <c r="U996" s="63">
        <v>1</v>
      </c>
      <c r="V996" s="63">
        <v>3</v>
      </c>
      <c r="W996" s="63" t="s">
        <v>320</v>
      </c>
      <c r="X996" s="63" t="s">
        <v>4032</v>
      </c>
      <c r="Y996" s="63" t="s">
        <v>322</v>
      </c>
    </row>
    <row r="997" spans="1:25" x14ac:dyDescent="0.2">
      <c r="A997" s="63">
        <v>126</v>
      </c>
      <c r="B997" s="63" t="s">
        <v>3450</v>
      </c>
      <c r="C997" s="63">
        <v>21834956</v>
      </c>
      <c r="D997" s="64">
        <v>0</v>
      </c>
      <c r="E997" s="63">
        <v>760250</v>
      </c>
      <c r="F997" s="63" t="s">
        <v>4033</v>
      </c>
      <c r="G997" s="63" t="s">
        <v>3763</v>
      </c>
      <c r="H997" s="63" t="s">
        <v>3553</v>
      </c>
      <c r="I997" s="63" t="s">
        <v>4034</v>
      </c>
      <c r="J997" s="63">
        <v>2950</v>
      </c>
      <c r="K997" s="63" t="s">
        <v>3453</v>
      </c>
      <c r="L997" s="63" t="s">
        <v>88</v>
      </c>
      <c r="M997" s="63" t="s">
        <v>56</v>
      </c>
      <c r="N997" s="63" t="s">
        <v>319</v>
      </c>
      <c r="O997" s="65">
        <v>38478</v>
      </c>
      <c r="P997" s="65">
        <v>45124</v>
      </c>
      <c r="Q997" s="65">
        <v>45124</v>
      </c>
      <c r="R997" s="65">
        <v>219516</v>
      </c>
      <c r="S997" s="63">
        <v>20</v>
      </c>
      <c r="T997" s="63">
        <v>17001101</v>
      </c>
      <c r="U997" s="63">
        <v>1</v>
      </c>
      <c r="V997" s="63">
        <v>3</v>
      </c>
      <c r="W997" s="63" t="s">
        <v>320</v>
      </c>
      <c r="X997" s="63" t="s">
        <v>4035</v>
      </c>
      <c r="Y997" s="63" t="s">
        <v>322</v>
      </c>
    </row>
    <row r="998" spans="1:25" x14ac:dyDescent="0.2">
      <c r="A998" s="63">
        <v>126</v>
      </c>
      <c r="B998" s="63" t="s">
        <v>3450</v>
      </c>
      <c r="C998" s="63">
        <v>19084690</v>
      </c>
      <c r="D998" s="64">
        <v>3</v>
      </c>
      <c r="E998" s="63">
        <v>731234</v>
      </c>
      <c r="F998" s="63" t="s">
        <v>4036</v>
      </c>
      <c r="G998" s="63" t="s">
        <v>1773</v>
      </c>
      <c r="H998" s="63" t="s">
        <v>4037</v>
      </c>
      <c r="I998" s="63" t="s">
        <v>4038</v>
      </c>
      <c r="J998" s="63">
        <v>2950</v>
      </c>
      <c r="K998" s="63" t="s">
        <v>3453</v>
      </c>
      <c r="L998" s="63" t="s">
        <v>90</v>
      </c>
      <c r="M998" s="63" t="s">
        <v>56</v>
      </c>
      <c r="N998" s="63" t="s">
        <v>319</v>
      </c>
      <c r="O998" s="65">
        <v>34888</v>
      </c>
      <c r="P998" s="65">
        <v>45261</v>
      </c>
      <c r="Q998" s="65">
        <v>45261</v>
      </c>
      <c r="R998" s="65">
        <v>219516</v>
      </c>
      <c r="S998" s="63">
        <v>45</v>
      </c>
      <c r="T998" s="63">
        <v>18870428</v>
      </c>
      <c r="U998" s="63">
        <v>1</v>
      </c>
      <c r="V998" s="63">
        <v>3</v>
      </c>
      <c r="W998" s="63" t="s">
        <v>320</v>
      </c>
      <c r="X998" s="63" t="s">
        <v>4039</v>
      </c>
      <c r="Y998" s="63" t="s">
        <v>322</v>
      </c>
    </row>
    <row r="999" spans="1:25" x14ac:dyDescent="0.2">
      <c r="A999" s="63">
        <v>126</v>
      </c>
      <c r="B999" s="63" t="s">
        <v>3450</v>
      </c>
      <c r="C999" s="63">
        <v>14038473</v>
      </c>
      <c r="D999" s="64">
        <v>9</v>
      </c>
      <c r="E999" s="63">
        <v>478504</v>
      </c>
      <c r="F999" s="63" t="s">
        <v>4040</v>
      </c>
      <c r="G999" s="63" t="s">
        <v>352</v>
      </c>
      <c r="H999" s="63" t="s">
        <v>4012</v>
      </c>
      <c r="I999" s="63" t="s">
        <v>4041</v>
      </c>
      <c r="J999" s="63">
        <v>2950</v>
      </c>
      <c r="K999" s="63" t="s">
        <v>3453</v>
      </c>
      <c r="L999" s="63" t="s">
        <v>86</v>
      </c>
      <c r="M999" s="63" t="s">
        <v>1035</v>
      </c>
      <c r="N999" s="63" t="s">
        <v>327</v>
      </c>
      <c r="O999" s="65">
        <v>29662</v>
      </c>
      <c r="P999" s="65">
        <v>45213</v>
      </c>
      <c r="Q999" s="65">
        <v>45213</v>
      </c>
      <c r="R999" s="65">
        <v>219516</v>
      </c>
      <c r="S999" s="63">
        <v>20</v>
      </c>
      <c r="T999" s="63">
        <v>11630793</v>
      </c>
      <c r="U999" s="63">
        <v>1</v>
      </c>
      <c r="V999" s="63">
        <v>3</v>
      </c>
      <c r="W999" s="63" t="s">
        <v>320</v>
      </c>
      <c r="X999" s="63" t="s">
        <v>4042</v>
      </c>
      <c r="Y999" s="63" t="s">
        <v>381</v>
      </c>
    </row>
    <row r="1000" spans="1:25" x14ac:dyDescent="0.2">
      <c r="A1000" s="63">
        <v>126</v>
      </c>
      <c r="B1000" s="63" t="s">
        <v>3450</v>
      </c>
      <c r="C1000" s="63">
        <v>19269717</v>
      </c>
      <c r="D1000" s="64">
        <v>4</v>
      </c>
      <c r="E1000" s="63">
        <v>555045</v>
      </c>
      <c r="F1000" s="63" t="s">
        <v>4043</v>
      </c>
      <c r="G1000" s="63" t="s">
        <v>4044</v>
      </c>
      <c r="H1000" s="63" t="s">
        <v>398</v>
      </c>
      <c r="I1000" s="63" t="s">
        <v>4045</v>
      </c>
      <c r="J1000" s="63">
        <v>2950</v>
      </c>
      <c r="K1000" s="63" t="s">
        <v>3453</v>
      </c>
      <c r="L1000" s="63" t="s">
        <v>58</v>
      </c>
      <c r="M1000" s="63" t="s">
        <v>54</v>
      </c>
      <c r="N1000" s="63" t="s">
        <v>327</v>
      </c>
      <c r="O1000" s="65">
        <v>35191</v>
      </c>
      <c r="P1000" s="65">
        <v>45232</v>
      </c>
      <c r="Q1000" s="65">
        <v>45232</v>
      </c>
      <c r="R1000" s="65">
        <v>219516</v>
      </c>
      <c r="S1000" s="63">
        <v>25</v>
      </c>
      <c r="T1000" s="63">
        <v>16160442</v>
      </c>
      <c r="U1000" s="63">
        <v>1</v>
      </c>
      <c r="V1000" s="63">
        <v>3</v>
      </c>
      <c r="W1000" s="63" t="s">
        <v>320</v>
      </c>
      <c r="X1000" s="63" t="s">
        <v>4046</v>
      </c>
      <c r="Y1000" s="63" t="s">
        <v>322</v>
      </c>
    </row>
    <row r="1001" spans="1:25" x14ac:dyDescent="0.2">
      <c r="A1001" s="63">
        <v>126</v>
      </c>
      <c r="B1001" s="63" t="s">
        <v>3450</v>
      </c>
      <c r="C1001" s="63">
        <v>20265856</v>
      </c>
      <c r="D1001" s="64">
        <v>3</v>
      </c>
      <c r="E1001" s="63">
        <v>126780</v>
      </c>
      <c r="F1001" s="63" t="s">
        <v>4047</v>
      </c>
      <c r="G1001" s="63" t="s">
        <v>4048</v>
      </c>
      <c r="H1001" s="63" t="s">
        <v>1766</v>
      </c>
      <c r="I1001" s="63" t="s">
        <v>4049</v>
      </c>
      <c r="J1001" s="63">
        <v>2950</v>
      </c>
      <c r="K1001" s="63" t="s">
        <v>3453</v>
      </c>
      <c r="L1001" s="63" t="s">
        <v>378</v>
      </c>
      <c r="M1001" s="63" t="s">
        <v>379</v>
      </c>
      <c r="N1001" s="63" t="s">
        <v>327</v>
      </c>
      <c r="O1001" s="65">
        <v>36542</v>
      </c>
      <c r="P1001" s="65">
        <v>45293</v>
      </c>
      <c r="Q1001" s="65">
        <v>45293</v>
      </c>
      <c r="R1001" s="65">
        <v>219516</v>
      </c>
      <c r="S1001" s="63">
        <v>20</v>
      </c>
      <c r="T1001" s="63">
        <v>15273540</v>
      </c>
      <c r="U1001" s="63">
        <v>1</v>
      </c>
      <c r="V1001" s="63">
        <v>3</v>
      </c>
      <c r="W1001" s="63" t="s">
        <v>320</v>
      </c>
      <c r="X1001" s="63" t="s">
        <v>4050</v>
      </c>
      <c r="Y1001" s="63" t="e">
        <v>#N/A</v>
      </c>
    </row>
    <row r="1002" spans="1:25" x14ac:dyDescent="0.2">
      <c r="A1002" s="63">
        <v>126</v>
      </c>
      <c r="B1002" s="63" t="s">
        <v>3450</v>
      </c>
      <c r="C1002" s="63">
        <v>13708974</v>
      </c>
      <c r="D1002" s="64">
        <v>2</v>
      </c>
      <c r="E1002" s="63">
        <v>889407</v>
      </c>
      <c r="F1002" s="63" t="s">
        <v>4051</v>
      </c>
      <c r="G1002" s="63" t="s">
        <v>4052</v>
      </c>
      <c r="H1002" s="63" t="s">
        <v>614</v>
      </c>
      <c r="I1002" s="63" t="s">
        <v>4053</v>
      </c>
      <c r="J1002" s="63">
        <v>2950</v>
      </c>
      <c r="K1002" s="63" t="s">
        <v>3453</v>
      </c>
      <c r="L1002" s="63" t="s">
        <v>80</v>
      </c>
      <c r="M1002" s="63" t="s">
        <v>1067</v>
      </c>
      <c r="N1002" s="63" t="s">
        <v>327</v>
      </c>
      <c r="O1002" s="65">
        <v>28885</v>
      </c>
      <c r="P1002" s="65">
        <v>45352</v>
      </c>
      <c r="Q1002" s="65">
        <v>45352</v>
      </c>
      <c r="R1002" s="65">
        <v>45443</v>
      </c>
      <c r="S1002" s="63">
        <v>20</v>
      </c>
      <c r="T1002" s="63">
        <v>19167252</v>
      </c>
      <c r="U1002" s="63">
        <v>1</v>
      </c>
      <c r="V1002" s="63">
        <v>2</v>
      </c>
      <c r="W1002" s="63" t="s">
        <v>1062</v>
      </c>
      <c r="X1002" s="63" t="s">
        <v>4054</v>
      </c>
      <c r="Y1002" s="63" t="e">
        <v>#N/A</v>
      </c>
    </row>
    <row r="1003" spans="1:25" x14ac:dyDescent="0.2">
      <c r="A1003" s="63">
        <v>126</v>
      </c>
      <c r="B1003" s="63" t="s">
        <v>3450</v>
      </c>
      <c r="C1003" s="63">
        <v>21662666</v>
      </c>
      <c r="D1003" s="64">
        <v>4</v>
      </c>
      <c r="E1003" s="63">
        <v>689947</v>
      </c>
      <c r="F1003" s="63" t="s">
        <v>4055</v>
      </c>
      <c r="G1003" s="63" t="s">
        <v>1059</v>
      </c>
      <c r="H1003" s="63" t="s">
        <v>4056</v>
      </c>
      <c r="I1003" s="63" t="s">
        <v>4057</v>
      </c>
      <c r="J1003" s="63">
        <v>2950</v>
      </c>
      <c r="K1003" s="63" t="s">
        <v>3453</v>
      </c>
      <c r="L1003" s="63" t="s">
        <v>55</v>
      </c>
      <c r="M1003" s="63" t="s">
        <v>54</v>
      </c>
      <c r="N1003" s="63" t="s">
        <v>319</v>
      </c>
      <c r="O1003" s="65">
        <v>38239</v>
      </c>
      <c r="P1003" s="65">
        <v>45331</v>
      </c>
      <c r="Q1003" s="65">
        <v>45331</v>
      </c>
      <c r="R1003" s="65">
        <v>45412</v>
      </c>
      <c r="S1003" s="63">
        <v>20</v>
      </c>
      <c r="T1003" s="63">
        <v>11708483</v>
      </c>
      <c r="U1003" s="63">
        <v>1</v>
      </c>
      <c r="V1003" s="63">
        <v>2</v>
      </c>
      <c r="W1003" s="63" t="s">
        <v>1062</v>
      </c>
      <c r="X1003" s="63" t="s">
        <v>4058</v>
      </c>
      <c r="Y1003" s="63" t="e">
        <v>#N/A</v>
      </c>
    </row>
    <row r="1004" spans="1:25" x14ac:dyDescent="0.2">
      <c r="A1004" s="63">
        <v>126</v>
      </c>
      <c r="B1004" s="63" t="s">
        <v>3450</v>
      </c>
      <c r="C1004" s="63">
        <v>20800030</v>
      </c>
      <c r="D1004" s="64">
        <v>6</v>
      </c>
      <c r="E1004" s="63">
        <v>138118</v>
      </c>
      <c r="F1004" s="63" t="s">
        <v>4059</v>
      </c>
      <c r="G1004" s="63" t="s">
        <v>631</v>
      </c>
      <c r="H1004" s="63" t="s">
        <v>4060</v>
      </c>
      <c r="I1004" s="63" t="s">
        <v>4061</v>
      </c>
      <c r="J1004" s="63">
        <v>2950</v>
      </c>
      <c r="K1004" s="63" t="s">
        <v>3453</v>
      </c>
      <c r="L1004" s="63" t="s">
        <v>55</v>
      </c>
      <c r="M1004" s="63" t="s">
        <v>54</v>
      </c>
      <c r="N1004" s="63" t="s">
        <v>327</v>
      </c>
      <c r="O1004" s="65">
        <v>36840</v>
      </c>
      <c r="P1004" s="65">
        <v>45327</v>
      </c>
      <c r="Q1004" s="65">
        <v>45327</v>
      </c>
      <c r="R1004" s="65">
        <v>45412</v>
      </c>
      <c r="S1004" s="63">
        <v>25</v>
      </c>
      <c r="T1004" s="63">
        <v>11708483</v>
      </c>
      <c r="U1004" s="63">
        <v>1</v>
      </c>
      <c r="V1004" s="63">
        <v>2</v>
      </c>
      <c r="W1004" s="63" t="s">
        <v>1062</v>
      </c>
      <c r="X1004" s="63" t="s">
        <v>4062</v>
      </c>
      <c r="Y1004" s="63" t="e">
        <v>#N/A</v>
      </c>
    </row>
    <row r="1005" spans="1:25" x14ac:dyDescent="0.2">
      <c r="A1005" s="63">
        <v>126</v>
      </c>
      <c r="B1005" s="63" t="s">
        <v>3450</v>
      </c>
      <c r="C1005" s="63">
        <v>21149866</v>
      </c>
      <c r="D1005" s="64">
        <v>8</v>
      </c>
      <c r="E1005" s="63">
        <v>199869</v>
      </c>
      <c r="F1005" s="63" t="s">
        <v>4063</v>
      </c>
      <c r="G1005" s="63" t="s">
        <v>2943</v>
      </c>
      <c r="H1005" s="63" t="s">
        <v>3642</v>
      </c>
      <c r="I1005" s="63" t="s">
        <v>4064</v>
      </c>
      <c r="J1005" s="63">
        <v>2950</v>
      </c>
      <c r="K1005" s="63" t="s">
        <v>3453</v>
      </c>
      <c r="L1005" s="63" t="s">
        <v>86</v>
      </c>
      <c r="M1005" s="63" t="s">
        <v>1035</v>
      </c>
      <c r="N1005" s="63" t="s">
        <v>327</v>
      </c>
      <c r="O1005" s="65">
        <v>37550</v>
      </c>
      <c r="P1005" s="65">
        <v>45327</v>
      </c>
      <c r="Q1005" s="65">
        <v>45327</v>
      </c>
      <c r="R1005" s="65">
        <v>45412</v>
      </c>
      <c r="S1005" s="63">
        <v>20</v>
      </c>
      <c r="T1005" s="63">
        <v>11630793</v>
      </c>
      <c r="U1005" s="63">
        <v>1</v>
      </c>
      <c r="V1005" s="63">
        <v>2</v>
      </c>
      <c r="W1005" s="63" t="s">
        <v>1062</v>
      </c>
      <c r="X1005" s="63" t="s">
        <v>4065</v>
      </c>
      <c r="Y1005" s="63" t="e">
        <v>#N/A</v>
      </c>
    </row>
    <row r="1006" spans="1:25" x14ac:dyDescent="0.2">
      <c r="A1006" s="63">
        <v>126</v>
      </c>
      <c r="B1006" s="63" t="s">
        <v>3450</v>
      </c>
      <c r="C1006" s="63">
        <v>20643842</v>
      </c>
      <c r="D1006" s="64">
        <v>8</v>
      </c>
      <c r="E1006" s="63">
        <v>639079</v>
      </c>
      <c r="F1006" s="63" t="s">
        <v>4066</v>
      </c>
      <c r="G1006" s="63" t="s">
        <v>1349</v>
      </c>
      <c r="H1006" s="63" t="s">
        <v>3124</v>
      </c>
      <c r="I1006" s="63" t="s">
        <v>4067</v>
      </c>
      <c r="J1006" s="63">
        <v>2950</v>
      </c>
      <c r="K1006" s="63" t="s">
        <v>3453</v>
      </c>
      <c r="L1006" s="63" t="s">
        <v>633</v>
      </c>
      <c r="M1006" s="63" t="s">
        <v>768</v>
      </c>
      <c r="N1006" s="63" t="s">
        <v>319</v>
      </c>
      <c r="O1006" s="65">
        <v>36996</v>
      </c>
      <c r="P1006" s="65">
        <v>45360</v>
      </c>
      <c r="Q1006" s="65">
        <v>45360</v>
      </c>
      <c r="R1006" s="65">
        <v>45443</v>
      </c>
      <c r="S1006" s="63">
        <v>20</v>
      </c>
      <c r="T1006" s="63">
        <v>11708483</v>
      </c>
      <c r="U1006" s="63">
        <v>1</v>
      </c>
      <c r="V1006" s="63">
        <v>2</v>
      </c>
      <c r="W1006" s="63" t="s">
        <v>1062</v>
      </c>
      <c r="X1006" s="63" t="s">
        <v>4068</v>
      </c>
      <c r="Y1006" s="63" t="e">
        <v>#N/A</v>
      </c>
    </row>
    <row r="1007" spans="1:25" x14ac:dyDescent="0.2">
      <c r="A1007" s="63">
        <v>126</v>
      </c>
      <c r="B1007" s="63" t="s">
        <v>3450</v>
      </c>
      <c r="C1007" s="63">
        <v>19553702</v>
      </c>
      <c r="D1007" s="64" t="s">
        <v>5</v>
      </c>
      <c r="E1007" s="63">
        <v>106836</v>
      </c>
      <c r="F1007" s="63" t="s">
        <v>4069</v>
      </c>
      <c r="G1007" s="63" t="s">
        <v>630</v>
      </c>
      <c r="H1007" s="63" t="s">
        <v>398</v>
      </c>
      <c r="I1007" s="63" t="s">
        <v>4070</v>
      </c>
      <c r="J1007" s="63">
        <v>2950</v>
      </c>
      <c r="K1007" s="63" t="s">
        <v>3453</v>
      </c>
      <c r="L1007" s="63" t="s">
        <v>633</v>
      </c>
      <c r="M1007" s="63" t="s">
        <v>768</v>
      </c>
      <c r="N1007" s="63" t="s">
        <v>319</v>
      </c>
      <c r="O1007" s="65">
        <v>35405</v>
      </c>
      <c r="P1007" s="65">
        <v>45362</v>
      </c>
      <c r="Q1007" s="65">
        <v>45362</v>
      </c>
      <c r="R1007" s="65">
        <v>45443</v>
      </c>
      <c r="S1007" s="63">
        <v>45</v>
      </c>
      <c r="T1007" s="63">
        <v>11708483</v>
      </c>
      <c r="U1007" s="63">
        <v>1</v>
      </c>
      <c r="V1007" s="63">
        <v>2</v>
      </c>
      <c r="W1007" s="63" t="s">
        <v>1062</v>
      </c>
      <c r="X1007" s="63" t="s">
        <v>4071</v>
      </c>
      <c r="Y1007" s="63" t="e">
        <v>#N/A</v>
      </c>
    </row>
    <row r="1008" spans="1:25" x14ac:dyDescent="0.2">
      <c r="A1008" s="63">
        <v>126</v>
      </c>
      <c r="B1008" s="63" t="s">
        <v>3450</v>
      </c>
      <c r="C1008" s="63">
        <v>12206281</v>
      </c>
      <c r="D1008" s="64">
        <v>3</v>
      </c>
      <c r="E1008" s="63">
        <v>676071</v>
      </c>
      <c r="F1008" s="63" t="s">
        <v>4072</v>
      </c>
      <c r="G1008" s="63" t="s">
        <v>4073</v>
      </c>
      <c r="H1008" s="63" t="s">
        <v>3124</v>
      </c>
      <c r="I1008" s="63" t="s">
        <v>4074</v>
      </c>
      <c r="J1008" s="63">
        <v>2950</v>
      </c>
      <c r="K1008" s="63" t="s">
        <v>3453</v>
      </c>
      <c r="L1008" s="63" t="s">
        <v>84</v>
      </c>
      <c r="M1008" s="63" t="s">
        <v>82</v>
      </c>
      <c r="N1008" s="63" t="s">
        <v>327</v>
      </c>
      <c r="O1008" s="65">
        <v>25866</v>
      </c>
      <c r="P1008" s="65">
        <v>44508</v>
      </c>
      <c r="Q1008" s="65">
        <v>45352</v>
      </c>
      <c r="R1008" s="65">
        <v>219516</v>
      </c>
      <c r="S1008" s="63">
        <v>20</v>
      </c>
      <c r="T1008" s="63">
        <v>15270911</v>
      </c>
      <c r="U1008" s="63">
        <v>1</v>
      </c>
      <c r="V1008" s="63">
        <v>3</v>
      </c>
      <c r="W1008" s="63" t="s">
        <v>320</v>
      </c>
      <c r="X1008" s="63" t="s">
        <v>4075</v>
      </c>
      <c r="Y1008" s="63" t="s">
        <v>1842</v>
      </c>
    </row>
    <row r="1009" spans="1:25" x14ac:dyDescent="0.2">
      <c r="A1009" s="63">
        <v>130</v>
      </c>
      <c r="B1009" s="63" t="s">
        <v>4076</v>
      </c>
      <c r="C1009" s="63">
        <v>13603016</v>
      </c>
      <c r="D1009" s="64">
        <v>7</v>
      </c>
      <c r="E1009" s="63">
        <v>66222</v>
      </c>
      <c r="F1009" s="63" t="s">
        <v>4077</v>
      </c>
      <c r="G1009" s="63" t="s">
        <v>614</v>
      </c>
      <c r="H1009" s="63" t="s">
        <v>4078</v>
      </c>
      <c r="I1009" s="63" t="s">
        <v>4079</v>
      </c>
      <c r="J1009" s="63">
        <v>2686</v>
      </c>
      <c r="K1009" s="63" t="s">
        <v>1103</v>
      </c>
      <c r="L1009" s="63" t="s">
        <v>401</v>
      </c>
      <c r="M1009" s="63" t="s">
        <v>402</v>
      </c>
      <c r="N1009" s="63" t="s">
        <v>327</v>
      </c>
      <c r="O1009" s="65">
        <v>29123</v>
      </c>
      <c r="P1009" s="65">
        <v>39979</v>
      </c>
      <c r="Q1009" s="65">
        <v>39979</v>
      </c>
      <c r="R1009" s="65">
        <v>219516</v>
      </c>
      <c r="S1009" s="63">
        <v>45</v>
      </c>
      <c r="T1009" s="63">
        <v>14294413</v>
      </c>
      <c r="U1009" s="63">
        <v>1</v>
      </c>
      <c r="V1009" s="63">
        <v>3</v>
      </c>
      <c r="W1009" s="63" t="s">
        <v>320</v>
      </c>
      <c r="X1009" s="63" t="s">
        <v>4080</v>
      </c>
      <c r="Y1009" s="63" t="s">
        <v>322</v>
      </c>
    </row>
    <row r="1010" spans="1:25" x14ac:dyDescent="0.2">
      <c r="A1010" s="63">
        <v>130</v>
      </c>
      <c r="B1010" s="63" t="s">
        <v>4076</v>
      </c>
      <c r="C1010" s="63">
        <v>9554161</v>
      </c>
      <c r="D1010" s="64">
        <v>5</v>
      </c>
      <c r="E1010" s="63">
        <v>680486</v>
      </c>
      <c r="F1010" s="63" t="s">
        <v>4081</v>
      </c>
      <c r="G1010" s="63" t="s">
        <v>730</v>
      </c>
      <c r="H1010" s="63" t="s">
        <v>394</v>
      </c>
      <c r="I1010" s="63" t="s">
        <v>4082</v>
      </c>
      <c r="J1010" s="63">
        <v>2686</v>
      </c>
      <c r="K1010" s="63" t="s">
        <v>1103</v>
      </c>
      <c r="L1010" s="63" t="s">
        <v>84</v>
      </c>
      <c r="M1010" s="63" t="s">
        <v>1035</v>
      </c>
      <c r="N1010" s="63" t="s">
        <v>327</v>
      </c>
      <c r="O1010" s="65">
        <v>23655</v>
      </c>
      <c r="P1010" s="65">
        <v>38568</v>
      </c>
      <c r="Q1010" s="65">
        <v>38568</v>
      </c>
      <c r="R1010" s="65">
        <v>219516</v>
      </c>
      <c r="S1010" s="63">
        <v>45</v>
      </c>
      <c r="T1010" s="63">
        <v>16624121</v>
      </c>
      <c r="U1010" s="63">
        <v>1</v>
      </c>
      <c r="V1010" s="63">
        <v>3</v>
      </c>
      <c r="W1010" s="63" t="s">
        <v>320</v>
      </c>
      <c r="X1010" s="63" t="s">
        <v>4083</v>
      </c>
      <c r="Y1010" s="63" t="s">
        <v>322</v>
      </c>
    </row>
    <row r="1011" spans="1:25" x14ac:dyDescent="0.2">
      <c r="A1011" s="63">
        <v>130</v>
      </c>
      <c r="B1011" s="63" t="s">
        <v>4076</v>
      </c>
      <c r="C1011" s="63">
        <v>12977446</v>
      </c>
      <c r="D1011" s="64">
        <v>0</v>
      </c>
      <c r="E1011" s="63">
        <v>680273</v>
      </c>
      <c r="F1011" s="63" t="s">
        <v>4084</v>
      </c>
      <c r="G1011" s="63" t="s">
        <v>1129</v>
      </c>
      <c r="H1011" s="63" t="s">
        <v>517</v>
      </c>
      <c r="I1011" s="63" t="s">
        <v>4085</v>
      </c>
      <c r="J1011" s="63">
        <v>2686</v>
      </c>
      <c r="K1011" s="63" t="s">
        <v>1103</v>
      </c>
      <c r="L1011" s="63" t="s">
        <v>682</v>
      </c>
      <c r="M1011" s="63" t="s">
        <v>57</v>
      </c>
      <c r="N1011" s="63" t="s">
        <v>327</v>
      </c>
      <c r="O1011" s="65">
        <v>27889</v>
      </c>
      <c r="P1011" s="65">
        <v>38568</v>
      </c>
      <c r="Q1011" s="65">
        <v>38568</v>
      </c>
      <c r="R1011" s="65">
        <v>219516</v>
      </c>
      <c r="S1011" s="63">
        <v>45</v>
      </c>
      <c r="T1011" s="63">
        <v>16218245</v>
      </c>
      <c r="U1011" s="63">
        <v>1</v>
      </c>
      <c r="V1011" s="63">
        <v>3</v>
      </c>
      <c r="W1011" s="63" t="s">
        <v>320</v>
      </c>
      <c r="X1011" s="63" t="s">
        <v>4086</v>
      </c>
      <c r="Y1011" s="63" t="s">
        <v>322</v>
      </c>
    </row>
    <row r="1012" spans="1:25" x14ac:dyDescent="0.2">
      <c r="A1012" s="63">
        <v>130</v>
      </c>
      <c r="B1012" s="63" t="s">
        <v>4076</v>
      </c>
      <c r="C1012" s="63">
        <v>15161376</v>
      </c>
      <c r="D1012" s="64">
        <v>4</v>
      </c>
      <c r="E1012" s="63">
        <v>681725</v>
      </c>
      <c r="F1012" s="63" t="s">
        <v>4087</v>
      </c>
      <c r="G1012" s="63" t="s">
        <v>771</v>
      </c>
      <c r="H1012" s="63" t="s">
        <v>4088</v>
      </c>
      <c r="I1012" s="63" t="s">
        <v>4089</v>
      </c>
      <c r="J1012" s="63">
        <v>2686</v>
      </c>
      <c r="K1012" s="63" t="s">
        <v>1103</v>
      </c>
      <c r="L1012" s="63" t="s">
        <v>84</v>
      </c>
      <c r="M1012" s="63" t="s">
        <v>82</v>
      </c>
      <c r="N1012" s="63" t="s">
        <v>319</v>
      </c>
      <c r="O1012" s="65">
        <v>28074</v>
      </c>
      <c r="P1012" s="65">
        <v>38574</v>
      </c>
      <c r="Q1012" s="65">
        <v>38574</v>
      </c>
      <c r="R1012" s="65">
        <v>219516</v>
      </c>
      <c r="S1012" s="63">
        <v>45</v>
      </c>
      <c r="T1012" s="63">
        <v>16624121</v>
      </c>
      <c r="U1012" s="63">
        <v>1</v>
      </c>
      <c r="V1012" s="63">
        <v>3</v>
      </c>
      <c r="W1012" s="63" t="s">
        <v>320</v>
      </c>
      <c r="X1012" s="63" t="s">
        <v>4090</v>
      </c>
      <c r="Y1012" s="63" t="s">
        <v>322</v>
      </c>
    </row>
    <row r="1013" spans="1:25" x14ac:dyDescent="0.2">
      <c r="A1013" s="63">
        <v>130</v>
      </c>
      <c r="B1013" s="63" t="s">
        <v>4076</v>
      </c>
      <c r="C1013" s="63">
        <v>10869967</v>
      </c>
      <c r="D1013" s="64">
        <v>1</v>
      </c>
      <c r="E1013" s="63">
        <v>605824</v>
      </c>
      <c r="F1013" s="63" t="s">
        <v>4091</v>
      </c>
      <c r="G1013" s="63" t="s">
        <v>1634</v>
      </c>
      <c r="H1013" s="63" t="s">
        <v>525</v>
      </c>
      <c r="I1013" s="63" t="s">
        <v>4092</v>
      </c>
      <c r="J1013" s="63">
        <v>2686</v>
      </c>
      <c r="K1013" s="63" t="s">
        <v>1103</v>
      </c>
      <c r="L1013" s="63" t="s">
        <v>408</v>
      </c>
      <c r="M1013" s="63" t="s">
        <v>499</v>
      </c>
      <c r="N1013" s="63" t="s">
        <v>327</v>
      </c>
      <c r="O1013" s="65">
        <v>28317</v>
      </c>
      <c r="P1013" s="65">
        <v>40756</v>
      </c>
      <c r="Q1013" s="65">
        <v>42370</v>
      </c>
      <c r="R1013" s="65">
        <v>219516</v>
      </c>
      <c r="S1013" s="63">
        <v>45</v>
      </c>
      <c r="T1013" s="63">
        <v>12305473</v>
      </c>
      <c r="U1013" s="63">
        <v>1</v>
      </c>
      <c r="V1013" s="63">
        <v>3</v>
      </c>
      <c r="W1013" s="63" t="s">
        <v>320</v>
      </c>
      <c r="X1013" s="63" t="s">
        <v>4093</v>
      </c>
      <c r="Y1013" s="63" t="s">
        <v>411</v>
      </c>
    </row>
    <row r="1014" spans="1:25" x14ac:dyDescent="0.2">
      <c r="A1014" s="63">
        <v>130</v>
      </c>
      <c r="B1014" s="63" t="s">
        <v>4076</v>
      </c>
      <c r="C1014" s="63">
        <v>16446346</v>
      </c>
      <c r="D1014" s="64" t="s">
        <v>5</v>
      </c>
      <c r="E1014" s="63">
        <v>344915</v>
      </c>
      <c r="F1014" s="63" t="s">
        <v>4094</v>
      </c>
      <c r="G1014" s="63" t="s">
        <v>1201</v>
      </c>
      <c r="H1014" s="63" t="s">
        <v>3071</v>
      </c>
      <c r="I1014" s="63" t="s">
        <v>4095</v>
      </c>
      <c r="J1014" s="63">
        <v>2686</v>
      </c>
      <c r="K1014" s="63" t="s">
        <v>1103</v>
      </c>
      <c r="L1014" s="63" t="s">
        <v>92</v>
      </c>
      <c r="M1014" s="63" t="s">
        <v>57</v>
      </c>
      <c r="N1014" s="63" t="s">
        <v>319</v>
      </c>
      <c r="O1014" s="65">
        <v>31693</v>
      </c>
      <c r="P1014" s="65">
        <v>39118</v>
      </c>
      <c r="Q1014" s="65">
        <v>39116</v>
      </c>
      <c r="R1014" s="65">
        <v>219516</v>
      </c>
      <c r="S1014" s="63">
        <v>45</v>
      </c>
      <c r="T1014" s="63">
        <v>16463195</v>
      </c>
      <c r="U1014" s="63">
        <v>1</v>
      </c>
      <c r="V1014" s="63">
        <v>3</v>
      </c>
      <c r="W1014" s="63" t="s">
        <v>320</v>
      </c>
      <c r="X1014" s="63" t="s">
        <v>4096</v>
      </c>
      <c r="Y1014" s="63" t="s">
        <v>322</v>
      </c>
    </row>
    <row r="1015" spans="1:25" x14ac:dyDescent="0.2">
      <c r="A1015" s="63">
        <v>130</v>
      </c>
      <c r="B1015" s="63" t="s">
        <v>4076</v>
      </c>
      <c r="C1015" s="63">
        <v>17130362</v>
      </c>
      <c r="D1015" s="64">
        <v>1</v>
      </c>
      <c r="E1015" s="63">
        <v>341789</v>
      </c>
      <c r="F1015" s="63" t="s">
        <v>4097</v>
      </c>
      <c r="G1015" s="63" t="s">
        <v>1740</v>
      </c>
      <c r="H1015" s="63" t="s">
        <v>1410</v>
      </c>
      <c r="I1015" s="63" t="s">
        <v>4098</v>
      </c>
      <c r="J1015" s="63">
        <v>2686</v>
      </c>
      <c r="K1015" s="63" t="s">
        <v>1103</v>
      </c>
      <c r="L1015" s="63" t="s">
        <v>70</v>
      </c>
      <c r="M1015" s="63" t="s">
        <v>992</v>
      </c>
      <c r="N1015" s="63" t="s">
        <v>327</v>
      </c>
      <c r="O1015" s="65">
        <v>32520</v>
      </c>
      <c r="P1015" s="65">
        <v>39426</v>
      </c>
      <c r="Q1015" s="65">
        <v>39426</v>
      </c>
      <c r="R1015" s="65">
        <v>219516</v>
      </c>
      <c r="S1015" s="63">
        <v>45</v>
      </c>
      <c r="T1015" s="63">
        <v>10960397</v>
      </c>
      <c r="U1015" s="63">
        <v>1</v>
      </c>
      <c r="V1015" s="63">
        <v>3</v>
      </c>
      <c r="W1015" s="63" t="s">
        <v>320</v>
      </c>
      <c r="X1015" s="63" t="s">
        <v>4099</v>
      </c>
      <c r="Y1015" s="63" t="s">
        <v>322</v>
      </c>
    </row>
    <row r="1016" spans="1:25" x14ac:dyDescent="0.2">
      <c r="A1016" s="63">
        <v>130</v>
      </c>
      <c r="B1016" s="63" t="s">
        <v>4076</v>
      </c>
      <c r="C1016" s="63">
        <v>13129802</v>
      </c>
      <c r="D1016" s="64">
        <v>1</v>
      </c>
      <c r="E1016" s="63">
        <v>637076</v>
      </c>
      <c r="F1016" s="63" t="s">
        <v>4100</v>
      </c>
      <c r="G1016" s="63" t="s">
        <v>315</v>
      </c>
      <c r="H1016" s="63" t="s">
        <v>406</v>
      </c>
      <c r="I1016" s="63" t="s">
        <v>4101</v>
      </c>
      <c r="J1016" s="63">
        <v>2686</v>
      </c>
      <c r="K1016" s="63" t="s">
        <v>1103</v>
      </c>
      <c r="L1016" s="63" t="s">
        <v>84</v>
      </c>
      <c r="M1016" s="63" t="s">
        <v>82</v>
      </c>
      <c r="N1016" s="63" t="s">
        <v>319</v>
      </c>
      <c r="O1016" s="65">
        <v>28132</v>
      </c>
      <c r="P1016" s="65">
        <v>40336</v>
      </c>
      <c r="Q1016" s="65">
        <v>40336</v>
      </c>
      <c r="R1016" s="65">
        <v>219516</v>
      </c>
      <c r="S1016" s="63">
        <v>45</v>
      </c>
      <c r="T1016" s="63">
        <v>16624121</v>
      </c>
      <c r="U1016" s="63">
        <v>1</v>
      </c>
      <c r="V1016" s="63">
        <v>3</v>
      </c>
      <c r="W1016" s="63" t="s">
        <v>320</v>
      </c>
      <c r="X1016" s="63" t="s">
        <v>4102</v>
      </c>
      <c r="Y1016" s="63" t="s">
        <v>322</v>
      </c>
    </row>
    <row r="1017" spans="1:25" x14ac:dyDescent="0.2">
      <c r="A1017" s="63">
        <v>130</v>
      </c>
      <c r="B1017" s="63" t="s">
        <v>4076</v>
      </c>
      <c r="C1017" s="63">
        <v>12069083</v>
      </c>
      <c r="D1017" s="64">
        <v>3</v>
      </c>
      <c r="E1017" s="63">
        <v>442488</v>
      </c>
      <c r="F1017" s="63" t="s">
        <v>4103</v>
      </c>
      <c r="G1017" s="63" t="s">
        <v>492</v>
      </c>
      <c r="H1017" s="63" t="s">
        <v>509</v>
      </c>
      <c r="I1017" s="63" t="s">
        <v>4104</v>
      </c>
      <c r="J1017" s="63">
        <v>2686</v>
      </c>
      <c r="K1017" s="63" t="s">
        <v>1103</v>
      </c>
      <c r="L1017" s="63" t="s">
        <v>505</v>
      </c>
      <c r="M1017" s="63" t="s">
        <v>506</v>
      </c>
      <c r="N1017" s="63" t="s">
        <v>327</v>
      </c>
      <c r="O1017" s="65">
        <v>26564</v>
      </c>
      <c r="P1017" s="65">
        <v>35275</v>
      </c>
      <c r="Q1017" s="65">
        <v>35275</v>
      </c>
      <c r="R1017" s="65">
        <v>219516</v>
      </c>
      <c r="S1017" s="63">
        <v>45</v>
      </c>
      <c r="T1017" s="63">
        <v>12186531</v>
      </c>
      <c r="U1017" s="63">
        <v>1</v>
      </c>
      <c r="V1017" s="63">
        <v>3</v>
      </c>
      <c r="W1017" s="63" t="s">
        <v>320</v>
      </c>
      <c r="X1017" s="63" t="s">
        <v>4105</v>
      </c>
      <c r="Y1017" s="63" t="s">
        <v>322</v>
      </c>
    </row>
    <row r="1018" spans="1:25" x14ac:dyDescent="0.2">
      <c r="A1018" s="63">
        <v>130</v>
      </c>
      <c r="B1018" s="63" t="s">
        <v>4076</v>
      </c>
      <c r="C1018" s="63">
        <v>13619317</v>
      </c>
      <c r="D1018" s="64">
        <v>1</v>
      </c>
      <c r="E1018" s="63">
        <v>187399</v>
      </c>
      <c r="F1018" s="63" t="s">
        <v>4106</v>
      </c>
      <c r="G1018" s="63" t="s">
        <v>1420</v>
      </c>
      <c r="H1018" s="63" t="s">
        <v>588</v>
      </c>
      <c r="I1018" s="63" t="s">
        <v>4107</v>
      </c>
      <c r="J1018" s="63">
        <v>2686</v>
      </c>
      <c r="K1018" s="63" t="s">
        <v>1103</v>
      </c>
      <c r="L1018" s="63" t="s">
        <v>63</v>
      </c>
      <c r="M1018" s="63" t="s">
        <v>57</v>
      </c>
      <c r="N1018" s="63" t="s">
        <v>327</v>
      </c>
      <c r="O1018" s="65">
        <v>29164</v>
      </c>
      <c r="P1018" s="65">
        <v>37305</v>
      </c>
      <c r="Q1018" s="65">
        <v>37350</v>
      </c>
      <c r="R1018" s="65">
        <v>219516</v>
      </c>
      <c r="S1018" s="63">
        <v>25</v>
      </c>
      <c r="T1018" s="63">
        <v>18430207</v>
      </c>
      <c r="U1018" s="63">
        <v>1</v>
      </c>
      <c r="V1018" s="63">
        <v>3</v>
      </c>
      <c r="W1018" s="63" t="s">
        <v>320</v>
      </c>
      <c r="X1018" s="63" t="s">
        <v>4108</v>
      </c>
      <c r="Y1018" s="63" t="s">
        <v>322</v>
      </c>
    </row>
    <row r="1019" spans="1:25" x14ac:dyDescent="0.2">
      <c r="A1019" s="63">
        <v>130</v>
      </c>
      <c r="B1019" s="63" t="s">
        <v>4076</v>
      </c>
      <c r="C1019" s="63">
        <v>9307209</v>
      </c>
      <c r="D1019" s="64" t="s">
        <v>5</v>
      </c>
      <c r="E1019" s="63">
        <v>483494</v>
      </c>
      <c r="F1019" s="63" t="s">
        <v>4109</v>
      </c>
      <c r="G1019" s="63" t="s">
        <v>1410</v>
      </c>
      <c r="H1019" s="63" t="s">
        <v>517</v>
      </c>
      <c r="I1019" s="63" t="s">
        <v>4110</v>
      </c>
      <c r="J1019" s="63">
        <v>2686</v>
      </c>
      <c r="K1019" s="63" t="s">
        <v>1103</v>
      </c>
      <c r="L1019" s="63" t="s">
        <v>89</v>
      </c>
      <c r="M1019" s="63" t="s">
        <v>56</v>
      </c>
      <c r="N1019" s="63" t="s">
        <v>327</v>
      </c>
      <c r="O1019" s="65">
        <v>24441</v>
      </c>
      <c r="P1019" s="65">
        <v>39356</v>
      </c>
      <c r="Q1019" s="65">
        <v>39356</v>
      </c>
      <c r="R1019" s="65">
        <v>219516</v>
      </c>
      <c r="S1019" s="63">
        <v>30</v>
      </c>
      <c r="T1019" s="63">
        <v>12794126</v>
      </c>
      <c r="U1019" s="63">
        <v>1</v>
      </c>
      <c r="V1019" s="63">
        <v>3</v>
      </c>
      <c r="W1019" s="63" t="s">
        <v>320</v>
      </c>
      <c r="X1019" s="63" t="s">
        <v>4111</v>
      </c>
      <c r="Y1019" s="63" t="s">
        <v>322</v>
      </c>
    </row>
    <row r="1020" spans="1:25" x14ac:dyDescent="0.2">
      <c r="A1020" s="63">
        <v>130</v>
      </c>
      <c r="B1020" s="63" t="s">
        <v>4076</v>
      </c>
      <c r="C1020" s="63">
        <v>15878344</v>
      </c>
      <c r="D1020" s="64">
        <v>4</v>
      </c>
      <c r="E1020" s="63">
        <v>598178</v>
      </c>
      <c r="F1020" s="63" t="s">
        <v>4112</v>
      </c>
      <c r="G1020" s="63" t="s">
        <v>406</v>
      </c>
      <c r="H1020" s="63" t="s">
        <v>637</v>
      </c>
      <c r="I1020" s="63" t="s">
        <v>4113</v>
      </c>
      <c r="J1020" s="63">
        <v>2686</v>
      </c>
      <c r="K1020" s="63" t="s">
        <v>1103</v>
      </c>
      <c r="L1020" s="63" t="s">
        <v>71</v>
      </c>
      <c r="M1020" s="63" t="s">
        <v>57</v>
      </c>
      <c r="N1020" s="63" t="s">
        <v>327</v>
      </c>
      <c r="O1020" s="65">
        <v>30932</v>
      </c>
      <c r="P1020" s="65">
        <v>39692</v>
      </c>
      <c r="Q1020" s="65">
        <v>39692</v>
      </c>
      <c r="R1020" s="65">
        <v>219516</v>
      </c>
      <c r="S1020" s="63">
        <v>30</v>
      </c>
      <c r="T1020" s="63">
        <v>13858663</v>
      </c>
      <c r="U1020" s="63">
        <v>1</v>
      </c>
      <c r="V1020" s="63">
        <v>3</v>
      </c>
      <c r="W1020" s="63" t="s">
        <v>320</v>
      </c>
      <c r="X1020" s="63" t="s">
        <v>4114</v>
      </c>
      <c r="Y1020" s="63" t="s">
        <v>322</v>
      </c>
    </row>
    <row r="1021" spans="1:25" x14ac:dyDescent="0.2">
      <c r="A1021" s="63">
        <v>130</v>
      </c>
      <c r="B1021" s="63" t="s">
        <v>4076</v>
      </c>
      <c r="C1021" s="63">
        <v>17062035</v>
      </c>
      <c r="D1021" s="64">
        <v>6</v>
      </c>
      <c r="E1021" s="63">
        <v>172847</v>
      </c>
      <c r="F1021" s="63" t="s">
        <v>4115</v>
      </c>
      <c r="G1021" s="63" t="s">
        <v>758</v>
      </c>
      <c r="H1021" s="63" t="s">
        <v>361</v>
      </c>
      <c r="I1021" s="63" t="s">
        <v>4116</v>
      </c>
      <c r="J1021" s="63">
        <v>2686</v>
      </c>
      <c r="K1021" s="63" t="s">
        <v>1103</v>
      </c>
      <c r="L1021" s="63" t="s">
        <v>88</v>
      </c>
      <c r="M1021" s="63" t="s">
        <v>56</v>
      </c>
      <c r="N1021" s="63" t="s">
        <v>327</v>
      </c>
      <c r="O1021" s="65">
        <v>32556</v>
      </c>
      <c r="P1021" s="65">
        <v>43374</v>
      </c>
      <c r="Q1021" s="65">
        <v>43374</v>
      </c>
      <c r="R1021" s="65">
        <v>219516</v>
      </c>
      <c r="S1021" s="63">
        <v>20</v>
      </c>
      <c r="T1021" s="63">
        <v>18155683</v>
      </c>
      <c r="U1021" s="63">
        <v>1</v>
      </c>
      <c r="V1021" s="63">
        <v>3</v>
      </c>
      <c r="W1021" s="63" t="s">
        <v>320</v>
      </c>
      <c r="X1021" s="63" t="s">
        <v>4117</v>
      </c>
      <c r="Y1021" s="63" t="s">
        <v>322</v>
      </c>
    </row>
    <row r="1022" spans="1:25" x14ac:dyDescent="0.2">
      <c r="A1022" s="63">
        <v>130</v>
      </c>
      <c r="B1022" s="63" t="s">
        <v>4076</v>
      </c>
      <c r="C1022" s="63">
        <v>9825226</v>
      </c>
      <c r="D1022" s="64">
        <v>6</v>
      </c>
      <c r="E1022" s="63">
        <v>444979</v>
      </c>
      <c r="F1022" s="63" t="s">
        <v>4118</v>
      </c>
      <c r="G1022" s="63" t="s">
        <v>315</v>
      </c>
      <c r="H1022" s="63" t="s">
        <v>655</v>
      </c>
      <c r="I1022" s="63" t="s">
        <v>4119</v>
      </c>
      <c r="J1022" s="63">
        <v>2686</v>
      </c>
      <c r="K1022" s="63" t="s">
        <v>1103</v>
      </c>
      <c r="L1022" s="63" t="s">
        <v>75</v>
      </c>
      <c r="M1022" s="63" t="s">
        <v>57</v>
      </c>
      <c r="N1022" s="63" t="s">
        <v>319</v>
      </c>
      <c r="O1022" s="65">
        <v>23711</v>
      </c>
      <c r="P1022" s="65">
        <v>36910</v>
      </c>
      <c r="Q1022" s="65">
        <v>36910</v>
      </c>
      <c r="R1022" s="65">
        <v>219516</v>
      </c>
      <c r="S1022" s="63">
        <v>40</v>
      </c>
      <c r="T1022" s="63">
        <v>16218245</v>
      </c>
      <c r="U1022" s="63">
        <v>1</v>
      </c>
      <c r="V1022" s="63">
        <v>3</v>
      </c>
      <c r="W1022" s="63" t="s">
        <v>320</v>
      </c>
      <c r="X1022" s="63" t="s">
        <v>4120</v>
      </c>
      <c r="Y1022" s="63" t="s">
        <v>322</v>
      </c>
    </row>
    <row r="1023" spans="1:25" x14ac:dyDescent="0.2">
      <c r="A1023" s="63">
        <v>130</v>
      </c>
      <c r="B1023" s="63" t="s">
        <v>4076</v>
      </c>
      <c r="C1023" s="63">
        <v>10697281</v>
      </c>
      <c r="D1023" s="64">
        <v>8</v>
      </c>
      <c r="E1023" s="63">
        <v>447668</v>
      </c>
      <c r="F1023" s="63" t="s">
        <v>4121</v>
      </c>
      <c r="G1023" s="63" t="s">
        <v>427</v>
      </c>
      <c r="H1023" s="63" t="s">
        <v>855</v>
      </c>
      <c r="I1023" s="63" t="s">
        <v>4122</v>
      </c>
      <c r="J1023" s="63">
        <v>2686</v>
      </c>
      <c r="K1023" s="63" t="s">
        <v>1103</v>
      </c>
      <c r="L1023" s="63" t="s">
        <v>62</v>
      </c>
      <c r="M1023" s="63" t="s">
        <v>57</v>
      </c>
      <c r="N1023" s="63" t="s">
        <v>319</v>
      </c>
      <c r="O1023" s="65">
        <v>25453</v>
      </c>
      <c r="P1023" s="65">
        <v>35292</v>
      </c>
      <c r="Q1023" s="65">
        <v>35292</v>
      </c>
      <c r="R1023" s="65">
        <v>219516</v>
      </c>
      <c r="S1023" s="63">
        <v>45</v>
      </c>
      <c r="T1023" s="63">
        <v>18431344</v>
      </c>
      <c r="U1023" s="63">
        <v>1</v>
      </c>
      <c r="V1023" s="63">
        <v>3</v>
      </c>
      <c r="W1023" s="63" t="s">
        <v>320</v>
      </c>
      <c r="X1023" s="63" t="s">
        <v>4123</v>
      </c>
      <c r="Y1023" s="63" t="s">
        <v>322</v>
      </c>
    </row>
    <row r="1024" spans="1:25" x14ac:dyDescent="0.2">
      <c r="A1024" s="63">
        <v>130</v>
      </c>
      <c r="B1024" s="63" t="s">
        <v>4076</v>
      </c>
      <c r="C1024" s="63">
        <v>13120707</v>
      </c>
      <c r="D1024" s="64">
        <v>7</v>
      </c>
      <c r="E1024" s="63">
        <v>528242</v>
      </c>
      <c r="F1024" s="63" t="s">
        <v>4124</v>
      </c>
      <c r="G1024" s="63" t="s">
        <v>4125</v>
      </c>
      <c r="H1024" s="63" t="s">
        <v>4126</v>
      </c>
      <c r="I1024" s="63" t="s">
        <v>4127</v>
      </c>
      <c r="J1024" s="63">
        <v>2686</v>
      </c>
      <c r="K1024" s="63" t="s">
        <v>1103</v>
      </c>
      <c r="L1024" s="63" t="s">
        <v>74</v>
      </c>
      <c r="M1024" s="63" t="s">
        <v>1521</v>
      </c>
      <c r="N1024" s="63" t="s">
        <v>327</v>
      </c>
      <c r="O1024" s="65">
        <v>27970</v>
      </c>
      <c r="P1024" s="65">
        <v>38035</v>
      </c>
      <c r="Q1024" s="65">
        <v>38035</v>
      </c>
      <c r="R1024" s="65">
        <v>219516</v>
      </c>
      <c r="S1024" s="63">
        <v>45</v>
      </c>
      <c r="T1024" s="63">
        <v>12794126</v>
      </c>
      <c r="U1024" s="63">
        <v>1</v>
      </c>
      <c r="V1024" s="63">
        <v>3</v>
      </c>
      <c r="W1024" s="63" t="s">
        <v>320</v>
      </c>
      <c r="X1024" s="63" t="s">
        <v>4128</v>
      </c>
      <c r="Y1024" s="63" t="s">
        <v>322</v>
      </c>
    </row>
    <row r="1025" spans="1:25" x14ac:dyDescent="0.2">
      <c r="A1025" s="63">
        <v>130</v>
      </c>
      <c r="B1025" s="63" t="s">
        <v>4076</v>
      </c>
      <c r="C1025" s="63">
        <v>16447633</v>
      </c>
      <c r="D1025" s="64">
        <v>2</v>
      </c>
      <c r="E1025" s="63">
        <v>552070</v>
      </c>
      <c r="F1025" s="63" t="s">
        <v>4129</v>
      </c>
      <c r="G1025" s="63" t="s">
        <v>4130</v>
      </c>
      <c r="H1025" s="63" t="s">
        <v>609</v>
      </c>
      <c r="I1025" s="63" t="s">
        <v>2624</v>
      </c>
      <c r="J1025" s="63">
        <v>2686</v>
      </c>
      <c r="K1025" s="63" t="s">
        <v>1103</v>
      </c>
      <c r="L1025" s="63" t="s">
        <v>401</v>
      </c>
      <c r="M1025" s="63" t="s">
        <v>402</v>
      </c>
      <c r="N1025" s="63" t="s">
        <v>327</v>
      </c>
      <c r="O1025" s="65">
        <v>31915</v>
      </c>
      <c r="P1025" s="65">
        <v>43801</v>
      </c>
      <c r="Q1025" s="65">
        <v>43801</v>
      </c>
      <c r="R1025" s="65">
        <v>219516</v>
      </c>
      <c r="S1025" s="63">
        <v>20</v>
      </c>
      <c r="T1025" s="63">
        <v>14294413</v>
      </c>
      <c r="U1025" s="63">
        <v>1</v>
      </c>
      <c r="V1025" s="63">
        <v>3</v>
      </c>
      <c r="W1025" s="63" t="s">
        <v>320</v>
      </c>
      <c r="X1025" s="63" t="s">
        <v>4131</v>
      </c>
      <c r="Y1025" s="63" t="s">
        <v>322</v>
      </c>
    </row>
    <row r="1026" spans="1:25" x14ac:dyDescent="0.2">
      <c r="A1026" s="63">
        <v>130</v>
      </c>
      <c r="B1026" s="63" t="s">
        <v>4076</v>
      </c>
      <c r="C1026" s="63">
        <v>10622810</v>
      </c>
      <c r="D1026" s="64">
        <v>8</v>
      </c>
      <c r="E1026" s="63">
        <v>127876</v>
      </c>
      <c r="F1026" s="63" t="s">
        <v>4132</v>
      </c>
      <c r="G1026" s="63" t="s">
        <v>4133</v>
      </c>
      <c r="H1026" s="63" t="s">
        <v>609</v>
      </c>
      <c r="I1026" s="63" t="s">
        <v>4134</v>
      </c>
      <c r="J1026" s="63">
        <v>2686</v>
      </c>
      <c r="K1026" s="63" t="s">
        <v>1103</v>
      </c>
      <c r="L1026" s="63" t="s">
        <v>378</v>
      </c>
      <c r="M1026" s="63" t="s">
        <v>379</v>
      </c>
      <c r="N1026" s="63" t="s">
        <v>327</v>
      </c>
      <c r="O1026" s="65">
        <v>24465</v>
      </c>
      <c r="P1026" s="65">
        <v>39142</v>
      </c>
      <c r="Q1026" s="65">
        <v>39142</v>
      </c>
      <c r="R1026" s="65">
        <v>219516</v>
      </c>
      <c r="S1026" s="63">
        <v>45</v>
      </c>
      <c r="T1026" s="63">
        <v>14294413</v>
      </c>
      <c r="U1026" s="63">
        <v>1</v>
      </c>
      <c r="V1026" s="63">
        <v>3</v>
      </c>
      <c r="W1026" s="63" t="s">
        <v>320</v>
      </c>
      <c r="X1026" s="63" t="s">
        <v>4135</v>
      </c>
      <c r="Y1026" s="63" t="s">
        <v>1219</v>
      </c>
    </row>
    <row r="1027" spans="1:25" x14ac:dyDescent="0.2">
      <c r="A1027" s="63">
        <v>130</v>
      </c>
      <c r="B1027" s="63" t="s">
        <v>4076</v>
      </c>
      <c r="C1027" s="63">
        <v>12377240</v>
      </c>
      <c r="D1027" s="64">
        <v>7</v>
      </c>
      <c r="E1027" s="63">
        <v>406910</v>
      </c>
      <c r="F1027" s="63" t="s">
        <v>4136</v>
      </c>
      <c r="G1027" s="63" t="s">
        <v>316</v>
      </c>
      <c r="H1027" s="63" t="s">
        <v>361</v>
      </c>
      <c r="I1027" s="63" t="s">
        <v>4137</v>
      </c>
      <c r="J1027" s="63">
        <v>2686</v>
      </c>
      <c r="K1027" s="63" t="s">
        <v>1103</v>
      </c>
      <c r="L1027" s="63" t="s">
        <v>633</v>
      </c>
      <c r="M1027" s="63" t="s">
        <v>768</v>
      </c>
      <c r="N1027" s="63" t="s">
        <v>327</v>
      </c>
      <c r="O1027" s="65">
        <v>26839</v>
      </c>
      <c r="P1027" s="65">
        <v>39174</v>
      </c>
      <c r="Q1027" s="65">
        <v>39174</v>
      </c>
      <c r="R1027" s="65">
        <v>219516</v>
      </c>
      <c r="S1027" s="63">
        <v>45</v>
      </c>
      <c r="T1027" s="63">
        <v>11573087</v>
      </c>
      <c r="U1027" s="63">
        <v>1</v>
      </c>
      <c r="V1027" s="63">
        <v>3</v>
      </c>
      <c r="W1027" s="63" t="s">
        <v>320</v>
      </c>
      <c r="X1027" s="63" t="s">
        <v>4138</v>
      </c>
      <c r="Y1027" s="63" t="s">
        <v>322</v>
      </c>
    </row>
    <row r="1028" spans="1:25" x14ac:dyDescent="0.2">
      <c r="A1028" s="63">
        <v>130</v>
      </c>
      <c r="B1028" s="63" t="s">
        <v>4076</v>
      </c>
      <c r="C1028" s="63">
        <v>13150334</v>
      </c>
      <c r="D1028" s="64">
        <v>2</v>
      </c>
      <c r="E1028" s="63">
        <v>312886</v>
      </c>
      <c r="F1028" s="63" t="s">
        <v>4139</v>
      </c>
      <c r="G1028" s="63" t="s">
        <v>4140</v>
      </c>
      <c r="H1028" s="63" t="s">
        <v>4141</v>
      </c>
      <c r="I1028" s="63" t="s">
        <v>4142</v>
      </c>
      <c r="J1028" s="63">
        <v>2686</v>
      </c>
      <c r="K1028" s="63" t="s">
        <v>1103</v>
      </c>
      <c r="L1028" s="63" t="s">
        <v>62</v>
      </c>
      <c r="M1028" s="63" t="s">
        <v>57</v>
      </c>
      <c r="N1028" s="63" t="s">
        <v>327</v>
      </c>
      <c r="O1028" s="65">
        <v>28451</v>
      </c>
      <c r="P1028" s="65">
        <v>39769</v>
      </c>
      <c r="Q1028" s="65">
        <v>39769</v>
      </c>
      <c r="R1028" s="65">
        <v>219516</v>
      </c>
      <c r="S1028" s="63">
        <v>25</v>
      </c>
      <c r="T1028" s="63">
        <v>18431344</v>
      </c>
      <c r="U1028" s="63">
        <v>1</v>
      </c>
      <c r="V1028" s="63">
        <v>3</v>
      </c>
      <c r="W1028" s="63" t="s">
        <v>320</v>
      </c>
      <c r="X1028" s="63" t="s">
        <v>4143</v>
      </c>
      <c r="Y1028" s="63" t="s">
        <v>322</v>
      </c>
    </row>
    <row r="1029" spans="1:25" x14ac:dyDescent="0.2">
      <c r="A1029" s="63">
        <v>130</v>
      </c>
      <c r="B1029" s="63" t="s">
        <v>4076</v>
      </c>
      <c r="C1029" s="63">
        <v>12969701</v>
      </c>
      <c r="D1029" s="64">
        <v>6</v>
      </c>
      <c r="E1029" s="63">
        <v>509051</v>
      </c>
      <c r="F1029" s="63" t="s">
        <v>4144</v>
      </c>
      <c r="G1029" s="63" t="s">
        <v>828</v>
      </c>
      <c r="H1029" s="63" t="s">
        <v>578</v>
      </c>
      <c r="I1029" s="63" t="s">
        <v>4145</v>
      </c>
      <c r="J1029" s="63">
        <v>2686</v>
      </c>
      <c r="K1029" s="63" t="s">
        <v>1103</v>
      </c>
      <c r="L1029" s="63" t="s">
        <v>62</v>
      </c>
      <c r="M1029" s="63" t="s">
        <v>57</v>
      </c>
      <c r="N1029" s="63" t="s">
        <v>327</v>
      </c>
      <c r="O1029" s="65">
        <v>27924</v>
      </c>
      <c r="P1029" s="65">
        <v>39909</v>
      </c>
      <c r="Q1029" s="65">
        <v>39909</v>
      </c>
      <c r="R1029" s="65">
        <v>219516</v>
      </c>
      <c r="S1029" s="63">
        <v>25</v>
      </c>
      <c r="T1029" s="63">
        <v>18431344</v>
      </c>
      <c r="U1029" s="63">
        <v>1</v>
      </c>
      <c r="V1029" s="63">
        <v>3</v>
      </c>
      <c r="W1029" s="63" t="s">
        <v>320</v>
      </c>
      <c r="X1029" s="63" t="s">
        <v>4146</v>
      </c>
      <c r="Y1029" s="63" t="s">
        <v>322</v>
      </c>
    </row>
    <row r="1030" spans="1:25" x14ac:dyDescent="0.2">
      <c r="A1030" s="63">
        <v>130</v>
      </c>
      <c r="B1030" s="63" t="s">
        <v>4076</v>
      </c>
      <c r="C1030" s="63">
        <v>15877829</v>
      </c>
      <c r="D1030" s="64">
        <v>7</v>
      </c>
      <c r="E1030" s="63">
        <v>475904</v>
      </c>
      <c r="F1030" s="63" t="s">
        <v>4147</v>
      </c>
      <c r="G1030" s="63" t="s">
        <v>1884</v>
      </c>
      <c r="H1030" s="63" t="s">
        <v>609</v>
      </c>
      <c r="I1030" s="63" t="s">
        <v>4148</v>
      </c>
      <c r="J1030" s="63">
        <v>2686</v>
      </c>
      <c r="K1030" s="63" t="s">
        <v>1103</v>
      </c>
      <c r="L1030" s="63" t="s">
        <v>62</v>
      </c>
      <c r="M1030" s="63" t="s">
        <v>54</v>
      </c>
      <c r="N1030" s="63" t="s">
        <v>327</v>
      </c>
      <c r="O1030" s="65">
        <v>29912</v>
      </c>
      <c r="P1030" s="65">
        <v>43416</v>
      </c>
      <c r="Q1030" s="65">
        <v>43416</v>
      </c>
      <c r="R1030" s="65">
        <v>219516</v>
      </c>
      <c r="S1030" s="63">
        <v>45</v>
      </c>
      <c r="T1030" s="63">
        <v>19072538</v>
      </c>
      <c r="U1030" s="63">
        <v>1</v>
      </c>
      <c r="V1030" s="63">
        <v>3</v>
      </c>
      <c r="W1030" s="63" t="s">
        <v>320</v>
      </c>
      <c r="X1030" s="63" t="s">
        <v>4149</v>
      </c>
      <c r="Y1030" s="63" t="s">
        <v>322</v>
      </c>
    </row>
    <row r="1031" spans="1:25" x14ac:dyDescent="0.2">
      <c r="A1031" s="63">
        <v>130</v>
      </c>
      <c r="B1031" s="63" t="s">
        <v>4076</v>
      </c>
      <c r="C1031" s="63">
        <v>12971127</v>
      </c>
      <c r="D1031" s="64">
        <v>2</v>
      </c>
      <c r="E1031" s="63">
        <v>476625</v>
      </c>
      <c r="F1031" s="63" t="s">
        <v>4150</v>
      </c>
      <c r="G1031" s="63" t="s">
        <v>3784</v>
      </c>
      <c r="H1031" s="63" t="s">
        <v>365</v>
      </c>
      <c r="I1031" s="63" t="s">
        <v>4151</v>
      </c>
      <c r="J1031" s="63">
        <v>2686</v>
      </c>
      <c r="K1031" s="63" t="s">
        <v>1103</v>
      </c>
      <c r="L1031" s="63" t="s">
        <v>90</v>
      </c>
      <c r="M1031" s="63" t="s">
        <v>56</v>
      </c>
      <c r="N1031" s="63" t="s">
        <v>327</v>
      </c>
      <c r="O1031" s="65">
        <v>27276</v>
      </c>
      <c r="P1031" s="65">
        <v>43416</v>
      </c>
      <c r="Q1031" s="65">
        <v>43416</v>
      </c>
      <c r="R1031" s="65">
        <v>219516</v>
      </c>
      <c r="S1031" s="63">
        <v>30</v>
      </c>
      <c r="T1031" s="63">
        <v>18430207</v>
      </c>
      <c r="U1031" s="63">
        <v>1</v>
      </c>
      <c r="V1031" s="63">
        <v>3</v>
      </c>
      <c r="W1031" s="63" t="s">
        <v>320</v>
      </c>
      <c r="X1031" s="63" t="s">
        <v>4152</v>
      </c>
      <c r="Y1031" s="63" t="s">
        <v>322</v>
      </c>
    </row>
    <row r="1032" spans="1:25" x14ac:dyDescent="0.2">
      <c r="A1032" s="63">
        <v>130</v>
      </c>
      <c r="B1032" s="63" t="s">
        <v>4076</v>
      </c>
      <c r="C1032" s="63">
        <v>19017976</v>
      </c>
      <c r="D1032" s="64">
        <v>1</v>
      </c>
      <c r="E1032" s="63">
        <v>669741</v>
      </c>
      <c r="F1032" s="63" t="s">
        <v>4153</v>
      </c>
      <c r="G1032" s="63" t="s">
        <v>2696</v>
      </c>
      <c r="H1032" s="63" t="s">
        <v>827</v>
      </c>
      <c r="I1032" s="63" t="s">
        <v>2355</v>
      </c>
      <c r="J1032" s="63">
        <v>2686</v>
      </c>
      <c r="K1032" s="63" t="s">
        <v>1103</v>
      </c>
      <c r="L1032" s="63" t="s">
        <v>60</v>
      </c>
      <c r="M1032" s="63" t="s">
        <v>59</v>
      </c>
      <c r="N1032" s="63" t="s">
        <v>327</v>
      </c>
      <c r="O1032" s="65">
        <v>34808</v>
      </c>
      <c r="P1032" s="65">
        <v>43426</v>
      </c>
      <c r="Q1032" s="65">
        <v>43426</v>
      </c>
      <c r="R1032" s="65">
        <v>219516</v>
      </c>
      <c r="S1032" s="63">
        <v>30</v>
      </c>
      <c r="T1032" s="63">
        <v>12016021</v>
      </c>
      <c r="U1032" s="63">
        <v>1</v>
      </c>
      <c r="V1032" s="63">
        <v>3</v>
      </c>
      <c r="W1032" s="63" t="s">
        <v>320</v>
      </c>
      <c r="X1032" s="63" t="s">
        <v>4154</v>
      </c>
      <c r="Y1032" s="63" t="s">
        <v>322</v>
      </c>
    </row>
    <row r="1033" spans="1:25" x14ac:dyDescent="0.2">
      <c r="A1033" s="63">
        <v>130</v>
      </c>
      <c r="B1033" s="63" t="s">
        <v>4076</v>
      </c>
      <c r="C1033" s="63">
        <v>10296251</v>
      </c>
      <c r="D1033" s="64">
        <v>6</v>
      </c>
      <c r="E1033" s="63">
        <v>60801</v>
      </c>
      <c r="F1033" s="63" t="s">
        <v>4155</v>
      </c>
      <c r="G1033" s="63" t="s">
        <v>405</v>
      </c>
      <c r="H1033" s="63" t="s">
        <v>771</v>
      </c>
      <c r="I1033" s="63" t="s">
        <v>4156</v>
      </c>
      <c r="J1033" s="63">
        <v>2686</v>
      </c>
      <c r="K1033" s="63" t="s">
        <v>1103</v>
      </c>
      <c r="L1033" s="63" t="s">
        <v>60</v>
      </c>
      <c r="M1033" s="63" t="s">
        <v>1513</v>
      </c>
      <c r="N1033" s="63" t="s">
        <v>327</v>
      </c>
      <c r="O1033" s="65">
        <v>25030</v>
      </c>
      <c r="P1033" s="65">
        <v>35278</v>
      </c>
      <c r="Q1033" s="65">
        <v>35278</v>
      </c>
      <c r="R1033" s="65">
        <v>219516</v>
      </c>
      <c r="S1033" s="63">
        <v>45</v>
      </c>
      <c r="T1033" s="63">
        <v>12016021</v>
      </c>
      <c r="U1033" s="63">
        <v>1</v>
      </c>
      <c r="V1033" s="63">
        <v>3</v>
      </c>
      <c r="W1033" s="63" t="s">
        <v>320</v>
      </c>
      <c r="X1033" s="63" t="s">
        <v>4157</v>
      </c>
      <c r="Y1033" s="63" t="s">
        <v>322</v>
      </c>
    </row>
    <row r="1034" spans="1:25" x14ac:dyDescent="0.2">
      <c r="A1034" s="63">
        <v>130</v>
      </c>
      <c r="B1034" s="63" t="s">
        <v>4076</v>
      </c>
      <c r="C1034" s="63">
        <v>10506344</v>
      </c>
      <c r="D1034" s="64" t="s">
        <v>5</v>
      </c>
      <c r="E1034" s="63">
        <v>436275</v>
      </c>
      <c r="F1034" s="63" t="s">
        <v>4158</v>
      </c>
      <c r="G1034" s="63" t="s">
        <v>694</v>
      </c>
      <c r="H1034" s="63" t="s">
        <v>2956</v>
      </c>
      <c r="I1034" s="63" t="s">
        <v>4159</v>
      </c>
      <c r="J1034" s="63">
        <v>2686</v>
      </c>
      <c r="K1034" s="63" t="s">
        <v>1103</v>
      </c>
      <c r="L1034" s="63" t="s">
        <v>63</v>
      </c>
      <c r="M1034" s="63" t="s">
        <v>57</v>
      </c>
      <c r="N1034" s="63" t="s">
        <v>319</v>
      </c>
      <c r="O1034" s="65">
        <v>24459</v>
      </c>
      <c r="P1034" s="65">
        <v>35268</v>
      </c>
      <c r="Q1034" s="65">
        <v>35268</v>
      </c>
      <c r="R1034" s="65">
        <v>219516</v>
      </c>
      <c r="S1034" s="63">
        <v>40</v>
      </c>
      <c r="T1034" s="63">
        <v>18430207</v>
      </c>
      <c r="U1034" s="63">
        <v>1</v>
      </c>
      <c r="V1034" s="63">
        <v>3</v>
      </c>
      <c r="W1034" s="63" t="s">
        <v>320</v>
      </c>
      <c r="X1034" s="63" t="s">
        <v>4160</v>
      </c>
      <c r="Y1034" s="63" t="s">
        <v>322</v>
      </c>
    </row>
    <row r="1035" spans="1:25" x14ac:dyDescent="0.2">
      <c r="A1035" s="63">
        <v>130</v>
      </c>
      <c r="B1035" s="63" t="s">
        <v>4076</v>
      </c>
      <c r="C1035" s="63">
        <v>10769719</v>
      </c>
      <c r="D1035" s="64">
        <v>5</v>
      </c>
      <c r="E1035" s="63">
        <v>436291</v>
      </c>
      <c r="F1035" s="63" t="s">
        <v>4161</v>
      </c>
      <c r="G1035" s="63" t="s">
        <v>583</v>
      </c>
      <c r="H1035" s="63" t="s">
        <v>1125</v>
      </c>
      <c r="I1035" s="63" t="s">
        <v>4162</v>
      </c>
      <c r="J1035" s="63">
        <v>2686</v>
      </c>
      <c r="K1035" s="63" t="s">
        <v>1103</v>
      </c>
      <c r="L1035" s="63" t="s">
        <v>75</v>
      </c>
      <c r="M1035" s="63" t="s">
        <v>57</v>
      </c>
      <c r="N1035" s="63" t="s">
        <v>327</v>
      </c>
      <c r="O1035" s="65">
        <v>24520</v>
      </c>
      <c r="P1035" s="65">
        <v>35268</v>
      </c>
      <c r="Q1035" s="65">
        <v>35268</v>
      </c>
      <c r="R1035" s="65">
        <v>219516</v>
      </c>
      <c r="S1035" s="63">
        <v>40</v>
      </c>
      <c r="T1035" s="63">
        <v>16218245</v>
      </c>
      <c r="U1035" s="63">
        <v>1</v>
      </c>
      <c r="V1035" s="63">
        <v>3</v>
      </c>
      <c r="W1035" s="63" t="s">
        <v>320</v>
      </c>
      <c r="X1035" s="63" t="s">
        <v>4163</v>
      </c>
      <c r="Y1035" s="63" t="s">
        <v>322</v>
      </c>
    </row>
    <row r="1036" spans="1:25" x14ac:dyDescent="0.2">
      <c r="A1036" s="63">
        <v>130</v>
      </c>
      <c r="B1036" s="63" t="s">
        <v>4076</v>
      </c>
      <c r="C1036" s="63">
        <v>10903692</v>
      </c>
      <c r="D1036" s="64">
        <v>7</v>
      </c>
      <c r="E1036" s="63">
        <v>63347</v>
      </c>
      <c r="F1036" s="63" t="s">
        <v>4164</v>
      </c>
      <c r="G1036" s="63" t="s">
        <v>4165</v>
      </c>
      <c r="H1036" s="63" t="s">
        <v>802</v>
      </c>
      <c r="I1036" s="63" t="s">
        <v>4166</v>
      </c>
      <c r="J1036" s="63">
        <v>2686</v>
      </c>
      <c r="K1036" s="63" t="s">
        <v>1103</v>
      </c>
      <c r="L1036" s="63" t="s">
        <v>92</v>
      </c>
      <c r="M1036" s="63" t="s">
        <v>57</v>
      </c>
      <c r="N1036" s="63" t="s">
        <v>327</v>
      </c>
      <c r="O1036" s="65">
        <v>26471</v>
      </c>
      <c r="P1036" s="65">
        <v>35558</v>
      </c>
      <c r="Q1036" s="65">
        <v>35558</v>
      </c>
      <c r="R1036" s="65">
        <v>219516</v>
      </c>
      <c r="S1036" s="63">
        <v>25</v>
      </c>
      <c r="T1036" s="63">
        <v>16463195</v>
      </c>
      <c r="U1036" s="63">
        <v>1</v>
      </c>
      <c r="V1036" s="63">
        <v>3</v>
      </c>
      <c r="W1036" s="63" t="s">
        <v>320</v>
      </c>
      <c r="X1036" s="63" t="s">
        <v>4167</v>
      </c>
      <c r="Y1036" s="63" t="s">
        <v>322</v>
      </c>
    </row>
    <row r="1037" spans="1:25" x14ac:dyDescent="0.2">
      <c r="A1037" s="63">
        <v>130</v>
      </c>
      <c r="B1037" s="63" t="s">
        <v>4076</v>
      </c>
      <c r="C1037" s="63">
        <v>10960397</v>
      </c>
      <c r="D1037" s="64" t="s">
        <v>5</v>
      </c>
      <c r="E1037" s="63">
        <v>436305</v>
      </c>
      <c r="F1037" s="63" t="s">
        <v>4168</v>
      </c>
      <c r="G1037" s="63" t="s">
        <v>419</v>
      </c>
      <c r="H1037" s="63" t="s">
        <v>771</v>
      </c>
      <c r="I1037" s="63" t="s">
        <v>3420</v>
      </c>
      <c r="J1037" s="63">
        <v>2686</v>
      </c>
      <c r="K1037" s="63" t="s">
        <v>1103</v>
      </c>
      <c r="L1037" s="63" t="s">
        <v>70</v>
      </c>
      <c r="M1037" s="63" t="s">
        <v>556</v>
      </c>
      <c r="N1037" s="63" t="s">
        <v>319</v>
      </c>
      <c r="O1037" s="65">
        <v>26100</v>
      </c>
      <c r="P1037" s="65">
        <v>35268</v>
      </c>
      <c r="Q1037" s="65">
        <v>35268</v>
      </c>
      <c r="R1037" s="65">
        <v>219516</v>
      </c>
      <c r="S1037" s="63">
        <v>45</v>
      </c>
      <c r="T1037" s="63">
        <v>12305473</v>
      </c>
      <c r="U1037" s="63">
        <v>1</v>
      </c>
      <c r="V1037" s="63">
        <v>3</v>
      </c>
      <c r="W1037" s="63" t="s">
        <v>320</v>
      </c>
      <c r="X1037" s="63" t="s">
        <v>4169</v>
      </c>
      <c r="Y1037" s="63" t="s">
        <v>1219</v>
      </c>
    </row>
    <row r="1038" spans="1:25" x14ac:dyDescent="0.2">
      <c r="A1038" s="63">
        <v>130</v>
      </c>
      <c r="B1038" s="63" t="s">
        <v>4076</v>
      </c>
      <c r="C1038" s="63">
        <v>11533042</v>
      </c>
      <c r="D1038" s="64" t="s">
        <v>5</v>
      </c>
      <c r="E1038" s="63">
        <v>65145</v>
      </c>
      <c r="F1038" s="63" t="s">
        <v>4170</v>
      </c>
      <c r="G1038" s="63" t="s">
        <v>695</v>
      </c>
      <c r="H1038" s="63" t="s">
        <v>788</v>
      </c>
      <c r="I1038" s="63" t="s">
        <v>4171</v>
      </c>
      <c r="J1038" s="63">
        <v>2686</v>
      </c>
      <c r="K1038" s="63" t="s">
        <v>1103</v>
      </c>
      <c r="L1038" s="63" t="s">
        <v>64</v>
      </c>
      <c r="M1038" s="63" t="s">
        <v>57</v>
      </c>
      <c r="N1038" s="63" t="s">
        <v>327</v>
      </c>
      <c r="O1038" s="65">
        <v>25787</v>
      </c>
      <c r="P1038" s="65">
        <v>35827</v>
      </c>
      <c r="Q1038" s="65">
        <v>35827</v>
      </c>
      <c r="R1038" s="65">
        <v>219516</v>
      </c>
      <c r="S1038" s="63">
        <v>30</v>
      </c>
      <c r="T1038" s="63">
        <v>17351944</v>
      </c>
      <c r="U1038" s="63">
        <v>1</v>
      </c>
      <c r="V1038" s="63">
        <v>3</v>
      </c>
      <c r="W1038" s="63" t="s">
        <v>320</v>
      </c>
      <c r="X1038" s="63" t="s">
        <v>4172</v>
      </c>
      <c r="Y1038" s="63" t="s">
        <v>322</v>
      </c>
    </row>
    <row r="1039" spans="1:25" x14ac:dyDescent="0.2">
      <c r="A1039" s="63">
        <v>130</v>
      </c>
      <c r="B1039" s="63" t="s">
        <v>4076</v>
      </c>
      <c r="C1039" s="63">
        <v>11573087</v>
      </c>
      <c r="D1039" s="64">
        <v>8</v>
      </c>
      <c r="E1039" s="63">
        <v>61417</v>
      </c>
      <c r="F1039" s="63" t="s">
        <v>4173</v>
      </c>
      <c r="G1039" s="63" t="s">
        <v>695</v>
      </c>
      <c r="H1039" s="63" t="s">
        <v>517</v>
      </c>
      <c r="I1039" s="63" t="s">
        <v>4174</v>
      </c>
      <c r="J1039" s="63">
        <v>2686</v>
      </c>
      <c r="K1039" s="63" t="s">
        <v>1103</v>
      </c>
      <c r="L1039" s="63" t="s">
        <v>633</v>
      </c>
      <c r="M1039" s="63" t="s">
        <v>634</v>
      </c>
      <c r="N1039" s="63" t="s">
        <v>319</v>
      </c>
      <c r="O1039" s="65">
        <v>25779</v>
      </c>
      <c r="P1039" s="65">
        <v>35278</v>
      </c>
      <c r="Q1039" s="65">
        <v>35278</v>
      </c>
      <c r="R1039" s="65">
        <v>219516</v>
      </c>
      <c r="S1039" s="63">
        <v>45</v>
      </c>
      <c r="T1039" s="63">
        <v>14294413</v>
      </c>
      <c r="U1039" s="63">
        <v>1</v>
      </c>
      <c r="V1039" s="63">
        <v>3</v>
      </c>
      <c r="W1039" s="63" t="s">
        <v>320</v>
      </c>
      <c r="X1039" s="63" t="s">
        <v>4175</v>
      </c>
      <c r="Y1039" s="63" t="s">
        <v>1219</v>
      </c>
    </row>
    <row r="1040" spans="1:25" x14ac:dyDescent="0.2">
      <c r="A1040" s="63">
        <v>130</v>
      </c>
      <c r="B1040" s="63" t="s">
        <v>4076</v>
      </c>
      <c r="C1040" s="63">
        <v>11807790</v>
      </c>
      <c r="D1040" s="64">
        <v>3</v>
      </c>
      <c r="E1040" s="63">
        <v>63622</v>
      </c>
      <c r="F1040" s="63" t="s">
        <v>4176</v>
      </c>
      <c r="G1040" s="63" t="s">
        <v>1589</v>
      </c>
      <c r="H1040" s="63" t="s">
        <v>1410</v>
      </c>
      <c r="I1040" s="63" t="s">
        <v>4177</v>
      </c>
      <c r="J1040" s="63">
        <v>2686</v>
      </c>
      <c r="K1040" s="63" t="s">
        <v>1103</v>
      </c>
      <c r="L1040" s="63" t="s">
        <v>62</v>
      </c>
      <c r="M1040" s="63" t="s">
        <v>57</v>
      </c>
      <c r="N1040" s="63" t="s">
        <v>327</v>
      </c>
      <c r="O1040" s="65">
        <v>25936</v>
      </c>
      <c r="P1040" s="65">
        <v>35647</v>
      </c>
      <c r="Q1040" s="65">
        <v>35647</v>
      </c>
      <c r="R1040" s="65">
        <v>219516</v>
      </c>
      <c r="S1040" s="63">
        <v>25</v>
      </c>
      <c r="T1040" s="63">
        <v>18431344</v>
      </c>
      <c r="U1040" s="63">
        <v>1</v>
      </c>
      <c r="V1040" s="63">
        <v>3</v>
      </c>
      <c r="W1040" s="63" t="s">
        <v>320</v>
      </c>
      <c r="X1040" s="63" t="s">
        <v>4178</v>
      </c>
      <c r="Y1040" s="63" t="s">
        <v>322</v>
      </c>
    </row>
    <row r="1041" spans="1:25" x14ac:dyDescent="0.2">
      <c r="A1041" s="63">
        <v>130</v>
      </c>
      <c r="B1041" s="63" t="s">
        <v>4076</v>
      </c>
      <c r="C1041" s="63">
        <v>11810569</v>
      </c>
      <c r="D1041" s="64">
        <v>9</v>
      </c>
      <c r="E1041" s="63">
        <v>436399</v>
      </c>
      <c r="F1041" s="63" t="s">
        <v>4179</v>
      </c>
      <c r="G1041" s="63" t="s">
        <v>659</v>
      </c>
      <c r="H1041" s="63" t="s">
        <v>855</v>
      </c>
      <c r="I1041" s="63" t="s">
        <v>2312</v>
      </c>
      <c r="J1041" s="63">
        <v>2686</v>
      </c>
      <c r="K1041" s="63" t="s">
        <v>1103</v>
      </c>
      <c r="L1041" s="63" t="s">
        <v>63</v>
      </c>
      <c r="M1041" s="63" t="s">
        <v>57</v>
      </c>
      <c r="N1041" s="63" t="s">
        <v>319</v>
      </c>
      <c r="O1041" s="65">
        <v>26063</v>
      </c>
      <c r="P1041" s="65">
        <v>35591</v>
      </c>
      <c r="Q1041" s="65">
        <v>35591</v>
      </c>
      <c r="R1041" s="65">
        <v>219516</v>
      </c>
      <c r="S1041" s="63">
        <v>40</v>
      </c>
      <c r="T1041" s="63">
        <v>18430207</v>
      </c>
      <c r="U1041" s="63">
        <v>1</v>
      </c>
      <c r="V1041" s="63">
        <v>3</v>
      </c>
      <c r="W1041" s="63" t="s">
        <v>320</v>
      </c>
      <c r="X1041" s="63" t="s">
        <v>4180</v>
      </c>
      <c r="Y1041" s="63" t="s">
        <v>322</v>
      </c>
    </row>
    <row r="1042" spans="1:25" x14ac:dyDescent="0.2">
      <c r="A1042" s="63">
        <v>130</v>
      </c>
      <c r="B1042" s="63" t="s">
        <v>4076</v>
      </c>
      <c r="C1042" s="63">
        <v>12002267</v>
      </c>
      <c r="D1042" s="64">
        <v>9</v>
      </c>
      <c r="E1042" s="63">
        <v>436410</v>
      </c>
      <c r="F1042" s="63" t="s">
        <v>4181</v>
      </c>
      <c r="G1042" s="63" t="s">
        <v>866</v>
      </c>
      <c r="H1042" s="63" t="s">
        <v>346</v>
      </c>
      <c r="I1042" s="63" t="s">
        <v>4182</v>
      </c>
      <c r="J1042" s="63">
        <v>2686</v>
      </c>
      <c r="K1042" s="63" t="s">
        <v>1103</v>
      </c>
      <c r="L1042" s="63" t="s">
        <v>92</v>
      </c>
      <c r="M1042" s="63" t="s">
        <v>57</v>
      </c>
      <c r="N1042" s="63" t="s">
        <v>327</v>
      </c>
      <c r="O1042" s="65">
        <v>27409</v>
      </c>
      <c r="P1042" s="65">
        <v>35278</v>
      </c>
      <c r="Q1042" s="65">
        <v>35278</v>
      </c>
      <c r="R1042" s="65">
        <v>219516</v>
      </c>
      <c r="S1042" s="63">
        <v>45</v>
      </c>
      <c r="T1042" s="63">
        <v>16463195</v>
      </c>
      <c r="U1042" s="63">
        <v>1</v>
      </c>
      <c r="V1042" s="63">
        <v>3</v>
      </c>
      <c r="W1042" s="63" t="s">
        <v>320</v>
      </c>
      <c r="X1042" s="63" t="s">
        <v>4183</v>
      </c>
      <c r="Y1042" s="63" t="s">
        <v>322</v>
      </c>
    </row>
    <row r="1043" spans="1:25" x14ac:dyDescent="0.2">
      <c r="A1043" s="63">
        <v>130</v>
      </c>
      <c r="B1043" s="63" t="s">
        <v>4076</v>
      </c>
      <c r="C1043" s="63">
        <v>12016021</v>
      </c>
      <c r="D1043" s="64">
        <v>4</v>
      </c>
      <c r="E1043" s="63">
        <v>62871</v>
      </c>
      <c r="F1043" s="63" t="s">
        <v>4184</v>
      </c>
      <c r="G1043" s="63" t="s">
        <v>2829</v>
      </c>
      <c r="H1043" s="63" t="s">
        <v>3358</v>
      </c>
      <c r="I1043" s="63" t="s">
        <v>4185</v>
      </c>
      <c r="J1043" s="63">
        <v>2686</v>
      </c>
      <c r="K1043" s="63" t="s">
        <v>1103</v>
      </c>
      <c r="L1043" s="63" t="s">
        <v>60</v>
      </c>
      <c r="M1043" s="63" t="s">
        <v>531</v>
      </c>
      <c r="N1043" s="63" t="s">
        <v>327</v>
      </c>
      <c r="O1043" s="65">
        <v>27554</v>
      </c>
      <c r="P1043" s="65">
        <v>35431</v>
      </c>
      <c r="Q1043" s="65">
        <v>35431</v>
      </c>
      <c r="R1043" s="65">
        <v>219516</v>
      </c>
      <c r="S1043" s="63">
        <v>45</v>
      </c>
      <c r="T1043" s="63">
        <v>12305473</v>
      </c>
      <c r="U1043" s="63">
        <v>1</v>
      </c>
      <c r="V1043" s="63">
        <v>3</v>
      </c>
      <c r="W1043" s="63" t="s">
        <v>320</v>
      </c>
      <c r="X1043" s="63" t="s">
        <v>4186</v>
      </c>
      <c r="Y1043" s="63" t="s">
        <v>1219</v>
      </c>
    </row>
    <row r="1044" spans="1:25" x14ac:dyDescent="0.2">
      <c r="A1044" s="63">
        <v>130</v>
      </c>
      <c r="B1044" s="63" t="s">
        <v>4076</v>
      </c>
      <c r="C1044" s="63">
        <v>12186531</v>
      </c>
      <c r="D1044" s="64">
        <v>9</v>
      </c>
      <c r="E1044" s="63">
        <v>436437</v>
      </c>
      <c r="F1044" s="63" t="s">
        <v>4187</v>
      </c>
      <c r="G1044" s="63" t="s">
        <v>370</v>
      </c>
      <c r="H1044" s="63" t="s">
        <v>375</v>
      </c>
      <c r="I1044" s="63" t="s">
        <v>4188</v>
      </c>
      <c r="J1044" s="63">
        <v>2686</v>
      </c>
      <c r="K1044" s="63" t="s">
        <v>1103</v>
      </c>
      <c r="L1044" s="63" t="s">
        <v>505</v>
      </c>
      <c r="M1044" s="63" t="s">
        <v>535</v>
      </c>
      <c r="N1044" s="63" t="s">
        <v>327</v>
      </c>
      <c r="O1044" s="65">
        <v>26529</v>
      </c>
      <c r="P1044" s="65">
        <v>35278</v>
      </c>
      <c r="Q1044" s="65">
        <v>35278</v>
      </c>
      <c r="R1044" s="65">
        <v>219516</v>
      </c>
      <c r="S1044" s="63">
        <v>45</v>
      </c>
      <c r="T1044" s="63">
        <v>12305473</v>
      </c>
      <c r="U1044" s="63">
        <v>1</v>
      </c>
      <c r="V1044" s="63">
        <v>3</v>
      </c>
      <c r="W1044" s="63" t="s">
        <v>320</v>
      </c>
      <c r="X1044" s="63" t="s">
        <v>4189</v>
      </c>
      <c r="Y1044" s="63" t="s">
        <v>322</v>
      </c>
    </row>
    <row r="1045" spans="1:25" x14ac:dyDescent="0.2">
      <c r="A1045" s="63">
        <v>130</v>
      </c>
      <c r="B1045" s="63" t="s">
        <v>4076</v>
      </c>
      <c r="C1045" s="63">
        <v>12305473</v>
      </c>
      <c r="D1045" s="64">
        <v>3</v>
      </c>
      <c r="E1045" s="63">
        <v>354651</v>
      </c>
      <c r="F1045" s="63" t="s">
        <v>4190</v>
      </c>
      <c r="G1045" s="63" t="s">
        <v>467</v>
      </c>
      <c r="H1045" s="63" t="s">
        <v>841</v>
      </c>
      <c r="I1045" s="63" t="s">
        <v>4191</v>
      </c>
      <c r="J1045" s="63">
        <v>2686</v>
      </c>
      <c r="K1045" s="63" t="s">
        <v>1103</v>
      </c>
      <c r="L1045" s="63" t="s">
        <v>408</v>
      </c>
      <c r="M1045" s="63" t="s">
        <v>409</v>
      </c>
      <c r="N1045" s="63" t="s">
        <v>319</v>
      </c>
      <c r="O1045" s="65">
        <v>26537</v>
      </c>
      <c r="P1045" s="65">
        <v>36178</v>
      </c>
      <c r="Q1045" s="65">
        <v>43435</v>
      </c>
      <c r="R1045" s="65">
        <v>219516</v>
      </c>
      <c r="S1045" s="63">
        <v>45</v>
      </c>
      <c r="T1045" s="63">
        <v>12975351</v>
      </c>
      <c r="U1045" s="63">
        <v>1</v>
      </c>
      <c r="V1045" s="63">
        <v>3</v>
      </c>
      <c r="W1045" s="63" t="s">
        <v>320</v>
      </c>
      <c r="X1045" s="63" t="s">
        <v>4192</v>
      </c>
      <c r="Y1045" s="63" t="s">
        <v>411</v>
      </c>
    </row>
    <row r="1046" spans="1:25" x14ac:dyDescent="0.2">
      <c r="A1046" s="63">
        <v>130</v>
      </c>
      <c r="B1046" s="63" t="s">
        <v>4076</v>
      </c>
      <c r="C1046" s="63">
        <v>12795542</v>
      </c>
      <c r="D1046" s="64">
        <v>5</v>
      </c>
      <c r="E1046" s="63">
        <v>407240</v>
      </c>
      <c r="F1046" s="63" t="s">
        <v>4193</v>
      </c>
      <c r="G1046" s="63" t="s">
        <v>496</v>
      </c>
      <c r="H1046" s="63" t="s">
        <v>346</v>
      </c>
      <c r="I1046" s="63" t="s">
        <v>4194</v>
      </c>
      <c r="J1046" s="63">
        <v>2686</v>
      </c>
      <c r="K1046" s="63" t="s">
        <v>1103</v>
      </c>
      <c r="L1046" s="63" t="s">
        <v>60</v>
      </c>
      <c r="M1046" s="63" t="s">
        <v>1513</v>
      </c>
      <c r="N1046" s="63" t="s">
        <v>327</v>
      </c>
      <c r="O1046" s="65">
        <v>27486</v>
      </c>
      <c r="P1046" s="65">
        <v>42660</v>
      </c>
      <c r="Q1046" s="65">
        <v>42660</v>
      </c>
      <c r="R1046" s="65">
        <v>219516</v>
      </c>
      <c r="S1046" s="63">
        <v>45</v>
      </c>
      <c r="T1046" s="63">
        <v>12016021</v>
      </c>
      <c r="U1046" s="63">
        <v>1</v>
      </c>
      <c r="V1046" s="63">
        <v>3</v>
      </c>
      <c r="W1046" s="63" t="s">
        <v>320</v>
      </c>
      <c r="X1046" s="63" t="s">
        <v>4195</v>
      </c>
      <c r="Y1046" s="63" t="s">
        <v>322</v>
      </c>
    </row>
    <row r="1047" spans="1:25" x14ac:dyDescent="0.2">
      <c r="A1047" s="63">
        <v>130</v>
      </c>
      <c r="B1047" s="63" t="s">
        <v>4076</v>
      </c>
      <c r="C1047" s="63">
        <v>13106643</v>
      </c>
      <c r="D1047" s="64">
        <v>0</v>
      </c>
      <c r="E1047" s="63">
        <v>368504</v>
      </c>
      <c r="F1047" s="63" t="s">
        <v>4196</v>
      </c>
      <c r="G1047" s="63" t="s">
        <v>3444</v>
      </c>
      <c r="H1047" s="63" t="s">
        <v>431</v>
      </c>
      <c r="I1047" s="63" t="s">
        <v>4197</v>
      </c>
      <c r="J1047" s="63">
        <v>2686</v>
      </c>
      <c r="K1047" s="63" t="s">
        <v>1103</v>
      </c>
      <c r="L1047" s="63" t="s">
        <v>90</v>
      </c>
      <c r="M1047" s="63" t="s">
        <v>56</v>
      </c>
      <c r="N1047" s="63" t="s">
        <v>327</v>
      </c>
      <c r="O1047" s="65">
        <v>27927</v>
      </c>
      <c r="P1047" s="65">
        <v>43780</v>
      </c>
      <c r="Q1047" s="65">
        <v>43780</v>
      </c>
      <c r="R1047" s="65">
        <v>219516</v>
      </c>
      <c r="S1047" s="63">
        <v>45</v>
      </c>
      <c r="T1047" s="63">
        <v>18430207</v>
      </c>
      <c r="U1047" s="63">
        <v>1</v>
      </c>
      <c r="V1047" s="63">
        <v>3</v>
      </c>
      <c r="W1047" s="63" t="s">
        <v>320</v>
      </c>
      <c r="X1047" s="63" t="s">
        <v>4198</v>
      </c>
      <c r="Y1047" s="63" t="s">
        <v>322</v>
      </c>
    </row>
    <row r="1048" spans="1:25" x14ac:dyDescent="0.2">
      <c r="A1048" s="63">
        <v>130</v>
      </c>
      <c r="B1048" s="63" t="s">
        <v>4076</v>
      </c>
      <c r="C1048" s="63">
        <v>14294413</v>
      </c>
      <c r="D1048" s="64">
        <v>8</v>
      </c>
      <c r="E1048" s="63">
        <v>482048</v>
      </c>
      <c r="F1048" s="63" t="s">
        <v>4199</v>
      </c>
      <c r="G1048" s="63" t="s">
        <v>1601</v>
      </c>
      <c r="H1048" s="63" t="s">
        <v>675</v>
      </c>
      <c r="I1048" s="63" t="s">
        <v>4200</v>
      </c>
      <c r="J1048" s="63">
        <v>2686</v>
      </c>
      <c r="K1048" s="63" t="s">
        <v>1103</v>
      </c>
      <c r="L1048" s="63" t="s">
        <v>408</v>
      </c>
      <c r="M1048" s="63" t="s">
        <v>499</v>
      </c>
      <c r="N1048" s="63" t="s">
        <v>319</v>
      </c>
      <c r="O1048" s="65">
        <v>27638</v>
      </c>
      <c r="P1048" s="65">
        <v>35442</v>
      </c>
      <c r="Q1048" s="65">
        <v>44531</v>
      </c>
      <c r="R1048" s="65">
        <v>219516</v>
      </c>
      <c r="S1048" s="63">
        <v>45</v>
      </c>
      <c r="T1048" s="63">
        <v>12305473</v>
      </c>
      <c r="U1048" s="63">
        <v>1</v>
      </c>
      <c r="V1048" s="63">
        <v>3</v>
      </c>
      <c r="W1048" s="63" t="s">
        <v>320</v>
      </c>
      <c r="X1048" s="63" t="s">
        <v>4201</v>
      </c>
      <c r="Y1048" s="63" t="s">
        <v>411</v>
      </c>
    </row>
    <row r="1049" spans="1:25" x14ac:dyDescent="0.2">
      <c r="A1049" s="63">
        <v>130</v>
      </c>
      <c r="B1049" s="63" t="s">
        <v>4076</v>
      </c>
      <c r="C1049" s="63">
        <v>14463254</v>
      </c>
      <c r="D1049" s="64">
        <v>0</v>
      </c>
      <c r="E1049" s="63">
        <v>436682</v>
      </c>
      <c r="F1049" s="63" t="s">
        <v>4202</v>
      </c>
      <c r="G1049" s="63" t="s">
        <v>4203</v>
      </c>
      <c r="H1049" s="63" t="s">
        <v>315</v>
      </c>
      <c r="I1049" s="63" t="s">
        <v>4204</v>
      </c>
      <c r="J1049" s="63">
        <v>2686</v>
      </c>
      <c r="K1049" s="63" t="s">
        <v>1103</v>
      </c>
      <c r="L1049" s="63" t="s">
        <v>75</v>
      </c>
      <c r="M1049" s="63" t="s">
        <v>57</v>
      </c>
      <c r="N1049" s="63" t="s">
        <v>327</v>
      </c>
      <c r="O1049" s="65">
        <v>25377</v>
      </c>
      <c r="P1049" s="65">
        <v>36025</v>
      </c>
      <c r="Q1049" s="65">
        <v>36025</v>
      </c>
      <c r="R1049" s="65">
        <v>219516</v>
      </c>
      <c r="S1049" s="63">
        <v>25</v>
      </c>
      <c r="T1049" s="63">
        <v>16218245</v>
      </c>
      <c r="U1049" s="63">
        <v>1</v>
      </c>
      <c r="V1049" s="63">
        <v>3</v>
      </c>
      <c r="W1049" s="63" t="s">
        <v>320</v>
      </c>
      <c r="X1049" s="63" t="s">
        <v>4205</v>
      </c>
      <c r="Y1049" s="63" t="s">
        <v>322</v>
      </c>
    </row>
    <row r="1050" spans="1:25" x14ac:dyDescent="0.2">
      <c r="A1050" s="63">
        <v>130</v>
      </c>
      <c r="B1050" s="63" t="s">
        <v>4076</v>
      </c>
      <c r="C1050" s="63">
        <v>12377058</v>
      </c>
      <c r="D1050" s="64">
        <v>7</v>
      </c>
      <c r="E1050" s="63">
        <v>445487</v>
      </c>
      <c r="F1050" s="63" t="s">
        <v>4206</v>
      </c>
      <c r="G1050" s="63" t="s">
        <v>659</v>
      </c>
      <c r="H1050" s="63" t="s">
        <v>315</v>
      </c>
      <c r="I1050" s="63" t="s">
        <v>4207</v>
      </c>
      <c r="J1050" s="63">
        <v>2686</v>
      </c>
      <c r="K1050" s="63" t="s">
        <v>1103</v>
      </c>
      <c r="L1050" s="63" t="s">
        <v>633</v>
      </c>
      <c r="M1050" s="63" t="s">
        <v>669</v>
      </c>
      <c r="N1050" s="63" t="s">
        <v>327</v>
      </c>
      <c r="O1050" s="65">
        <v>26813</v>
      </c>
      <c r="P1050" s="65">
        <v>36923</v>
      </c>
      <c r="Q1050" s="65">
        <v>36923</v>
      </c>
      <c r="R1050" s="65">
        <v>219516</v>
      </c>
      <c r="S1050" s="63">
        <v>45</v>
      </c>
      <c r="T1050" s="63">
        <v>11573087</v>
      </c>
      <c r="U1050" s="63">
        <v>1</v>
      </c>
      <c r="V1050" s="63">
        <v>3</v>
      </c>
      <c r="W1050" s="63" t="s">
        <v>320</v>
      </c>
      <c r="X1050" s="63" t="s">
        <v>4208</v>
      </c>
      <c r="Y1050" s="63" t="s">
        <v>322</v>
      </c>
    </row>
    <row r="1051" spans="1:25" x14ac:dyDescent="0.2">
      <c r="A1051" s="63">
        <v>130</v>
      </c>
      <c r="B1051" s="63" t="s">
        <v>4076</v>
      </c>
      <c r="C1051" s="63">
        <v>13138789</v>
      </c>
      <c r="D1051" s="64" t="s">
        <v>5</v>
      </c>
      <c r="E1051" s="63">
        <v>367621</v>
      </c>
      <c r="F1051" s="63" t="s">
        <v>4209</v>
      </c>
      <c r="G1051" s="63" t="s">
        <v>1276</v>
      </c>
      <c r="H1051" s="63" t="s">
        <v>1766</v>
      </c>
      <c r="I1051" s="63" t="s">
        <v>4210</v>
      </c>
      <c r="J1051" s="63">
        <v>2686</v>
      </c>
      <c r="K1051" s="63" t="s">
        <v>1103</v>
      </c>
      <c r="L1051" s="63" t="s">
        <v>72</v>
      </c>
      <c r="M1051" s="63" t="s">
        <v>57</v>
      </c>
      <c r="N1051" s="63" t="s">
        <v>319</v>
      </c>
      <c r="O1051" s="65">
        <v>28342</v>
      </c>
      <c r="P1051" s="65">
        <v>37592</v>
      </c>
      <c r="Q1051" s="65">
        <v>37592</v>
      </c>
      <c r="R1051" s="65">
        <v>219516</v>
      </c>
      <c r="S1051" s="63">
        <v>40</v>
      </c>
      <c r="T1051" s="63">
        <v>10622810</v>
      </c>
      <c r="U1051" s="63">
        <v>1</v>
      </c>
      <c r="V1051" s="63">
        <v>3</v>
      </c>
      <c r="W1051" s="63" t="s">
        <v>320</v>
      </c>
      <c r="X1051" s="63" t="s">
        <v>4211</v>
      </c>
      <c r="Y1051" s="63" t="s">
        <v>322</v>
      </c>
    </row>
    <row r="1052" spans="1:25" x14ac:dyDescent="0.2">
      <c r="A1052" s="63">
        <v>130</v>
      </c>
      <c r="B1052" s="63" t="s">
        <v>4076</v>
      </c>
      <c r="C1052" s="63">
        <v>12551026</v>
      </c>
      <c r="D1052" s="64">
        <v>4</v>
      </c>
      <c r="E1052" s="63">
        <v>371866</v>
      </c>
      <c r="F1052" s="63" t="s">
        <v>4212</v>
      </c>
      <c r="G1052" s="63" t="s">
        <v>4213</v>
      </c>
      <c r="H1052" s="63" t="s">
        <v>3784</v>
      </c>
      <c r="I1052" s="63" t="s">
        <v>4214</v>
      </c>
      <c r="J1052" s="63">
        <v>2686</v>
      </c>
      <c r="K1052" s="63" t="s">
        <v>1103</v>
      </c>
      <c r="L1052" s="63" t="s">
        <v>348</v>
      </c>
      <c r="M1052" s="63" t="s">
        <v>57</v>
      </c>
      <c r="N1052" s="63" t="s">
        <v>327</v>
      </c>
      <c r="O1052" s="65">
        <v>27247</v>
      </c>
      <c r="P1052" s="65">
        <v>38171</v>
      </c>
      <c r="Q1052" s="65">
        <v>38171</v>
      </c>
      <c r="R1052" s="65">
        <v>219516</v>
      </c>
      <c r="S1052" s="63">
        <v>45</v>
      </c>
      <c r="T1052" s="63">
        <v>10622810</v>
      </c>
      <c r="U1052" s="63">
        <v>1</v>
      </c>
      <c r="V1052" s="63">
        <v>3</v>
      </c>
      <c r="W1052" s="63" t="s">
        <v>320</v>
      </c>
      <c r="X1052" s="63" t="s">
        <v>4215</v>
      </c>
      <c r="Y1052" s="63" t="s">
        <v>322</v>
      </c>
    </row>
    <row r="1053" spans="1:25" x14ac:dyDescent="0.2">
      <c r="A1053" s="63">
        <v>130</v>
      </c>
      <c r="B1053" s="63" t="s">
        <v>4076</v>
      </c>
      <c r="C1053" s="63">
        <v>16444972</v>
      </c>
      <c r="D1053" s="64">
        <v>6</v>
      </c>
      <c r="E1053" s="63">
        <v>410683</v>
      </c>
      <c r="F1053" s="63" t="s">
        <v>4216</v>
      </c>
      <c r="G1053" s="63" t="s">
        <v>335</v>
      </c>
      <c r="H1053" s="63" t="s">
        <v>880</v>
      </c>
      <c r="I1053" s="63" t="s">
        <v>1467</v>
      </c>
      <c r="J1053" s="63">
        <v>2686</v>
      </c>
      <c r="K1053" s="63" t="s">
        <v>1103</v>
      </c>
      <c r="L1053" s="63" t="s">
        <v>76</v>
      </c>
      <c r="M1053" s="63" t="s">
        <v>56</v>
      </c>
      <c r="N1053" s="63" t="s">
        <v>327</v>
      </c>
      <c r="O1053" s="65">
        <v>31510</v>
      </c>
      <c r="P1053" s="65">
        <v>41890</v>
      </c>
      <c r="Q1053" s="65">
        <v>41890</v>
      </c>
      <c r="R1053" s="65">
        <v>219516</v>
      </c>
      <c r="S1053" s="63">
        <v>45</v>
      </c>
      <c r="T1053" s="63">
        <v>17351944</v>
      </c>
      <c r="U1053" s="63">
        <v>1</v>
      </c>
      <c r="V1053" s="63">
        <v>3</v>
      </c>
      <c r="W1053" s="63" t="s">
        <v>320</v>
      </c>
      <c r="X1053" s="63" t="s">
        <v>4217</v>
      </c>
      <c r="Y1053" s="63" t="s">
        <v>322</v>
      </c>
    </row>
    <row r="1054" spans="1:25" x14ac:dyDescent="0.2">
      <c r="A1054" s="63">
        <v>130</v>
      </c>
      <c r="B1054" s="63" t="s">
        <v>4076</v>
      </c>
      <c r="C1054" s="63">
        <v>13130742</v>
      </c>
      <c r="D1054" s="64" t="s">
        <v>5</v>
      </c>
      <c r="E1054" s="63">
        <v>553603</v>
      </c>
      <c r="F1054" s="63" t="s">
        <v>4218</v>
      </c>
      <c r="G1054" s="63" t="s">
        <v>855</v>
      </c>
      <c r="H1054" s="63" t="s">
        <v>588</v>
      </c>
      <c r="I1054" s="63" t="s">
        <v>4219</v>
      </c>
      <c r="J1054" s="63">
        <v>2686</v>
      </c>
      <c r="K1054" s="63" t="s">
        <v>1103</v>
      </c>
      <c r="L1054" s="63" t="s">
        <v>87</v>
      </c>
      <c r="M1054" s="63" t="s">
        <v>56</v>
      </c>
      <c r="N1054" s="63" t="s">
        <v>319</v>
      </c>
      <c r="O1054" s="65">
        <v>28318</v>
      </c>
      <c r="P1054" s="65">
        <v>38231</v>
      </c>
      <c r="Q1054" s="65">
        <v>38231</v>
      </c>
      <c r="R1054" s="65">
        <v>219516</v>
      </c>
      <c r="S1054" s="63">
        <v>45</v>
      </c>
      <c r="T1054" s="63">
        <v>16444598</v>
      </c>
      <c r="U1054" s="63">
        <v>1</v>
      </c>
      <c r="V1054" s="63">
        <v>3</v>
      </c>
      <c r="W1054" s="63" t="s">
        <v>320</v>
      </c>
      <c r="X1054" s="63" t="s">
        <v>4220</v>
      </c>
      <c r="Y1054" s="63" t="s">
        <v>322</v>
      </c>
    </row>
    <row r="1055" spans="1:25" x14ac:dyDescent="0.2">
      <c r="A1055" s="63">
        <v>130</v>
      </c>
      <c r="B1055" s="63" t="s">
        <v>4076</v>
      </c>
      <c r="C1055" s="63">
        <v>15165711</v>
      </c>
      <c r="D1055" s="64">
        <v>7</v>
      </c>
      <c r="E1055" s="63">
        <v>699012</v>
      </c>
      <c r="F1055" s="63" t="s">
        <v>4221</v>
      </c>
      <c r="G1055" s="63" t="s">
        <v>405</v>
      </c>
      <c r="H1055" s="63" t="s">
        <v>690</v>
      </c>
      <c r="I1055" s="63" t="s">
        <v>4222</v>
      </c>
      <c r="J1055" s="63">
        <v>2686</v>
      </c>
      <c r="K1055" s="63" t="s">
        <v>1103</v>
      </c>
      <c r="L1055" s="63" t="s">
        <v>55</v>
      </c>
      <c r="M1055" s="63" t="s">
        <v>54</v>
      </c>
      <c r="N1055" s="63" t="s">
        <v>327</v>
      </c>
      <c r="O1055" s="65">
        <v>30830</v>
      </c>
      <c r="P1055" s="65">
        <v>38646</v>
      </c>
      <c r="Q1055" s="65">
        <v>38646</v>
      </c>
      <c r="R1055" s="65">
        <v>219516</v>
      </c>
      <c r="S1055" s="63">
        <v>30</v>
      </c>
      <c r="T1055" s="63">
        <v>19072538</v>
      </c>
      <c r="U1055" s="63">
        <v>1</v>
      </c>
      <c r="V1055" s="63">
        <v>3</v>
      </c>
      <c r="W1055" s="63" t="s">
        <v>320</v>
      </c>
      <c r="X1055" s="63" t="s">
        <v>4223</v>
      </c>
      <c r="Y1055" s="63" t="s">
        <v>322</v>
      </c>
    </row>
    <row r="1056" spans="1:25" x14ac:dyDescent="0.2">
      <c r="A1056" s="63">
        <v>130</v>
      </c>
      <c r="B1056" s="63" t="s">
        <v>4076</v>
      </c>
      <c r="C1056" s="63">
        <v>6302552</v>
      </c>
      <c r="D1056" s="64">
        <v>6</v>
      </c>
      <c r="E1056" s="63">
        <v>707686</v>
      </c>
      <c r="F1056" s="63" t="s">
        <v>4224</v>
      </c>
      <c r="G1056" s="63" t="s">
        <v>4225</v>
      </c>
      <c r="H1056" s="63" t="s">
        <v>4226</v>
      </c>
      <c r="I1056" s="63" t="s">
        <v>4227</v>
      </c>
      <c r="J1056" s="63">
        <v>2686</v>
      </c>
      <c r="K1056" s="63" t="s">
        <v>1103</v>
      </c>
      <c r="L1056" s="63" t="s">
        <v>90</v>
      </c>
      <c r="M1056" s="63" t="s">
        <v>56</v>
      </c>
      <c r="N1056" s="63" t="s">
        <v>327</v>
      </c>
      <c r="O1056" s="65">
        <v>18995</v>
      </c>
      <c r="P1056" s="65">
        <v>39251</v>
      </c>
      <c r="Q1056" s="65">
        <v>39251</v>
      </c>
      <c r="R1056" s="65">
        <v>219516</v>
      </c>
      <c r="S1056" s="63">
        <v>25</v>
      </c>
      <c r="T1056" s="63">
        <v>18430207</v>
      </c>
      <c r="U1056" s="63">
        <v>1</v>
      </c>
      <c r="V1056" s="63">
        <v>3</v>
      </c>
      <c r="W1056" s="63" t="s">
        <v>320</v>
      </c>
      <c r="X1056" s="63" t="s">
        <v>4228</v>
      </c>
      <c r="Y1056" s="63" t="s">
        <v>322</v>
      </c>
    </row>
    <row r="1057" spans="1:25" x14ac:dyDescent="0.2">
      <c r="A1057" s="63">
        <v>130</v>
      </c>
      <c r="B1057" s="63" t="s">
        <v>4076</v>
      </c>
      <c r="C1057" s="63">
        <v>17172556</v>
      </c>
      <c r="D1057" s="64">
        <v>9</v>
      </c>
      <c r="E1057" s="63">
        <v>410233</v>
      </c>
      <c r="F1057" s="63" t="s">
        <v>4229</v>
      </c>
      <c r="G1057" s="63" t="s">
        <v>630</v>
      </c>
      <c r="H1057" s="63" t="s">
        <v>361</v>
      </c>
      <c r="I1057" s="63" t="s">
        <v>4230</v>
      </c>
      <c r="J1057" s="63">
        <v>2686</v>
      </c>
      <c r="K1057" s="63" t="s">
        <v>1103</v>
      </c>
      <c r="L1057" s="63" t="s">
        <v>62</v>
      </c>
      <c r="M1057" s="63" t="s">
        <v>57</v>
      </c>
      <c r="N1057" s="63" t="s">
        <v>327</v>
      </c>
      <c r="O1057" s="65">
        <v>32667</v>
      </c>
      <c r="P1057" s="65">
        <v>39174</v>
      </c>
      <c r="Q1057" s="65">
        <v>39174</v>
      </c>
      <c r="R1057" s="65">
        <v>219516</v>
      </c>
      <c r="S1057" s="63">
        <v>18</v>
      </c>
      <c r="T1057" s="63">
        <v>18431344</v>
      </c>
      <c r="U1057" s="63">
        <v>1</v>
      </c>
      <c r="V1057" s="63">
        <v>3</v>
      </c>
      <c r="W1057" s="63" t="s">
        <v>320</v>
      </c>
      <c r="X1057" s="63" t="s">
        <v>4231</v>
      </c>
      <c r="Y1057" s="63" t="s">
        <v>322</v>
      </c>
    </row>
    <row r="1058" spans="1:25" x14ac:dyDescent="0.2">
      <c r="A1058" s="63">
        <v>130</v>
      </c>
      <c r="B1058" s="63" t="s">
        <v>4076</v>
      </c>
      <c r="C1058" s="63">
        <v>20627482</v>
      </c>
      <c r="D1058" s="64">
        <v>4</v>
      </c>
      <c r="E1058" s="63">
        <v>179825</v>
      </c>
      <c r="F1058" s="63" t="s">
        <v>4232</v>
      </c>
      <c r="G1058" s="63" t="s">
        <v>393</v>
      </c>
      <c r="H1058" s="63" t="s">
        <v>1461</v>
      </c>
      <c r="I1058" s="63" t="s">
        <v>1251</v>
      </c>
      <c r="J1058" s="63">
        <v>2686</v>
      </c>
      <c r="K1058" s="63" t="s">
        <v>1103</v>
      </c>
      <c r="L1058" s="63" t="s">
        <v>81</v>
      </c>
      <c r="M1058" s="63" t="s">
        <v>56</v>
      </c>
      <c r="N1058" s="63" t="s">
        <v>319</v>
      </c>
      <c r="O1058" s="65">
        <v>36866</v>
      </c>
      <c r="P1058" s="65">
        <v>43588</v>
      </c>
      <c r="Q1058" s="65">
        <v>43588</v>
      </c>
      <c r="R1058" s="65">
        <v>219516</v>
      </c>
      <c r="S1058" s="63">
        <v>45</v>
      </c>
      <c r="T1058" s="63">
        <v>17296488</v>
      </c>
      <c r="U1058" s="63">
        <v>1</v>
      </c>
      <c r="V1058" s="63">
        <v>3</v>
      </c>
      <c r="W1058" s="63" t="s">
        <v>320</v>
      </c>
      <c r="X1058" s="63" t="s">
        <v>4233</v>
      </c>
      <c r="Y1058" s="63" t="s">
        <v>322</v>
      </c>
    </row>
    <row r="1059" spans="1:25" x14ac:dyDescent="0.2">
      <c r="A1059" s="63">
        <v>130</v>
      </c>
      <c r="B1059" s="63" t="s">
        <v>4076</v>
      </c>
      <c r="C1059" s="63">
        <v>12549816</v>
      </c>
      <c r="D1059" s="64">
        <v>7</v>
      </c>
      <c r="E1059" s="63">
        <v>476692</v>
      </c>
      <c r="F1059" s="63" t="s">
        <v>4234</v>
      </c>
      <c r="G1059" s="63" t="s">
        <v>588</v>
      </c>
      <c r="H1059" s="63" t="s">
        <v>4235</v>
      </c>
      <c r="I1059" s="63" t="s">
        <v>4236</v>
      </c>
      <c r="J1059" s="63">
        <v>2686</v>
      </c>
      <c r="K1059" s="63" t="s">
        <v>1103</v>
      </c>
      <c r="L1059" s="63" t="s">
        <v>77</v>
      </c>
      <c r="M1059" s="63" t="s">
        <v>56</v>
      </c>
      <c r="N1059" s="63" t="s">
        <v>327</v>
      </c>
      <c r="O1059" s="65">
        <v>27089</v>
      </c>
      <c r="P1059" s="65">
        <v>44533</v>
      </c>
      <c r="Q1059" s="65">
        <v>44533</v>
      </c>
      <c r="R1059" s="65">
        <v>219516</v>
      </c>
      <c r="S1059" s="63">
        <v>45</v>
      </c>
      <c r="T1059" s="63">
        <v>17351944</v>
      </c>
      <c r="U1059" s="63">
        <v>1</v>
      </c>
      <c r="V1059" s="63">
        <v>3</v>
      </c>
      <c r="W1059" s="63" t="s">
        <v>320</v>
      </c>
      <c r="X1059" s="63" t="s">
        <v>4237</v>
      </c>
      <c r="Y1059" s="63" t="s">
        <v>322</v>
      </c>
    </row>
    <row r="1060" spans="1:25" x14ac:dyDescent="0.2">
      <c r="A1060" s="63">
        <v>130</v>
      </c>
      <c r="B1060" s="63" t="s">
        <v>4076</v>
      </c>
      <c r="C1060" s="63">
        <v>11534893</v>
      </c>
      <c r="D1060" s="64">
        <v>0</v>
      </c>
      <c r="E1060" s="63">
        <v>60968</v>
      </c>
      <c r="F1060" s="63" t="s">
        <v>4238</v>
      </c>
      <c r="G1060" s="63" t="s">
        <v>866</v>
      </c>
      <c r="H1060" s="63" t="s">
        <v>1353</v>
      </c>
      <c r="I1060" s="63" t="s">
        <v>4082</v>
      </c>
      <c r="J1060" s="63">
        <v>2686</v>
      </c>
      <c r="K1060" s="63" t="s">
        <v>1103</v>
      </c>
      <c r="L1060" s="63" t="s">
        <v>64</v>
      </c>
      <c r="M1060" s="63" t="s">
        <v>57</v>
      </c>
      <c r="N1060" s="63" t="s">
        <v>327</v>
      </c>
      <c r="O1060" s="65">
        <v>25612</v>
      </c>
      <c r="P1060" s="65">
        <v>35275</v>
      </c>
      <c r="Q1060" s="65">
        <v>35275</v>
      </c>
      <c r="R1060" s="65">
        <v>219516</v>
      </c>
      <c r="S1060" s="63">
        <v>40</v>
      </c>
      <c r="T1060" s="63">
        <v>17351944</v>
      </c>
      <c r="U1060" s="63">
        <v>1</v>
      </c>
      <c r="V1060" s="63">
        <v>3</v>
      </c>
      <c r="W1060" s="63" t="s">
        <v>320</v>
      </c>
      <c r="X1060" s="63" t="s">
        <v>4239</v>
      </c>
      <c r="Y1060" s="63" t="s">
        <v>322</v>
      </c>
    </row>
    <row r="1061" spans="1:25" x14ac:dyDescent="0.2">
      <c r="A1061" s="63">
        <v>130</v>
      </c>
      <c r="B1061" s="63" t="s">
        <v>4076</v>
      </c>
      <c r="C1061" s="63">
        <v>15162260</v>
      </c>
      <c r="D1061" s="64">
        <v>7</v>
      </c>
      <c r="E1061" s="63">
        <v>386545</v>
      </c>
      <c r="F1061" s="63" t="s">
        <v>4240</v>
      </c>
      <c r="G1061" s="63" t="s">
        <v>2710</v>
      </c>
      <c r="H1061" s="63" t="s">
        <v>2710</v>
      </c>
      <c r="I1061" s="63" t="s">
        <v>4241</v>
      </c>
      <c r="J1061" s="63">
        <v>2686</v>
      </c>
      <c r="K1061" s="63" t="s">
        <v>1103</v>
      </c>
      <c r="L1061" s="63" t="s">
        <v>71</v>
      </c>
      <c r="M1061" s="63" t="s">
        <v>57</v>
      </c>
      <c r="N1061" s="63" t="s">
        <v>327</v>
      </c>
      <c r="O1061" s="65">
        <v>30028</v>
      </c>
      <c r="P1061" s="65">
        <v>37719</v>
      </c>
      <c r="Q1061" s="65">
        <v>37719</v>
      </c>
      <c r="R1061" s="65">
        <v>219516</v>
      </c>
      <c r="S1061" s="63">
        <v>40</v>
      </c>
      <c r="T1061" s="63">
        <v>13858663</v>
      </c>
      <c r="U1061" s="63">
        <v>1</v>
      </c>
      <c r="V1061" s="63">
        <v>3</v>
      </c>
      <c r="W1061" s="63" t="s">
        <v>320</v>
      </c>
      <c r="X1061" s="63" t="s">
        <v>4242</v>
      </c>
      <c r="Y1061" s="63" t="s">
        <v>322</v>
      </c>
    </row>
    <row r="1062" spans="1:25" x14ac:dyDescent="0.2">
      <c r="A1062" s="63">
        <v>130</v>
      </c>
      <c r="B1062" s="63" t="s">
        <v>4076</v>
      </c>
      <c r="C1062" s="63">
        <v>12969259</v>
      </c>
      <c r="D1062" s="64">
        <v>6</v>
      </c>
      <c r="E1062" s="63">
        <v>575968</v>
      </c>
      <c r="F1062" s="63" t="s">
        <v>4243</v>
      </c>
      <c r="G1062" s="63" t="s">
        <v>771</v>
      </c>
      <c r="H1062" s="63" t="s">
        <v>578</v>
      </c>
      <c r="I1062" s="63" t="s">
        <v>4244</v>
      </c>
      <c r="J1062" s="63">
        <v>2686</v>
      </c>
      <c r="K1062" s="63" t="s">
        <v>1103</v>
      </c>
      <c r="L1062" s="63" t="s">
        <v>60</v>
      </c>
      <c r="M1062" s="63" t="s">
        <v>59</v>
      </c>
      <c r="N1062" s="63" t="s">
        <v>327</v>
      </c>
      <c r="O1062" s="65">
        <v>27866</v>
      </c>
      <c r="P1062" s="65">
        <v>38488</v>
      </c>
      <c r="Q1062" s="65">
        <v>38488</v>
      </c>
      <c r="R1062" s="65">
        <v>219516</v>
      </c>
      <c r="S1062" s="63">
        <v>40</v>
      </c>
      <c r="T1062" s="63">
        <v>12016021</v>
      </c>
      <c r="U1062" s="63">
        <v>1</v>
      </c>
      <c r="V1062" s="63">
        <v>3</v>
      </c>
      <c r="W1062" s="63" t="s">
        <v>320</v>
      </c>
      <c r="X1062" s="63" t="s">
        <v>4245</v>
      </c>
      <c r="Y1062" s="63" t="s">
        <v>322</v>
      </c>
    </row>
    <row r="1063" spans="1:25" x14ac:dyDescent="0.2">
      <c r="A1063" s="63">
        <v>130</v>
      </c>
      <c r="B1063" s="63" t="s">
        <v>4076</v>
      </c>
      <c r="C1063" s="63">
        <v>14292661</v>
      </c>
      <c r="D1063" s="64" t="s">
        <v>5</v>
      </c>
      <c r="E1063" s="63">
        <v>422614</v>
      </c>
      <c r="F1063" s="63" t="s">
        <v>4246</v>
      </c>
      <c r="G1063" s="63" t="s">
        <v>517</v>
      </c>
      <c r="H1063" s="63" t="s">
        <v>4247</v>
      </c>
      <c r="I1063" s="63" t="s">
        <v>4248</v>
      </c>
      <c r="J1063" s="63">
        <v>2686</v>
      </c>
      <c r="K1063" s="63" t="s">
        <v>1103</v>
      </c>
      <c r="L1063" s="63" t="s">
        <v>90</v>
      </c>
      <c r="M1063" s="63" t="s">
        <v>56</v>
      </c>
      <c r="N1063" s="63" t="s">
        <v>319</v>
      </c>
      <c r="O1063" s="65">
        <v>27394</v>
      </c>
      <c r="P1063" s="65">
        <v>40924</v>
      </c>
      <c r="Q1063" s="65">
        <v>40924</v>
      </c>
      <c r="R1063" s="65">
        <v>219516</v>
      </c>
      <c r="S1063" s="63">
        <v>25</v>
      </c>
      <c r="T1063" s="63">
        <v>18430207</v>
      </c>
      <c r="U1063" s="63">
        <v>1</v>
      </c>
      <c r="V1063" s="63">
        <v>3</v>
      </c>
      <c r="W1063" s="63" t="s">
        <v>320</v>
      </c>
      <c r="X1063" s="63" t="s">
        <v>4249</v>
      </c>
      <c r="Y1063" s="63" t="s">
        <v>322</v>
      </c>
    </row>
    <row r="1064" spans="1:25" x14ac:dyDescent="0.2">
      <c r="A1064" s="63">
        <v>130</v>
      </c>
      <c r="B1064" s="63" t="s">
        <v>4076</v>
      </c>
      <c r="C1064" s="63">
        <v>15162154</v>
      </c>
      <c r="D1064" s="64">
        <v>6</v>
      </c>
      <c r="E1064" s="63">
        <v>659347</v>
      </c>
      <c r="F1064" s="63" t="s">
        <v>4250</v>
      </c>
      <c r="G1064" s="63" t="s">
        <v>1645</v>
      </c>
      <c r="H1064" s="63" t="s">
        <v>405</v>
      </c>
      <c r="I1064" s="63" t="s">
        <v>4251</v>
      </c>
      <c r="J1064" s="63">
        <v>2686</v>
      </c>
      <c r="K1064" s="63" t="s">
        <v>1103</v>
      </c>
      <c r="L1064" s="63" t="s">
        <v>92</v>
      </c>
      <c r="M1064" s="63" t="s">
        <v>57</v>
      </c>
      <c r="N1064" s="63" t="s">
        <v>327</v>
      </c>
      <c r="O1064" s="65">
        <v>30026</v>
      </c>
      <c r="P1064" s="65">
        <v>38485</v>
      </c>
      <c r="Q1064" s="65">
        <v>38485</v>
      </c>
      <c r="R1064" s="65">
        <v>219516</v>
      </c>
      <c r="S1064" s="63">
        <v>30</v>
      </c>
      <c r="T1064" s="63">
        <v>16463195</v>
      </c>
      <c r="U1064" s="63">
        <v>1</v>
      </c>
      <c r="V1064" s="63">
        <v>3</v>
      </c>
      <c r="W1064" s="63" t="s">
        <v>320</v>
      </c>
      <c r="X1064" s="63" t="s">
        <v>4252</v>
      </c>
      <c r="Y1064" s="63" t="s">
        <v>322</v>
      </c>
    </row>
    <row r="1065" spans="1:25" x14ac:dyDescent="0.2">
      <c r="A1065" s="63">
        <v>130</v>
      </c>
      <c r="B1065" s="63" t="s">
        <v>4076</v>
      </c>
      <c r="C1065" s="63">
        <v>15218090</v>
      </c>
      <c r="D1065" s="64" t="s">
        <v>5</v>
      </c>
      <c r="E1065" s="63">
        <v>678708</v>
      </c>
      <c r="F1065" s="63" t="s">
        <v>4253</v>
      </c>
      <c r="G1065" s="63" t="s">
        <v>4254</v>
      </c>
      <c r="H1065" s="63" t="s">
        <v>623</v>
      </c>
      <c r="I1065" s="63" t="s">
        <v>4255</v>
      </c>
      <c r="J1065" s="63">
        <v>2686</v>
      </c>
      <c r="K1065" s="63" t="s">
        <v>1103</v>
      </c>
      <c r="L1065" s="63" t="s">
        <v>92</v>
      </c>
      <c r="M1065" s="63" t="s">
        <v>57</v>
      </c>
      <c r="N1065" s="63" t="s">
        <v>327</v>
      </c>
      <c r="O1065" s="65">
        <v>29662</v>
      </c>
      <c r="P1065" s="65">
        <v>38565</v>
      </c>
      <c r="Q1065" s="65">
        <v>38565</v>
      </c>
      <c r="R1065" s="65">
        <v>219516</v>
      </c>
      <c r="S1065" s="63">
        <v>40</v>
      </c>
      <c r="T1065" s="63">
        <v>16463195</v>
      </c>
      <c r="U1065" s="63">
        <v>1</v>
      </c>
      <c r="V1065" s="63">
        <v>3</v>
      </c>
      <c r="W1065" s="63" t="s">
        <v>320</v>
      </c>
      <c r="X1065" s="63" t="s">
        <v>4256</v>
      </c>
      <c r="Y1065" s="63" t="s">
        <v>322</v>
      </c>
    </row>
    <row r="1066" spans="1:25" x14ac:dyDescent="0.2">
      <c r="A1066" s="63">
        <v>130</v>
      </c>
      <c r="B1066" s="63" t="s">
        <v>4076</v>
      </c>
      <c r="C1066" s="63">
        <v>13858663</v>
      </c>
      <c r="D1066" s="64">
        <v>4</v>
      </c>
      <c r="E1066" s="63">
        <v>716251</v>
      </c>
      <c r="F1066" s="63" t="s">
        <v>4257</v>
      </c>
      <c r="G1066" s="63" t="s">
        <v>316</v>
      </c>
      <c r="H1066" s="63" t="s">
        <v>1690</v>
      </c>
      <c r="I1066" s="63" t="s">
        <v>1778</v>
      </c>
      <c r="J1066" s="63">
        <v>2686</v>
      </c>
      <c r="K1066" s="63" t="s">
        <v>1103</v>
      </c>
      <c r="L1066" s="63" t="s">
        <v>378</v>
      </c>
      <c r="M1066" s="63" t="s">
        <v>911</v>
      </c>
      <c r="N1066" s="63" t="s">
        <v>327</v>
      </c>
      <c r="O1066" s="65">
        <v>29204</v>
      </c>
      <c r="P1066" s="65">
        <v>38964</v>
      </c>
      <c r="Q1066" s="65">
        <v>38964</v>
      </c>
      <c r="R1066" s="65">
        <v>219516</v>
      </c>
      <c r="S1066" s="63">
        <v>45</v>
      </c>
      <c r="T1066" s="63">
        <v>14294413</v>
      </c>
      <c r="U1066" s="63">
        <v>1</v>
      </c>
      <c r="V1066" s="63">
        <v>3</v>
      </c>
      <c r="W1066" s="63" t="s">
        <v>320</v>
      </c>
      <c r="X1066" s="63" t="s">
        <v>4258</v>
      </c>
      <c r="Y1066" s="63" t="s">
        <v>1219</v>
      </c>
    </row>
    <row r="1067" spans="1:25" x14ac:dyDescent="0.2">
      <c r="A1067" s="63">
        <v>130</v>
      </c>
      <c r="B1067" s="63" t="s">
        <v>4076</v>
      </c>
      <c r="C1067" s="63">
        <v>16218511</v>
      </c>
      <c r="D1067" s="64" t="s">
        <v>5</v>
      </c>
      <c r="E1067" s="63">
        <v>720135</v>
      </c>
      <c r="F1067" s="63" t="s">
        <v>4259</v>
      </c>
      <c r="G1067" s="63" t="s">
        <v>4260</v>
      </c>
      <c r="H1067" s="63" t="s">
        <v>1349</v>
      </c>
      <c r="I1067" s="63" t="s">
        <v>1554</v>
      </c>
      <c r="J1067" s="63">
        <v>2686</v>
      </c>
      <c r="K1067" s="63" t="s">
        <v>1103</v>
      </c>
      <c r="L1067" s="63" t="s">
        <v>62</v>
      </c>
      <c r="M1067" s="63" t="s">
        <v>57</v>
      </c>
      <c r="N1067" s="63" t="s">
        <v>327</v>
      </c>
      <c r="O1067" s="65">
        <v>31534</v>
      </c>
      <c r="P1067" s="65">
        <v>38687</v>
      </c>
      <c r="Q1067" s="65">
        <v>38687</v>
      </c>
      <c r="R1067" s="65">
        <v>219516</v>
      </c>
      <c r="S1067" s="63">
        <v>25</v>
      </c>
      <c r="T1067" s="63">
        <v>18431344</v>
      </c>
      <c r="U1067" s="63">
        <v>1</v>
      </c>
      <c r="V1067" s="63">
        <v>3</v>
      </c>
      <c r="W1067" s="63" t="s">
        <v>320</v>
      </c>
      <c r="X1067" s="63" t="s">
        <v>4261</v>
      </c>
      <c r="Y1067" s="63" t="s">
        <v>322</v>
      </c>
    </row>
    <row r="1068" spans="1:25" x14ac:dyDescent="0.2">
      <c r="A1068" s="63">
        <v>130</v>
      </c>
      <c r="B1068" s="63" t="s">
        <v>4076</v>
      </c>
      <c r="C1068" s="63">
        <v>12376985</v>
      </c>
      <c r="D1068" s="64">
        <v>6</v>
      </c>
      <c r="E1068" s="63">
        <v>721352</v>
      </c>
      <c r="F1068" s="63" t="s">
        <v>4262</v>
      </c>
      <c r="G1068" s="63" t="s">
        <v>614</v>
      </c>
      <c r="H1068" s="63" t="s">
        <v>346</v>
      </c>
      <c r="I1068" s="63" t="s">
        <v>4263</v>
      </c>
      <c r="J1068" s="63">
        <v>2686</v>
      </c>
      <c r="K1068" s="63" t="s">
        <v>1103</v>
      </c>
      <c r="L1068" s="63" t="s">
        <v>633</v>
      </c>
      <c r="M1068" s="63" t="s">
        <v>768</v>
      </c>
      <c r="N1068" s="63" t="s">
        <v>319</v>
      </c>
      <c r="O1068" s="65">
        <v>26763</v>
      </c>
      <c r="P1068" s="65">
        <v>39055</v>
      </c>
      <c r="Q1068" s="65">
        <v>39055</v>
      </c>
      <c r="R1068" s="65">
        <v>219516</v>
      </c>
      <c r="S1068" s="63">
        <v>45</v>
      </c>
      <c r="T1068" s="63">
        <v>11573087</v>
      </c>
      <c r="U1068" s="63">
        <v>1</v>
      </c>
      <c r="V1068" s="63">
        <v>3</v>
      </c>
      <c r="W1068" s="63" t="s">
        <v>320</v>
      </c>
      <c r="X1068" s="63" t="s">
        <v>4264</v>
      </c>
      <c r="Y1068" s="63" t="s">
        <v>322</v>
      </c>
    </row>
    <row r="1069" spans="1:25" x14ac:dyDescent="0.2">
      <c r="A1069" s="63">
        <v>130</v>
      </c>
      <c r="B1069" s="63" t="s">
        <v>4076</v>
      </c>
      <c r="C1069" s="63">
        <v>15216412</v>
      </c>
      <c r="D1069" s="64">
        <v>2</v>
      </c>
      <c r="E1069" s="63">
        <v>721891</v>
      </c>
      <c r="F1069" s="63" t="s">
        <v>4265</v>
      </c>
      <c r="G1069" s="63" t="s">
        <v>4266</v>
      </c>
      <c r="H1069" s="63" t="s">
        <v>2684</v>
      </c>
      <c r="I1069" s="63" t="s">
        <v>4267</v>
      </c>
      <c r="J1069" s="63">
        <v>2686</v>
      </c>
      <c r="K1069" s="63" t="s">
        <v>1103</v>
      </c>
      <c r="L1069" s="63" t="s">
        <v>84</v>
      </c>
      <c r="M1069" s="63" t="s">
        <v>83</v>
      </c>
      <c r="N1069" s="63" t="s">
        <v>327</v>
      </c>
      <c r="O1069" s="65">
        <v>30164</v>
      </c>
      <c r="P1069" s="65">
        <v>38729</v>
      </c>
      <c r="Q1069" s="65">
        <v>38729</v>
      </c>
      <c r="R1069" s="65">
        <v>219516</v>
      </c>
      <c r="S1069" s="63">
        <v>45</v>
      </c>
      <c r="T1069" s="63">
        <v>16624121</v>
      </c>
      <c r="U1069" s="63">
        <v>1</v>
      </c>
      <c r="V1069" s="63">
        <v>3</v>
      </c>
      <c r="W1069" s="63" t="s">
        <v>320</v>
      </c>
      <c r="X1069" s="63" t="s">
        <v>4268</v>
      </c>
      <c r="Y1069" s="63" t="s">
        <v>322</v>
      </c>
    </row>
    <row r="1070" spans="1:25" x14ac:dyDescent="0.2">
      <c r="A1070" s="63">
        <v>130</v>
      </c>
      <c r="B1070" s="63" t="s">
        <v>4076</v>
      </c>
      <c r="C1070" s="63">
        <v>10831621</v>
      </c>
      <c r="D1070" s="64">
        <v>7</v>
      </c>
      <c r="E1070" s="63">
        <v>455709</v>
      </c>
      <c r="F1070" s="63" t="s">
        <v>4269</v>
      </c>
      <c r="G1070" s="63" t="s">
        <v>700</v>
      </c>
      <c r="H1070" s="63" t="s">
        <v>875</v>
      </c>
      <c r="I1070" s="63" t="s">
        <v>4270</v>
      </c>
      <c r="J1070" s="63">
        <v>2686</v>
      </c>
      <c r="K1070" s="63" t="s">
        <v>1103</v>
      </c>
      <c r="L1070" s="63" t="s">
        <v>63</v>
      </c>
      <c r="M1070" s="63" t="s">
        <v>57</v>
      </c>
      <c r="N1070" s="63" t="s">
        <v>327</v>
      </c>
      <c r="O1070" s="65">
        <v>25016</v>
      </c>
      <c r="P1070" s="65">
        <v>40196</v>
      </c>
      <c r="Q1070" s="65">
        <v>40196</v>
      </c>
      <c r="R1070" s="65">
        <v>219516</v>
      </c>
      <c r="S1070" s="63">
        <v>25</v>
      </c>
      <c r="T1070" s="63">
        <v>18430207</v>
      </c>
      <c r="U1070" s="63">
        <v>1</v>
      </c>
      <c r="V1070" s="63">
        <v>3</v>
      </c>
      <c r="W1070" s="63" t="s">
        <v>320</v>
      </c>
      <c r="X1070" s="63" t="s">
        <v>4271</v>
      </c>
      <c r="Y1070" s="63" t="s">
        <v>322</v>
      </c>
    </row>
    <row r="1071" spans="1:25" x14ac:dyDescent="0.2">
      <c r="A1071" s="63">
        <v>130</v>
      </c>
      <c r="B1071" s="63" t="s">
        <v>4076</v>
      </c>
      <c r="C1071" s="63">
        <v>14025650</v>
      </c>
      <c r="D1071" s="64">
        <v>1</v>
      </c>
      <c r="E1071" s="63">
        <v>457051</v>
      </c>
      <c r="F1071" s="63" t="s">
        <v>4272</v>
      </c>
      <c r="G1071" s="63" t="s">
        <v>828</v>
      </c>
      <c r="H1071" s="63" t="s">
        <v>578</v>
      </c>
      <c r="I1071" s="63" t="s">
        <v>1990</v>
      </c>
      <c r="J1071" s="63">
        <v>2686</v>
      </c>
      <c r="K1071" s="63" t="s">
        <v>1103</v>
      </c>
      <c r="L1071" s="63" t="s">
        <v>84</v>
      </c>
      <c r="M1071" s="63" t="s">
        <v>82</v>
      </c>
      <c r="N1071" s="63" t="s">
        <v>319</v>
      </c>
      <c r="O1071" s="65">
        <v>29593</v>
      </c>
      <c r="P1071" s="65">
        <v>40149</v>
      </c>
      <c r="Q1071" s="65">
        <v>40149</v>
      </c>
      <c r="R1071" s="65">
        <v>219516</v>
      </c>
      <c r="S1071" s="63">
        <v>45</v>
      </c>
      <c r="T1071" s="63">
        <v>16624121</v>
      </c>
      <c r="U1071" s="63">
        <v>1</v>
      </c>
      <c r="V1071" s="63">
        <v>3</v>
      </c>
      <c r="W1071" s="63" t="s">
        <v>320</v>
      </c>
      <c r="X1071" s="63" t="s">
        <v>4273</v>
      </c>
      <c r="Y1071" s="63" t="s">
        <v>322</v>
      </c>
    </row>
    <row r="1072" spans="1:25" x14ac:dyDescent="0.2">
      <c r="A1072" s="63">
        <v>130</v>
      </c>
      <c r="B1072" s="63" t="s">
        <v>4076</v>
      </c>
      <c r="C1072" s="63">
        <v>12649703</v>
      </c>
      <c r="D1072" s="64">
        <v>2</v>
      </c>
      <c r="E1072" s="63">
        <v>457086</v>
      </c>
      <c r="F1072" s="63" t="s">
        <v>4274</v>
      </c>
      <c r="G1072" s="63" t="s">
        <v>855</v>
      </c>
      <c r="H1072" s="63" t="s">
        <v>855</v>
      </c>
      <c r="I1072" s="63" t="s">
        <v>4275</v>
      </c>
      <c r="J1072" s="63">
        <v>2686</v>
      </c>
      <c r="K1072" s="63" t="s">
        <v>1103</v>
      </c>
      <c r="L1072" s="63" t="s">
        <v>87</v>
      </c>
      <c r="M1072" s="63" t="s">
        <v>56</v>
      </c>
      <c r="N1072" s="63" t="s">
        <v>327</v>
      </c>
      <c r="O1072" s="65">
        <v>25797</v>
      </c>
      <c r="P1072" s="65">
        <v>40149</v>
      </c>
      <c r="Q1072" s="65">
        <v>40149</v>
      </c>
      <c r="R1072" s="65">
        <v>219516</v>
      </c>
      <c r="S1072" s="63">
        <v>30</v>
      </c>
      <c r="T1072" s="63">
        <v>16444598</v>
      </c>
      <c r="U1072" s="63">
        <v>1</v>
      </c>
      <c r="V1072" s="63">
        <v>3</v>
      </c>
      <c r="W1072" s="63" t="s">
        <v>320</v>
      </c>
      <c r="X1072" s="63" t="s">
        <v>4276</v>
      </c>
      <c r="Y1072" s="63" t="s">
        <v>322</v>
      </c>
    </row>
    <row r="1073" spans="1:25" x14ac:dyDescent="0.2">
      <c r="A1073" s="63">
        <v>130</v>
      </c>
      <c r="B1073" s="63" t="s">
        <v>4076</v>
      </c>
      <c r="C1073" s="63">
        <v>17989219</v>
      </c>
      <c r="D1073" s="64">
        <v>7</v>
      </c>
      <c r="E1073" s="63">
        <v>291757</v>
      </c>
      <c r="F1073" s="63" t="s">
        <v>4277</v>
      </c>
      <c r="G1073" s="63" t="s">
        <v>450</v>
      </c>
      <c r="H1073" s="63" t="s">
        <v>361</v>
      </c>
      <c r="I1073" s="63" t="s">
        <v>4278</v>
      </c>
      <c r="J1073" s="63">
        <v>2686</v>
      </c>
      <c r="K1073" s="63" t="s">
        <v>1103</v>
      </c>
      <c r="L1073" s="63" t="s">
        <v>91</v>
      </c>
      <c r="M1073" s="63" t="s">
        <v>56</v>
      </c>
      <c r="N1073" s="63" t="s">
        <v>327</v>
      </c>
      <c r="O1073" s="65">
        <v>33513</v>
      </c>
      <c r="P1073" s="65">
        <v>40252</v>
      </c>
      <c r="Q1073" s="65">
        <v>40252</v>
      </c>
      <c r="R1073" s="65">
        <v>219516</v>
      </c>
      <c r="S1073" s="63">
        <v>25</v>
      </c>
      <c r="T1073" s="63">
        <v>10622810</v>
      </c>
      <c r="U1073" s="63">
        <v>1</v>
      </c>
      <c r="V1073" s="63">
        <v>3</v>
      </c>
      <c r="W1073" s="63" t="s">
        <v>320</v>
      </c>
      <c r="X1073" s="63" t="s">
        <v>4279</v>
      </c>
      <c r="Y1073" s="63" t="s">
        <v>322</v>
      </c>
    </row>
    <row r="1074" spans="1:25" x14ac:dyDescent="0.2">
      <c r="A1074" s="63">
        <v>130</v>
      </c>
      <c r="B1074" s="63" t="s">
        <v>4076</v>
      </c>
      <c r="C1074" s="63">
        <v>17990242</v>
      </c>
      <c r="D1074" s="64">
        <v>7</v>
      </c>
      <c r="E1074" s="63">
        <v>278300</v>
      </c>
      <c r="F1074" s="63" t="s">
        <v>4280</v>
      </c>
      <c r="G1074" s="63" t="s">
        <v>1059</v>
      </c>
      <c r="H1074" s="63" t="s">
        <v>589</v>
      </c>
      <c r="I1074" s="63" t="s">
        <v>4281</v>
      </c>
      <c r="J1074" s="63">
        <v>2686</v>
      </c>
      <c r="K1074" s="63" t="s">
        <v>1103</v>
      </c>
      <c r="L1074" s="63" t="s">
        <v>71</v>
      </c>
      <c r="M1074" s="63" t="s">
        <v>57</v>
      </c>
      <c r="N1074" s="63" t="s">
        <v>319</v>
      </c>
      <c r="O1074" s="65">
        <v>33625</v>
      </c>
      <c r="P1074" s="65">
        <v>40273</v>
      </c>
      <c r="Q1074" s="65">
        <v>40273</v>
      </c>
      <c r="R1074" s="65">
        <v>219516</v>
      </c>
      <c r="S1074" s="63">
        <v>45</v>
      </c>
      <c r="T1074" s="63">
        <v>13858663</v>
      </c>
      <c r="U1074" s="63">
        <v>1</v>
      </c>
      <c r="V1074" s="63">
        <v>3</v>
      </c>
      <c r="W1074" s="63" t="s">
        <v>320</v>
      </c>
      <c r="X1074" s="63" t="s">
        <v>4282</v>
      </c>
      <c r="Y1074" s="63" t="s">
        <v>322</v>
      </c>
    </row>
    <row r="1075" spans="1:25" x14ac:dyDescent="0.2">
      <c r="A1075" s="63">
        <v>130</v>
      </c>
      <c r="B1075" s="63" t="s">
        <v>4076</v>
      </c>
      <c r="C1075" s="63">
        <v>15491158</v>
      </c>
      <c r="D1075" s="64">
        <v>8</v>
      </c>
      <c r="E1075" s="63">
        <v>404209</v>
      </c>
      <c r="F1075" s="63" t="s">
        <v>4283</v>
      </c>
      <c r="G1075" s="63" t="s">
        <v>479</v>
      </c>
      <c r="H1075" s="63" t="s">
        <v>695</v>
      </c>
      <c r="I1075" s="63" t="s">
        <v>3322</v>
      </c>
      <c r="J1075" s="63">
        <v>2686</v>
      </c>
      <c r="K1075" s="63" t="s">
        <v>1103</v>
      </c>
      <c r="L1075" s="63" t="s">
        <v>84</v>
      </c>
      <c r="M1075" s="63" t="s">
        <v>415</v>
      </c>
      <c r="N1075" s="63" t="s">
        <v>319</v>
      </c>
      <c r="O1075" s="65">
        <v>30141</v>
      </c>
      <c r="P1075" s="65">
        <v>40504</v>
      </c>
      <c r="Q1075" s="65">
        <v>40504</v>
      </c>
      <c r="R1075" s="65">
        <v>219516</v>
      </c>
      <c r="S1075" s="63">
        <v>45</v>
      </c>
      <c r="T1075" s="63">
        <v>16624121</v>
      </c>
      <c r="U1075" s="63">
        <v>1</v>
      </c>
      <c r="V1075" s="63">
        <v>3</v>
      </c>
      <c r="W1075" s="63" t="s">
        <v>320</v>
      </c>
      <c r="X1075" s="63" t="s">
        <v>4284</v>
      </c>
      <c r="Y1075" s="63" t="s">
        <v>322</v>
      </c>
    </row>
    <row r="1076" spans="1:25" x14ac:dyDescent="0.2">
      <c r="A1076" s="63">
        <v>130</v>
      </c>
      <c r="B1076" s="63" t="s">
        <v>4076</v>
      </c>
      <c r="C1076" s="63">
        <v>12163342</v>
      </c>
      <c r="D1076" s="64">
        <v>6</v>
      </c>
      <c r="E1076" s="63">
        <v>537349</v>
      </c>
      <c r="F1076" s="63" t="s">
        <v>4285</v>
      </c>
      <c r="G1076" s="63" t="s">
        <v>4213</v>
      </c>
      <c r="H1076" s="63" t="s">
        <v>3784</v>
      </c>
      <c r="I1076" s="63" t="s">
        <v>4286</v>
      </c>
      <c r="J1076" s="63">
        <v>2686</v>
      </c>
      <c r="K1076" s="63" t="s">
        <v>1103</v>
      </c>
      <c r="L1076" s="63" t="s">
        <v>88</v>
      </c>
      <c r="M1076" s="63" t="s">
        <v>56</v>
      </c>
      <c r="N1076" s="63" t="s">
        <v>327</v>
      </c>
      <c r="O1076" s="65">
        <v>25529</v>
      </c>
      <c r="P1076" s="65">
        <v>40519</v>
      </c>
      <c r="Q1076" s="65">
        <v>40519</v>
      </c>
      <c r="R1076" s="65">
        <v>219516</v>
      </c>
      <c r="S1076" s="63">
        <v>40</v>
      </c>
      <c r="T1076" s="63">
        <v>18155683</v>
      </c>
      <c r="U1076" s="63">
        <v>1</v>
      </c>
      <c r="V1076" s="63">
        <v>3</v>
      </c>
      <c r="W1076" s="63" t="s">
        <v>320</v>
      </c>
      <c r="X1076" s="63" t="s">
        <v>4287</v>
      </c>
      <c r="Y1076" s="63" t="s">
        <v>322</v>
      </c>
    </row>
    <row r="1077" spans="1:25" x14ac:dyDescent="0.2">
      <c r="A1077" s="63">
        <v>130</v>
      </c>
      <c r="B1077" s="63" t="s">
        <v>4076</v>
      </c>
      <c r="C1077" s="63">
        <v>13130691</v>
      </c>
      <c r="D1077" s="64">
        <v>1</v>
      </c>
      <c r="E1077" s="63">
        <v>156485</v>
      </c>
      <c r="F1077" s="63" t="s">
        <v>4288</v>
      </c>
      <c r="G1077" s="63" t="s">
        <v>827</v>
      </c>
      <c r="H1077" s="63" t="s">
        <v>1060</v>
      </c>
      <c r="I1077" s="63" t="s">
        <v>4289</v>
      </c>
      <c r="J1077" s="63">
        <v>2686</v>
      </c>
      <c r="K1077" s="63" t="s">
        <v>1103</v>
      </c>
      <c r="L1077" s="63" t="s">
        <v>84</v>
      </c>
      <c r="M1077" s="63" t="s">
        <v>82</v>
      </c>
      <c r="N1077" s="63" t="s">
        <v>327</v>
      </c>
      <c r="O1077" s="65">
        <v>28312</v>
      </c>
      <c r="P1077" s="65">
        <v>43594</v>
      </c>
      <c r="Q1077" s="65">
        <v>43594</v>
      </c>
      <c r="R1077" s="65">
        <v>219516</v>
      </c>
      <c r="S1077" s="63">
        <v>45</v>
      </c>
      <c r="T1077" s="63">
        <v>16624121</v>
      </c>
      <c r="U1077" s="63">
        <v>1</v>
      </c>
      <c r="V1077" s="63">
        <v>3</v>
      </c>
      <c r="W1077" s="63" t="s">
        <v>320</v>
      </c>
      <c r="X1077" s="63" t="s">
        <v>4290</v>
      </c>
      <c r="Y1077" s="63" t="s">
        <v>322</v>
      </c>
    </row>
    <row r="1078" spans="1:25" x14ac:dyDescent="0.2">
      <c r="A1078" s="63">
        <v>130</v>
      </c>
      <c r="B1078" s="63" t="s">
        <v>4076</v>
      </c>
      <c r="C1078" s="63">
        <v>20889621</v>
      </c>
      <c r="D1078" s="64">
        <v>0</v>
      </c>
      <c r="E1078" s="63">
        <v>159611</v>
      </c>
      <c r="F1078" s="63" t="s">
        <v>4291</v>
      </c>
      <c r="G1078" s="63" t="s">
        <v>594</v>
      </c>
      <c r="H1078" s="63" t="s">
        <v>2710</v>
      </c>
      <c r="I1078" s="63" t="s">
        <v>4292</v>
      </c>
      <c r="J1078" s="63">
        <v>2686</v>
      </c>
      <c r="K1078" s="63" t="s">
        <v>1103</v>
      </c>
      <c r="L1078" s="63" t="s">
        <v>60</v>
      </c>
      <c r="M1078" s="63" t="s">
        <v>59</v>
      </c>
      <c r="N1078" s="63" t="s">
        <v>327</v>
      </c>
      <c r="O1078" s="65">
        <v>37162</v>
      </c>
      <c r="P1078" s="65">
        <v>44593</v>
      </c>
      <c r="Q1078" s="65">
        <v>44593</v>
      </c>
      <c r="R1078" s="65">
        <v>219516</v>
      </c>
      <c r="S1078" s="63">
        <v>45</v>
      </c>
      <c r="T1078" s="63">
        <v>12016021</v>
      </c>
      <c r="U1078" s="63">
        <v>1</v>
      </c>
      <c r="V1078" s="63">
        <v>3</v>
      </c>
      <c r="W1078" s="63" t="s">
        <v>320</v>
      </c>
      <c r="X1078" s="63" t="s">
        <v>4293</v>
      </c>
      <c r="Y1078" s="63" t="s">
        <v>322</v>
      </c>
    </row>
    <row r="1079" spans="1:25" x14ac:dyDescent="0.2">
      <c r="A1079" s="63">
        <v>130</v>
      </c>
      <c r="B1079" s="63" t="s">
        <v>4076</v>
      </c>
      <c r="C1079" s="63">
        <v>16218245</v>
      </c>
      <c r="D1079" s="64">
        <v>5</v>
      </c>
      <c r="E1079" s="63">
        <v>818763</v>
      </c>
      <c r="F1079" s="63" t="s">
        <v>4294</v>
      </c>
      <c r="G1079" s="63" t="s">
        <v>4295</v>
      </c>
      <c r="H1079" s="63" t="s">
        <v>4165</v>
      </c>
      <c r="I1079" s="63" t="s">
        <v>4296</v>
      </c>
      <c r="J1079" s="63">
        <v>2686</v>
      </c>
      <c r="K1079" s="63" t="s">
        <v>1103</v>
      </c>
      <c r="L1079" s="63" t="s">
        <v>378</v>
      </c>
      <c r="M1079" s="63" t="s">
        <v>379</v>
      </c>
      <c r="N1079" s="63" t="s">
        <v>327</v>
      </c>
      <c r="O1079" s="65">
        <v>31496</v>
      </c>
      <c r="P1079" s="65">
        <v>40791</v>
      </c>
      <c r="Q1079" s="65">
        <v>40791</v>
      </c>
      <c r="R1079" s="65">
        <v>219516</v>
      </c>
      <c r="S1079" s="63">
        <v>45</v>
      </c>
      <c r="T1079" s="63">
        <v>14294413</v>
      </c>
      <c r="U1079" s="63">
        <v>1</v>
      </c>
      <c r="V1079" s="63">
        <v>3</v>
      </c>
      <c r="W1079" s="63" t="s">
        <v>320</v>
      </c>
      <c r="X1079" s="63" t="s">
        <v>4297</v>
      </c>
      <c r="Y1079" s="63" t="s">
        <v>1219</v>
      </c>
    </row>
    <row r="1080" spans="1:25" x14ac:dyDescent="0.2">
      <c r="A1080" s="63">
        <v>130</v>
      </c>
      <c r="B1080" s="63" t="s">
        <v>4076</v>
      </c>
      <c r="C1080" s="63">
        <v>17749072</v>
      </c>
      <c r="D1080" s="64">
        <v>5</v>
      </c>
      <c r="E1080" s="63">
        <v>701610</v>
      </c>
      <c r="F1080" s="63" t="s">
        <v>4298</v>
      </c>
      <c r="G1080" s="63" t="s">
        <v>413</v>
      </c>
      <c r="H1080" s="63" t="s">
        <v>4299</v>
      </c>
      <c r="I1080" s="63" t="s">
        <v>4300</v>
      </c>
      <c r="J1080" s="63">
        <v>2686</v>
      </c>
      <c r="K1080" s="63" t="s">
        <v>1103</v>
      </c>
      <c r="L1080" s="63" t="s">
        <v>87</v>
      </c>
      <c r="M1080" s="63" t="s">
        <v>56</v>
      </c>
      <c r="N1080" s="63" t="s">
        <v>327</v>
      </c>
      <c r="O1080" s="65">
        <v>33235</v>
      </c>
      <c r="P1080" s="65">
        <v>42310</v>
      </c>
      <c r="Q1080" s="65">
        <v>42310</v>
      </c>
      <c r="R1080" s="65">
        <v>219516</v>
      </c>
      <c r="S1080" s="63">
        <v>45</v>
      </c>
      <c r="T1080" s="63">
        <v>16444598</v>
      </c>
      <c r="U1080" s="63">
        <v>1</v>
      </c>
      <c r="V1080" s="63">
        <v>3</v>
      </c>
      <c r="W1080" s="63" t="s">
        <v>320</v>
      </c>
      <c r="X1080" s="63" t="s">
        <v>4301</v>
      </c>
      <c r="Y1080" s="63" t="s">
        <v>322</v>
      </c>
    </row>
    <row r="1081" spans="1:25" x14ac:dyDescent="0.2">
      <c r="A1081" s="63">
        <v>130</v>
      </c>
      <c r="B1081" s="63" t="s">
        <v>4076</v>
      </c>
      <c r="C1081" s="63">
        <v>17351630</v>
      </c>
      <c r="D1081" s="64">
        <v>4</v>
      </c>
      <c r="E1081" s="63">
        <v>818666</v>
      </c>
      <c r="F1081" s="63" t="s">
        <v>4302</v>
      </c>
      <c r="G1081" s="63" t="s">
        <v>1420</v>
      </c>
      <c r="H1081" s="63" t="s">
        <v>2026</v>
      </c>
      <c r="I1081" s="63" t="s">
        <v>4303</v>
      </c>
      <c r="J1081" s="63">
        <v>2686</v>
      </c>
      <c r="K1081" s="63" t="s">
        <v>1103</v>
      </c>
      <c r="L1081" s="63" t="s">
        <v>84</v>
      </c>
      <c r="M1081" s="63" t="s">
        <v>82</v>
      </c>
      <c r="N1081" s="63" t="s">
        <v>319</v>
      </c>
      <c r="O1081" s="65">
        <v>32921</v>
      </c>
      <c r="P1081" s="65">
        <v>40791</v>
      </c>
      <c r="Q1081" s="65">
        <v>40791</v>
      </c>
      <c r="R1081" s="65">
        <v>219516</v>
      </c>
      <c r="S1081" s="63">
        <v>45</v>
      </c>
      <c r="T1081" s="63">
        <v>16624121</v>
      </c>
      <c r="U1081" s="63">
        <v>1</v>
      </c>
      <c r="V1081" s="63">
        <v>3</v>
      </c>
      <c r="W1081" s="63" t="s">
        <v>320</v>
      </c>
      <c r="X1081" s="63" t="s">
        <v>4304</v>
      </c>
      <c r="Y1081" s="63" t="s">
        <v>322</v>
      </c>
    </row>
    <row r="1082" spans="1:25" x14ac:dyDescent="0.2">
      <c r="A1082" s="63">
        <v>130</v>
      </c>
      <c r="B1082" s="63" t="s">
        <v>4076</v>
      </c>
      <c r="C1082" s="63">
        <v>16447882</v>
      </c>
      <c r="D1082" s="64">
        <v>3</v>
      </c>
      <c r="E1082" s="63">
        <v>546194</v>
      </c>
      <c r="F1082" s="63" t="s">
        <v>4305</v>
      </c>
      <c r="G1082" s="63" t="s">
        <v>2672</v>
      </c>
      <c r="H1082" s="63" t="s">
        <v>4306</v>
      </c>
      <c r="I1082" s="63" t="s">
        <v>4307</v>
      </c>
      <c r="J1082" s="63">
        <v>2686</v>
      </c>
      <c r="K1082" s="63" t="s">
        <v>1103</v>
      </c>
      <c r="L1082" s="63" t="s">
        <v>58</v>
      </c>
      <c r="M1082" s="63" t="s">
        <v>54</v>
      </c>
      <c r="N1082" s="63" t="s">
        <v>327</v>
      </c>
      <c r="O1082" s="65">
        <v>31866</v>
      </c>
      <c r="P1082" s="65">
        <v>42676</v>
      </c>
      <c r="Q1082" s="65">
        <v>42676</v>
      </c>
      <c r="R1082" s="65">
        <v>219516</v>
      </c>
      <c r="S1082" s="63">
        <v>45</v>
      </c>
      <c r="T1082" s="63">
        <v>19072538</v>
      </c>
      <c r="U1082" s="63">
        <v>1</v>
      </c>
      <c r="V1082" s="63">
        <v>3</v>
      </c>
      <c r="W1082" s="63" t="s">
        <v>320</v>
      </c>
      <c r="X1082" s="63" t="s">
        <v>4308</v>
      </c>
      <c r="Y1082" s="63" t="s">
        <v>322</v>
      </c>
    </row>
    <row r="1083" spans="1:25" x14ac:dyDescent="0.2">
      <c r="A1083" s="63">
        <v>130</v>
      </c>
      <c r="B1083" s="63" t="s">
        <v>4076</v>
      </c>
      <c r="C1083" s="63">
        <v>19823372</v>
      </c>
      <c r="D1083" s="64">
        <v>2</v>
      </c>
      <c r="E1083" s="63">
        <v>245607</v>
      </c>
      <c r="F1083" s="63" t="s">
        <v>4309</v>
      </c>
      <c r="G1083" s="63" t="s">
        <v>855</v>
      </c>
      <c r="H1083" s="63" t="s">
        <v>1420</v>
      </c>
      <c r="I1083" s="63" t="s">
        <v>4310</v>
      </c>
      <c r="J1083" s="63">
        <v>2686</v>
      </c>
      <c r="K1083" s="63" t="s">
        <v>1103</v>
      </c>
      <c r="L1083" s="63" t="s">
        <v>89</v>
      </c>
      <c r="M1083" s="63" t="s">
        <v>56</v>
      </c>
      <c r="N1083" s="63" t="s">
        <v>327</v>
      </c>
      <c r="O1083" s="65">
        <v>35724</v>
      </c>
      <c r="P1083" s="65">
        <v>42661</v>
      </c>
      <c r="Q1083" s="65">
        <v>42661</v>
      </c>
      <c r="R1083" s="65">
        <v>219516</v>
      </c>
      <c r="S1083" s="63">
        <v>45</v>
      </c>
      <c r="T1083" s="63">
        <v>12794126</v>
      </c>
      <c r="U1083" s="63">
        <v>1</v>
      </c>
      <c r="V1083" s="63">
        <v>3</v>
      </c>
      <c r="W1083" s="63" t="s">
        <v>320</v>
      </c>
      <c r="X1083" s="63" t="s">
        <v>4311</v>
      </c>
      <c r="Y1083" s="63" t="s">
        <v>322</v>
      </c>
    </row>
    <row r="1084" spans="1:25" x14ac:dyDescent="0.2">
      <c r="A1084" s="63">
        <v>130</v>
      </c>
      <c r="B1084" s="63" t="s">
        <v>4076</v>
      </c>
      <c r="C1084" s="63">
        <v>16736849</v>
      </c>
      <c r="D1084" s="64">
        <v>2</v>
      </c>
      <c r="E1084" s="63">
        <v>521167</v>
      </c>
      <c r="F1084" s="63" t="s">
        <v>4312</v>
      </c>
      <c r="G1084" s="63" t="s">
        <v>4313</v>
      </c>
      <c r="H1084" s="63" t="s">
        <v>1410</v>
      </c>
      <c r="I1084" s="63" t="s">
        <v>4314</v>
      </c>
      <c r="J1084" s="63">
        <v>2686</v>
      </c>
      <c r="K1084" s="63" t="s">
        <v>1103</v>
      </c>
      <c r="L1084" s="63" t="s">
        <v>84</v>
      </c>
      <c r="M1084" s="63" t="s">
        <v>82</v>
      </c>
      <c r="N1084" s="63" t="s">
        <v>319</v>
      </c>
      <c r="O1084" s="65">
        <v>32338</v>
      </c>
      <c r="P1084" s="65">
        <v>40868</v>
      </c>
      <c r="Q1084" s="65">
        <v>40868</v>
      </c>
      <c r="R1084" s="65">
        <v>219516</v>
      </c>
      <c r="S1084" s="63">
        <v>45</v>
      </c>
      <c r="T1084" s="63">
        <v>16624121</v>
      </c>
      <c r="U1084" s="63">
        <v>1</v>
      </c>
      <c r="V1084" s="63">
        <v>3</v>
      </c>
      <c r="W1084" s="63" t="s">
        <v>320</v>
      </c>
      <c r="X1084" s="63" t="s">
        <v>4315</v>
      </c>
      <c r="Y1084" s="63" t="s">
        <v>322</v>
      </c>
    </row>
    <row r="1085" spans="1:25" x14ac:dyDescent="0.2">
      <c r="A1085" s="63">
        <v>130</v>
      </c>
      <c r="B1085" s="63" t="s">
        <v>4076</v>
      </c>
      <c r="C1085" s="63">
        <v>17749382</v>
      </c>
      <c r="D1085" s="64">
        <v>1</v>
      </c>
      <c r="E1085" s="63">
        <v>396850</v>
      </c>
      <c r="F1085" s="63" t="s">
        <v>4316</v>
      </c>
      <c r="G1085" s="63" t="s">
        <v>324</v>
      </c>
      <c r="H1085" s="63" t="s">
        <v>324</v>
      </c>
      <c r="I1085" s="63" t="s">
        <v>4317</v>
      </c>
      <c r="J1085" s="63">
        <v>2686</v>
      </c>
      <c r="K1085" s="63" t="s">
        <v>1103</v>
      </c>
      <c r="L1085" s="63" t="s">
        <v>682</v>
      </c>
      <c r="M1085" s="63" t="s">
        <v>57</v>
      </c>
      <c r="N1085" s="63" t="s">
        <v>327</v>
      </c>
      <c r="O1085" s="65">
        <v>33259</v>
      </c>
      <c r="P1085" s="65">
        <v>40924</v>
      </c>
      <c r="Q1085" s="65">
        <v>40924</v>
      </c>
      <c r="R1085" s="65">
        <v>219516</v>
      </c>
      <c r="S1085" s="63">
        <v>45</v>
      </c>
      <c r="T1085" s="63">
        <v>16218245</v>
      </c>
      <c r="U1085" s="63">
        <v>1</v>
      </c>
      <c r="V1085" s="63">
        <v>3</v>
      </c>
      <c r="W1085" s="63" t="s">
        <v>320</v>
      </c>
      <c r="X1085" s="63" t="s">
        <v>4318</v>
      </c>
      <c r="Y1085" s="63" t="s">
        <v>322</v>
      </c>
    </row>
    <row r="1086" spans="1:25" x14ac:dyDescent="0.2">
      <c r="A1086" s="63">
        <v>130</v>
      </c>
      <c r="B1086" s="63" t="s">
        <v>4076</v>
      </c>
      <c r="C1086" s="63">
        <v>16221593</v>
      </c>
      <c r="D1086" s="64">
        <v>0</v>
      </c>
      <c r="E1086" s="63">
        <v>822604</v>
      </c>
      <c r="F1086" s="63" t="s">
        <v>4319</v>
      </c>
      <c r="G1086" s="63" t="s">
        <v>716</v>
      </c>
      <c r="H1086" s="63" t="s">
        <v>716</v>
      </c>
      <c r="I1086" s="63" t="s">
        <v>4320</v>
      </c>
      <c r="J1086" s="63">
        <v>2686</v>
      </c>
      <c r="K1086" s="63" t="s">
        <v>1103</v>
      </c>
      <c r="L1086" s="63" t="s">
        <v>808</v>
      </c>
      <c r="M1086" s="63" t="s">
        <v>56</v>
      </c>
      <c r="N1086" s="63" t="s">
        <v>327</v>
      </c>
      <c r="O1086" s="65">
        <v>31309</v>
      </c>
      <c r="P1086" s="65">
        <v>43398</v>
      </c>
      <c r="Q1086" s="65">
        <v>43398</v>
      </c>
      <c r="R1086" s="65">
        <v>219516</v>
      </c>
      <c r="S1086" s="63">
        <v>45</v>
      </c>
      <c r="T1086" s="63">
        <v>10622810</v>
      </c>
      <c r="U1086" s="63">
        <v>1</v>
      </c>
      <c r="V1086" s="63">
        <v>3</v>
      </c>
      <c r="W1086" s="63" t="s">
        <v>320</v>
      </c>
      <c r="X1086" s="63" t="s">
        <v>4321</v>
      </c>
      <c r="Y1086" s="63" t="s">
        <v>322</v>
      </c>
    </row>
    <row r="1087" spans="1:25" x14ac:dyDescent="0.2">
      <c r="A1087" s="63">
        <v>130</v>
      </c>
      <c r="B1087" s="63" t="s">
        <v>4076</v>
      </c>
      <c r="C1087" s="63">
        <v>17747824</v>
      </c>
      <c r="D1087" s="64">
        <v>5</v>
      </c>
      <c r="E1087" s="63">
        <v>688517</v>
      </c>
      <c r="F1087" s="63" t="s">
        <v>4322</v>
      </c>
      <c r="G1087" s="63" t="s">
        <v>722</v>
      </c>
      <c r="H1087" s="63" t="s">
        <v>393</v>
      </c>
      <c r="I1087" s="63" t="s">
        <v>4323</v>
      </c>
      <c r="J1087" s="63">
        <v>2686</v>
      </c>
      <c r="K1087" s="63" t="s">
        <v>1103</v>
      </c>
      <c r="L1087" s="63" t="s">
        <v>808</v>
      </c>
      <c r="M1087" s="63" t="s">
        <v>56</v>
      </c>
      <c r="N1087" s="63" t="s">
        <v>327</v>
      </c>
      <c r="O1087" s="65">
        <v>33149</v>
      </c>
      <c r="P1087" s="65">
        <v>40987</v>
      </c>
      <c r="Q1087" s="65">
        <v>40987</v>
      </c>
      <c r="R1087" s="65">
        <v>219516</v>
      </c>
      <c r="S1087" s="63">
        <v>25</v>
      </c>
      <c r="T1087" s="63">
        <v>10622810</v>
      </c>
      <c r="U1087" s="63">
        <v>1</v>
      </c>
      <c r="V1087" s="63">
        <v>3</v>
      </c>
      <c r="W1087" s="63" t="s">
        <v>320</v>
      </c>
      <c r="X1087" s="63" t="s">
        <v>4324</v>
      </c>
      <c r="Y1087" s="63" t="s">
        <v>322</v>
      </c>
    </row>
    <row r="1088" spans="1:25" x14ac:dyDescent="0.2">
      <c r="A1088" s="63">
        <v>130</v>
      </c>
      <c r="B1088" s="63" t="s">
        <v>4076</v>
      </c>
      <c r="C1088" s="63">
        <v>13972378</v>
      </c>
      <c r="D1088" s="64">
        <v>3</v>
      </c>
      <c r="E1088" s="63">
        <v>702552</v>
      </c>
      <c r="F1088" s="63" t="s">
        <v>4325</v>
      </c>
      <c r="G1088" s="63" t="s">
        <v>365</v>
      </c>
      <c r="H1088" s="63" t="s">
        <v>1470</v>
      </c>
      <c r="I1088" s="63" t="s">
        <v>4326</v>
      </c>
      <c r="J1088" s="63">
        <v>2686</v>
      </c>
      <c r="K1088" s="63" t="s">
        <v>1103</v>
      </c>
      <c r="L1088" s="63" t="s">
        <v>62</v>
      </c>
      <c r="M1088" s="63" t="s">
        <v>54</v>
      </c>
      <c r="N1088" s="63" t="s">
        <v>327</v>
      </c>
      <c r="O1088" s="65">
        <v>29793</v>
      </c>
      <c r="P1088" s="65">
        <v>41198</v>
      </c>
      <c r="Q1088" s="65">
        <v>41198</v>
      </c>
      <c r="R1088" s="65">
        <v>219516</v>
      </c>
      <c r="S1088" s="63">
        <v>30</v>
      </c>
      <c r="T1088" s="63">
        <v>19072538</v>
      </c>
      <c r="U1088" s="63">
        <v>1</v>
      </c>
      <c r="V1088" s="63">
        <v>3</v>
      </c>
      <c r="W1088" s="63" t="s">
        <v>320</v>
      </c>
      <c r="X1088" s="63" t="s">
        <v>4327</v>
      </c>
      <c r="Y1088" s="63" t="s">
        <v>322</v>
      </c>
    </row>
    <row r="1089" spans="1:25" x14ac:dyDescent="0.2">
      <c r="A1089" s="63">
        <v>130</v>
      </c>
      <c r="B1089" s="63" t="s">
        <v>4076</v>
      </c>
      <c r="C1089" s="63">
        <v>11147946</v>
      </c>
      <c r="D1089" s="64">
        <v>1</v>
      </c>
      <c r="E1089" s="63">
        <v>705756</v>
      </c>
      <c r="F1089" s="63" t="s">
        <v>4328</v>
      </c>
      <c r="G1089" s="63" t="s">
        <v>969</v>
      </c>
      <c r="H1089" s="63" t="s">
        <v>431</v>
      </c>
      <c r="I1089" s="63" t="s">
        <v>4329</v>
      </c>
      <c r="J1089" s="63">
        <v>2686</v>
      </c>
      <c r="K1089" s="63" t="s">
        <v>1103</v>
      </c>
      <c r="L1089" s="63" t="s">
        <v>620</v>
      </c>
      <c r="M1089" s="63" t="s">
        <v>56</v>
      </c>
      <c r="N1089" s="63" t="s">
        <v>327</v>
      </c>
      <c r="O1089" s="65">
        <v>24570</v>
      </c>
      <c r="P1089" s="65">
        <v>41198</v>
      </c>
      <c r="Q1089" s="65">
        <v>41198</v>
      </c>
      <c r="R1089" s="65">
        <v>219516</v>
      </c>
      <c r="S1089" s="63">
        <v>30</v>
      </c>
      <c r="T1089" s="63">
        <v>16463195</v>
      </c>
      <c r="U1089" s="63">
        <v>1</v>
      </c>
      <c r="V1089" s="63">
        <v>3</v>
      </c>
      <c r="W1089" s="63" t="s">
        <v>320</v>
      </c>
      <c r="X1089" s="63" t="s">
        <v>4330</v>
      </c>
      <c r="Y1089" s="63" t="s">
        <v>322</v>
      </c>
    </row>
    <row r="1090" spans="1:25" x14ac:dyDescent="0.2">
      <c r="A1090" s="63">
        <v>130</v>
      </c>
      <c r="B1090" s="63" t="s">
        <v>4076</v>
      </c>
      <c r="C1090" s="63">
        <v>16444598</v>
      </c>
      <c r="D1090" s="64">
        <v>4</v>
      </c>
      <c r="E1090" s="63">
        <v>773506</v>
      </c>
      <c r="F1090" s="63" t="s">
        <v>4331</v>
      </c>
      <c r="G1090" s="63" t="s">
        <v>4332</v>
      </c>
      <c r="H1090" s="63" t="s">
        <v>866</v>
      </c>
      <c r="I1090" s="63" t="s">
        <v>4333</v>
      </c>
      <c r="J1090" s="63">
        <v>2686</v>
      </c>
      <c r="K1090" s="63" t="s">
        <v>1103</v>
      </c>
      <c r="L1090" s="63" t="s">
        <v>378</v>
      </c>
      <c r="M1090" s="63" t="s">
        <v>379</v>
      </c>
      <c r="N1090" s="63" t="s">
        <v>327</v>
      </c>
      <c r="O1090" s="65">
        <v>31832</v>
      </c>
      <c r="P1090" s="65">
        <v>41232</v>
      </c>
      <c r="Q1090" s="65">
        <v>41232</v>
      </c>
      <c r="R1090" s="65">
        <v>219516</v>
      </c>
      <c r="S1090" s="63">
        <v>45</v>
      </c>
      <c r="T1090" s="63">
        <v>10869967</v>
      </c>
      <c r="U1090" s="63">
        <v>1</v>
      </c>
      <c r="V1090" s="63">
        <v>3</v>
      </c>
      <c r="W1090" s="63" t="s">
        <v>320</v>
      </c>
      <c r="X1090" s="63" t="s">
        <v>4334</v>
      </c>
      <c r="Y1090" s="63" t="s">
        <v>1219</v>
      </c>
    </row>
    <row r="1091" spans="1:25" x14ac:dyDescent="0.2">
      <c r="A1091" s="63">
        <v>130</v>
      </c>
      <c r="B1091" s="63" t="s">
        <v>4076</v>
      </c>
      <c r="C1091" s="63">
        <v>13603121</v>
      </c>
      <c r="D1091" s="64" t="s">
        <v>5</v>
      </c>
      <c r="E1091" s="63">
        <v>952338</v>
      </c>
      <c r="F1091" s="63" t="s">
        <v>4335</v>
      </c>
      <c r="G1091" s="63" t="s">
        <v>1206</v>
      </c>
      <c r="H1091" s="63" t="s">
        <v>1952</v>
      </c>
      <c r="I1091" s="63" t="s">
        <v>4336</v>
      </c>
      <c r="J1091" s="63">
        <v>2686</v>
      </c>
      <c r="K1091" s="63" t="s">
        <v>1103</v>
      </c>
      <c r="L1091" s="63" t="s">
        <v>71</v>
      </c>
      <c r="M1091" s="63" t="s">
        <v>57</v>
      </c>
      <c r="N1091" s="63" t="s">
        <v>319</v>
      </c>
      <c r="O1091" s="65">
        <v>29120</v>
      </c>
      <c r="P1091" s="65">
        <v>41491</v>
      </c>
      <c r="Q1091" s="65">
        <v>41491</v>
      </c>
      <c r="R1091" s="65">
        <v>219516</v>
      </c>
      <c r="S1091" s="63">
        <v>45</v>
      </c>
      <c r="T1091" s="63">
        <v>13858663</v>
      </c>
      <c r="U1091" s="63">
        <v>1</v>
      </c>
      <c r="V1091" s="63">
        <v>3</v>
      </c>
      <c r="W1091" s="63" t="s">
        <v>320</v>
      </c>
      <c r="X1091" s="63" t="s">
        <v>4337</v>
      </c>
      <c r="Y1091" s="63" t="s">
        <v>322</v>
      </c>
    </row>
    <row r="1092" spans="1:25" x14ac:dyDescent="0.2">
      <c r="A1092" s="63">
        <v>130</v>
      </c>
      <c r="B1092" s="63" t="s">
        <v>4076</v>
      </c>
      <c r="C1092" s="63">
        <v>13601812</v>
      </c>
      <c r="D1092" s="64">
        <v>4</v>
      </c>
      <c r="E1092" s="63">
        <v>878065</v>
      </c>
      <c r="F1092" s="63" t="s">
        <v>4338</v>
      </c>
      <c r="G1092" s="63" t="s">
        <v>479</v>
      </c>
      <c r="H1092" s="63" t="s">
        <v>4339</v>
      </c>
      <c r="I1092" s="63" t="s">
        <v>4340</v>
      </c>
      <c r="J1092" s="63">
        <v>2686</v>
      </c>
      <c r="K1092" s="63" t="s">
        <v>1103</v>
      </c>
      <c r="L1092" s="63" t="s">
        <v>60</v>
      </c>
      <c r="M1092" s="63" t="s">
        <v>59</v>
      </c>
      <c r="N1092" s="63" t="s">
        <v>327</v>
      </c>
      <c r="O1092" s="65">
        <v>28960</v>
      </c>
      <c r="P1092" s="65">
        <v>41051</v>
      </c>
      <c r="Q1092" s="65">
        <v>41051</v>
      </c>
      <c r="R1092" s="65">
        <v>219516</v>
      </c>
      <c r="S1092" s="63">
        <v>40</v>
      </c>
      <c r="T1092" s="63">
        <v>12016021</v>
      </c>
      <c r="U1092" s="63">
        <v>1</v>
      </c>
      <c r="V1092" s="63">
        <v>3</v>
      </c>
      <c r="W1092" s="63" t="s">
        <v>320</v>
      </c>
      <c r="X1092" s="63" t="s">
        <v>4341</v>
      </c>
      <c r="Y1092" s="63" t="s">
        <v>322</v>
      </c>
    </row>
    <row r="1093" spans="1:25" x14ac:dyDescent="0.2">
      <c r="A1093" s="63">
        <v>130</v>
      </c>
      <c r="B1093" s="63" t="s">
        <v>4076</v>
      </c>
      <c r="C1093" s="63">
        <v>15875743</v>
      </c>
      <c r="D1093" s="64">
        <v>5</v>
      </c>
      <c r="E1093" s="63">
        <v>540862</v>
      </c>
      <c r="F1093" s="63" t="s">
        <v>4342</v>
      </c>
      <c r="G1093" s="63" t="s">
        <v>384</v>
      </c>
      <c r="H1093" s="63" t="s">
        <v>659</v>
      </c>
      <c r="I1093" s="63" t="s">
        <v>4343</v>
      </c>
      <c r="J1093" s="63">
        <v>2686</v>
      </c>
      <c r="K1093" s="63" t="s">
        <v>1103</v>
      </c>
      <c r="L1093" s="63" t="s">
        <v>348</v>
      </c>
      <c r="M1093" s="63" t="s">
        <v>57</v>
      </c>
      <c r="N1093" s="63" t="s">
        <v>327</v>
      </c>
      <c r="O1093" s="65">
        <v>30958</v>
      </c>
      <c r="P1093" s="65">
        <v>41141</v>
      </c>
      <c r="Q1093" s="65">
        <v>41141</v>
      </c>
      <c r="R1093" s="65">
        <v>219516</v>
      </c>
      <c r="S1093" s="63">
        <v>45</v>
      </c>
      <c r="T1093" s="63">
        <v>10622810</v>
      </c>
      <c r="U1093" s="63">
        <v>1</v>
      </c>
      <c r="V1093" s="63">
        <v>3</v>
      </c>
      <c r="W1093" s="63" t="s">
        <v>320</v>
      </c>
      <c r="X1093" s="63" t="s">
        <v>4344</v>
      </c>
      <c r="Y1093" s="63" t="s">
        <v>322</v>
      </c>
    </row>
    <row r="1094" spans="1:25" x14ac:dyDescent="0.2">
      <c r="A1094" s="63">
        <v>130</v>
      </c>
      <c r="B1094" s="63" t="s">
        <v>4076</v>
      </c>
      <c r="C1094" s="63">
        <v>12376185</v>
      </c>
      <c r="D1094" s="64">
        <v>5</v>
      </c>
      <c r="E1094" s="63">
        <v>611905</v>
      </c>
      <c r="F1094" s="63" t="s">
        <v>4345</v>
      </c>
      <c r="G1094" s="63" t="s">
        <v>758</v>
      </c>
      <c r="H1094" s="63" t="s">
        <v>4346</v>
      </c>
      <c r="I1094" s="63" t="s">
        <v>1467</v>
      </c>
      <c r="J1094" s="63">
        <v>2686</v>
      </c>
      <c r="K1094" s="63" t="s">
        <v>1103</v>
      </c>
      <c r="L1094" s="63" t="s">
        <v>60</v>
      </c>
      <c r="M1094" s="63" t="s">
        <v>59</v>
      </c>
      <c r="N1094" s="63" t="s">
        <v>327</v>
      </c>
      <c r="O1094" s="65">
        <v>26701</v>
      </c>
      <c r="P1094" s="65">
        <v>41792</v>
      </c>
      <c r="Q1094" s="65">
        <v>41792</v>
      </c>
      <c r="R1094" s="65">
        <v>219516</v>
      </c>
      <c r="S1094" s="63">
        <v>45</v>
      </c>
      <c r="T1094" s="63">
        <v>12016021</v>
      </c>
      <c r="U1094" s="63">
        <v>1</v>
      </c>
      <c r="V1094" s="63">
        <v>3</v>
      </c>
      <c r="W1094" s="63" t="s">
        <v>320</v>
      </c>
      <c r="X1094" s="63" t="s">
        <v>4347</v>
      </c>
      <c r="Y1094" s="63" t="s">
        <v>322</v>
      </c>
    </row>
    <row r="1095" spans="1:25" x14ac:dyDescent="0.2">
      <c r="A1095" s="63">
        <v>130</v>
      </c>
      <c r="B1095" s="63" t="s">
        <v>4076</v>
      </c>
      <c r="C1095" s="63">
        <v>12166620</v>
      </c>
      <c r="D1095" s="64">
        <v>0</v>
      </c>
      <c r="E1095" s="63">
        <v>130982</v>
      </c>
      <c r="F1095" s="63" t="s">
        <v>4348</v>
      </c>
      <c r="G1095" s="63" t="s">
        <v>398</v>
      </c>
      <c r="H1095" s="63" t="s">
        <v>4349</v>
      </c>
      <c r="I1095" s="63" t="s">
        <v>4350</v>
      </c>
      <c r="J1095" s="63">
        <v>2686</v>
      </c>
      <c r="K1095" s="63" t="s">
        <v>1103</v>
      </c>
      <c r="L1095" s="63" t="s">
        <v>60</v>
      </c>
      <c r="M1095" s="63" t="s">
        <v>59</v>
      </c>
      <c r="N1095" s="63" t="s">
        <v>327</v>
      </c>
      <c r="O1095" s="65">
        <v>27927</v>
      </c>
      <c r="P1095" s="65">
        <v>42310</v>
      </c>
      <c r="Q1095" s="65">
        <v>42310</v>
      </c>
      <c r="R1095" s="65">
        <v>219516</v>
      </c>
      <c r="S1095" s="63">
        <v>30</v>
      </c>
      <c r="T1095" s="63">
        <v>12016021</v>
      </c>
      <c r="U1095" s="63">
        <v>1</v>
      </c>
      <c r="V1095" s="63">
        <v>3</v>
      </c>
      <c r="W1095" s="63" t="s">
        <v>320</v>
      </c>
      <c r="X1095" s="63" t="s">
        <v>4351</v>
      </c>
      <c r="Y1095" s="63" t="s">
        <v>322</v>
      </c>
    </row>
    <row r="1096" spans="1:25" x14ac:dyDescent="0.2">
      <c r="A1096" s="63">
        <v>130</v>
      </c>
      <c r="B1096" s="63" t="s">
        <v>4076</v>
      </c>
      <c r="C1096" s="63">
        <v>11776765</v>
      </c>
      <c r="D1096" s="64">
        <v>5</v>
      </c>
      <c r="E1096" s="63">
        <v>323470</v>
      </c>
      <c r="F1096" s="63" t="s">
        <v>4352</v>
      </c>
      <c r="G1096" s="63" t="s">
        <v>419</v>
      </c>
      <c r="H1096" s="63" t="s">
        <v>827</v>
      </c>
      <c r="I1096" s="63" t="s">
        <v>4353</v>
      </c>
      <c r="J1096" s="63">
        <v>2686</v>
      </c>
      <c r="K1096" s="63" t="s">
        <v>1103</v>
      </c>
      <c r="L1096" s="63" t="s">
        <v>72</v>
      </c>
      <c r="M1096" s="63" t="s">
        <v>57</v>
      </c>
      <c r="N1096" s="63" t="s">
        <v>327</v>
      </c>
      <c r="O1096" s="65">
        <v>26200</v>
      </c>
      <c r="P1096" s="65">
        <v>41533</v>
      </c>
      <c r="Q1096" s="65">
        <v>41533</v>
      </c>
      <c r="R1096" s="65">
        <v>219516</v>
      </c>
      <c r="S1096" s="63">
        <v>45</v>
      </c>
      <c r="T1096" s="63">
        <v>10622810</v>
      </c>
      <c r="U1096" s="63">
        <v>1</v>
      </c>
      <c r="V1096" s="63">
        <v>3</v>
      </c>
      <c r="W1096" s="63" t="s">
        <v>320</v>
      </c>
      <c r="X1096" s="63" t="s">
        <v>4354</v>
      </c>
      <c r="Y1096" s="63" t="s">
        <v>322</v>
      </c>
    </row>
    <row r="1097" spans="1:25" x14ac:dyDescent="0.2">
      <c r="A1097" s="63">
        <v>130</v>
      </c>
      <c r="B1097" s="63" t="s">
        <v>4076</v>
      </c>
      <c r="C1097" s="63">
        <v>16834765</v>
      </c>
      <c r="D1097" s="64">
        <v>0</v>
      </c>
      <c r="E1097" s="63">
        <v>270415</v>
      </c>
      <c r="F1097" s="63" t="s">
        <v>4355</v>
      </c>
      <c r="G1097" s="63" t="s">
        <v>730</v>
      </c>
      <c r="H1097" s="63" t="s">
        <v>637</v>
      </c>
      <c r="I1097" s="63" t="s">
        <v>4356</v>
      </c>
      <c r="J1097" s="63">
        <v>2686</v>
      </c>
      <c r="K1097" s="63" t="s">
        <v>1103</v>
      </c>
      <c r="L1097" s="63" t="s">
        <v>87</v>
      </c>
      <c r="M1097" s="63" t="s">
        <v>56</v>
      </c>
      <c r="N1097" s="63" t="s">
        <v>327</v>
      </c>
      <c r="O1097" s="65">
        <v>32425</v>
      </c>
      <c r="P1097" s="65">
        <v>41918</v>
      </c>
      <c r="Q1097" s="65">
        <v>41918</v>
      </c>
      <c r="R1097" s="65">
        <v>219516</v>
      </c>
      <c r="S1097" s="63">
        <v>30</v>
      </c>
      <c r="T1097" s="63">
        <v>16444598</v>
      </c>
      <c r="U1097" s="63">
        <v>1</v>
      </c>
      <c r="V1097" s="63">
        <v>3</v>
      </c>
      <c r="W1097" s="63" t="s">
        <v>320</v>
      </c>
      <c r="X1097" s="63" t="s">
        <v>4357</v>
      </c>
      <c r="Y1097" s="63" t="s">
        <v>322</v>
      </c>
    </row>
    <row r="1098" spans="1:25" x14ac:dyDescent="0.2">
      <c r="A1098" s="63">
        <v>130</v>
      </c>
      <c r="B1098" s="63" t="s">
        <v>4076</v>
      </c>
      <c r="C1098" s="63">
        <v>15194904</v>
      </c>
      <c r="D1098" s="64">
        <v>5</v>
      </c>
      <c r="E1098" s="63">
        <v>280941</v>
      </c>
      <c r="F1098" s="63" t="s">
        <v>4358</v>
      </c>
      <c r="G1098" s="63" t="s">
        <v>393</v>
      </c>
      <c r="H1098" s="63" t="s">
        <v>393</v>
      </c>
      <c r="I1098" s="63" t="s">
        <v>1975</v>
      </c>
      <c r="J1098" s="63">
        <v>2686</v>
      </c>
      <c r="K1098" s="63" t="s">
        <v>1103</v>
      </c>
      <c r="L1098" s="63" t="s">
        <v>64</v>
      </c>
      <c r="M1098" s="63" t="s">
        <v>57</v>
      </c>
      <c r="N1098" s="63" t="s">
        <v>327</v>
      </c>
      <c r="O1098" s="65">
        <v>30301</v>
      </c>
      <c r="P1098" s="65">
        <v>41610</v>
      </c>
      <c r="Q1098" s="65">
        <v>41610</v>
      </c>
      <c r="R1098" s="65">
        <v>219516</v>
      </c>
      <c r="S1098" s="63">
        <v>25</v>
      </c>
      <c r="T1098" s="63">
        <v>17351944</v>
      </c>
      <c r="U1098" s="63">
        <v>1</v>
      </c>
      <c r="V1098" s="63">
        <v>3</v>
      </c>
      <c r="W1098" s="63" t="s">
        <v>320</v>
      </c>
      <c r="X1098" s="63" t="s">
        <v>4359</v>
      </c>
      <c r="Y1098" s="63" t="s">
        <v>322</v>
      </c>
    </row>
    <row r="1099" spans="1:25" x14ac:dyDescent="0.2">
      <c r="A1099" s="63">
        <v>130</v>
      </c>
      <c r="B1099" s="63" t="s">
        <v>4076</v>
      </c>
      <c r="C1099" s="63">
        <v>15163383</v>
      </c>
      <c r="D1099" s="64">
        <v>8</v>
      </c>
      <c r="E1099" s="63">
        <v>113662</v>
      </c>
      <c r="F1099" s="63" t="s">
        <v>4360</v>
      </c>
      <c r="G1099" s="63" t="s">
        <v>1349</v>
      </c>
      <c r="H1099" s="63" t="s">
        <v>593</v>
      </c>
      <c r="I1099" s="63" t="s">
        <v>1946</v>
      </c>
      <c r="J1099" s="63">
        <v>2686</v>
      </c>
      <c r="K1099" s="63" t="s">
        <v>1103</v>
      </c>
      <c r="L1099" s="63" t="s">
        <v>89</v>
      </c>
      <c r="M1099" s="63" t="s">
        <v>56</v>
      </c>
      <c r="N1099" s="63" t="s">
        <v>327</v>
      </c>
      <c r="O1099" s="65">
        <v>31190</v>
      </c>
      <c r="P1099" s="65">
        <v>41764</v>
      </c>
      <c r="Q1099" s="65">
        <v>41764</v>
      </c>
      <c r="R1099" s="65">
        <v>219516</v>
      </c>
      <c r="S1099" s="63">
        <v>45</v>
      </c>
      <c r="T1099" s="63">
        <v>12794126</v>
      </c>
      <c r="U1099" s="63">
        <v>1</v>
      </c>
      <c r="V1099" s="63">
        <v>3</v>
      </c>
      <c r="W1099" s="63" t="s">
        <v>320</v>
      </c>
      <c r="X1099" s="63" t="s">
        <v>4361</v>
      </c>
      <c r="Y1099" s="63" t="s">
        <v>322</v>
      </c>
    </row>
    <row r="1100" spans="1:25" x14ac:dyDescent="0.2">
      <c r="A1100" s="63">
        <v>130</v>
      </c>
      <c r="B1100" s="63" t="s">
        <v>4076</v>
      </c>
      <c r="C1100" s="63">
        <v>18428926</v>
      </c>
      <c r="D1100" s="64">
        <v>1</v>
      </c>
      <c r="E1100" s="63">
        <v>118532</v>
      </c>
      <c r="F1100" s="63" t="s">
        <v>4362</v>
      </c>
      <c r="G1100" s="63" t="s">
        <v>2672</v>
      </c>
      <c r="H1100" s="63" t="s">
        <v>492</v>
      </c>
      <c r="I1100" s="63" t="s">
        <v>4363</v>
      </c>
      <c r="J1100" s="63">
        <v>2686</v>
      </c>
      <c r="K1100" s="63" t="s">
        <v>1103</v>
      </c>
      <c r="L1100" s="63" t="s">
        <v>88</v>
      </c>
      <c r="M1100" s="63" t="s">
        <v>56</v>
      </c>
      <c r="N1100" s="63" t="s">
        <v>327</v>
      </c>
      <c r="O1100" s="65">
        <v>33946</v>
      </c>
      <c r="P1100" s="65">
        <v>41582</v>
      </c>
      <c r="Q1100" s="65">
        <v>41582</v>
      </c>
      <c r="R1100" s="65">
        <v>219516</v>
      </c>
      <c r="S1100" s="63">
        <v>45</v>
      </c>
      <c r="T1100" s="63">
        <v>18155683</v>
      </c>
      <c r="U1100" s="63">
        <v>1</v>
      </c>
      <c r="V1100" s="63">
        <v>3</v>
      </c>
      <c r="W1100" s="63" t="s">
        <v>320</v>
      </c>
      <c r="X1100" s="63" t="s">
        <v>4364</v>
      </c>
      <c r="Y1100" s="63" t="s">
        <v>322</v>
      </c>
    </row>
    <row r="1101" spans="1:25" x14ac:dyDescent="0.2">
      <c r="A1101" s="63">
        <v>130</v>
      </c>
      <c r="B1101" s="63" t="s">
        <v>4076</v>
      </c>
      <c r="C1101" s="63">
        <v>18430330</v>
      </c>
      <c r="D1101" s="64">
        <v>2</v>
      </c>
      <c r="E1101" s="63">
        <v>461156</v>
      </c>
      <c r="F1101" s="63" t="s">
        <v>4365</v>
      </c>
      <c r="G1101" s="63" t="s">
        <v>910</v>
      </c>
      <c r="H1101" s="63" t="s">
        <v>569</v>
      </c>
      <c r="I1101" s="63" t="s">
        <v>619</v>
      </c>
      <c r="J1101" s="63">
        <v>2686</v>
      </c>
      <c r="K1101" s="63" t="s">
        <v>1103</v>
      </c>
      <c r="L1101" s="63" t="s">
        <v>401</v>
      </c>
      <c r="M1101" s="63" t="s">
        <v>402</v>
      </c>
      <c r="N1101" s="63" t="s">
        <v>327</v>
      </c>
      <c r="O1101" s="65">
        <v>34160</v>
      </c>
      <c r="P1101" s="65">
        <v>41568</v>
      </c>
      <c r="Q1101" s="65">
        <v>41568</v>
      </c>
      <c r="R1101" s="65">
        <v>219516</v>
      </c>
      <c r="S1101" s="63">
        <v>45</v>
      </c>
      <c r="T1101" s="63">
        <v>14294413</v>
      </c>
      <c r="U1101" s="63">
        <v>1</v>
      </c>
      <c r="V1101" s="63">
        <v>3</v>
      </c>
      <c r="W1101" s="63" t="s">
        <v>320</v>
      </c>
      <c r="X1101" s="63" t="s">
        <v>4366</v>
      </c>
      <c r="Y1101" s="63" t="s">
        <v>322</v>
      </c>
    </row>
    <row r="1102" spans="1:25" x14ac:dyDescent="0.2">
      <c r="A1102" s="63">
        <v>130</v>
      </c>
      <c r="B1102" s="63" t="s">
        <v>4076</v>
      </c>
      <c r="C1102" s="63">
        <v>13511030</v>
      </c>
      <c r="D1102" s="64">
        <v>2</v>
      </c>
      <c r="E1102" s="63">
        <v>415499</v>
      </c>
      <c r="F1102" s="63" t="s">
        <v>4367</v>
      </c>
      <c r="G1102" s="63" t="s">
        <v>1177</v>
      </c>
      <c r="H1102" s="63" t="s">
        <v>659</v>
      </c>
      <c r="I1102" s="63" t="s">
        <v>4368</v>
      </c>
      <c r="J1102" s="63">
        <v>2686</v>
      </c>
      <c r="K1102" s="63" t="s">
        <v>1103</v>
      </c>
      <c r="L1102" s="63" t="s">
        <v>92</v>
      </c>
      <c r="M1102" s="63" t="s">
        <v>54</v>
      </c>
      <c r="N1102" s="63" t="s">
        <v>327</v>
      </c>
      <c r="O1102" s="65">
        <v>28801</v>
      </c>
      <c r="P1102" s="65">
        <v>41533</v>
      </c>
      <c r="Q1102" s="65">
        <v>41533</v>
      </c>
      <c r="R1102" s="65">
        <v>219516</v>
      </c>
      <c r="S1102" s="63">
        <v>25</v>
      </c>
      <c r="T1102" s="63">
        <v>19072538</v>
      </c>
      <c r="U1102" s="63">
        <v>1</v>
      </c>
      <c r="V1102" s="63">
        <v>3</v>
      </c>
      <c r="W1102" s="63" t="s">
        <v>320</v>
      </c>
      <c r="X1102" s="63" t="s">
        <v>4369</v>
      </c>
      <c r="Y1102" s="63" t="s">
        <v>322</v>
      </c>
    </row>
    <row r="1103" spans="1:25" x14ac:dyDescent="0.2">
      <c r="A1103" s="63">
        <v>130</v>
      </c>
      <c r="B1103" s="63" t="s">
        <v>4076</v>
      </c>
      <c r="C1103" s="63">
        <v>17129870</v>
      </c>
      <c r="D1103" s="64">
        <v>9</v>
      </c>
      <c r="E1103" s="63">
        <v>760595</v>
      </c>
      <c r="F1103" s="63" t="s">
        <v>4370</v>
      </c>
      <c r="G1103" s="63" t="s">
        <v>1059</v>
      </c>
      <c r="H1103" s="63" t="s">
        <v>393</v>
      </c>
      <c r="I1103" s="63" t="s">
        <v>522</v>
      </c>
      <c r="J1103" s="63">
        <v>2686</v>
      </c>
      <c r="K1103" s="63" t="s">
        <v>1103</v>
      </c>
      <c r="L1103" s="63" t="s">
        <v>58</v>
      </c>
      <c r="M1103" s="63" t="s">
        <v>57</v>
      </c>
      <c r="N1103" s="63" t="s">
        <v>327</v>
      </c>
      <c r="O1103" s="65">
        <v>32481</v>
      </c>
      <c r="P1103" s="65">
        <v>41715</v>
      </c>
      <c r="Q1103" s="65">
        <v>41715</v>
      </c>
      <c r="R1103" s="65">
        <v>219516</v>
      </c>
      <c r="S1103" s="63">
        <v>45</v>
      </c>
      <c r="T1103" s="63">
        <v>16218245</v>
      </c>
      <c r="U1103" s="63">
        <v>1</v>
      </c>
      <c r="V1103" s="63">
        <v>3</v>
      </c>
      <c r="W1103" s="63" t="s">
        <v>320</v>
      </c>
      <c r="X1103" s="63" t="s">
        <v>4371</v>
      </c>
      <c r="Y1103" s="63" t="s">
        <v>322</v>
      </c>
    </row>
    <row r="1104" spans="1:25" x14ac:dyDescent="0.2">
      <c r="A1104" s="63">
        <v>130</v>
      </c>
      <c r="B1104" s="63" t="s">
        <v>4076</v>
      </c>
      <c r="C1104" s="63">
        <v>18049248</v>
      </c>
      <c r="D1104" s="64">
        <v>8</v>
      </c>
      <c r="E1104" s="63">
        <v>670073</v>
      </c>
      <c r="F1104" s="63" t="s">
        <v>4372</v>
      </c>
      <c r="G1104" s="63" t="s">
        <v>1258</v>
      </c>
      <c r="H1104" s="63" t="s">
        <v>879</v>
      </c>
      <c r="I1104" s="63" t="s">
        <v>4373</v>
      </c>
      <c r="J1104" s="63">
        <v>2686</v>
      </c>
      <c r="K1104" s="63" t="s">
        <v>1103</v>
      </c>
      <c r="L1104" s="63" t="s">
        <v>70</v>
      </c>
      <c r="M1104" s="63" t="s">
        <v>992</v>
      </c>
      <c r="N1104" s="63" t="s">
        <v>327</v>
      </c>
      <c r="O1104" s="65">
        <v>33676</v>
      </c>
      <c r="P1104" s="65">
        <v>41761</v>
      </c>
      <c r="Q1104" s="65">
        <v>41761</v>
      </c>
      <c r="R1104" s="65">
        <v>219516</v>
      </c>
      <c r="S1104" s="63">
        <v>45</v>
      </c>
      <c r="T1104" s="63">
        <v>10960397</v>
      </c>
      <c r="U1104" s="63">
        <v>1</v>
      </c>
      <c r="V1104" s="63">
        <v>3</v>
      </c>
      <c r="W1104" s="63" t="s">
        <v>320</v>
      </c>
      <c r="X1104" s="63" t="s">
        <v>4374</v>
      </c>
      <c r="Y1104" s="63" t="s">
        <v>322</v>
      </c>
    </row>
    <row r="1105" spans="1:25" x14ac:dyDescent="0.2">
      <c r="A1105" s="63">
        <v>130</v>
      </c>
      <c r="B1105" s="63" t="s">
        <v>4076</v>
      </c>
      <c r="C1105" s="63">
        <v>15166405</v>
      </c>
      <c r="D1105" s="64">
        <v>9</v>
      </c>
      <c r="E1105" s="63">
        <v>352063</v>
      </c>
      <c r="F1105" s="63" t="s">
        <v>4375</v>
      </c>
      <c r="G1105" s="63" t="s">
        <v>2371</v>
      </c>
      <c r="H1105" s="63" t="s">
        <v>910</v>
      </c>
      <c r="I1105" s="63" t="s">
        <v>3420</v>
      </c>
      <c r="J1105" s="63">
        <v>2686</v>
      </c>
      <c r="K1105" s="63" t="s">
        <v>1103</v>
      </c>
      <c r="L1105" s="63" t="s">
        <v>682</v>
      </c>
      <c r="M1105" s="63" t="s">
        <v>57</v>
      </c>
      <c r="N1105" s="63" t="s">
        <v>319</v>
      </c>
      <c r="O1105" s="65">
        <v>33545</v>
      </c>
      <c r="P1105" s="65">
        <v>41792</v>
      </c>
      <c r="Q1105" s="65">
        <v>41792</v>
      </c>
      <c r="R1105" s="65">
        <v>219516</v>
      </c>
      <c r="S1105" s="63">
        <v>45</v>
      </c>
      <c r="T1105" s="63">
        <v>16218245</v>
      </c>
      <c r="U1105" s="63">
        <v>1</v>
      </c>
      <c r="V1105" s="63">
        <v>3</v>
      </c>
      <c r="W1105" s="63" t="s">
        <v>320</v>
      </c>
      <c r="X1105" s="63" t="s">
        <v>4376</v>
      </c>
      <c r="Y1105" s="63" t="s">
        <v>322</v>
      </c>
    </row>
    <row r="1106" spans="1:25" x14ac:dyDescent="0.2">
      <c r="A1106" s="63">
        <v>130</v>
      </c>
      <c r="B1106" s="63" t="s">
        <v>4076</v>
      </c>
      <c r="C1106" s="63">
        <v>17061319</v>
      </c>
      <c r="D1106" s="64">
        <v>8</v>
      </c>
      <c r="E1106" s="63">
        <v>856800</v>
      </c>
      <c r="F1106" s="63" t="s">
        <v>4377</v>
      </c>
      <c r="G1106" s="63" t="s">
        <v>529</v>
      </c>
      <c r="H1106" s="63" t="s">
        <v>450</v>
      </c>
      <c r="I1106" s="63" t="s">
        <v>4378</v>
      </c>
      <c r="J1106" s="63">
        <v>2686</v>
      </c>
      <c r="K1106" s="63" t="s">
        <v>1103</v>
      </c>
      <c r="L1106" s="63" t="s">
        <v>87</v>
      </c>
      <c r="M1106" s="63" t="s">
        <v>56</v>
      </c>
      <c r="N1106" s="63" t="s">
        <v>327</v>
      </c>
      <c r="O1106" s="65">
        <v>32407</v>
      </c>
      <c r="P1106" s="65">
        <v>41932</v>
      </c>
      <c r="Q1106" s="65">
        <v>41932</v>
      </c>
      <c r="R1106" s="65">
        <v>219516</v>
      </c>
      <c r="S1106" s="63">
        <v>30</v>
      </c>
      <c r="T1106" s="63">
        <v>16444598</v>
      </c>
      <c r="U1106" s="63">
        <v>1</v>
      </c>
      <c r="V1106" s="63">
        <v>3</v>
      </c>
      <c r="W1106" s="63" t="s">
        <v>320</v>
      </c>
      <c r="X1106" s="63" t="s">
        <v>4379</v>
      </c>
      <c r="Y1106" s="63" t="s">
        <v>322</v>
      </c>
    </row>
    <row r="1107" spans="1:25" x14ac:dyDescent="0.2">
      <c r="A1107" s="63">
        <v>130</v>
      </c>
      <c r="B1107" s="63" t="s">
        <v>4076</v>
      </c>
      <c r="C1107" s="63">
        <v>17748059</v>
      </c>
      <c r="D1107" s="64">
        <v>2</v>
      </c>
      <c r="E1107" s="63">
        <v>226955</v>
      </c>
      <c r="F1107" s="63" t="s">
        <v>4380</v>
      </c>
      <c r="G1107" s="63" t="s">
        <v>4381</v>
      </c>
      <c r="H1107" s="63" t="s">
        <v>3906</v>
      </c>
      <c r="I1107" s="63" t="s">
        <v>1023</v>
      </c>
      <c r="J1107" s="63">
        <v>2686</v>
      </c>
      <c r="K1107" s="63" t="s">
        <v>1103</v>
      </c>
      <c r="L1107" s="63" t="s">
        <v>682</v>
      </c>
      <c r="M1107" s="63" t="s">
        <v>57</v>
      </c>
      <c r="N1107" s="63" t="s">
        <v>319</v>
      </c>
      <c r="O1107" s="65">
        <v>33170</v>
      </c>
      <c r="P1107" s="65">
        <v>41960</v>
      </c>
      <c r="Q1107" s="65">
        <v>41960</v>
      </c>
      <c r="R1107" s="65">
        <v>219516</v>
      </c>
      <c r="S1107" s="63">
        <v>45</v>
      </c>
      <c r="T1107" s="63">
        <v>16218245</v>
      </c>
      <c r="U1107" s="63">
        <v>1</v>
      </c>
      <c r="V1107" s="63">
        <v>3</v>
      </c>
      <c r="W1107" s="63" t="s">
        <v>320</v>
      </c>
      <c r="X1107" s="63" t="s">
        <v>4382</v>
      </c>
      <c r="Y1107" s="63" t="s">
        <v>322</v>
      </c>
    </row>
    <row r="1108" spans="1:25" x14ac:dyDescent="0.2">
      <c r="A1108" s="63">
        <v>130</v>
      </c>
      <c r="B1108" s="63" t="s">
        <v>4076</v>
      </c>
      <c r="C1108" s="63">
        <v>15218991</v>
      </c>
      <c r="D1108" s="64">
        <v>5</v>
      </c>
      <c r="E1108" s="63">
        <v>641952</v>
      </c>
      <c r="F1108" s="63" t="s">
        <v>4383</v>
      </c>
      <c r="G1108" s="63" t="s">
        <v>529</v>
      </c>
      <c r="H1108" s="63" t="s">
        <v>695</v>
      </c>
      <c r="I1108" s="63" t="s">
        <v>4384</v>
      </c>
      <c r="J1108" s="63">
        <v>2686</v>
      </c>
      <c r="K1108" s="63" t="s">
        <v>1103</v>
      </c>
      <c r="L1108" s="63" t="s">
        <v>62</v>
      </c>
      <c r="M1108" s="63" t="s">
        <v>57</v>
      </c>
      <c r="N1108" s="63" t="s">
        <v>327</v>
      </c>
      <c r="O1108" s="65">
        <v>30527</v>
      </c>
      <c r="P1108" s="65">
        <v>41890</v>
      </c>
      <c r="Q1108" s="65">
        <v>41890</v>
      </c>
      <c r="R1108" s="65">
        <v>219516</v>
      </c>
      <c r="S1108" s="63">
        <v>30</v>
      </c>
      <c r="T1108" s="63">
        <v>18431344</v>
      </c>
      <c r="U1108" s="63">
        <v>1</v>
      </c>
      <c r="V1108" s="63">
        <v>3</v>
      </c>
      <c r="W1108" s="63" t="s">
        <v>320</v>
      </c>
      <c r="X1108" s="63" t="s">
        <v>4385</v>
      </c>
      <c r="Y1108" s="63" t="s">
        <v>322</v>
      </c>
    </row>
    <row r="1109" spans="1:25" x14ac:dyDescent="0.2">
      <c r="A1109" s="63">
        <v>130</v>
      </c>
      <c r="B1109" s="63" t="s">
        <v>4076</v>
      </c>
      <c r="C1109" s="63">
        <v>15809584</v>
      </c>
      <c r="D1109" s="64" t="s">
        <v>5</v>
      </c>
      <c r="E1109" s="63">
        <v>116114</v>
      </c>
      <c r="F1109" s="63" t="s">
        <v>4386</v>
      </c>
      <c r="G1109" s="63" t="s">
        <v>436</v>
      </c>
      <c r="H1109" s="63" t="s">
        <v>3739</v>
      </c>
      <c r="I1109" s="63" t="s">
        <v>4387</v>
      </c>
      <c r="J1109" s="63">
        <v>2686</v>
      </c>
      <c r="K1109" s="63" t="s">
        <v>1103</v>
      </c>
      <c r="L1109" s="63" t="s">
        <v>60</v>
      </c>
      <c r="M1109" s="63" t="s">
        <v>59</v>
      </c>
      <c r="N1109" s="63" t="s">
        <v>327</v>
      </c>
      <c r="O1109" s="65">
        <v>30832</v>
      </c>
      <c r="P1109" s="65">
        <v>41883</v>
      </c>
      <c r="Q1109" s="65">
        <v>41883</v>
      </c>
      <c r="R1109" s="65">
        <v>219516</v>
      </c>
      <c r="S1109" s="63">
        <v>30</v>
      </c>
      <c r="T1109" s="63">
        <v>12016021</v>
      </c>
      <c r="U1109" s="63">
        <v>1</v>
      </c>
      <c r="V1109" s="63">
        <v>3</v>
      </c>
      <c r="W1109" s="63" t="s">
        <v>320</v>
      </c>
      <c r="X1109" s="63" t="s">
        <v>4388</v>
      </c>
      <c r="Y1109" s="63" t="s">
        <v>322</v>
      </c>
    </row>
    <row r="1110" spans="1:25" x14ac:dyDescent="0.2">
      <c r="A1110" s="63">
        <v>130</v>
      </c>
      <c r="B1110" s="63" t="s">
        <v>4076</v>
      </c>
      <c r="C1110" s="63">
        <v>16219378</v>
      </c>
      <c r="D1110" s="64">
        <v>3</v>
      </c>
      <c r="E1110" s="63">
        <v>662062</v>
      </c>
      <c r="F1110" s="63" t="s">
        <v>4389</v>
      </c>
      <c r="G1110" s="63" t="s">
        <v>405</v>
      </c>
      <c r="H1110" s="63" t="s">
        <v>316</v>
      </c>
      <c r="I1110" s="63" t="s">
        <v>4390</v>
      </c>
      <c r="J1110" s="63">
        <v>2686</v>
      </c>
      <c r="K1110" s="63" t="s">
        <v>1103</v>
      </c>
      <c r="L1110" s="63" t="s">
        <v>84</v>
      </c>
      <c r="M1110" s="63" t="s">
        <v>82</v>
      </c>
      <c r="N1110" s="63" t="s">
        <v>319</v>
      </c>
      <c r="O1110" s="65">
        <v>31692</v>
      </c>
      <c r="P1110" s="65">
        <v>41897</v>
      </c>
      <c r="Q1110" s="65">
        <v>41897</v>
      </c>
      <c r="R1110" s="65">
        <v>219516</v>
      </c>
      <c r="S1110" s="63">
        <v>45</v>
      </c>
      <c r="T1110" s="63">
        <v>16624121</v>
      </c>
      <c r="U1110" s="63">
        <v>1</v>
      </c>
      <c r="V1110" s="63">
        <v>3</v>
      </c>
      <c r="W1110" s="63" t="s">
        <v>320</v>
      </c>
      <c r="X1110" s="63" t="s">
        <v>4391</v>
      </c>
      <c r="Y1110" s="63" t="s">
        <v>1219</v>
      </c>
    </row>
    <row r="1111" spans="1:25" x14ac:dyDescent="0.2">
      <c r="A1111" s="63">
        <v>130</v>
      </c>
      <c r="B1111" s="63" t="s">
        <v>4076</v>
      </c>
      <c r="C1111" s="63">
        <v>13376985</v>
      </c>
      <c r="D1111" s="64">
        <v>4</v>
      </c>
      <c r="E1111" s="63">
        <v>735825</v>
      </c>
      <c r="F1111" s="63" t="s">
        <v>4392</v>
      </c>
      <c r="G1111" s="63" t="s">
        <v>1993</v>
      </c>
      <c r="H1111" s="63" t="s">
        <v>352</v>
      </c>
      <c r="I1111" s="63" t="s">
        <v>4393</v>
      </c>
      <c r="J1111" s="63">
        <v>2686</v>
      </c>
      <c r="K1111" s="63" t="s">
        <v>1103</v>
      </c>
      <c r="L1111" s="63" t="s">
        <v>81</v>
      </c>
      <c r="M1111" s="63" t="s">
        <v>56</v>
      </c>
      <c r="N1111" s="63" t="s">
        <v>327</v>
      </c>
      <c r="O1111" s="65">
        <v>28487</v>
      </c>
      <c r="P1111" s="65">
        <v>41960</v>
      </c>
      <c r="Q1111" s="65">
        <v>41960</v>
      </c>
      <c r="R1111" s="65">
        <v>219516</v>
      </c>
      <c r="S1111" s="63">
        <v>45</v>
      </c>
      <c r="T1111" s="63">
        <v>17296488</v>
      </c>
      <c r="U1111" s="63">
        <v>1</v>
      </c>
      <c r="V1111" s="63">
        <v>3</v>
      </c>
      <c r="W1111" s="63" t="s">
        <v>320</v>
      </c>
      <c r="X1111" s="63" t="s">
        <v>4394</v>
      </c>
      <c r="Y1111" s="63" t="s">
        <v>322</v>
      </c>
    </row>
    <row r="1112" spans="1:25" x14ac:dyDescent="0.2">
      <c r="A1112" s="63">
        <v>130</v>
      </c>
      <c r="B1112" s="63" t="s">
        <v>4076</v>
      </c>
      <c r="C1112" s="63">
        <v>15217459</v>
      </c>
      <c r="D1112" s="64">
        <v>4</v>
      </c>
      <c r="E1112" s="63">
        <v>312274</v>
      </c>
      <c r="F1112" s="63" t="s">
        <v>4395</v>
      </c>
      <c r="G1112" s="63" t="s">
        <v>4396</v>
      </c>
      <c r="H1112" s="63" t="s">
        <v>4396</v>
      </c>
      <c r="I1112" s="63" t="s">
        <v>4397</v>
      </c>
      <c r="J1112" s="63">
        <v>2686</v>
      </c>
      <c r="K1112" s="63" t="s">
        <v>1103</v>
      </c>
      <c r="L1112" s="63" t="s">
        <v>60</v>
      </c>
      <c r="M1112" s="63" t="s">
        <v>59</v>
      </c>
      <c r="N1112" s="63" t="s">
        <v>327</v>
      </c>
      <c r="O1112" s="65">
        <v>30290</v>
      </c>
      <c r="P1112" s="65">
        <v>42009</v>
      </c>
      <c r="Q1112" s="65">
        <v>42009</v>
      </c>
      <c r="R1112" s="65">
        <v>219516</v>
      </c>
      <c r="S1112" s="63">
        <v>30</v>
      </c>
      <c r="T1112" s="63">
        <v>12016021</v>
      </c>
      <c r="U1112" s="63">
        <v>1</v>
      </c>
      <c r="V1112" s="63">
        <v>3</v>
      </c>
      <c r="W1112" s="63" t="s">
        <v>320</v>
      </c>
      <c r="X1112" s="63" t="s">
        <v>4398</v>
      </c>
      <c r="Y1112" s="63" t="s">
        <v>322</v>
      </c>
    </row>
    <row r="1113" spans="1:25" x14ac:dyDescent="0.2">
      <c r="A1113" s="63">
        <v>130</v>
      </c>
      <c r="B1113" s="63" t="s">
        <v>4076</v>
      </c>
      <c r="C1113" s="63">
        <v>18773899</v>
      </c>
      <c r="D1113" s="64">
        <v>7</v>
      </c>
      <c r="E1113" s="63">
        <v>138770</v>
      </c>
      <c r="F1113" s="63" t="s">
        <v>4399</v>
      </c>
      <c r="G1113" s="63" t="s">
        <v>463</v>
      </c>
      <c r="H1113" s="63" t="s">
        <v>365</v>
      </c>
      <c r="I1113" s="63" t="s">
        <v>4400</v>
      </c>
      <c r="J1113" s="63">
        <v>2686</v>
      </c>
      <c r="K1113" s="63" t="s">
        <v>1103</v>
      </c>
      <c r="L1113" s="63" t="s">
        <v>60</v>
      </c>
      <c r="M1113" s="63" t="s">
        <v>59</v>
      </c>
      <c r="N1113" s="63" t="s">
        <v>327</v>
      </c>
      <c r="O1113" s="65">
        <v>34674</v>
      </c>
      <c r="P1113" s="65">
        <v>42037</v>
      </c>
      <c r="Q1113" s="65">
        <v>42037</v>
      </c>
      <c r="R1113" s="65">
        <v>219516</v>
      </c>
      <c r="S1113" s="63">
        <v>45</v>
      </c>
      <c r="T1113" s="63">
        <v>12016021</v>
      </c>
      <c r="U1113" s="63">
        <v>1</v>
      </c>
      <c r="V1113" s="63">
        <v>3</v>
      </c>
      <c r="W1113" s="63" t="s">
        <v>320</v>
      </c>
      <c r="X1113" s="63" t="s">
        <v>4401</v>
      </c>
      <c r="Y1113" s="63" t="s">
        <v>322</v>
      </c>
    </row>
    <row r="1114" spans="1:25" x14ac:dyDescent="0.2">
      <c r="A1114" s="63">
        <v>130</v>
      </c>
      <c r="B1114" s="63" t="s">
        <v>4076</v>
      </c>
      <c r="C1114" s="63">
        <v>18431737</v>
      </c>
      <c r="D1114" s="64">
        <v>0</v>
      </c>
      <c r="E1114" s="63">
        <v>372978</v>
      </c>
      <c r="F1114" s="63" t="s">
        <v>4402</v>
      </c>
      <c r="G1114" s="63" t="s">
        <v>4403</v>
      </c>
      <c r="H1114" s="63" t="s">
        <v>568</v>
      </c>
      <c r="I1114" s="63" t="s">
        <v>4404</v>
      </c>
      <c r="J1114" s="63">
        <v>2686</v>
      </c>
      <c r="K1114" s="63" t="s">
        <v>1103</v>
      </c>
      <c r="L1114" s="63" t="s">
        <v>60</v>
      </c>
      <c r="M1114" s="63" t="s">
        <v>59</v>
      </c>
      <c r="N1114" s="63" t="s">
        <v>327</v>
      </c>
      <c r="O1114" s="65">
        <v>34342</v>
      </c>
      <c r="P1114" s="65">
        <v>42156</v>
      </c>
      <c r="Q1114" s="65">
        <v>42156</v>
      </c>
      <c r="R1114" s="65">
        <v>219516</v>
      </c>
      <c r="S1114" s="63">
        <v>30</v>
      </c>
      <c r="T1114" s="63">
        <v>12016021</v>
      </c>
      <c r="U1114" s="63">
        <v>1</v>
      </c>
      <c r="V1114" s="63">
        <v>3</v>
      </c>
      <c r="W1114" s="63" t="s">
        <v>320</v>
      </c>
      <c r="X1114" s="63" t="s">
        <v>4405</v>
      </c>
      <c r="Y1114" s="63" t="s">
        <v>322</v>
      </c>
    </row>
    <row r="1115" spans="1:25" x14ac:dyDescent="0.2">
      <c r="A1115" s="63">
        <v>130</v>
      </c>
      <c r="B1115" s="63" t="s">
        <v>4076</v>
      </c>
      <c r="C1115" s="63">
        <v>12794126</v>
      </c>
      <c r="D1115" s="64">
        <v>2</v>
      </c>
      <c r="E1115" s="63">
        <v>456160</v>
      </c>
      <c r="F1115" s="63" t="s">
        <v>4406</v>
      </c>
      <c r="G1115" s="63" t="s">
        <v>1018</v>
      </c>
      <c r="H1115" s="63" t="s">
        <v>802</v>
      </c>
      <c r="I1115" s="63" t="s">
        <v>4407</v>
      </c>
      <c r="J1115" s="63">
        <v>2686</v>
      </c>
      <c r="K1115" s="63" t="s">
        <v>1103</v>
      </c>
      <c r="L1115" s="63" t="s">
        <v>378</v>
      </c>
      <c r="M1115" s="63" t="s">
        <v>379</v>
      </c>
      <c r="N1115" s="63" t="s">
        <v>327</v>
      </c>
      <c r="O1115" s="65">
        <v>27457</v>
      </c>
      <c r="P1115" s="65">
        <v>39722</v>
      </c>
      <c r="Q1115" s="65">
        <v>42095</v>
      </c>
      <c r="R1115" s="65">
        <v>219516</v>
      </c>
      <c r="S1115" s="63">
        <v>45</v>
      </c>
      <c r="T1115" s="63">
        <v>10869967</v>
      </c>
      <c r="U1115" s="63">
        <v>1</v>
      </c>
      <c r="V1115" s="63">
        <v>3</v>
      </c>
      <c r="W1115" s="63" t="s">
        <v>320</v>
      </c>
      <c r="X1115" s="63" t="s">
        <v>4408</v>
      </c>
      <c r="Y1115" s="63" t="s">
        <v>1219</v>
      </c>
    </row>
    <row r="1116" spans="1:25" x14ac:dyDescent="0.2">
      <c r="A1116" s="63">
        <v>130</v>
      </c>
      <c r="B1116" s="63" t="s">
        <v>4076</v>
      </c>
      <c r="C1116" s="63">
        <v>17131088</v>
      </c>
      <c r="D1116" s="64">
        <v>1</v>
      </c>
      <c r="E1116" s="63">
        <v>530336</v>
      </c>
      <c r="F1116" s="63" t="s">
        <v>4409</v>
      </c>
      <c r="G1116" s="63" t="s">
        <v>1353</v>
      </c>
      <c r="H1116" s="63" t="s">
        <v>2248</v>
      </c>
      <c r="I1116" s="63" t="s">
        <v>4410</v>
      </c>
      <c r="J1116" s="63">
        <v>2686</v>
      </c>
      <c r="K1116" s="63" t="s">
        <v>1103</v>
      </c>
      <c r="L1116" s="63" t="s">
        <v>90</v>
      </c>
      <c r="M1116" s="63" t="s">
        <v>56</v>
      </c>
      <c r="N1116" s="63" t="s">
        <v>327</v>
      </c>
      <c r="O1116" s="65">
        <v>32693</v>
      </c>
      <c r="P1116" s="65">
        <v>42282</v>
      </c>
      <c r="Q1116" s="65">
        <v>42282</v>
      </c>
      <c r="R1116" s="65">
        <v>219516</v>
      </c>
      <c r="S1116" s="63">
        <v>20</v>
      </c>
      <c r="T1116" s="63">
        <v>18430207</v>
      </c>
      <c r="U1116" s="63">
        <v>1</v>
      </c>
      <c r="V1116" s="63">
        <v>3</v>
      </c>
      <c r="W1116" s="63" t="s">
        <v>320</v>
      </c>
      <c r="X1116" s="63" t="s">
        <v>4411</v>
      </c>
      <c r="Y1116" s="63" t="s">
        <v>322</v>
      </c>
    </row>
    <row r="1117" spans="1:25" x14ac:dyDescent="0.2">
      <c r="A1117" s="63">
        <v>130</v>
      </c>
      <c r="B1117" s="63" t="s">
        <v>4076</v>
      </c>
      <c r="C1117" s="63">
        <v>11039624</v>
      </c>
      <c r="D1117" s="64">
        <v>4</v>
      </c>
      <c r="E1117" s="63">
        <v>417440</v>
      </c>
      <c r="F1117" s="63" t="s">
        <v>4412</v>
      </c>
      <c r="G1117" s="63" t="s">
        <v>4165</v>
      </c>
      <c r="H1117" s="63" t="s">
        <v>383</v>
      </c>
      <c r="I1117" s="63" t="s">
        <v>4413</v>
      </c>
      <c r="J1117" s="63">
        <v>2686</v>
      </c>
      <c r="K1117" s="63" t="s">
        <v>1103</v>
      </c>
      <c r="L1117" s="63" t="s">
        <v>74</v>
      </c>
      <c r="M1117" s="63" t="s">
        <v>73</v>
      </c>
      <c r="N1117" s="63" t="s">
        <v>327</v>
      </c>
      <c r="O1117" s="65">
        <v>23537</v>
      </c>
      <c r="P1117" s="65">
        <v>42128</v>
      </c>
      <c r="Q1117" s="65">
        <v>42128</v>
      </c>
      <c r="R1117" s="65">
        <v>219516</v>
      </c>
      <c r="S1117" s="63">
        <v>45</v>
      </c>
      <c r="T1117" s="63">
        <v>12794126</v>
      </c>
      <c r="U1117" s="63">
        <v>1</v>
      </c>
      <c r="V1117" s="63">
        <v>3</v>
      </c>
      <c r="W1117" s="63" t="s">
        <v>320</v>
      </c>
      <c r="X1117" s="63" t="s">
        <v>4414</v>
      </c>
      <c r="Y1117" s="63" t="s">
        <v>322</v>
      </c>
    </row>
    <row r="1118" spans="1:25" x14ac:dyDescent="0.2">
      <c r="A1118" s="63">
        <v>130</v>
      </c>
      <c r="B1118" s="63" t="s">
        <v>4076</v>
      </c>
      <c r="C1118" s="63">
        <v>13130016</v>
      </c>
      <c r="D1118" s="64">
        <v>6</v>
      </c>
      <c r="E1118" s="63">
        <v>312126</v>
      </c>
      <c r="F1118" s="63" t="s">
        <v>4415</v>
      </c>
      <c r="G1118" s="63" t="s">
        <v>456</v>
      </c>
      <c r="H1118" s="63" t="s">
        <v>846</v>
      </c>
      <c r="I1118" s="63" t="s">
        <v>4416</v>
      </c>
      <c r="J1118" s="63">
        <v>2686</v>
      </c>
      <c r="K1118" s="63" t="s">
        <v>1103</v>
      </c>
      <c r="L1118" s="63" t="s">
        <v>89</v>
      </c>
      <c r="M1118" s="63" t="s">
        <v>56</v>
      </c>
      <c r="N1118" s="63" t="s">
        <v>327</v>
      </c>
      <c r="O1118" s="65">
        <v>28141</v>
      </c>
      <c r="P1118" s="65">
        <v>42114</v>
      </c>
      <c r="Q1118" s="65">
        <v>42114</v>
      </c>
      <c r="R1118" s="65">
        <v>219516</v>
      </c>
      <c r="S1118" s="63">
        <v>45</v>
      </c>
      <c r="T1118" s="63">
        <v>12794126</v>
      </c>
      <c r="U1118" s="63">
        <v>1</v>
      </c>
      <c r="V1118" s="63">
        <v>3</v>
      </c>
      <c r="W1118" s="63" t="s">
        <v>320</v>
      </c>
      <c r="X1118" s="63" t="s">
        <v>4417</v>
      </c>
      <c r="Y1118" s="63" t="s">
        <v>322</v>
      </c>
    </row>
    <row r="1119" spans="1:25" x14ac:dyDescent="0.2">
      <c r="A1119" s="63">
        <v>130</v>
      </c>
      <c r="B1119" s="63" t="s">
        <v>4076</v>
      </c>
      <c r="C1119" s="63">
        <v>19074015</v>
      </c>
      <c r="D1119" s="64">
        <v>3</v>
      </c>
      <c r="E1119" s="63">
        <v>684244</v>
      </c>
      <c r="F1119" s="63" t="s">
        <v>4418</v>
      </c>
      <c r="G1119" s="63" t="s">
        <v>855</v>
      </c>
      <c r="H1119" s="63" t="s">
        <v>315</v>
      </c>
      <c r="I1119" s="63" t="s">
        <v>4419</v>
      </c>
      <c r="J1119" s="63">
        <v>2686</v>
      </c>
      <c r="K1119" s="63" t="s">
        <v>1103</v>
      </c>
      <c r="L1119" s="63" t="s">
        <v>76</v>
      </c>
      <c r="M1119" s="63" t="s">
        <v>56</v>
      </c>
      <c r="N1119" s="63" t="s">
        <v>327</v>
      </c>
      <c r="O1119" s="65">
        <v>35140</v>
      </c>
      <c r="P1119" s="65">
        <v>42114</v>
      </c>
      <c r="Q1119" s="65">
        <v>42114</v>
      </c>
      <c r="R1119" s="65">
        <v>219516</v>
      </c>
      <c r="S1119" s="63">
        <v>45</v>
      </c>
      <c r="T1119" s="63">
        <v>17351944</v>
      </c>
      <c r="U1119" s="63">
        <v>1</v>
      </c>
      <c r="V1119" s="63">
        <v>3</v>
      </c>
      <c r="W1119" s="63" t="s">
        <v>320</v>
      </c>
      <c r="X1119" s="63" t="s">
        <v>4420</v>
      </c>
      <c r="Y1119" s="63" t="s">
        <v>322</v>
      </c>
    </row>
    <row r="1120" spans="1:25" x14ac:dyDescent="0.2">
      <c r="A1120" s="63">
        <v>130</v>
      </c>
      <c r="B1120" s="63" t="s">
        <v>4076</v>
      </c>
      <c r="C1120" s="63">
        <v>18770513</v>
      </c>
      <c r="D1120" s="64">
        <v>4</v>
      </c>
      <c r="E1120" s="63">
        <v>471526</v>
      </c>
      <c r="F1120" s="63" t="s">
        <v>4421</v>
      </c>
      <c r="G1120" s="63" t="s">
        <v>1295</v>
      </c>
      <c r="H1120" s="63" t="s">
        <v>1410</v>
      </c>
      <c r="I1120" s="63" t="s">
        <v>4422</v>
      </c>
      <c r="J1120" s="63">
        <v>2686</v>
      </c>
      <c r="K1120" s="63" t="s">
        <v>1103</v>
      </c>
      <c r="L1120" s="63" t="s">
        <v>71</v>
      </c>
      <c r="M1120" s="63" t="s">
        <v>57</v>
      </c>
      <c r="N1120" s="63" t="s">
        <v>327</v>
      </c>
      <c r="O1120" s="65">
        <v>34436</v>
      </c>
      <c r="P1120" s="65">
        <v>42331</v>
      </c>
      <c r="Q1120" s="65">
        <v>42331</v>
      </c>
      <c r="R1120" s="65">
        <v>219516</v>
      </c>
      <c r="S1120" s="63">
        <v>45</v>
      </c>
      <c r="T1120" s="63">
        <v>13858663</v>
      </c>
      <c r="U1120" s="63">
        <v>1</v>
      </c>
      <c r="V1120" s="63">
        <v>3</v>
      </c>
      <c r="W1120" s="63" t="s">
        <v>320</v>
      </c>
      <c r="X1120" s="63" t="s">
        <v>4423</v>
      </c>
      <c r="Y1120" s="63" t="s">
        <v>322</v>
      </c>
    </row>
    <row r="1121" spans="1:25" x14ac:dyDescent="0.2">
      <c r="A1121" s="63">
        <v>130</v>
      </c>
      <c r="B1121" s="63" t="s">
        <v>4076</v>
      </c>
      <c r="C1121" s="63">
        <v>13130032</v>
      </c>
      <c r="D1121" s="64">
        <v>8</v>
      </c>
      <c r="E1121" s="63">
        <v>117595</v>
      </c>
      <c r="F1121" s="63" t="s">
        <v>4424</v>
      </c>
      <c r="G1121" s="63" t="s">
        <v>879</v>
      </c>
      <c r="H1121" s="63" t="s">
        <v>1018</v>
      </c>
      <c r="I1121" s="63" t="s">
        <v>987</v>
      </c>
      <c r="J1121" s="63">
        <v>2686</v>
      </c>
      <c r="K1121" s="63" t="s">
        <v>1103</v>
      </c>
      <c r="L1121" s="63" t="s">
        <v>89</v>
      </c>
      <c r="M1121" s="63" t="s">
        <v>56</v>
      </c>
      <c r="N1121" s="63" t="s">
        <v>327</v>
      </c>
      <c r="O1121" s="65">
        <v>28153</v>
      </c>
      <c r="P1121" s="65">
        <v>42310</v>
      </c>
      <c r="Q1121" s="65">
        <v>42310</v>
      </c>
      <c r="R1121" s="65">
        <v>219516</v>
      </c>
      <c r="S1121" s="63">
        <v>45</v>
      </c>
      <c r="T1121" s="63">
        <v>12794126</v>
      </c>
      <c r="U1121" s="63">
        <v>1</v>
      </c>
      <c r="V1121" s="63">
        <v>3</v>
      </c>
      <c r="W1121" s="63" t="s">
        <v>320</v>
      </c>
      <c r="X1121" s="63" t="s">
        <v>4425</v>
      </c>
      <c r="Y1121" s="63" t="s">
        <v>322</v>
      </c>
    </row>
    <row r="1122" spans="1:25" x14ac:dyDescent="0.2">
      <c r="A1122" s="63">
        <v>130</v>
      </c>
      <c r="B1122" s="63" t="s">
        <v>4076</v>
      </c>
      <c r="C1122" s="63">
        <v>11771255</v>
      </c>
      <c r="D1122" s="64">
        <v>9</v>
      </c>
      <c r="E1122" s="63">
        <v>531006</v>
      </c>
      <c r="F1122" s="63" t="s">
        <v>4426</v>
      </c>
      <c r="G1122" s="63" t="s">
        <v>315</v>
      </c>
      <c r="H1122" s="63" t="s">
        <v>529</v>
      </c>
      <c r="I1122" s="63" t="s">
        <v>2861</v>
      </c>
      <c r="J1122" s="63">
        <v>2686</v>
      </c>
      <c r="K1122" s="63" t="s">
        <v>1103</v>
      </c>
      <c r="L1122" s="63" t="s">
        <v>84</v>
      </c>
      <c r="M1122" s="63" t="s">
        <v>82</v>
      </c>
      <c r="N1122" s="63" t="s">
        <v>327</v>
      </c>
      <c r="O1122" s="65">
        <v>26143</v>
      </c>
      <c r="P1122" s="65">
        <v>42317</v>
      </c>
      <c r="Q1122" s="65">
        <v>42317</v>
      </c>
      <c r="R1122" s="65">
        <v>219516</v>
      </c>
      <c r="S1122" s="63">
        <v>45</v>
      </c>
      <c r="T1122" s="63">
        <v>16624121</v>
      </c>
      <c r="U1122" s="63">
        <v>1</v>
      </c>
      <c r="V1122" s="63">
        <v>3</v>
      </c>
      <c r="W1122" s="63" t="s">
        <v>320</v>
      </c>
      <c r="X1122" s="63" t="s">
        <v>4427</v>
      </c>
      <c r="Y1122" s="63" t="s">
        <v>322</v>
      </c>
    </row>
    <row r="1123" spans="1:25" x14ac:dyDescent="0.2">
      <c r="A1123" s="63">
        <v>130</v>
      </c>
      <c r="B1123" s="63" t="s">
        <v>4076</v>
      </c>
      <c r="C1123" s="63">
        <v>13799756</v>
      </c>
      <c r="D1123" s="64">
        <v>8</v>
      </c>
      <c r="E1123" s="63">
        <v>115118</v>
      </c>
      <c r="F1123" s="63" t="s">
        <v>4428</v>
      </c>
      <c r="G1123" s="63" t="s">
        <v>4429</v>
      </c>
      <c r="H1123" s="63" t="s">
        <v>1766</v>
      </c>
      <c r="I1123" s="63" t="s">
        <v>1730</v>
      </c>
      <c r="J1123" s="63">
        <v>2686</v>
      </c>
      <c r="K1123" s="63" t="s">
        <v>1103</v>
      </c>
      <c r="L1123" s="63" t="s">
        <v>58</v>
      </c>
      <c r="M1123" s="63" t="s">
        <v>57</v>
      </c>
      <c r="N1123" s="63" t="s">
        <v>327</v>
      </c>
      <c r="O1123" s="65">
        <v>29209</v>
      </c>
      <c r="P1123" s="65">
        <v>42310</v>
      </c>
      <c r="Q1123" s="65">
        <v>42310</v>
      </c>
      <c r="R1123" s="65">
        <v>219516</v>
      </c>
      <c r="S1123" s="63">
        <v>30</v>
      </c>
      <c r="T1123" s="63">
        <v>16218245</v>
      </c>
      <c r="U1123" s="63">
        <v>1</v>
      </c>
      <c r="V1123" s="63">
        <v>3</v>
      </c>
      <c r="W1123" s="63" t="s">
        <v>320</v>
      </c>
      <c r="X1123" s="63" t="s">
        <v>4430</v>
      </c>
      <c r="Y1123" s="63" t="s">
        <v>322</v>
      </c>
    </row>
    <row r="1124" spans="1:25" x14ac:dyDescent="0.2">
      <c r="A1124" s="63">
        <v>130</v>
      </c>
      <c r="B1124" s="63" t="s">
        <v>4076</v>
      </c>
      <c r="C1124" s="63">
        <v>14399069</v>
      </c>
      <c r="D1124" s="64">
        <v>9</v>
      </c>
      <c r="E1124" s="63">
        <v>738689</v>
      </c>
      <c r="F1124" s="63" t="s">
        <v>4431</v>
      </c>
      <c r="G1124" s="63" t="s">
        <v>4432</v>
      </c>
      <c r="H1124" s="63" t="s">
        <v>870</v>
      </c>
      <c r="I1124" s="63" t="s">
        <v>4433</v>
      </c>
      <c r="J1124" s="63">
        <v>2686</v>
      </c>
      <c r="K1124" s="63" t="s">
        <v>1103</v>
      </c>
      <c r="L1124" s="63" t="s">
        <v>84</v>
      </c>
      <c r="M1124" s="63" t="s">
        <v>82</v>
      </c>
      <c r="N1124" s="63" t="s">
        <v>327</v>
      </c>
      <c r="O1124" s="65">
        <v>28706</v>
      </c>
      <c r="P1124" s="65">
        <v>42342</v>
      </c>
      <c r="Q1124" s="65">
        <v>42342</v>
      </c>
      <c r="R1124" s="65">
        <v>219516</v>
      </c>
      <c r="S1124" s="63">
        <v>30</v>
      </c>
      <c r="T1124" s="63">
        <v>16624121</v>
      </c>
      <c r="U1124" s="63">
        <v>1</v>
      </c>
      <c r="V1124" s="63">
        <v>3</v>
      </c>
      <c r="W1124" s="63" t="s">
        <v>320</v>
      </c>
      <c r="X1124" s="63" t="s">
        <v>4434</v>
      </c>
      <c r="Y1124" s="63" t="s">
        <v>322</v>
      </c>
    </row>
    <row r="1125" spans="1:25" x14ac:dyDescent="0.2">
      <c r="A1125" s="63">
        <v>130</v>
      </c>
      <c r="B1125" s="63" t="s">
        <v>4076</v>
      </c>
      <c r="C1125" s="63">
        <v>17351944</v>
      </c>
      <c r="D1125" s="64">
        <v>3</v>
      </c>
      <c r="E1125" s="63">
        <v>765368</v>
      </c>
      <c r="F1125" s="63" t="s">
        <v>4435</v>
      </c>
      <c r="G1125" s="63" t="s">
        <v>4436</v>
      </c>
      <c r="H1125" s="63" t="s">
        <v>855</v>
      </c>
      <c r="I1125" s="63" t="s">
        <v>4437</v>
      </c>
      <c r="J1125" s="63">
        <v>2686</v>
      </c>
      <c r="K1125" s="63" t="s">
        <v>1103</v>
      </c>
      <c r="L1125" s="63" t="s">
        <v>378</v>
      </c>
      <c r="M1125" s="63" t="s">
        <v>379</v>
      </c>
      <c r="N1125" s="63" t="s">
        <v>327</v>
      </c>
      <c r="O1125" s="65">
        <v>32965</v>
      </c>
      <c r="P1125" s="65">
        <v>42296</v>
      </c>
      <c r="Q1125" s="65">
        <v>42296</v>
      </c>
      <c r="R1125" s="65">
        <v>219516</v>
      </c>
      <c r="S1125" s="63">
        <v>45</v>
      </c>
      <c r="T1125" s="63">
        <v>10869967</v>
      </c>
      <c r="U1125" s="63">
        <v>1</v>
      </c>
      <c r="V1125" s="63">
        <v>3</v>
      </c>
      <c r="W1125" s="63" t="s">
        <v>320</v>
      </c>
      <c r="X1125" s="63" t="s">
        <v>4438</v>
      </c>
      <c r="Y1125" s="63" t="s">
        <v>1219</v>
      </c>
    </row>
    <row r="1126" spans="1:25" x14ac:dyDescent="0.2">
      <c r="A1126" s="63">
        <v>130</v>
      </c>
      <c r="B1126" s="63" t="s">
        <v>4076</v>
      </c>
      <c r="C1126" s="63">
        <v>19073434</v>
      </c>
      <c r="D1126" s="64" t="s">
        <v>5</v>
      </c>
      <c r="E1126" s="63">
        <v>115940</v>
      </c>
      <c r="F1126" s="63" t="s">
        <v>4439</v>
      </c>
      <c r="G1126" s="63" t="s">
        <v>1683</v>
      </c>
      <c r="H1126" s="63" t="s">
        <v>406</v>
      </c>
      <c r="I1126" s="63" t="s">
        <v>4440</v>
      </c>
      <c r="J1126" s="63">
        <v>2686</v>
      </c>
      <c r="K1126" s="63" t="s">
        <v>1103</v>
      </c>
      <c r="L1126" s="63" t="s">
        <v>71</v>
      </c>
      <c r="M1126" s="63" t="s">
        <v>57</v>
      </c>
      <c r="N1126" s="63" t="s">
        <v>319</v>
      </c>
      <c r="O1126" s="65">
        <v>35067</v>
      </c>
      <c r="P1126" s="65">
        <v>42310</v>
      </c>
      <c r="Q1126" s="65">
        <v>42310</v>
      </c>
      <c r="R1126" s="65">
        <v>219516</v>
      </c>
      <c r="S1126" s="63">
        <v>20</v>
      </c>
      <c r="T1126" s="63">
        <v>13858663</v>
      </c>
      <c r="U1126" s="63">
        <v>1</v>
      </c>
      <c r="V1126" s="63">
        <v>3</v>
      </c>
      <c r="W1126" s="63" t="s">
        <v>320</v>
      </c>
      <c r="X1126" s="63" t="s">
        <v>4441</v>
      </c>
      <c r="Y1126" s="63" t="s">
        <v>322</v>
      </c>
    </row>
    <row r="1127" spans="1:25" x14ac:dyDescent="0.2">
      <c r="A1127" s="63">
        <v>130</v>
      </c>
      <c r="B1127" s="63" t="s">
        <v>4076</v>
      </c>
      <c r="C1127" s="63">
        <v>11789021</v>
      </c>
      <c r="D1127" s="64" t="s">
        <v>5</v>
      </c>
      <c r="E1127" s="63">
        <v>272574</v>
      </c>
      <c r="F1127" s="63" t="s">
        <v>4442</v>
      </c>
      <c r="G1127" s="63" t="s">
        <v>2602</v>
      </c>
      <c r="H1127" s="63" t="s">
        <v>335</v>
      </c>
      <c r="I1127" s="63" t="s">
        <v>4443</v>
      </c>
      <c r="J1127" s="63">
        <v>2686</v>
      </c>
      <c r="K1127" s="63" t="s">
        <v>1103</v>
      </c>
      <c r="L1127" s="63" t="s">
        <v>620</v>
      </c>
      <c r="M1127" s="63" t="s">
        <v>56</v>
      </c>
      <c r="N1127" s="63" t="s">
        <v>327</v>
      </c>
      <c r="O1127" s="65">
        <v>26183</v>
      </c>
      <c r="P1127" s="65">
        <v>42331</v>
      </c>
      <c r="Q1127" s="65">
        <v>42331</v>
      </c>
      <c r="R1127" s="65">
        <v>219516</v>
      </c>
      <c r="S1127" s="63">
        <v>45</v>
      </c>
      <c r="T1127" s="63">
        <v>16463195</v>
      </c>
      <c r="U1127" s="63">
        <v>1</v>
      </c>
      <c r="V1127" s="63">
        <v>3</v>
      </c>
      <c r="W1127" s="63" t="s">
        <v>320</v>
      </c>
      <c r="X1127" s="63" t="s">
        <v>4444</v>
      </c>
      <c r="Y1127" s="63" t="s">
        <v>322</v>
      </c>
    </row>
    <row r="1128" spans="1:25" x14ac:dyDescent="0.2">
      <c r="A1128" s="63">
        <v>130</v>
      </c>
      <c r="B1128" s="63" t="s">
        <v>4076</v>
      </c>
      <c r="C1128" s="63">
        <v>19652954</v>
      </c>
      <c r="D1128" s="64">
        <v>3</v>
      </c>
      <c r="E1128" s="63">
        <v>631957</v>
      </c>
      <c r="F1128" s="63" t="s">
        <v>4445</v>
      </c>
      <c r="G1128" s="63" t="s">
        <v>315</v>
      </c>
      <c r="H1128" s="63" t="s">
        <v>406</v>
      </c>
      <c r="I1128" s="63" t="s">
        <v>4446</v>
      </c>
      <c r="J1128" s="63">
        <v>2686</v>
      </c>
      <c r="K1128" s="63" t="s">
        <v>1103</v>
      </c>
      <c r="L1128" s="63" t="s">
        <v>60</v>
      </c>
      <c r="M1128" s="63" t="s">
        <v>59</v>
      </c>
      <c r="N1128" s="63" t="s">
        <v>327</v>
      </c>
      <c r="O1128" s="65">
        <v>35814</v>
      </c>
      <c r="P1128" s="65">
        <v>43042</v>
      </c>
      <c r="Q1128" s="65">
        <v>43042</v>
      </c>
      <c r="R1128" s="65">
        <v>219516</v>
      </c>
      <c r="S1128" s="63">
        <v>30</v>
      </c>
      <c r="T1128" s="63">
        <v>12016021</v>
      </c>
      <c r="U1128" s="63">
        <v>1</v>
      </c>
      <c r="V1128" s="63">
        <v>3</v>
      </c>
      <c r="W1128" s="63" t="s">
        <v>320</v>
      </c>
      <c r="X1128" s="63" t="s">
        <v>4447</v>
      </c>
      <c r="Y1128" s="63" t="s">
        <v>322</v>
      </c>
    </row>
    <row r="1129" spans="1:25" x14ac:dyDescent="0.2">
      <c r="A1129" s="63">
        <v>130</v>
      </c>
      <c r="B1129" s="63" t="s">
        <v>4076</v>
      </c>
      <c r="C1129" s="63">
        <v>18432361</v>
      </c>
      <c r="D1129" s="64">
        <v>3</v>
      </c>
      <c r="E1129" s="63">
        <v>626406</v>
      </c>
      <c r="F1129" s="63" t="s">
        <v>4448</v>
      </c>
      <c r="G1129" s="63" t="s">
        <v>406</v>
      </c>
      <c r="H1129" s="63" t="s">
        <v>866</v>
      </c>
      <c r="I1129" s="63" t="s">
        <v>4449</v>
      </c>
      <c r="J1129" s="63">
        <v>2686</v>
      </c>
      <c r="K1129" s="63" t="s">
        <v>1103</v>
      </c>
      <c r="L1129" s="63" t="s">
        <v>620</v>
      </c>
      <c r="M1129" s="63" t="s">
        <v>56</v>
      </c>
      <c r="N1129" s="63" t="s">
        <v>319</v>
      </c>
      <c r="O1129" s="65">
        <v>34005</v>
      </c>
      <c r="P1129" s="65">
        <v>42919</v>
      </c>
      <c r="Q1129" s="65">
        <v>42919</v>
      </c>
      <c r="R1129" s="65">
        <v>219516</v>
      </c>
      <c r="S1129" s="63">
        <v>30</v>
      </c>
      <c r="T1129" s="63">
        <v>16463195</v>
      </c>
      <c r="U1129" s="63">
        <v>1</v>
      </c>
      <c r="V1129" s="63">
        <v>3</v>
      </c>
      <c r="W1129" s="63" t="s">
        <v>320</v>
      </c>
      <c r="X1129" s="63" t="s">
        <v>4450</v>
      </c>
      <c r="Y1129" s="63" t="s">
        <v>322</v>
      </c>
    </row>
    <row r="1130" spans="1:25" x14ac:dyDescent="0.2">
      <c r="A1130" s="63">
        <v>130</v>
      </c>
      <c r="B1130" s="63" t="s">
        <v>4076</v>
      </c>
      <c r="C1130" s="63">
        <v>17296488</v>
      </c>
      <c r="D1130" s="64">
        <v>5</v>
      </c>
      <c r="E1130" s="63">
        <v>917206</v>
      </c>
      <c r="F1130" s="63" t="s">
        <v>4451</v>
      </c>
      <c r="G1130" s="63" t="s">
        <v>4452</v>
      </c>
      <c r="H1130" s="63" t="s">
        <v>1270</v>
      </c>
      <c r="I1130" s="63" t="s">
        <v>4453</v>
      </c>
      <c r="J1130" s="63">
        <v>2686</v>
      </c>
      <c r="K1130" s="63" t="s">
        <v>1103</v>
      </c>
      <c r="L1130" s="63" t="s">
        <v>81</v>
      </c>
      <c r="M1130" s="63" t="s">
        <v>796</v>
      </c>
      <c r="N1130" s="63" t="s">
        <v>327</v>
      </c>
      <c r="O1130" s="65">
        <v>32741</v>
      </c>
      <c r="P1130" s="65">
        <v>42989</v>
      </c>
      <c r="Q1130" s="65">
        <v>42989</v>
      </c>
      <c r="R1130" s="65">
        <v>45383</v>
      </c>
      <c r="S1130" s="63">
        <v>45</v>
      </c>
      <c r="T1130" s="63">
        <v>14294413</v>
      </c>
      <c r="U1130" s="63">
        <v>1</v>
      </c>
      <c r="V1130" s="63">
        <v>3</v>
      </c>
      <c r="W1130" s="63" t="s">
        <v>320</v>
      </c>
      <c r="X1130" s="63" t="s">
        <v>4454</v>
      </c>
      <c r="Y1130" s="63" t="s">
        <v>1219</v>
      </c>
    </row>
    <row r="1131" spans="1:25" x14ac:dyDescent="0.2">
      <c r="A1131" s="63">
        <v>130</v>
      </c>
      <c r="B1131" s="63" t="s">
        <v>4076</v>
      </c>
      <c r="C1131" s="63">
        <v>17062988</v>
      </c>
      <c r="D1131" s="64">
        <v>4</v>
      </c>
      <c r="E1131" s="63">
        <v>268275</v>
      </c>
      <c r="F1131" s="63" t="s">
        <v>4455</v>
      </c>
      <c r="G1131" s="63" t="s">
        <v>488</v>
      </c>
      <c r="H1131" s="63" t="s">
        <v>609</v>
      </c>
      <c r="I1131" s="63" t="s">
        <v>4456</v>
      </c>
      <c r="J1131" s="63">
        <v>2686</v>
      </c>
      <c r="K1131" s="63" t="s">
        <v>1103</v>
      </c>
      <c r="L1131" s="63" t="s">
        <v>88</v>
      </c>
      <c r="M1131" s="63" t="s">
        <v>56</v>
      </c>
      <c r="N1131" s="63" t="s">
        <v>319</v>
      </c>
      <c r="O1131" s="65">
        <v>32627</v>
      </c>
      <c r="P1131" s="65">
        <v>42933</v>
      </c>
      <c r="Q1131" s="65">
        <v>42933</v>
      </c>
      <c r="R1131" s="65">
        <v>219516</v>
      </c>
      <c r="S1131" s="63">
        <v>30</v>
      </c>
      <c r="T1131" s="63">
        <v>18155683</v>
      </c>
      <c r="U1131" s="63">
        <v>1</v>
      </c>
      <c r="V1131" s="63">
        <v>3</v>
      </c>
      <c r="W1131" s="63" t="s">
        <v>320</v>
      </c>
      <c r="X1131" s="63" t="s">
        <v>4457</v>
      </c>
      <c r="Y1131" s="63" t="s">
        <v>322</v>
      </c>
    </row>
    <row r="1132" spans="1:25" x14ac:dyDescent="0.2">
      <c r="A1132" s="63">
        <v>130</v>
      </c>
      <c r="B1132" s="63" t="s">
        <v>4076</v>
      </c>
      <c r="C1132" s="63">
        <v>17129733</v>
      </c>
      <c r="D1132" s="64">
        <v>8</v>
      </c>
      <c r="E1132" s="63">
        <v>802026</v>
      </c>
      <c r="F1132" s="63" t="s">
        <v>4458</v>
      </c>
      <c r="G1132" s="63" t="s">
        <v>880</v>
      </c>
      <c r="H1132" s="63" t="s">
        <v>880</v>
      </c>
      <c r="I1132" s="63" t="s">
        <v>4459</v>
      </c>
      <c r="J1132" s="63">
        <v>2686</v>
      </c>
      <c r="K1132" s="63" t="s">
        <v>1103</v>
      </c>
      <c r="L1132" s="63" t="s">
        <v>84</v>
      </c>
      <c r="M1132" s="63" t="s">
        <v>82</v>
      </c>
      <c r="N1132" s="63" t="s">
        <v>327</v>
      </c>
      <c r="O1132" s="65">
        <v>32447</v>
      </c>
      <c r="P1132" s="65">
        <v>42989</v>
      </c>
      <c r="Q1132" s="65">
        <v>42989</v>
      </c>
      <c r="R1132" s="65">
        <v>219516</v>
      </c>
      <c r="S1132" s="63">
        <v>20</v>
      </c>
      <c r="T1132" s="63">
        <v>16624121</v>
      </c>
      <c r="U1132" s="63">
        <v>1</v>
      </c>
      <c r="V1132" s="63">
        <v>3</v>
      </c>
      <c r="W1132" s="63" t="s">
        <v>320</v>
      </c>
      <c r="X1132" s="63" t="s">
        <v>4460</v>
      </c>
      <c r="Y1132" s="63" t="s">
        <v>322</v>
      </c>
    </row>
    <row r="1133" spans="1:25" x14ac:dyDescent="0.2">
      <c r="A1133" s="63">
        <v>130</v>
      </c>
      <c r="B1133" s="63" t="s">
        <v>4076</v>
      </c>
      <c r="C1133" s="63">
        <v>20101699</v>
      </c>
      <c r="D1133" s="64">
        <v>1</v>
      </c>
      <c r="E1133" s="63">
        <v>866970</v>
      </c>
      <c r="F1133" s="63" t="s">
        <v>4461</v>
      </c>
      <c r="G1133" s="63" t="s">
        <v>614</v>
      </c>
      <c r="H1133" s="63" t="s">
        <v>1071</v>
      </c>
      <c r="I1133" s="63" t="s">
        <v>4462</v>
      </c>
      <c r="J1133" s="63">
        <v>4376</v>
      </c>
      <c r="K1133" s="63" t="s">
        <v>4463</v>
      </c>
      <c r="L1133" s="63" t="s">
        <v>81</v>
      </c>
      <c r="M1133" s="63" t="s">
        <v>56</v>
      </c>
      <c r="N1133" s="63" t="s">
        <v>327</v>
      </c>
      <c r="O1133" s="65">
        <v>36425</v>
      </c>
      <c r="P1133" s="65">
        <v>43374</v>
      </c>
      <c r="Q1133" s="65">
        <v>43374</v>
      </c>
      <c r="R1133" s="65">
        <v>219516</v>
      </c>
      <c r="S1133" s="63">
        <v>45</v>
      </c>
      <c r="T1133" s="63">
        <v>17296488</v>
      </c>
      <c r="U1133" s="63">
        <v>1</v>
      </c>
      <c r="V1133" s="63">
        <v>3</v>
      </c>
      <c r="W1133" s="63" t="s">
        <v>320</v>
      </c>
      <c r="X1133" s="63" t="s">
        <v>4464</v>
      </c>
      <c r="Y1133" s="63" t="s">
        <v>322</v>
      </c>
    </row>
    <row r="1134" spans="1:25" x14ac:dyDescent="0.2">
      <c r="A1134" s="63">
        <v>130</v>
      </c>
      <c r="B1134" s="63" t="s">
        <v>4076</v>
      </c>
      <c r="C1134" s="63">
        <v>14346320</v>
      </c>
      <c r="D1134" s="64">
        <v>6</v>
      </c>
      <c r="E1134" s="63">
        <v>314153</v>
      </c>
      <c r="F1134" s="63" t="s">
        <v>4465</v>
      </c>
      <c r="G1134" s="63" t="s">
        <v>4466</v>
      </c>
      <c r="H1134" s="63" t="s">
        <v>582</v>
      </c>
      <c r="I1134" s="63" t="s">
        <v>4467</v>
      </c>
      <c r="J1134" s="63">
        <v>2686</v>
      </c>
      <c r="K1134" s="63" t="s">
        <v>1103</v>
      </c>
      <c r="L1134" s="63" t="s">
        <v>505</v>
      </c>
      <c r="M1134" s="63" t="s">
        <v>506</v>
      </c>
      <c r="N1134" s="63" t="s">
        <v>327</v>
      </c>
      <c r="O1134" s="65">
        <v>28842</v>
      </c>
      <c r="P1134" s="65">
        <v>43346</v>
      </c>
      <c r="Q1134" s="65">
        <v>43346</v>
      </c>
      <c r="R1134" s="65">
        <v>219516</v>
      </c>
      <c r="S1134" s="63">
        <v>30</v>
      </c>
      <c r="T1134" s="63">
        <v>12186531</v>
      </c>
      <c r="U1134" s="63">
        <v>1</v>
      </c>
      <c r="V1134" s="63">
        <v>3</v>
      </c>
      <c r="W1134" s="63" t="s">
        <v>320</v>
      </c>
      <c r="X1134" s="63" t="s">
        <v>4468</v>
      </c>
      <c r="Y1134" s="63" t="s">
        <v>322</v>
      </c>
    </row>
    <row r="1135" spans="1:25" x14ac:dyDescent="0.2">
      <c r="A1135" s="63">
        <v>130</v>
      </c>
      <c r="B1135" s="63" t="s">
        <v>4076</v>
      </c>
      <c r="C1135" s="63">
        <v>18856766</v>
      </c>
      <c r="D1135" s="64">
        <v>5</v>
      </c>
      <c r="E1135" s="63">
        <v>572322</v>
      </c>
      <c r="F1135" s="63" t="s">
        <v>4469</v>
      </c>
      <c r="G1135" s="63" t="s">
        <v>1944</v>
      </c>
      <c r="H1135" s="63" t="s">
        <v>716</v>
      </c>
      <c r="I1135" s="63" t="s">
        <v>4470</v>
      </c>
      <c r="J1135" s="63">
        <v>2686</v>
      </c>
      <c r="K1135" s="63" t="s">
        <v>1103</v>
      </c>
      <c r="L1135" s="63" t="s">
        <v>378</v>
      </c>
      <c r="M1135" s="63" t="s">
        <v>379</v>
      </c>
      <c r="N1135" s="63" t="s">
        <v>327</v>
      </c>
      <c r="O1135" s="65">
        <v>34760</v>
      </c>
      <c r="P1135" s="65">
        <v>44536</v>
      </c>
      <c r="Q1135" s="65">
        <v>44536</v>
      </c>
      <c r="R1135" s="65">
        <v>219516</v>
      </c>
      <c r="S1135" s="63">
        <v>45</v>
      </c>
      <c r="T1135" s="63">
        <v>10869967</v>
      </c>
      <c r="U1135" s="63">
        <v>1</v>
      </c>
      <c r="V1135" s="63">
        <v>3</v>
      </c>
      <c r="W1135" s="63" t="s">
        <v>320</v>
      </c>
      <c r="X1135" s="63" t="s">
        <v>4471</v>
      </c>
      <c r="Y1135" s="63" t="s">
        <v>1219</v>
      </c>
    </row>
    <row r="1136" spans="1:25" x14ac:dyDescent="0.2">
      <c r="A1136" s="63">
        <v>130</v>
      </c>
      <c r="B1136" s="63" t="s">
        <v>4076</v>
      </c>
      <c r="C1136" s="63">
        <v>9078291</v>
      </c>
      <c r="D1136" s="64">
        <v>6</v>
      </c>
      <c r="E1136" s="63">
        <v>433667</v>
      </c>
      <c r="F1136" s="63" t="s">
        <v>4472</v>
      </c>
      <c r="G1136" s="63" t="s">
        <v>879</v>
      </c>
      <c r="H1136" s="63" t="s">
        <v>2567</v>
      </c>
      <c r="I1136" s="63" t="s">
        <v>4473</v>
      </c>
      <c r="J1136" s="63">
        <v>2686</v>
      </c>
      <c r="K1136" s="63" t="s">
        <v>1103</v>
      </c>
      <c r="L1136" s="63" t="s">
        <v>63</v>
      </c>
      <c r="M1136" s="63" t="s">
        <v>57</v>
      </c>
      <c r="N1136" s="63" t="s">
        <v>319</v>
      </c>
      <c r="O1136" s="65">
        <v>22569</v>
      </c>
      <c r="P1136" s="65">
        <v>33623</v>
      </c>
      <c r="Q1136" s="65">
        <v>43862</v>
      </c>
      <c r="R1136" s="65">
        <v>219516</v>
      </c>
      <c r="S1136" s="63">
        <v>45</v>
      </c>
      <c r="T1136" s="63">
        <v>18430207</v>
      </c>
      <c r="U1136" s="63">
        <v>1</v>
      </c>
      <c r="V1136" s="63">
        <v>3</v>
      </c>
      <c r="W1136" s="63" t="s">
        <v>320</v>
      </c>
      <c r="X1136" s="63" t="s">
        <v>4474</v>
      </c>
      <c r="Y1136" s="63" t="s">
        <v>1842</v>
      </c>
    </row>
    <row r="1137" spans="1:25" x14ac:dyDescent="0.2">
      <c r="A1137" s="63">
        <v>130</v>
      </c>
      <c r="B1137" s="63" t="s">
        <v>4076</v>
      </c>
      <c r="C1137" s="63">
        <v>14272309</v>
      </c>
      <c r="D1137" s="64">
        <v>3</v>
      </c>
      <c r="E1137" s="63">
        <v>662666</v>
      </c>
      <c r="F1137" s="63" t="s">
        <v>4475</v>
      </c>
      <c r="G1137" s="63" t="s">
        <v>969</v>
      </c>
      <c r="H1137" s="63" t="s">
        <v>365</v>
      </c>
      <c r="I1137" s="63" t="s">
        <v>4476</v>
      </c>
      <c r="J1137" s="63">
        <v>2686</v>
      </c>
      <c r="K1137" s="63" t="s">
        <v>1103</v>
      </c>
      <c r="L1137" s="63" t="s">
        <v>84</v>
      </c>
      <c r="M1137" s="63" t="s">
        <v>82</v>
      </c>
      <c r="N1137" s="63" t="s">
        <v>319</v>
      </c>
      <c r="O1137" s="65">
        <v>27212</v>
      </c>
      <c r="P1137" s="65">
        <v>43588</v>
      </c>
      <c r="Q1137" s="65">
        <v>43588</v>
      </c>
      <c r="R1137" s="65">
        <v>219516</v>
      </c>
      <c r="S1137" s="63">
        <v>45</v>
      </c>
      <c r="T1137" s="63">
        <v>16624121</v>
      </c>
      <c r="U1137" s="63">
        <v>1</v>
      </c>
      <c r="V1137" s="63">
        <v>3</v>
      </c>
      <c r="W1137" s="63" t="s">
        <v>320</v>
      </c>
      <c r="X1137" s="63" t="s">
        <v>4477</v>
      </c>
      <c r="Y1137" s="63" t="s">
        <v>322</v>
      </c>
    </row>
    <row r="1138" spans="1:25" x14ac:dyDescent="0.2">
      <c r="A1138" s="63">
        <v>130</v>
      </c>
      <c r="B1138" s="63" t="s">
        <v>4076</v>
      </c>
      <c r="C1138" s="63">
        <v>18430207</v>
      </c>
      <c r="D1138" s="64">
        <v>1</v>
      </c>
      <c r="E1138" s="63">
        <v>161373</v>
      </c>
      <c r="F1138" s="63" t="s">
        <v>4478</v>
      </c>
      <c r="G1138" s="63" t="s">
        <v>828</v>
      </c>
      <c r="H1138" s="63" t="s">
        <v>1107</v>
      </c>
      <c r="I1138" s="63" t="s">
        <v>4479</v>
      </c>
      <c r="J1138" s="63">
        <v>2686</v>
      </c>
      <c r="K1138" s="63" t="s">
        <v>1103</v>
      </c>
      <c r="L1138" s="63" t="s">
        <v>378</v>
      </c>
      <c r="M1138" s="63" t="s">
        <v>379</v>
      </c>
      <c r="N1138" s="63" t="s">
        <v>319</v>
      </c>
      <c r="O1138" s="65">
        <v>34174</v>
      </c>
      <c r="P1138" s="65">
        <v>43591</v>
      </c>
      <c r="Q1138" s="65">
        <v>43591</v>
      </c>
      <c r="R1138" s="65">
        <v>219516</v>
      </c>
      <c r="S1138" s="63">
        <v>45</v>
      </c>
      <c r="T1138" s="63">
        <v>14294413</v>
      </c>
      <c r="U1138" s="63">
        <v>1</v>
      </c>
      <c r="V1138" s="63">
        <v>3</v>
      </c>
      <c r="W1138" s="63" t="s">
        <v>320</v>
      </c>
      <c r="X1138" s="63" t="s">
        <v>4480</v>
      </c>
      <c r="Y1138" s="63" t="s">
        <v>1219</v>
      </c>
    </row>
    <row r="1139" spans="1:25" x14ac:dyDescent="0.2">
      <c r="A1139" s="63">
        <v>130</v>
      </c>
      <c r="B1139" s="63" t="s">
        <v>4076</v>
      </c>
      <c r="C1139" s="63">
        <v>16463195</v>
      </c>
      <c r="D1139" s="64">
        <v>8</v>
      </c>
      <c r="E1139" s="63">
        <v>206377</v>
      </c>
      <c r="F1139" s="63" t="s">
        <v>4481</v>
      </c>
      <c r="G1139" s="63" t="s">
        <v>1245</v>
      </c>
      <c r="H1139" s="63" t="s">
        <v>361</v>
      </c>
      <c r="I1139" s="63" t="s">
        <v>4482</v>
      </c>
      <c r="J1139" s="63">
        <v>2686</v>
      </c>
      <c r="K1139" s="63" t="s">
        <v>1103</v>
      </c>
      <c r="L1139" s="63" t="s">
        <v>378</v>
      </c>
      <c r="M1139" s="63" t="s">
        <v>379</v>
      </c>
      <c r="N1139" s="63" t="s">
        <v>327</v>
      </c>
      <c r="O1139" s="65">
        <v>31932</v>
      </c>
      <c r="P1139" s="65">
        <v>41487</v>
      </c>
      <c r="Q1139" s="65">
        <v>44044</v>
      </c>
      <c r="R1139" s="65">
        <v>219516</v>
      </c>
      <c r="S1139" s="63">
        <v>45</v>
      </c>
      <c r="T1139" s="63">
        <v>14294413</v>
      </c>
      <c r="U1139" s="63">
        <v>1</v>
      </c>
      <c r="V1139" s="63">
        <v>3</v>
      </c>
      <c r="W1139" s="63" t="s">
        <v>320</v>
      </c>
      <c r="X1139" s="63" t="s">
        <v>4483</v>
      </c>
      <c r="Y1139" s="63" t="s">
        <v>1842</v>
      </c>
    </row>
    <row r="1140" spans="1:25" x14ac:dyDescent="0.2">
      <c r="A1140" s="63">
        <v>130</v>
      </c>
      <c r="B1140" s="63" t="s">
        <v>4076</v>
      </c>
      <c r="C1140" s="63">
        <v>20589284</v>
      </c>
      <c r="D1140" s="64">
        <v>2</v>
      </c>
      <c r="E1140" s="63">
        <v>567787</v>
      </c>
      <c r="F1140" s="63" t="s">
        <v>4484</v>
      </c>
      <c r="G1140" s="63" t="s">
        <v>361</v>
      </c>
      <c r="H1140" s="63" t="s">
        <v>488</v>
      </c>
      <c r="I1140" s="63" t="s">
        <v>3420</v>
      </c>
      <c r="J1140" s="63">
        <v>2686</v>
      </c>
      <c r="K1140" s="63" t="s">
        <v>1103</v>
      </c>
      <c r="L1140" s="63" t="s">
        <v>77</v>
      </c>
      <c r="M1140" s="63" t="s">
        <v>56</v>
      </c>
      <c r="N1140" s="63" t="s">
        <v>319</v>
      </c>
      <c r="O1140" s="65">
        <v>37140</v>
      </c>
      <c r="P1140" s="65">
        <v>44837</v>
      </c>
      <c r="Q1140" s="65">
        <v>44837</v>
      </c>
      <c r="R1140" s="65">
        <v>219516</v>
      </c>
      <c r="S1140" s="63">
        <v>20</v>
      </c>
      <c r="T1140" s="63">
        <v>17351944</v>
      </c>
      <c r="U1140" s="63">
        <v>1</v>
      </c>
      <c r="V1140" s="63">
        <v>3</v>
      </c>
      <c r="W1140" s="63" t="s">
        <v>320</v>
      </c>
      <c r="X1140" s="63" t="s">
        <v>4485</v>
      </c>
      <c r="Y1140" s="63" t="s">
        <v>322</v>
      </c>
    </row>
    <row r="1141" spans="1:25" x14ac:dyDescent="0.2">
      <c r="A1141" s="63">
        <v>130</v>
      </c>
      <c r="B1141" s="63" t="s">
        <v>4076</v>
      </c>
      <c r="C1141" s="63">
        <v>15217140</v>
      </c>
      <c r="D1141" s="64">
        <v>4</v>
      </c>
      <c r="E1141" s="63">
        <v>158259</v>
      </c>
      <c r="F1141" s="63" t="s">
        <v>4486</v>
      </c>
      <c r="G1141" s="63" t="s">
        <v>365</v>
      </c>
      <c r="H1141" s="63" t="s">
        <v>432</v>
      </c>
      <c r="I1141" s="63" t="s">
        <v>4487</v>
      </c>
      <c r="J1141" s="63">
        <v>2686</v>
      </c>
      <c r="K1141" s="63" t="s">
        <v>1103</v>
      </c>
      <c r="L1141" s="63" t="s">
        <v>1174</v>
      </c>
      <c r="M1141" s="63" t="s">
        <v>1067</v>
      </c>
      <c r="N1141" s="63" t="s">
        <v>327</v>
      </c>
      <c r="O1141" s="65">
        <v>29999</v>
      </c>
      <c r="P1141" s="65">
        <v>45216</v>
      </c>
      <c r="Q1141" s="65">
        <v>45216</v>
      </c>
      <c r="R1141" s="65">
        <v>219516</v>
      </c>
      <c r="S1141" s="63">
        <v>45</v>
      </c>
      <c r="T1141" s="63">
        <v>18856766</v>
      </c>
      <c r="U1141" s="63">
        <v>1</v>
      </c>
      <c r="V1141" s="63">
        <v>3</v>
      </c>
      <c r="W1141" s="63" t="s">
        <v>320</v>
      </c>
      <c r="X1141" s="63" t="s">
        <v>4488</v>
      </c>
      <c r="Y1141" s="63" t="s">
        <v>381</v>
      </c>
    </row>
    <row r="1142" spans="1:25" x14ac:dyDescent="0.2">
      <c r="A1142" s="63">
        <v>130</v>
      </c>
      <c r="B1142" s="63" t="s">
        <v>4076</v>
      </c>
      <c r="C1142" s="63">
        <v>19414737</v>
      </c>
      <c r="D1142" s="64">
        <v>6</v>
      </c>
      <c r="E1142" s="63">
        <v>829900</v>
      </c>
      <c r="F1142" s="63" t="s">
        <v>4489</v>
      </c>
      <c r="G1142" s="63" t="s">
        <v>479</v>
      </c>
      <c r="H1142" s="63" t="s">
        <v>1420</v>
      </c>
      <c r="I1142" s="63" t="s">
        <v>4490</v>
      </c>
      <c r="J1142" s="63">
        <v>2686</v>
      </c>
      <c r="K1142" s="63" t="s">
        <v>1103</v>
      </c>
      <c r="L1142" s="63" t="s">
        <v>474</v>
      </c>
      <c r="M1142" s="63" t="s">
        <v>616</v>
      </c>
      <c r="N1142" s="63" t="s">
        <v>319</v>
      </c>
      <c r="O1142" s="65">
        <v>35312</v>
      </c>
      <c r="P1142" s="65">
        <v>44166</v>
      </c>
      <c r="Q1142" s="65">
        <v>44166</v>
      </c>
      <c r="R1142" s="65">
        <v>219516</v>
      </c>
      <c r="S1142" s="63">
        <v>45</v>
      </c>
      <c r="T1142" s="63">
        <v>12305473</v>
      </c>
      <c r="U1142" s="63">
        <v>1</v>
      </c>
      <c r="V1142" s="63">
        <v>3</v>
      </c>
      <c r="W1142" s="63" t="s">
        <v>320</v>
      </c>
      <c r="X1142" s="63" t="s">
        <v>4491</v>
      </c>
      <c r="Y1142" s="63" t="s">
        <v>1219</v>
      </c>
    </row>
    <row r="1143" spans="1:25" x14ac:dyDescent="0.2">
      <c r="A1143" s="63">
        <v>130</v>
      </c>
      <c r="B1143" s="63" t="s">
        <v>4076</v>
      </c>
      <c r="C1143" s="63">
        <v>15877449</v>
      </c>
      <c r="D1143" s="64">
        <v>6</v>
      </c>
      <c r="E1143" s="63">
        <v>968854</v>
      </c>
      <c r="F1143" s="63" t="s">
        <v>4492</v>
      </c>
      <c r="G1143" s="63" t="s">
        <v>340</v>
      </c>
      <c r="H1143" s="63" t="s">
        <v>4266</v>
      </c>
      <c r="I1143" s="63" t="s">
        <v>4493</v>
      </c>
      <c r="J1143" s="63">
        <v>2686</v>
      </c>
      <c r="K1143" s="63" t="s">
        <v>1103</v>
      </c>
      <c r="L1143" s="63" t="s">
        <v>84</v>
      </c>
      <c r="M1143" s="63" t="s">
        <v>82</v>
      </c>
      <c r="N1143" s="63" t="s">
        <v>319</v>
      </c>
      <c r="O1143" s="65">
        <v>31184</v>
      </c>
      <c r="P1143" s="65">
        <v>44172</v>
      </c>
      <c r="Q1143" s="65">
        <v>44172</v>
      </c>
      <c r="R1143" s="65">
        <v>219516</v>
      </c>
      <c r="S1143" s="63">
        <v>45</v>
      </c>
      <c r="T1143" s="63">
        <v>16624121</v>
      </c>
      <c r="U1143" s="63">
        <v>1</v>
      </c>
      <c r="V1143" s="63">
        <v>3</v>
      </c>
      <c r="W1143" s="63" t="s">
        <v>320</v>
      </c>
      <c r="X1143" s="63" t="s">
        <v>4494</v>
      </c>
      <c r="Y1143" s="63" t="s">
        <v>322</v>
      </c>
    </row>
    <row r="1144" spans="1:25" x14ac:dyDescent="0.2">
      <c r="A1144" s="63">
        <v>130</v>
      </c>
      <c r="B1144" s="63" t="s">
        <v>4076</v>
      </c>
      <c r="C1144" s="63">
        <v>17749260</v>
      </c>
      <c r="D1144" s="64">
        <v>4</v>
      </c>
      <c r="E1144" s="63">
        <v>838527</v>
      </c>
      <c r="F1144" s="63" t="s">
        <v>4495</v>
      </c>
      <c r="G1144" s="63" t="s">
        <v>593</v>
      </c>
      <c r="H1144" s="63" t="s">
        <v>1391</v>
      </c>
      <c r="I1144" s="63" t="s">
        <v>3636</v>
      </c>
      <c r="J1144" s="63">
        <v>2686</v>
      </c>
      <c r="K1144" s="63" t="s">
        <v>1103</v>
      </c>
      <c r="L1144" s="63" t="s">
        <v>58</v>
      </c>
      <c r="M1144" s="63" t="s">
        <v>54</v>
      </c>
      <c r="N1144" s="63" t="s">
        <v>327</v>
      </c>
      <c r="O1144" s="65">
        <v>33303</v>
      </c>
      <c r="P1144" s="65">
        <v>44487</v>
      </c>
      <c r="Q1144" s="65">
        <v>44487</v>
      </c>
      <c r="R1144" s="65">
        <v>219516</v>
      </c>
      <c r="S1144" s="63">
        <v>20</v>
      </c>
      <c r="T1144" s="63">
        <v>19072538</v>
      </c>
      <c r="U1144" s="63">
        <v>1</v>
      </c>
      <c r="V1144" s="63">
        <v>3</v>
      </c>
      <c r="W1144" s="63" t="s">
        <v>320</v>
      </c>
      <c r="X1144" s="63" t="s">
        <v>4496</v>
      </c>
      <c r="Y1144" s="63" t="s">
        <v>322</v>
      </c>
    </row>
    <row r="1145" spans="1:25" x14ac:dyDescent="0.2">
      <c r="A1145" s="63">
        <v>130</v>
      </c>
      <c r="B1145" s="63" t="s">
        <v>4076</v>
      </c>
      <c r="C1145" s="63">
        <v>11533073</v>
      </c>
      <c r="D1145" s="64" t="s">
        <v>5</v>
      </c>
      <c r="E1145" s="63">
        <v>651125</v>
      </c>
      <c r="F1145" s="63" t="s">
        <v>4497</v>
      </c>
      <c r="G1145" s="63" t="s">
        <v>771</v>
      </c>
      <c r="H1145" s="63" t="s">
        <v>3437</v>
      </c>
      <c r="I1145" s="63" t="s">
        <v>4182</v>
      </c>
      <c r="J1145" s="63">
        <v>2686</v>
      </c>
      <c r="K1145" s="63" t="s">
        <v>1103</v>
      </c>
      <c r="L1145" s="63" t="s">
        <v>68</v>
      </c>
      <c r="M1145" s="63" t="s">
        <v>56</v>
      </c>
      <c r="N1145" s="63" t="s">
        <v>327</v>
      </c>
      <c r="O1145" s="65">
        <v>25904</v>
      </c>
      <c r="P1145" s="65">
        <v>44399</v>
      </c>
      <c r="Q1145" s="65">
        <v>44399</v>
      </c>
      <c r="R1145" s="65">
        <v>219516</v>
      </c>
      <c r="S1145" s="63">
        <v>45</v>
      </c>
      <c r="T1145" s="63">
        <v>18856766</v>
      </c>
      <c r="U1145" s="63">
        <v>1</v>
      </c>
      <c r="V1145" s="63">
        <v>3</v>
      </c>
      <c r="W1145" s="63" t="s">
        <v>320</v>
      </c>
      <c r="X1145" s="63" t="s">
        <v>4498</v>
      </c>
      <c r="Y1145" s="63" t="s">
        <v>322</v>
      </c>
    </row>
    <row r="1146" spans="1:25" x14ac:dyDescent="0.2">
      <c r="A1146" s="63">
        <v>130</v>
      </c>
      <c r="B1146" s="63" t="s">
        <v>4076</v>
      </c>
      <c r="C1146" s="63">
        <v>21199712</v>
      </c>
      <c r="D1146" s="64">
        <v>5</v>
      </c>
      <c r="E1146" s="63">
        <v>774391</v>
      </c>
      <c r="F1146" s="63" t="s">
        <v>4499</v>
      </c>
      <c r="G1146" s="63" t="s">
        <v>324</v>
      </c>
      <c r="H1146" s="63" t="s">
        <v>609</v>
      </c>
      <c r="I1146" s="63" t="s">
        <v>4500</v>
      </c>
      <c r="J1146" s="63">
        <v>2686</v>
      </c>
      <c r="K1146" s="63" t="s">
        <v>1103</v>
      </c>
      <c r="L1146" s="63" t="s">
        <v>62</v>
      </c>
      <c r="M1146" s="63" t="s">
        <v>54</v>
      </c>
      <c r="N1146" s="63" t="s">
        <v>327</v>
      </c>
      <c r="O1146" s="65">
        <v>37609</v>
      </c>
      <c r="P1146" s="65">
        <v>44399</v>
      </c>
      <c r="Q1146" s="65">
        <v>44399</v>
      </c>
      <c r="R1146" s="65">
        <v>219516</v>
      </c>
      <c r="S1146" s="63">
        <v>20</v>
      </c>
      <c r="T1146" s="63">
        <v>19072538</v>
      </c>
      <c r="U1146" s="63">
        <v>1</v>
      </c>
      <c r="V1146" s="63">
        <v>3</v>
      </c>
      <c r="W1146" s="63" t="s">
        <v>320</v>
      </c>
      <c r="X1146" s="63" t="s">
        <v>4501</v>
      </c>
      <c r="Y1146" s="63" t="s">
        <v>322</v>
      </c>
    </row>
    <row r="1147" spans="1:25" x14ac:dyDescent="0.2">
      <c r="A1147" s="63">
        <v>130</v>
      </c>
      <c r="B1147" s="63" t="s">
        <v>4076</v>
      </c>
      <c r="C1147" s="63">
        <v>19115957</v>
      </c>
      <c r="D1147" s="64">
        <v>8</v>
      </c>
      <c r="E1147" s="63">
        <v>559636</v>
      </c>
      <c r="F1147" s="63" t="s">
        <v>4502</v>
      </c>
      <c r="G1147" s="63" t="s">
        <v>4299</v>
      </c>
      <c r="H1147" s="63" t="s">
        <v>4503</v>
      </c>
      <c r="I1147" s="63" t="s">
        <v>4504</v>
      </c>
      <c r="J1147" s="63">
        <v>2686</v>
      </c>
      <c r="K1147" s="63" t="s">
        <v>1103</v>
      </c>
      <c r="L1147" s="63" t="s">
        <v>401</v>
      </c>
      <c r="M1147" s="63" t="s">
        <v>402</v>
      </c>
      <c r="N1147" s="63" t="s">
        <v>319</v>
      </c>
      <c r="O1147" s="65">
        <v>34862</v>
      </c>
      <c r="P1147" s="65">
        <v>44322</v>
      </c>
      <c r="Q1147" s="65">
        <v>44322</v>
      </c>
      <c r="R1147" s="65">
        <v>219516</v>
      </c>
      <c r="S1147" s="63">
        <v>45</v>
      </c>
      <c r="T1147" s="63">
        <v>14294413</v>
      </c>
      <c r="U1147" s="63">
        <v>1</v>
      </c>
      <c r="V1147" s="63">
        <v>3</v>
      </c>
      <c r="W1147" s="63" t="s">
        <v>320</v>
      </c>
      <c r="X1147" s="63" t="s">
        <v>4505</v>
      </c>
      <c r="Y1147" s="63" t="s">
        <v>322</v>
      </c>
    </row>
    <row r="1148" spans="1:25" x14ac:dyDescent="0.2">
      <c r="A1148" s="63">
        <v>130</v>
      </c>
      <c r="B1148" s="63" t="s">
        <v>4076</v>
      </c>
      <c r="C1148" s="63">
        <v>14025839</v>
      </c>
      <c r="D1148" s="64">
        <v>3</v>
      </c>
      <c r="E1148" s="63">
        <v>774499</v>
      </c>
      <c r="F1148" s="63" t="s">
        <v>4506</v>
      </c>
      <c r="G1148" s="63" t="s">
        <v>4021</v>
      </c>
      <c r="H1148" s="63" t="s">
        <v>695</v>
      </c>
      <c r="I1148" s="63" t="s">
        <v>4507</v>
      </c>
      <c r="J1148" s="63">
        <v>2686</v>
      </c>
      <c r="K1148" s="63" t="s">
        <v>1103</v>
      </c>
      <c r="L1148" s="63" t="s">
        <v>92</v>
      </c>
      <c r="M1148" s="63" t="s">
        <v>54</v>
      </c>
      <c r="N1148" s="63" t="s">
        <v>327</v>
      </c>
      <c r="O1148" s="65">
        <v>29558</v>
      </c>
      <c r="P1148" s="65">
        <v>44399</v>
      </c>
      <c r="Q1148" s="65">
        <v>44399</v>
      </c>
      <c r="R1148" s="65">
        <v>219516</v>
      </c>
      <c r="S1148" s="63">
        <v>45</v>
      </c>
      <c r="T1148" s="63">
        <v>19072538</v>
      </c>
      <c r="U1148" s="63">
        <v>1</v>
      </c>
      <c r="V1148" s="63">
        <v>3</v>
      </c>
      <c r="W1148" s="63" t="s">
        <v>320</v>
      </c>
      <c r="X1148" s="63" t="s">
        <v>4508</v>
      </c>
      <c r="Y1148" s="63" t="s">
        <v>322</v>
      </c>
    </row>
    <row r="1149" spans="1:25" x14ac:dyDescent="0.2">
      <c r="A1149" s="63">
        <v>130</v>
      </c>
      <c r="B1149" s="63" t="s">
        <v>4076</v>
      </c>
      <c r="C1149" s="63">
        <v>20373556</v>
      </c>
      <c r="D1149" s="64">
        <v>1</v>
      </c>
      <c r="E1149" s="63">
        <v>774553</v>
      </c>
      <c r="F1149" s="63" t="s">
        <v>4509</v>
      </c>
      <c r="G1149" s="63" t="s">
        <v>788</v>
      </c>
      <c r="H1149" s="63" t="s">
        <v>2486</v>
      </c>
      <c r="I1149" s="63" t="s">
        <v>4510</v>
      </c>
      <c r="J1149" s="63">
        <v>2686</v>
      </c>
      <c r="K1149" s="63" t="s">
        <v>1103</v>
      </c>
      <c r="L1149" s="63" t="s">
        <v>60</v>
      </c>
      <c r="M1149" s="63" t="s">
        <v>59</v>
      </c>
      <c r="N1149" s="63" t="s">
        <v>327</v>
      </c>
      <c r="O1149" s="65">
        <v>36519</v>
      </c>
      <c r="P1149" s="65">
        <v>44399</v>
      </c>
      <c r="Q1149" s="65">
        <v>44399</v>
      </c>
      <c r="R1149" s="65">
        <v>219516</v>
      </c>
      <c r="S1149" s="63">
        <v>45</v>
      </c>
      <c r="T1149" s="63">
        <v>12016021</v>
      </c>
      <c r="U1149" s="63">
        <v>1</v>
      </c>
      <c r="V1149" s="63">
        <v>3</v>
      </c>
      <c r="W1149" s="63" t="s">
        <v>320</v>
      </c>
      <c r="X1149" s="63" t="s">
        <v>4511</v>
      </c>
      <c r="Y1149" s="63" t="s">
        <v>322</v>
      </c>
    </row>
    <row r="1150" spans="1:25" x14ac:dyDescent="0.2">
      <c r="A1150" s="63">
        <v>130</v>
      </c>
      <c r="B1150" s="63" t="s">
        <v>4076</v>
      </c>
      <c r="C1150" s="63">
        <v>21040959</v>
      </c>
      <c r="D1150" s="64">
        <v>9</v>
      </c>
      <c r="E1150" s="63">
        <v>775657</v>
      </c>
      <c r="F1150" s="63" t="s">
        <v>4512</v>
      </c>
      <c r="G1150" s="63" t="s">
        <v>361</v>
      </c>
      <c r="H1150" s="63" t="s">
        <v>609</v>
      </c>
      <c r="I1150" s="63" t="s">
        <v>746</v>
      </c>
      <c r="J1150" s="63">
        <v>2686</v>
      </c>
      <c r="K1150" s="63" t="s">
        <v>1103</v>
      </c>
      <c r="L1150" s="63" t="s">
        <v>55</v>
      </c>
      <c r="M1150" s="63" t="s">
        <v>54</v>
      </c>
      <c r="N1150" s="63" t="s">
        <v>327</v>
      </c>
      <c r="O1150" s="65">
        <v>37416</v>
      </c>
      <c r="P1150" s="65">
        <v>44399</v>
      </c>
      <c r="Q1150" s="65">
        <v>44399</v>
      </c>
      <c r="R1150" s="65">
        <v>219516</v>
      </c>
      <c r="S1150" s="63">
        <v>45</v>
      </c>
      <c r="T1150" s="63">
        <v>19072538</v>
      </c>
      <c r="U1150" s="63">
        <v>1</v>
      </c>
      <c r="V1150" s="63">
        <v>3</v>
      </c>
      <c r="W1150" s="63" t="s">
        <v>320</v>
      </c>
      <c r="X1150" s="63" t="s">
        <v>4513</v>
      </c>
      <c r="Y1150" s="63" t="s">
        <v>322</v>
      </c>
    </row>
    <row r="1151" spans="1:25" x14ac:dyDescent="0.2">
      <c r="A1151" s="63">
        <v>130</v>
      </c>
      <c r="B1151" s="63" t="s">
        <v>4076</v>
      </c>
      <c r="C1151" s="63">
        <v>17989702</v>
      </c>
      <c r="D1151" s="64">
        <v>4</v>
      </c>
      <c r="E1151" s="63">
        <v>485160</v>
      </c>
      <c r="F1151" s="63" t="s">
        <v>4514</v>
      </c>
      <c r="G1151" s="63" t="s">
        <v>1553</v>
      </c>
      <c r="H1151" s="63" t="s">
        <v>419</v>
      </c>
      <c r="I1151" s="63" t="s">
        <v>4515</v>
      </c>
      <c r="J1151" s="63">
        <v>2686</v>
      </c>
      <c r="K1151" s="63" t="s">
        <v>1103</v>
      </c>
      <c r="L1151" s="63" t="s">
        <v>84</v>
      </c>
      <c r="M1151" s="63" t="s">
        <v>82</v>
      </c>
      <c r="N1151" s="63" t="s">
        <v>319</v>
      </c>
      <c r="O1151" s="65">
        <v>33561</v>
      </c>
      <c r="P1151" s="65">
        <v>44502</v>
      </c>
      <c r="Q1151" s="65">
        <v>44502</v>
      </c>
      <c r="R1151" s="65">
        <v>219516</v>
      </c>
      <c r="S1151" s="63">
        <v>45</v>
      </c>
      <c r="T1151" s="63">
        <v>16624121</v>
      </c>
      <c r="U1151" s="63">
        <v>1</v>
      </c>
      <c r="V1151" s="63">
        <v>3</v>
      </c>
      <c r="W1151" s="63" t="s">
        <v>320</v>
      </c>
      <c r="X1151" s="63" t="s">
        <v>4516</v>
      </c>
      <c r="Y1151" s="63" t="s">
        <v>322</v>
      </c>
    </row>
    <row r="1152" spans="1:25" x14ac:dyDescent="0.2">
      <c r="A1152" s="63">
        <v>130</v>
      </c>
      <c r="B1152" s="63" t="s">
        <v>4076</v>
      </c>
      <c r="C1152" s="63">
        <v>19072538</v>
      </c>
      <c r="D1152" s="64">
        <v>3</v>
      </c>
      <c r="E1152" s="63">
        <v>117323</v>
      </c>
      <c r="F1152" s="63" t="s">
        <v>4517</v>
      </c>
      <c r="G1152" s="63" t="s">
        <v>866</v>
      </c>
      <c r="H1152" s="63" t="s">
        <v>315</v>
      </c>
      <c r="I1152" s="63" t="s">
        <v>4518</v>
      </c>
      <c r="J1152" s="63">
        <v>2686</v>
      </c>
      <c r="K1152" s="63" t="s">
        <v>1103</v>
      </c>
      <c r="L1152" s="63" t="s">
        <v>55</v>
      </c>
      <c r="M1152" s="63" t="s">
        <v>2216</v>
      </c>
      <c r="N1152" s="63" t="s">
        <v>319</v>
      </c>
      <c r="O1152" s="65">
        <v>34950</v>
      </c>
      <c r="P1152" s="65">
        <v>44445</v>
      </c>
      <c r="Q1152" s="65">
        <v>44445</v>
      </c>
      <c r="R1152" s="65">
        <v>219516</v>
      </c>
      <c r="S1152" s="63">
        <v>45</v>
      </c>
      <c r="T1152" s="63">
        <v>11573087</v>
      </c>
      <c r="U1152" s="63">
        <v>1</v>
      </c>
      <c r="V1152" s="63">
        <v>3</v>
      </c>
      <c r="W1152" s="63" t="s">
        <v>320</v>
      </c>
      <c r="X1152" s="63" t="s">
        <v>4519</v>
      </c>
      <c r="Y1152" s="63" t="s">
        <v>1219</v>
      </c>
    </row>
    <row r="1153" spans="1:25" x14ac:dyDescent="0.2">
      <c r="A1153" s="63">
        <v>130</v>
      </c>
      <c r="B1153" s="63" t="s">
        <v>4076</v>
      </c>
      <c r="C1153" s="63">
        <v>20739882</v>
      </c>
      <c r="D1153" s="64">
        <v>9</v>
      </c>
      <c r="E1153" s="63">
        <v>147672</v>
      </c>
      <c r="F1153" s="63" t="s">
        <v>4520</v>
      </c>
      <c r="G1153" s="63" t="s">
        <v>450</v>
      </c>
      <c r="H1153" s="63" t="s">
        <v>1116</v>
      </c>
      <c r="I1153" s="63" t="s">
        <v>4521</v>
      </c>
      <c r="J1153" s="63">
        <v>2686</v>
      </c>
      <c r="K1153" s="63" t="s">
        <v>1103</v>
      </c>
      <c r="L1153" s="63" t="s">
        <v>87</v>
      </c>
      <c r="M1153" s="63" t="s">
        <v>56</v>
      </c>
      <c r="N1153" s="63" t="s">
        <v>327</v>
      </c>
      <c r="O1153" s="65">
        <v>36925</v>
      </c>
      <c r="P1153" s="65">
        <v>44819</v>
      </c>
      <c r="Q1153" s="65">
        <v>44819</v>
      </c>
      <c r="R1153" s="65">
        <v>219516</v>
      </c>
      <c r="S1153" s="63">
        <v>45</v>
      </c>
      <c r="T1153" s="63">
        <v>16444598</v>
      </c>
      <c r="U1153" s="63">
        <v>1</v>
      </c>
      <c r="V1153" s="63">
        <v>3</v>
      </c>
      <c r="W1153" s="63" t="s">
        <v>320</v>
      </c>
      <c r="X1153" s="63" t="s">
        <v>4522</v>
      </c>
      <c r="Y1153" s="63" t="s">
        <v>322</v>
      </c>
    </row>
    <row r="1154" spans="1:25" x14ac:dyDescent="0.2">
      <c r="A1154" s="63">
        <v>130</v>
      </c>
      <c r="B1154" s="63" t="s">
        <v>4076</v>
      </c>
      <c r="C1154" s="63">
        <v>17755594</v>
      </c>
      <c r="D1154" s="64">
        <v>0</v>
      </c>
      <c r="E1154" s="63">
        <v>551252</v>
      </c>
      <c r="F1154" s="63" t="s">
        <v>4523</v>
      </c>
      <c r="G1154" s="63" t="s">
        <v>659</v>
      </c>
      <c r="H1154" s="63" t="s">
        <v>4524</v>
      </c>
      <c r="I1154" s="63" t="s">
        <v>4525</v>
      </c>
      <c r="J1154" s="63">
        <v>2686</v>
      </c>
      <c r="K1154" s="63" t="s">
        <v>1103</v>
      </c>
      <c r="L1154" s="63" t="s">
        <v>62</v>
      </c>
      <c r="M1154" s="63" t="s">
        <v>57</v>
      </c>
      <c r="N1154" s="63" t="s">
        <v>327</v>
      </c>
      <c r="O1154" s="65">
        <v>33190</v>
      </c>
      <c r="P1154" s="65">
        <v>44481</v>
      </c>
      <c r="Q1154" s="65">
        <v>44481</v>
      </c>
      <c r="R1154" s="65">
        <v>219516</v>
      </c>
      <c r="S1154" s="63">
        <v>45</v>
      </c>
      <c r="T1154" s="63">
        <v>18431344</v>
      </c>
      <c r="U1154" s="63">
        <v>1</v>
      </c>
      <c r="V1154" s="63">
        <v>3</v>
      </c>
      <c r="W1154" s="63" t="s">
        <v>320</v>
      </c>
      <c r="X1154" s="63" t="s">
        <v>4526</v>
      </c>
      <c r="Y1154" s="63" t="s">
        <v>322</v>
      </c>
    </row>
    <row r="1155" spans="1:25" x14ac:dyDescent="0.2">
      <c r="A1155" s="63">
        <v>130</v>
      </c>
      <c r="B1155" s="63" t="s">
        <v>4076</v>
      </c>
      <c r="C1155" s="63">
        <v>17351071</v>
      </c>
      <c r="D1155" s="64">
        <v>3</v>
      </c>
      <c r="E1155" s="63">
        <v>588458</v>
      </c>
      <c r="F1155" s="63" t="s">
        <v>4527</v>
      </c>
      <c r="G1155" s="63" t="s">
        <v>4528</v>
      </c>
      <c r="H1155" s="63" t="s">
        <v>4529</v>
      </c>
      <c r="I1155" s="63" t="s">
        <v>4530</v>
      </c>
      <c r="J1155" s="63">
        <v>2686</v>
      </c>
      <c r="K1155" s="63" t="s">
        <v>1103</v>
      </c>
      <c r="L1155" s="63" t="s">
        <v>64</v>
      </c>
      <c r="M1155" s="63" t="s">
        <v>57</v>
      </c>
      <c r="N1155" s="63" t="s">
        <v>319</v>
      </c>
      <c r="O1155" s="65">
        <v>32823</v>
      </c>
      <c r="P1155" s="65">
        <v>44473</v>
      </c>
      <c r="Q1155" s="65">
        <v>44473</v>
      </c>
      <c r="R1155" s="65">
        <v>219516</v>
      </c>
      <c r="S1155" s="63">
        <v>45</v>
      </c>
      <c r="T1155" s="63">
        <v>17351944</v>
      </c>
      <c r="U1155" s="63">
        <v>1</v>
      </c>
      <c r="V1155" s="63">
        <v>3</v>
      </c>
      <c r="W1155" s="63" t="s">
        <v>320</v>
      </c>
      <c r="X1155" s="63" t="s">
        <v>4531</v>
      </c>
      <c r="Y1155" s="63" t="s">
        <v>322</v>
      </c>
    </row>
    <row r="1156" spans="1:25" x14ac:dyDescent="0.2">
      <c r="A1156" s="63">
        <v>130</v>
      </c>
      <c r="B1156" s="63" t="s">
        <v>4076</v>
      </c>
      <c r="C1156" s="63">
        <v>15878934</v>
      </c>
      <c r="D1156" s="64">
        <v>5</v>
      </c>
      <c r="E1156" s="63">
        <v>595993</v>
      </c>
      <c r="F1156" s="63" t="s">
        <v>4532</v>
      </c>
      <c r="G1156" s="63" t="s">
        <v>315</v>
      </c>
      <c r="H1156" s="63" t="s">
        <v>413</v>
      </c>
      <c r="I1156" s="63" t="s">
        <v>2152</v>
      </c>
      <c r="J1156" s="63">
        <v>2686</v>
      </c>
      <c r="K1156" s="63" t="s">
        <v>1103</v>
      </c>
      <c r="L1156" s="63" t="s">
        <v>84</v>
      </c>
      <c r="M1156" s="63" t="s">
        <v>82</v>
      </c>
      <c r="N1156" s="63" t="s">
        <v>319</v>
      </c>
      <c r="O1156" s="65">
        <v>31043</v>
      </c>
      <c r="P1156" s="65">
        <v>44518</v>
      </c>
      <c r="Q1156" s="65">
        <v>44518</v>
      </c>
      <c r="R1156" s="65">
        <v>219516</v>
      </c>
      <c r="S1156" s="63">
        <v>45</v>
      </c>
      <c r="T1156" s="63">
        <v>16624121</v>
      </c>
      <c r="U1156" s="63">
        <v>1</v>
      </c>
      <c r="V1156" s="63">
        <v>3</v>
      </c>
      <c r="W1156" s="63" t="s">
        <v>320</v>
      </c>
      <c r="X1156" s="63" t="s">
        <v>4533</v>
      </c>
      <c r="Y1156" s="63" t="s">
        <v>322</v>
      </c>
    </row>
    <row r="1157" spans="1:25" x14ac:dyDescent="0.2">
      <c r="A1157" s="63">
        <v>130</v>
      </c>
      <c r="B1157" s="63" t="s">
        <v>4076</v>
      </c>
      <c r="C1157" s="63">
        <v>18429444</v>
      </c>
      <c r="D1157" s="64">
        <v>3</v>
      </c>
      <c r="E1157" s="63">
        <v>948659</v>
      </c>
      <c r="F1157" s="63" t="s">
        <v>4534</v>
      </c>
      <c r="G1157" s="63" t="s">
        <v>4535</v>
      </c>
      <c r="H1157" s="63" t="s">
        <v>695</v>
      </c>
      <c r="I1157" s="63" t="s">
        <v>1734</v>
      </c>
      <c r="J1157" s="63">
        <v>2686</v>
      </c>
      <c r="K1157" s="63" t="s">
        <v>1103</v>
      </c>
      <c r="L1157" s="63" t="s">
        <v>128</v>
      </c>
      <c r="M1157" s="63" t="s">
        <v>57</v>
      </c>
      <c r="N1157" s="63" t="s">
        <v>327</v>
      </c>
      <c r="O1157" s="65">
        <v>34023</v>
      </c>
      <c r="P1157" s="65">
        <v>44546</v>
      </c>
      <c r="Q1157" s="65">
        <v>44546</v>
      </c>
      <c r="R1157" s="65">
        <v>219516</v>
      </c>
      <c r="S1157" s="63">
        <v>45</v>
      </c>
      <c r="T1157" s="63">
        <v>10622810</v>
      </c>
      <c r="U1157" s="63">
        <v>1</v>
      </c>
      <c r="V1157" s="63">
        <v>3</v>
      </c>
      <c r="W1157" s="63" t="s">
        <v>320</v>
      </c>
      <c r="X1157" s="63" t="s">
        <v>4536</v>
      </c>
      <c r="Y1157" s="63" t="s">
        <v>322</v>
      </c>
    </row>
    <row r="1158" spans="1:25" x14ac:dyDescent="0.2">
      <c r="A1158" s="63">
        <v>130</v>
      </c>
      <c r="B1158" s="63" t="s">
        <v>4076</v>
      </c>
      <c r="C1158" s="63">
        <v>19071408</v>
      </c>
      <c r="D1158" s="64" t="s">
        <v>5</v>
      </c>
      <c r="E1158" s="63">
        <v>744662</v>
      </c>
      <c r="F1158" s="63" t="s">
        <v>4537</v>
      </c>
      <c r="G1158" s="63" t="s">
        <v>788</v>
      </c>
      <c r="H1158" s="63" t="s">
        <v>2868</v>
      </c>
      <c r="I1158" s="63" t="s">
        <v>4538</v>
      </c>
      <c r="J1158" s="63">
        <v>2686</v>
      </c>
      <c r="K1158" s="63" t="s">
        <v>1103</v>
      </c>
      <c r="L1158" s="63" t="s">
        <v>76</v>
      </c>
      <c r="M1158" s="63" t="s">
        <v>56</v>
      </c>
      <c r="N1158" s="63" t="s">
        <v>327</v>
      </c>
      <c r="O1158" s="65">
        <v>34844</v>
      </c>
      <c r="P1158" s="65">
        <v>44774</v>
      </c>
      <c r="Q1158" s="65">
        <v>44774</v>
      </c>
      <c r="R1158" s="65">
        <v>219516</v>
      </c>
      <c r="S1158" s="63">
        <v>45</v>
      </c>
      <c r="T1158" s="63">
        <v>17351944</v>
      </c>
      <c r="U1158" s="63">
        <v>1</v>
      </c>
      <c r="V1158" s="63">
        <v>3</v>
      </c>
      <c r="W1158" s="63" t="s">
        <v>320</v>
      </c>
      <c r="X1158" s="63" t="s">
        <v>4539</v>
      </c>
      <c r="Y1158" s="63" t="s">
        <v>322</v>
      </c>
    </row>
    <row r="1159" spans="1:25" x14ac:dyDescent="0.2">
      <c r="A1159" s="63">
        <v>130</v>
      </c>
      <c r="B1159" s="63" t="s">
        <v>4076</v>
      </c>
      <c r="C1159" s="63">
        <v>15876881</v>
      </c>
      <c r="D1159" s="64" t="s">
        <v>5</v>
      </c>
      <c r="E1159" s="63">
        <v>874159</v>
      </c>
      <c r="F1159" s="63" t="s">
        <v>4540</v>
      </c>
      <c r="G1159" s="63" t="s">
        <v>4541</v>
      </c>
      <c r="H1159" s="63" t="s">
        <v>4542</v>
      </c>
      <c r="I1159" s="63" t="s">
        <v>4543</v>
      </c>
      <c r="J1159" s="63">
        <v>2686</v>
      </c>
      <c r="K1159" s="63" t="s">
        <v>1103</v>
      </c>
      <c r="L1159" s="63" t="s">
        <v>633</v>
      </c>
      <c r="M1159" s="63" t="s">
        <v>768</v>
      </c>
      <c r="N1159" s="63" t="s">
        <v>319</v>
      </c>
      <c r="O1159" s="65">
        <v>31134</v>
      </c>
      <c r="P1159" s="65">
        <v>44536</v>
      </c>
      <c r="Q1159" s="65">
        <v>44536</v>
      </c>
      <c r="R1159" s="65">
        <v>219516</v>
      </c>
      <c r="S1159" s="63">
        <v>45</v>
      </c>
      <c r="T1159" s="63">
        <v>11573087</v>
      </c>
      <c r="U1159" s="63">
        <v>1</v>
      </c>
      <c r="V1159" s="63">
        <v>3</v>
      </c>
      <c r="W1159" s="63" t="s">
        <v>320</v>
      </c>
      <c r="X1159" s="63" t="s">
        <v>4544</v>
      </c>
      <c r="Y1159" s="63" t="s">
        <v>322</v>
      </c>
    </row>
    <row r="1160" spans="1:25" x14ac:dyDescent="0.2">
      <c r="A1160" s="63">
        <v>130</v>
      </c>
      <c r="B1160" s="63" t="s">
        <v>4076</v>
      </c>
      <c r="C1160" s="63">
        <v>18453891</v>
      </c>
      <c r="D1160" s="64">
        <v>1</v>
      </c>
      <c r="E1160" s="63">
        <v>874523</v>
      </c>
      <c r="F1160" s="63" t="s">
        <v>4545</v>
      </c>
      <c r="G1160" s="63" t="s">
        <v>1461</v>
      </c>
      <c r="H1160" s="63" t="s">
        <v>614</v>
      </c>
      <c r="I1160" s="63" t="s">
        <v>4546</v>
      </c>
      <c r="J1160" s="63">
        <v>2686</v>
      </c>
      <c r="K1160" s="63" t="s">
        <v>1103</v>
      </c>
      <c r="L1160" s="63" t="s">
        <v>58</v>
      </c>
      <c r="M1160" s="63" t="s">
        <v>57</v>
      </c>
      <c r="N1160" s="63" t="s">
        <v>319</v>
      </c>
      <c r="O1160" s="65">
        <v>34069</v>
      </c>
      <c r="P1160" s="65">
        <v>44544</v>
      </c>
      <c r="Q1160" s="65">
        <v>44544</v>
      </c>
      <c r="R1160" s="65">
        <v>219516</v>
      </c>
      <c r="S1160" s="63">
        <v>45</v>
      </c>
      <c r="T1160" s="63">
        <v>16218245</v>
      </c>
      <c r="U1160" s="63">
        <v>1</v>
      </c>
      <c r="V1160" s="63">
        <v>3</v>
      </c>
      <c r="W1160" s="63" t="s">
        <v>320</v>
      </c>
      <c r="X1160" s="63" t="s">
        <v>4547</v>
      </c>
      <c r="Y1160" s="63" t="s">
        <v>322</v>
      </c>
    </row>
    <row r="1161" spans="1:25" x14ac:dyDescent="0.2">
      <c r="A1161" s="63">
        <v>130</v>
      </c>
      <c r="B1161" s="63" t="s">
        <v>4076</v>
      </c>
      <c r="C1161" s="63">
        <v>16219695</v>
      </c>
      <c r="D1161" s="64">
        <v>2</v>
      </c>
      <c r="E1161" s="63">
        <v>872520</v>
      </c>
      <c r="F1161" s="63" t="s">
        <v>4548</v>
      </c>
      <c r="G1161" s="63" t="s">
        <v>1410</v>
      </c>
      <c r="H1161" s="63" t="s">
        <v>405</v>
      </c>
      <c r="I1161" s="63" t="s">
        <v>4549</v>
      </c>
      <c r="J1161" s="63">
        <v>2686</v>
      </c>
      <c r="K1161" s="63" t="s">
        <v>1103</v>
      </c>
      <c r="L1161" s="63" t="s">
        <v>84</v>
      </c>
      <c r="M1161" s="63" t="s">
        <v>82</v>
      </c>
      <c r="N1161" s="63" t="s">
        <v>319</v>
      </c>
      <c r="O1161" s="65">
        <v>31193</v>
      </c>
      <c r="P1161" s="65">
        <v>44537</v>
      </c>
      <c r="Q1161" s="65">
        <v>44537</v>
      </c>
      <c r="R1161" s="65">
        <v>219516</v>
      </c>
      <c r="S1161" s="63">
        <v>45</v>
      </c>
      <c r="T1161" s="63">
        <v>16624121</v>
      </c>
      <c r="U1161" s="63">
        <v>1</v>
      </c>
      <c r="V1161" s="63">
        <v>3</v>
      </c>
      <c r="W1161" s="63" t="s">
        <v>320</v>
      </c>
      <c r="X1161" s="63" t="s">
        <v>4550</v>
      </c>
      <c r="Y1161" s="63" t="s">
        <v>322</v>
      </c>
    </row>
    <row r="1162" spans="1:25" x14ac:dyDescent="0.2">
      <c r="A1162" s="63">
        <v>130</v>
      </c>
      <c r="B1162" s="63" t="s">
        <v>4076</v>
      </c>
      <c r="C1162" s="63">
        <v>17989876</v>
      </c>
      <c r="D1162" s="64">
        <v>4</v>
      </c>
      <c r="E1162" s="63">
        <v>366633</v>
      </c>
      <c r="F1162" s="63" t="s">
        <v>4551</v>
      </c>
      <c r="G1162" s="63" t="s">
        <v>855</v>
      </c>
      <c r="H1162" s="63" t="s">
        <v>369</v>
      </c>
      <c r="I1162" s="63" t="s">
        <v>4552</v>
      </c>
      <c r="J1162" s="63">
        <v>2686</v>
      </c>
      <c r="K1162" s="63" t="s">
        <v>1103</v>
      </c>
      <c r="L1162" s="63" t="s">
        <v>70</v>
      </c>
      <c r="M1162" s="63" t="s">
        <v>992</v>
      </c>
      <c r="N1162" s="63" t="s">
        <v>327</v>
      </c>
      <c r="O1162" s="65">
        <v>33594</v>
      </c>
      <c r="P1162" s="65">
        <v>44621</v>
      </c>
      <c r="Q1162" s="65">
        <v>44621</v>
      </c>
      <c r="R1162" s="65">
        <v>219516</v>
      </c>
      <c r="S1162" s="63">
        <v>45</v>
      </c>
      <c r="T1162" s="63">
        <v>10960397</v>
      </c>
      <c r="U1162" s="63">
        <v>1</v>
      </c>
      <c r="V1162" s="63">
        <v>3</v>
      </c>
      <c r="W1162" s="63" t="s">
        <v>320</v>
      </c>
      <c r="X1162" s="63" t="s">
        <v>4553</v>
      </c>
      <c r="Y1162" s="63" t="s">
        <v>322</v>
      </c>
    </row>
    <row r="1163" spans="1:25" x14ac:dyDescent="0.2">
      <c r="A1163" s="63">
        <v>130</v>
      </c>
      <c r="B1163" s="63" t="s">
        <v>4076</v>
      </c>
      <c r="C1163" s="63">
        <v>19946760</v>
      </c>
      <c r="D1163" s="64">
        <v>3</v>
      </c>
      <c r="E1163" s="63">
        <v>232750</v>
      </c>
      <c r="F1163" s="63" t="s">
        <v>4554</v>
      </c>
      <c r="G1163" s="63" t="s">
        <v>419</v>
      </c>
      <c r="H1163" s="63" t="s">
        <v>609</v>
      </c>
      <c r="I1163" s="63" t="s">
        <v>4555</v>
      </c>
      <c r="J1163" s="63">
        <v>2686</v>
      </c>
      <c r="K1163" s="63" t="s">
        <v>1103</v>
      </c>
      <c r="L1163" s="63" t="s">
        <v>60</v>
      </c>
      <c r="M1163" s="63" t="s">
        <v>59</v>
      </c>
      <c r="N1163" s="63" t="s">
        <v>327</v>
      </c>
      <c r="O1163" s="65">
        <v>36020</v>
      </c>
      <c r="P1163" s="65">
        <v>44835</v>
      </c>
      <c r="Q1163" s="65">
        <v>44835</v>
      </c>
      <c r="R1163" s="65">
        <v>219516</v>
      </c>
      <c r="S1163" s="63">
        <v>20</v>
      </c>
      <c r="T1163" s="63">
        <v>12016021</v>
      </c>
      <c r="U1163" s="63">
        <v>1</v>
      </c>
      <c r="V1163" s="63">
        <v>3</v>
      </c>
      <c r="W1163" s="63" t="s">
        <v>320</v>
      </c>
      <c r="X1163" s="63" t="s">
        <v>4556</v>
      </c>
      <c r="Y1163" s="63" t="s">
        <v>322</v>
      </c>
    </row>
    <row r="1164" spans="1:25" x14ac:dyDescent="0.2">
      <c r="A1164" s="63">
        <v>130</v>
      </c>
      <c r="B1164" s="63" t="s">
        <v>4076</v>
      </c>
      <c r="C1164" s="63">
        <v>16624121</v>
      </c>
      <c r="D1164" s="64">
        <v>9</v>
      </c>
      <c r="E1164" s="63">
        <v>551287</v>
      </c>
      <c r="F1164" s="63" t="s">
        <v>4557</v>
      </c>
      <c r="G1164" s="63" t="s">
        <v>360</v>
      </c>
      <c r="H1164" s="63" t="s">
        <v>4558</v>
      </c>
      <c r="I1164" s="63" t="s">
        <v>1043</v>
      </c>
      <c r="J1164" s="63">
        <v>2686</v>
      </c>
      <c r="K1164" s="63" t="s">
        <v>1103</v>
      </c>
      <c r="L1164" s="63" t="s">
        <v>84</v>
      </c>
      <c r="M1164" s="63" t="s">
        <v>830</v>
      </c>
      <c r="N1164" s="63" t="s">
        <v>319</v>
      </c>
      <c r="O1164" s="65">
        <v>31963</v>
      </c>
      <c r="P1164" s="65">
        <v>44690</v>
      </c>
      <c r="Q1164" s="65">
        <v>44690</v>
      </c>
      <c r="R1164" s="65">
        <v>219516</v>
      </c>
      <c r="S1164" s="63">
        <v>45</v>
      </c>
      <c r="T1164" s="63">
        <v>12305473</v>
      </c>
      <c r="U1164" s="63">
        <v>1</v>
      </c>
      <c r="V1164" s="63">
        <v>3</v>
      </c>
      <c r="W1164" s="63" t="s">
        <v>320</v>
      </c>
      <c r="X1164" s="63" t="s">
        <v>4559</v>
      </c>
      <c r="Y1164" s="63" t="s">
        <v>1219</v>
      </c>
    </row>
    <row r="1165" spans="1:25" x14ac:dyDescent="0.2">
      <c r="A1165" s="63">
        <v>130</v>
      </c>
      <c r="B1165" s="63" t="s">
        <v>4076</v>
      </c>
      <c r="C1165" s="63">
        <v>15879374</v>
      </c>
      <c r="D1165" s="64">
        <v>1</v>
      </c>
      <c r="E1165" s="63">
        <v>648922</v>
      </c>
      <c r="F1165" s="63" t="s">
        <v>4560</v>
      </c>
      <c r="G1165" s="63" t="s">
        <v>841</v>
      </c>
      <c r="H1165" s="63" t="s">
        <v>780</v>
      </c>
      <c r="I1165" s="63" t="s">
        <v>4561</v>
      </c>
      <c r="J1165" s="63">
        <v>2686</v>
      </c>
      <c r="K1165" s="63" t="s">
        <v>1103</v>
      </c>
      <c r="L1165" s="63" t="s">
        <v>633</v>
      </c>
      <c r="M1165" s="63" t="s">
        <v>768</v>
      </c>
      <c r="N1165" s="63" t="s">
        <v>319</v>
      </c>
      <c r="O1165" s="65">
        <v>31021</v>
      </c>
      <c r="P1165" s="65">
        <v>44790</v>
      </c>
      <c r="Q1165" s="65">
        <v>44790</v>
      </c>
      <c r="R1165" s="65">
        <v>219516</v>
      </c>
      <c r="S1165" s="63">
        <v>45</v>
      </c>
      <c r="T1165" s="63">
        <v>11573087</v>
      </c>
      <c r="U1165" s="63">
        <v>1</v>
      </c>
      <c r="V1165" s="63">
        <v>3</v>
      </c>
      <c r="W1165" s="63" t="s">
        <v>320</v>
      </c>
      <c r="X1165" s="63" t="s">
        <v>4562</v>
      </c>
      <c r="Y1165" s="63" t="s">
        <v>322</v>
      </c>
    </row>
    <row r="1166" spans="1:25" x14ac:dyDescent="0.2">
      <c r="A1166" s="63">
        <v>130</v>
      </c>
      <c r="B1166" s="63" t="s">
        <v>4076</v>
      </c>
      <c r="C1166" s="63">
        <v>13377408</v>
      </c>
      <c r="D1166" s="64">
        <v>4</v>
      </c>
      <c r="E1166" s="63">
        <v>286346</v>
      </c>
      <c r="F1166" s="63" t="s">
        <v>4563</v>
      </c>
      <c r="G1166" s="63" t="s">
        <v>450</v>
      </c>
      <c r="H1166" s="63" t="s">
        <v>4564</v>
      </c>
      <c r="I1166" s="63" t="s">
        <v>4565</v>
      </c>
      <c r="J1166" s="63">
        <v>2686</v>
      </c>
      <c r="K1166" s="63" t="s">
        <v>1103</v>
      </c>
      <c r="L1166" s="63" t="s">
        <v>633</v>
      </c>
      <c r="M1166" s="63" t="s">
        <v>768</v>
      </c>
      <c r="N1166" s="63" t="s">
        <v>319</v>
      </c>
      <c r="O1166" s="65">
        <v>28557</v>
      </c>
      <c r="P1166" s="65">
        <v>44872</v>
      </c>
      <c r="Q1166" s="65">
        <v>44872</v>
      </c>
      <c r="R1166" s="65">
        <v>219516</v>
      </c>
      <c r="S1166" s="63">
        <v>45</v>
      </c>
      <c r="T1166" s="63">
        <v>11573087</v>
      </c>
      <c r="U1166" s="63">
        <v>1</v>
      </c>
      <c r="V1166" s="63">
        <v>3</v>
      </c>
      <c r="W1166" s="63" t="s">
        <v>320</v>
      </c>
      <c r="X1166" s="63" t="s">
        <v>4566</v>
      </c>
      <c r="Y1166" s="63" t="s">
        <v>322</v>
      </c>
    </row>
    <row r="1167" spans="1:25" x14ac:dyDescent="0.2">
      <c r="A1167" s="63">
        <v>130</v>
      </c>
      <c r="B1167" s="63" t="s">
        <v>4076</v>
      </c>
      <c r="C1167" s="63">
        <v>19169783</v>
      </c>
      <c r="D1167" s="64">
        <v>9</v>
      </c>
      <c r="E1167" s="63">
        <v>148237</v>
      </c>
      <c r="F1167" s="63" t="s">
        <v>4567</v>
      </c>
      <c r="G1167" s="63" t="s">
        <v>346</v>
      </c>
      <c r="H1167" s="63" t="s">
        <v>432</v>
      </c>
      <c r="I1167" s="63" t="s">
        <v>4568</v>
      </c>
      <c r="J1167" s="63">
        <v>2686</v>
      </c>
      <c r="K1167" s="63" t="s">
        <v>1103</v>
      </c>
      <c r="L1167" s="63" t="s">
        <v>620</v>
      </c>
      <c r="M1167" s="63" t="s">
        <v>56</v>
      </c>
      <c r="N1167" s="63" t="s">
        <v>327</v>
      </c>
      <c r="O1167" s="65">
        <v>35266</v>
      </c>
      <c r="P1167" s="65">
        <v>44824</v>
      </c>
      <c r="Q1167" s="65">
        <v>44824</v>
      </c>
      <c r="R1167" s="65">
        <v>219516</v>
      </c>
      <c r="S1167" s="63">
        <v>20</v>
      </c>
      <c r="T1167" s="63">
        <v>16463195</v>
      </c>
      <c r="U1167" s="63">
        <v>1</v>
      </c>
      <c r="V1167" s="63">
        <v>3</v>
      </c>
      <c r="W1167" s="63" t="s">
        <v>320</v>
      </c>
      <c r="X1167" s="63" t="s">
        <v>4569</v>
      </c>
      <c r="Y1167" s="63" t="s">
        <v>322</v>
      </c>
    </row>
    <row r="1168" spans="1:25" x14ac:dyDescent="0.2">
      <c r="A1168" s="63">
        <v>130</v>
      </c>
      <c r="B1168" s="63" t="s">
        <v>4076</v>
      </c>
      <c r="C1168" s="63">
        <v>21012275</v>
      </c>
      <c r="D1168" s="64">
        <v>3</v>
      </c>
      <c r="E1168" s="63">
        <v>326909</v>
      </c>
      <c r="F1168" s="63" t="s">
        <v>4570</v>
      </c>
      <c r="G1168" s="63" t="s">
        <v>4571</v>
      </c>
      <c r="H1168" s="63" t="s">
        <v>722</v>
      </c>
      <c r="I1168" s="63" t="s">
        <v>4572</v>
      </c>
      <c r="J1168" s="63">
        <v>2686</v>
      </c>
      <c r="K1168" s="63" t="s">
        <v>1103</v>
      </c>
      <c r="L1168" s="63" t="s">
        <v>92</v>
      </c>
      <c r="M1168" s="63" t="s">
        <v>54</v>
      </c>
      <c r="N1168" s="63" t="s">
        <v>327</v>
      </c>
      <c r="O1168" s="65">
        <v>37377</v>
      </c>
      <c r="P1168" s="65">
        <v>44816</v>
      </c>
      <c r="Q1168" s="65">
        <v>44816</v>
      </c>
      <c r="R1168" s="65">
        <v>219516</v>
      </c>
      <c r="S1168" s="63">
        <v>20</v>
      </c>
      <c r="T1168" s="63">
        <v>19072538</v>
      </c>
      <c r="U1168" s="63">
        <v>1</v>
      </c>
      <c r="V1168" s="63">
        <v>3</v>
      </c>
      <c r="W1168" s="63" t="s">
        <v>320</v>
      </c>
      <c r="X1168" s="63" t="s">
        <v>4573</v>
      </c>
      <c r="Y1168" s="63" t="s">
        <v>1219</v>
      </c>
    </row>
    <row r="1169" spans="1:25" x14ac:dyDescent="0.2">
      <c r="A1169" s="63">
        <v>130</v>
      </c>
      <c r="B1169" s="63" t="s">
        <v>4076</v>
      </c>
      <c r="C1169" s="63">
        <v>18811394</v>
      </c>
      <c r="D1169" s="64" t="s">
        <v>5</v>
      </c>
      <c r="E1169" s="63">
        <v>326763</v>
      </c>
      <c r="F1169" s="63" t="s">
        <v>4574</v>
      </c>
      <c r="G1169" s="63" t="s">
        <v>1564</v>
      </c>
      <c r="H1169" s="63" t="s">
        <v>330</v>
      </c>
      <c r="I1169" s="63" t="s">
        <v>4575</v>
      </c>
      <c r="J1169" s="63">
        <v>2686</v>
      </c>
      <c r="K1169" s="63" t="s">
        <v>1103</v>
      </c>
      <c r="L1169" s="63" t="s">
        <v>87</v>
      </c>
      <c r="M1169" s="63" t="s">
        <v>56</v>
      </c>
      <c r="N1169" s="63" t="s">
        <v>327</v>
      </c>
      <c r="O1169" s="65">
        <v>34677</v>
      </c>
      <c r="P1169" s="65">
        <v>44816</v>
      </c>
      <c r="Q1169" s="65">
        <v>44816</v>
      </c>
      <c r="R1169" s="65">
        <v>219516</v>
      </c>
      <c r="S1169" s="63">
        <v>20</v>
      </c>
      <c r="T1169" s="63">
        <v>16444598</v>
      </c>
      <c r="U1169" s="63">
        <v>1</v>
      </c>
      <c r="V1169" s="63">
        <v>3</v>
      </c>
      <c r="W1169" s="63" t="s">
        <v>320</v>
      </c>
      <c r="X1169" s="63" t="s">
        <v>4576</v>
      </c>
      <c r="Y1169" s="63" t="s">
        <v>322</v>
      </c>
    </row>
    <row r="1170" spans="1:25" x14ac:dyDescent="0.2">
      <c r="A1170" s="63">
        <v>130</v>
      </c>
      <c r="B1170" s="63" t="s">
        <v>4076</v>
      </c>
      <c r="C1170" s="63">
        <v>18773010</v>
      </c>
      <c r="D1170" s="64">
        <v>4</v>
      </c>
      <c r="E1170" s="63">
        <v>247294</v>
      </c>
      <c r="F1170" s="63" t="s">
        <v>4577</v>
      </c>
      <c r="G1170" s="63" t="s">
        <v>4578</v>
      </c>
      <c r="H1170" s="63" t="s">
        <v>695</v>
      </c>
      <c r="I1170" s="63" t="s">
        <v>4579</v>
      </c>
      <c r="J1170" s="63">
        <v>2686</v>
      </c>
      <c r="K1170" s="63" t="s">
        <v>1103</v>
      </c>
      <c r="L1170" s="63" t="s">
        <v>74</v>
      </c>
      <c r="M1170" s="63" t="s">
        <v>73</v>
      </c>
      <c r="N1170" s="63" t="s">
        <v>327</v>
      </c>
      <c r="O1170" s="65">
        <v>34682</v>
      </c>
      <c r="P1170" s="65">
        <v>44882</v>
      </c>
      <c r="Q1170" s="65">
        <v>44882</v>
      </c>
      <c r="R1170" s="65">
        <v>219516</v>
      </c>
      <c r="S1170" s="63">
        <v>20</v>
      </c>
      <c r="T1170" s="63">
        <v>12794126</v>
      </c>
      <c r="U1170" s="63">
        <v>1</v>
      </c>
      <c r="V1170" s="63">
        <v>3</v>
      </c>
      <c r="W1170" s="63" t="s">
        <v>320</v>
      </c>
      <c r="X1170" s="63" t="s">
        <v>4580</v>
      </c>
      <c r="Y1170" s="63" t="s">
        <v>322</v>
      </c>
    </row>
    <row r="1171" spans="1:25" x14ac:dyDescent="0.2">
      <c r="A1171" s="63">
        <v>130</v>
      </c>
      <c r="B1171" s="63" t="s">
        <v>4076</v>
      </c>
      <c r="C1171" s="63">
        <v>19946545</v>
      </c>
      <c r="D1171" s="64">
        <v>7</v>
      </c>
      <c r="E1171" s="63">
        <v>325996</v>
      </c>
      <c r="F1171" s="63" t="s">
        <v>4581</v>
      </c>
      <c r="G1171" s="63" t="s">
        <v>577</v>
      </c>
      <c r="H1171" s="63" t="s">
        <v>1276</v>
      </c>
      <c r="I1171" s="63" t="s">
        <v>4582</v>
      </c>
      <c r="J1171" s="63">
        <v>2686</v>
      </c>
      <c r="K1171" s="63" t="s">
        <v>1103</v>
      </c>
      <c r="L1171" s="63" t="s">
        <v>84</v>
      </c>
      <c r="M1171" s="63" t="s">
        <v>82</v>
      </c>
      <c r="N1171" s="63" t="s">
        <v>319</v>
      </c>
      <c r="O1171" s="65">
        <v>36027</v>
      </c>
      <c r="P1171" s="65">
        <v>44816</v>
      </c>
      <c r="Q1171" s="65">
        <v>44816</v>
      </c>
      <c r="R1171" s="65">
        <v>219516</v>
      </c>
      <c r="S1171" s="63">
        <v>45</v>
      </c>
      <c r="T1171" s="63">
        <v>16624121</v>
      </c>
      <c r="U1171" s="63">
        <v>1</v>
      </c>
      <c r="V1171" s="63">
        <v>3</v>
      </c>
      <c r="W1171" s="63" t="s">
        <v>320</v>
      </c>
      <c r="X1171" s="63" t="s">
        <v>4583</v>
      </c>
      <c r="Y1171" s="63" t="s">
        <v>322</v>
      </c>
    </row>
    <row r="1172" spans="1:25" x14ac:dyDescent="0.2">
      <c r="A1172" s="63">
        <v>130</v>
      </c>
      <c r="B1172" s="63" t="s">
        <v>4076</v>
      </c>
      <c r="C1172" s="63">
        <v>20501333</v>
      </c>
      <c r="D1172" s="64">
        <v>4</v>
      </c>
      <c r="E1172" s="63">
        <v>234710</v>
      </c>
      <c r="F1172" s="63" t="s">
        <v>4584</v>
      </c>
      <c r="G1172" s="63" t="s">
        <v>509</v>
      </c>
      <c r="H1172" s="63" t="s">
        <v>694</v>
      </c>
      <c r="I1172" s="63" t="s">
        <v>4585</v>
      </c>
      <c r="J1172" s="63">
        <v>2686</v>
      </c>
      <c r="K1172" s="63" t="s">
        <v>1103</v>
      </c>
      <c r="L1172" s="63" t="s">
        <v>87</v>
      </c>
      <c r="M1172" s="63" t="s">
        <v>56</v>
      </c>
      <c r="N1172" s="63" t="s">
        <v>319</v>
      </c>
      <c r="O1172" s="65">
        <v>36922</v>
      </c>
      <c r="P1172" s="65">
        <v>44835</v>
      </c>
      <c r="Q1172" s="65">
        <v>44835</v>
      </c>
      <c r="R1172" s="65">
        <v>219516</v>
      </c>
      <c r="S1172" s="63">
        <v>20</v>
      </c>
      <c r="T1172" s="63">
        <v>16444598</v>
      </c>
      <c r="U1172" s="63">
        <v>1</v>
      </c>
      <c r="V1172" s="63">
        <v>3</v>
      </c>
      <c r="W1172" s="63" t="s">
        <v>320</v>
      </c>
      <c r="X1172" s="63" t="s">
        <v>4586</v>
      </c>
      <c r="Y1172" s="63" t="s">
        <v>322</v>
      </c>
    </row>
    <row r="1173" spans="1:25" x14ac:dyDescent="0.2">
      <c r="A1173" s="63">
        <v>130</v>
      </c>
      <c r="B1173" s="63" t="s">
        <v>4076</v>
      </c>
      <c r="C1173" s="63">
        <v>19373923</v>
      </c>
      <c r="D1173" s="64">
        <v>7</v>
      </c>
      <c r="E1173" s="63">
        <v>235792</v>
      </c>
      <c r="F1173" s="63" t="s">
        <v>4587</v>
      </c>
      <c r="G1173" s="63" t="s">
        <v>4254</v>
      </c>
      <c r="H1173" s="63" t="s">
        <v>1589</v>
      </c>
      <c r="I1173" s="63" t="s">
        <v>4588</v>
      </c>
      <c r="J1173" s="63">
        <v>2686</v>
      </c>
      <c r="K1173" s="63" t="s">
        <v>1103</v>
      </c>
      <c r="L1173" s="63" t="s">
        <v>89</v>
      </c>
      <c r="M1173" s="63" t="s">
        <v>56</v>
      </c>
      <c r="N1173" s="63" t="s">
        <v>327</v>
      </c>
      <c r="O1173" s="65">
        <v>35129</v>
      </c>
      <c r="P1173" s="65">
        <v>44835</v>
      </c>
      <c r="Q1173" s="65">
        <v>44835</v>
      </c>
      <c r="R1173" s="65">
        <v>219516</v>
      </c>
      <c r="S1173" s="63">
        <v>30</v>
      </c>
      <c r="T1173" s="63">
        <v>12794126</v>
      </c>
      <c r="U1173" s="63">
        <v>1</v>
      </c>
      <c r="V1173" s="63">
        <v>3</v>
      </c>
      <c r="W1173" s="63" t="s">
        <v>320</v>
      </c>
      <c r="X1173" s="63" t="s">
        <v>4589</v>
      </c>
      <c r="Y1173" s="63" t="s">
        <v>322</v>
      </c>
    </row>
    <row r="1174" spans="1:25" x14ac:dyDescent="0.2">
      <c r="A1174" s="63">
        <v>130</v>
      </c>
      <c r="B1174" s="63" t="s">
        <v>4076</v>
      </c>
      <c r="C1174" s="63">
        <v>15676547</v>
      </c>
      <c r="D1174" s="64">
        <v>3</v>
      </c>
      <c r="E1174" s="63">
        <v>289507</v>
      </c>
      <c r="F1174" s="63" t="s">
        <v>4590</v>
      </c>
      <c r="G1174" s="63" t="s">
        <v>324</v>
      </c>
      <c r="H1174" s="63" t="s">
        <v>630</v>
      </c>
      <c r="I1174" s="63" t="s">
        <v>4591</v>
      </c>
      <c r="J1174" s="63">
        <v>2686</v>
      </c>
      <c r="K1174" s="63" t="s">
        <v>1103</v>
      </c>
      <c r="L1174" s="63" t="s">
        <v>84</v>
      </c>
      <c r="M1174" s="63" t="s">
        <v>82</v>
      </c>
      <c r="N1174" s="63" t="s">
        <v>319</v>
      </c>
      <c r="O1174" s="65">
        <v>30447</v>
      </c>
      <c r="P1174" s="65">
        <v>44945</v>
      </c>
      <c r="Q1174" s="65">
        <v>44945</v>
      </c>
      <c r="R1174" s="65">
        <v>219516</v>
      </c>
      <c r="S1174" s="63">
        <v>45</v>
      </c>
      <c r="T1174" s="63">
        <v>16624121</v>
      </c>
      <c r="U1174" s="63">
        <v>1</v>
      </c>
      <c r="V1174" s="63">
        <v>3</v>
      </c>
      <c r="W1174" s="63" t="s">
        <v>320</v>
      </c>
      <c r="X1174" s="63" t="s">
        <v>4592</v>
      </c>
      <c r="Y1174" s="63" t="s">
        <v>322</v>
      </c>
    </row>
    <row r="1175" spans="1:25" x14ac:dyDescent="0.2">
      <c r="A1175" s="63">
        <v>130</v>
      </c>
      <c r="B1175" s="63" t="s">
        <v>4076</v>
      </c>
      <c r="C1175" s="63">
        <v>14600216</v>
      </c>
      <c r="D1175" s="64">
        <v>1</v>
      </c>
      <c r="E1175" s="63">
        <v>840440</v>
      </c>
      <c r="F1175" s="63" t="s">
        <v>4593</v>
      </c>
      <c r="G1175" s="63" t="s">
        <v>631</v>
      </c>
      <c r="H1175" s="63" t="s">
        <v>2653</v>
      </c>
      <c r="I1175" s="63" t="s">
        <v>4594</v>
      </c>
      <c r="J1175" s="63">
        <v>2686</v>
      </c>
      <c r="K1175" s="63" t="s">
        <v>1103</v>
      </c>
      <c r="L1175" s="63" t="s">
        <v>505</v>
      </c>
      <c r="M1175" s="63" t="s">
        <v>506</v>
      </c>
      <c r="N1175" s="63" t="s">
        <v>327</v>
      </c>
      <c r="O1175" s="65">
        <v>28060</v>
      </c>
      <c r="P1175" s="65">
        <v>44966</v>
      </c>
      <c r="Q1175" s="65">
        <v>44966</v>
      </c>
      <c r="R1175" s="65">
        <v>219516</v>
      </c>
      <c r="S1175" s="63">
        <v>20</v>
      </c>
      <c r="T1175" s="63">
        <v>12186531</v>
      </c>
      <c r="U1175" s="63">
        <v>1</v>
      </c>
      <c r="V1175" s="63">
        <v>3</v>
      </c>
      <c r="W1175" s="63" t="s">
        <v>320</v>
      </c>
      <c r="X1175" s="63" t="s">
        <v>4595</v>
      </c>
      <c r="Y1175" s="63" t="s">
        <v>381</v>
      </c>
    </row>
    <row r="1176" spans="1:25" x14ac:dyDescent="0.2">
      <c r="A1176" s="63">
        <v>130</v>
      </c>
      <c r="B1176" s="63" t="s">
        <v>4076</v>
      </c>
      <c r="C1176" s="63">
        <v>15168420</v>
      </c>
      <c r="D1176" s="64">
        <v>3</v>
      </c>
      <c r="E1176" s="63">
        <v>939544</v>
      </c>
      <c r="F1176" s="63" t="s">
        <v>4596</v>
      </c>
      <c r="G1176" s="63" t="s">
        <v>1728</v>
      </c>
      <c r="H1176" s="63" t="s">
        <v>4597</v>
      </c>
      <c r="I1176" s="63" t="s">
        <v>4598</v>
      </c>
      <c r="J1176" s="63">
        <v>2686</v>
      </c>
      <c r="K1176" s="63" t="s">
        <v>1103</v>
      </c>
      <c r="L1176" s="63" t="s">
        <v>84</v>
      </c>
      <c r="M1176" s="63" t="s">
        <v>82</v>
      </c>
      <c r="N1176" s="63" t="s">
        <v>319</v>
      </c>
      <c r="O1176" s="65">
        <v>30257</v>
      </c>
      <c r="P1176" s="65">
        <v>45019</v>
      </c>
      <c r="Q1176" s="65">
        <v>45019</v>
      </c>
      <c r="R1176" s="65">
        <v>219516</v>
      </c>
      <c r="S1176" s="63">
        <v>45</v>
      </c>
      <c r="T1176" s="63">
        <v>16624121</v>
      </c>
      <c r="U1176" s="63">
        <v>1</v>
      </c>
      <c r="V1176" s="63">
        <v>3</v>
      </c>
      <c r="W1176" s="63" t="s">
        <v>320</v>
      </c>
      <c r="X1176" s="63" t="s">
        <v>4599</v>
      </c>
      <c r="Y1176" s="63" t="s">
        <v>322</v>
      </c>
    </row>
    <row r="1177" spans="1:25" x14ac:dyDescent="0.2">
      <c r="A1177" s="63">
        <v>130</v>
      </c>
      <c r="B1177" s="63" t="s">
        <v>4076</v>
      </c>
      <c r="C1177" s="63">
        <v>18431344</v>
      </c>
      <c r="D1177" s="64">
        <v>8</v>
      </c>
      <c r="E1177" s="63">
        <v>876860</v>
      </c>
      <c r="F1177" s="63" t="s">
        <v>4600</v>
      </c>
      <c r="G1177" s="63" t="s">
        <v>361</v>
      </c>
      <c r="H1177" s="63" t="s">
        <v>694</v>
      </c>
      <c r="I1177" s="63" t="s">
        <v>892</v>
      </c>
      <c r="J1177" s="63">
        <v>2686</v>
      </c>
      <c r="K1177" s="63" t="s">
        <v>1103</v>
      </c>
      <c r="L1177" s="63" t="s">
        <v>378</v>
      </c>
      <c r="M1177" s="63" t="s">
        <v>379</v>
      </c>
      <c r="N1177" s="63" t="s">
        <v>327</v>
      </c>
      <c r="O1177" s="65">
        <v>34295</v>
      </c>
      <c r="P1177" s="65">
        <v>44986</v>
      </c>
      <c r="Q1177" s="65">
        <v>44986</v>
      </c>
      <c r="R1177" s="65">
        <v>45385</v>
      </c>
      <c r="S1177" s="63">
        <v>45</v>
      </c>
      <c r="T1177" s="63">
        <v>10869967</v>
      </c>
      <c r="U1177" s="63">
        <v>1</v>
      </c>
      <c r="V1177" s="63">
        <v>3</v>
      </c>
      <c r="W1177" s="63" t="s">
        <v>320</v>
      </c>
      <c r="X1177" s="63" t="s">
        <v>4601</v>
      </c>
      <c r="Y1177" s="63" t="s">
        <v>381</v>
      </c>
    </row>
    <row r="1178" spans="1:25" x14ac:dyDescent="0.2">
      <c r="A1178" s="63">
        <v>130</v>
      </c>
      <c r="B1178" s="63" t="s">
        <v>4076</v>
      </c>
      <c r="C1178" s="63">
        <v>18155683</v>
      </c>
      <c r="D1178" s="64">
        <v>8</v>
      </c>
      <c r="E1178" s="63">
        <v>353647</v>
      </c>
      <c r="F1178" s="63" t="s">
        <v>4602</v>
      </c>
      <c r="G1178" s="63" t="s">
        <v>4254</v>
      </c>
      <c r="H1178" s="63" t="s">
        <v>588</v>
      </c>
      <c r="I1178" s="63" t="s">
        <v>4603</v>
      </c>
      <c r="J1178" s="63">
        <v>2686</v>
      </c>
      <c r="K1178" s="63" t="s">
        <v>1103</v>
      </c>
      <c r="L1178" s="63" t="s">
        <v>378</v>
      </c>
      <c r="M1178" s="63" t="s">
        <v>379</v>
      </c>
      <c r="N1178" s="63" t="s">
        <v>319</v>
      </c>
      <c r="O1178" s="65">
        <v>33957</v>
      </c>
      <c r="P1178" s="65">
        <v>45173</v>
      </c>
      <c r="Q1178" s="65">
        <v>45173</v>
      </c>
      <c r="R1178" s="65">
        <v>219516</v>
      </c>
      <c r="S1178" s="63">
        <v>45</v>
      </c>
      <c r="T1178" s="63">
        <v>14294413</v>
      </c>
      <c r="U1178" s="63">
        <v>1</v>
      </c>
      <c r="V1178" s="63">
        <v>3</v>
      </c>
      <c r="W1178" s="63" t="s">
        <v>320</v>
      </c>
      <c r="X1178" s="63" t="s">
        <v>4604</v>
      </c>
      <c r="Y1178" s="63" t="s">
        <v>381</v>
      </c>
    </row>
    <row r="1179" spans="1:25" x14ac:dyDescent="0.2">
      <c r="A1179" s="63">
        <v>130</v>
      </c>
      <c r="B1179" s="63" t="s">
        <v>4076</v>
      </c>
      <c r="C1179" s="63">
        <v>19073043</v>
      </c>
      <c r="D1179" s="64">
        <v>3</v>
      </c>
      <c r="E1179" s="63">
        <v>165972</v>
      </c>
      <c r="F1179" s="63" t="s">
        <v>4605</v>
      </c>
      <c r="G1179" s="63" t="s">
        <v>324</v>
      </c>
      <c r="H1179" s="63" t="s">
        <v>346</v>
      </c>
      <c r="I1179" s="63" t="s">
        <v>4606</v>
      </c>
      <c r="J1179" s="63">
        <v>2686</v>
      </c>
      <c r="K1179" s="63" t="s">
        <v>1103</v>
      </c>
      <c r="L1179" s="63" t="s">
        <v>84</v>
      </c>
      <c r="M1179" s="63" t="s">
        <v>82</v>
      </c>
      <c r="N1179" s="63" t="s">
        <v>319</v>
      </c>
      <c r="O1179" s="65">
        <v>34886</v>
      </c>
      <c r="P1179" s="65">
        <v>45139</v>
      </c>
      <c r="Q1179" s="65">
        <v>45139</v>
      </c>
      <c r="R1179" s="65">
        <v>219516</v>
      </c>
      <c r="S1179" s="63">
        <v>30</v>
      </c>
      <c r="T1179" s="63">
        <v>16624121</v>
      </c>
      <c r="U1179" s="63">
        <v>1</v>
      </c>
      <c r="V1179" s="63">
        <v>3</v>
      </c>
      <c r="W1179" s="63" t="s">
        <v>320</v>
      </c>
      <c r="X1179" s="63" t="s">
        <v>4607</v>
      </c>
      <c r="Y1179" s="63" t="s">
        <v>381</v>
      </c>
    </row>
    <row r="1180" spans="1:25" x14ac:dyDescent="0.2">
      <c r="A1180" s="63">
        <v>130</v>
      </c>
      <c r="B1180" s="63" t="s">
        <v>4076</v>
      </c>
      <c r="C1180" s="63">
        <v>17789294</v>
      </c>
      <c r="D1180" s="64">
        <v>7</v>
      </c>
      <c r="E1180" s="63">
        <v>832596</v>
      </c>
      <c r="F1180" s="63" t="s">
        <v>4608</v>
      </c>
      <c r="G1180" s="63" t="s">
        <v>2385</v>
      </c>
      <c r="H1180" s="63" t="s">
        <v>623</v>
      </c>
      <c r="I1180" s="63" t="s">
        <v>4609</v>
      </c>
      <c r="J1180" s="63">
        <v>2686</v>
      </c>
      <c r="K1180" s="63" t="s">
        <v>1103</v>
      </c>
      <c r="L1180" s="63" t="s">
        <v>84</v>
      </c>
      <c r="M1180" s="63" t="s">
        <v>82</v>
      </c>
      <c r="N1180" s="63" t="s">
        <v>327</v>
      </c>
      <c r="O1180" s="65">
        <v>33744</v>
      </c>
      <c r="P1180" s="65">
        <v>45264</v>
      </c>
      <c r="Q1180" s="65">
        <v>45264</v>
      </c>
      <c r="R1180" s="65">
        <v>219516</v>
      </c>
      <c r="S1180" s="63">
        <v>45</v>
      </c>
      <c r="T1180" s="63">
        <v>16624121</v>
      </c>
      <c r="U1180" s="63">
        <v>1</v>
      </c>
      <c r="V1180" s="63">
        <v>3</v>
      </c>
      <c r="W1180" s="63" t="s">
        <v>320</v>
      </c>
      <c r="X1180" s="63" t="s">
        <v>4610</v>
      </c>
      <c r="Y1180" s="63" t="s">
        <v>381</v>
      </c>
    </row>
    <row r="1181" spans="1:25" x14ac:dyDescent="0.2">
      <c r="A1181" s="63">
        <v>130</v>
      </c>
      <c r="B1181" s="63" t="s">
        <v>4076</v>
      </c>
      <c r="C1181" s="63">
        <v>27516174</v>
      </c>
      <c r="D1181" s="64">
        <v>8</v>
      </c>
      <c r="E1181" s="63">
        <v>550221</v>
      </c>
      <c r="F1181" s="63" t="s">
        <v>4611</v>
      </c>
      <c r="G1181" s="63" t="s">
        <v>4612</v>
      </c>
      <c r="H1181" s="63" t="s">
        <v>4403</v>
      </c>
      <c r="I1181" s="63" t="s">
        <v>4613</v>
      </c>
      <c r="J1181" s="63">
        <v>2686</v>
      </c>
      <c r="K1181" s="63" t="s">
        <v>1103</v>
      </c>
      <c r="L1181" s="63" t="s">
        <v>633</v>
      </c>
      <c r="M1181" s="63" t="s">
        <v>768</v>
      </c>
      <c r="N1181" s="63" t="s">
        <v>319</v>
      </c>
      <c r="O1181" s="65">
        <v>34002</v>
      </c>
      <c r="P1181" s="65">
        <v>45385</v>
      </c>
      <c r="Q1181" s="65">
        <v>45385</v>
      </c>
      <c r="R1181" s="65">
        <v>45412</v>
      </c>
      <c r="S1181" s="63">
        <v>45</v>
      </c>
      <c r="T1181" s="63">
        <v>18856766</v>
      </c>
      <c r="U1181" s="63">
        <v>10</v>
      </c>
      <c r="V1181" s="63">
        <v>1</v>
      </c>
      <c r="W1181" s="63" t="s">
        <v>2461</v>
      </c>
      <c r="X1181" s="63" t="s">
        <v>4614</v>
      </c>
      <c r="Y1181" s="63" t="e">
        <v>#N/A</v>
      </c>
    </row>
    <row r="1182" spans="1:25" x14ac:dyDescent="0.2">
      <c r="A1182" s="63">
        <v>130</v>
      </c>
      <c r="B1182" s="63" t="s">
        <v>4076</v>
      </c>
      <c r="C1182" s="63">
        <v>21832316</v>
      </c>
      <c r="D1182" s="64">
        <v>2</v>
      </c>
      <c r="E1182" s="63">
        <v>700770</v>
      </c>
      <c r="F1182" s="63" t="s">
        <v>4615</v>
      </c>
      <c r="G1182" s="63" t="s">
        <v>361</v>
      </c>
      <c r="H1182" s="63" t="s">
        <v>4616</v>
      </c>
      <c r="I1182" s="63" t="s">
        <v>4617</v>
      </c>
      <c r="J1182" s="63">
        <v>2686</v>
      </c>
      <c r="K1182" s="63" t="s">
        <v>1103</v>
      </c>
      <c r="L1182" s="63" t="s">
        <v>86</v>
      </c>
      <c r="M1182" s="63" t="s">
        <v>1035</v>
      </c>
      <c r="N1182" s="63" t="s">
        <v>327</v>
      </c>
      <c r="O1182" s="65">
        <v>38474</v>
      </c>
      <c r="P1182" s="65">
        <v>45261</v>
      </c>
      <c r="Q1182" s="65">
        <v>45261</v>
      </c>
      <c r="R1182" s="65">
        <v>219516</v>
      </c>
      <c r="S1182" s="63">
        <v>45</v>
      </c>
      <c r="T1182" s="63">
        <v>16624121</v>
      </c>
      <c r="U1182" s="63">
        <v>1</v>
      </c>
      <c r="V1182" s="63">
        <v>3</v>
      </c>
      <c r="W1182" s="63" t="s">
        <v>320</v>
      </c>
      <c r="X1182" s="63" t="s">
        <v>4618</v>
      </c>
      <c r="Y1182" s="63" t="s">
        <v>381</v>
      </c>
    </row>
    <row r="1183" spans="1:25" x14ac:dyDescent="0.2">
      <c r="A1183" s="63">
        <v>130</v>
      </c>
      <c r="B1183" s="63" t="s">
        <v>4076</v>
      </c>
      <c r="C1183" s="63">
        <v>20375048</v>
      </c>
      <c r="D1183" s="64" t="s">
        <v>5</v>
      </c>
      <c r="E1183" s="63">
        <v>742694</v>
      </c>
      <c r="F1183" s="63" t="s">
        <v>4619</v>
      </c>
      <c r="G1183" s="63" t="s">
        <v>394</v>
      </c>
      <c r="H1183" s="63" t="s">
        <v>960</v>
      </c>
      <c r="I1183" s="63" t="s">
        <v>4620</v>
      </c>
      <c r="J1183" s="63">
        <v>2686</v>
      </c>
      <c r="K1183" s="63" t="s">
        <v>1103</v>
      </c>
      <c r="L1183" s="63" t="s">
        <v>80</v>
      </c>
      <c r="M1183" s="63" t="s">
        <v>1067</v>
      </c>
      <c r="N1183" s="63" t="s">
        <v>327</v>
      </c>
      <c r="O1183" s="65">
        <v>36725</v>
      </c>
      <c r="P1183" s="65">
        <v>45261</v>
      </c>
      <c r="Q1183" s="65">
        <v>45261</v>
      </c>
      <c r="R1183" s="65">
        <v>219516</v>
      </c>
      <c r="S1183" s="63">
        <v>20</v>
      </c>
      <c r="T1183" s="63">
        <v>18856766</v>
      </c>
      <c r="U1183" s="63">
        <v>1</v>
      </c>
      <c r="V1183" s="63">
        <v>3</v>
      </c>
      <c r="W1183" s="63" t="s">
        <v>320</v>
      </c>
      <c r="X1183" s="63" t="s">
        <v>4621</v>
      </c>
      <c r="Y1183" s="63" t="s">
        <v>381</v>
      </c>
    </row>
    <row r="1184" spans="1:25" x14ac:dyDescent="0.2">
      <c r="A1184" s="63">
        <v>130</v>
      </c>
      <c r="B1184" s="63" t="s">
        <v>4076</v>
      </c>
      <c r="C1184" s="63">
        <v>16473292</v>
      </c>
      <c r="D1184" s="64">
        <v>4</v>
      </c>
      <c r="E1184" s="63">
        <v>504769</v>
      </c>
      <c r="F1184" s="63" t="s">
        <v>4622</v>
      </c>
      <c r="G1184" s="63" t="s">
        <v>405</v>
      </c>
      <c r="H1184" s="63" t="s">
        <v>4623</v>
      </c>
      <c r="I1184" s="63" t="s">
        <v>4624</v>
      </c>
      <c r="J1184" s="63">
        <v>2686</v>
      </c>
      <c r="K1184" s="63" t="s">
        <v>1103</v>
      </c>
      <c r="L1184" s="63" t="s">
        <v>92</v>
      </c>
      <c r="M1184" s="63" t="s">
        <v>57</v>
      </c>
      <c r="N1184" s="63" t="s">
        <v>319</v>
      </c>
      <c r="O1184" s="65">
        <v>31718</v>
      </c>
      <c r="P1184" s="65">
        <v>44502</v>
      </c>
      <c r="Q1184" s="65">
        <v>45261</v>
      </c>
      <c r="R1184" s="65">
        <v>219516</v>
      </c>
      <c r="S1184" s="63">
        <v>30</v>
      </c>
      <c r="T1184" s="63">
        <v>16463195</v>
      </c>
      <c r="U1184" s="63">
        <v>1</v>
      </c>
      <c r="V1184" s="63">
        <v>3</v>
      </c>
      <c r="W1184" s="63" t="s">
        <v>320</v>
      </c>
      <c r="X1184" s="63" t="s">
        <v>4625</v>
      </c>
      <c r="Y1184" s="63" t="s">
        <v>1842</v>
      </c>
    </row>
    <row r="1185" spans="1:25" x14ac:dyDescent="0.2">
      <c r="A1185" s="63">
        <v>130</v>
      </c>
      <c r="B1185" s="63" t="s">
        <v>4076</v>
      </c>
      <c r="C1185" s="63">
        <v>20004154</v>
      </c>
      <c r="D1185" s="64">
        <v>2</v>
      </c>
      <c r="E1185" s="63">
        <v>730572</v>
      </c>
      <c r="F1185" s="63" t="s">
        <v>4626</v>
      </c>
      <c r="G1185" s="63" t="s">
        <v>4627</v>
      </c>
      <c r="H1185" s="63" t="s">
        <v>521</v>
      </c>
      <c r="I1185" s="63" t="s">
        <v>1023</v>
      </c>
      <c r="J1185" s="63">
        <v>2686</v>
      </c>
      <c r="K1185" s="63" t="s">
        <v>1103</v>
      </c>
      <c r="L1185" s="63" t="s">
        <v>86</v>
      </c>
      <c r="M1185" s="63" t="s">
        <v>1035</v>
      </c>
      <c r="N1185" s="63" t="s">
        <v>319</v>
      </c>
      <c r="O1185" s="65">
        <v>36166</v>
      </c>
      <c r="P1185" s="65">
        <v>45261</v>
      </c>
      <c r="Q1185" s="65">
        <v>45261</v>
      </c>
      <c r="R1185" s="65">
        <v>219516</v>
      </c>
      <c r="S1185" s="63">
        <v>20</v>
      </c>
      <c r="T1185" s="63">
        <v>16624121</v>
      </c>
      <c r="U1185" s="63">
        <v>1</v>
      </c>
      <c r="V1185" s="63">
        <v>3</v>
      </c>
      <c r="W1185" s="63" t="s">
        <v>320</v>
      </c>
      <c r="X1185" s="63" t="s">
        <v>4628</v>
      </c>
      <c r="Y1185" s="63" t="s">
        <v>322</v>
      </c>
    </row>
    <row r="1186" spans="1:25" x14ac:dyDescent="0.2">
      <c r="A1186" s="63">
        <v>130</v>
      </c>
      <c r="B1186" s="63" t="s">
        <v>4076</v>
      </c>
      <c r="C1186" s="63">
        <v>20374749</v>
      </c>
      <c r="D1186" s="64">
        <v>7</v>
      </c>
      <c r="E1186" s="63">
        <v>591351</v>
      </c>
      <c r="F1186" s="63" t="s">
        <v>4629</v>
      </c>
      <c r="G1186" s="63" t="s">
        <v>431</v>
      </c>
      <c r="H1186" s="63" t="s">
        <v>398</v>
      </c>
      <c r="I1186" s="63" t="s">
        <v>4630</v>
      </c>
      <c r="J1186" s="63">
        <v>2686</v>
      </c>
      <c r="K1186" s="63" t="s">
        <v>1103</v>
      </c>
      <c r="L1186" s="63" t="s">
        <v>84</v>
      </c>
      <c r="M1186" s="63" t="s">
        <v>82</v>
      </c>
      <c r="N1186" s="63" t="s">
        <v>319</v>
      </c>
      <c r="O1186" s="65">
        <v>36484</v>
      </c>
      <c r="P1186" s="65">
        <v>45232</v>
      </c>
      <c r="Q1186" s="65">
        <v>45232</v>
      </c>
      <c r="R1186" s="65">
        <v>219516</v>
      </c>
      <c r="S1186" s="63">
        <v>30</v>
      </c>
      <c r="T1186" s="63">
        <v>16624121</v>
      </c>
      <c r="U1186" s="63">
        <v>1</v>
      </c>
      <c r="V1186" s="63">
        <v>3</v>
      </c>
      <c r="W1186" s="63" t="s">
        <v>320</v>
      </c>
      <c r="X1186" s="63" t="s">
        <v>4631</v>
      </c>
      <c r="Y1186" s="63" t="s">
        <v>381</v>
      </c>
    </row>
    <row r="1187" spans="1:25" x14ac:dyDescent="0.2">
      <c r="A1187" s="63">
        <v>130</v>
      </c>
      <c r="B1187" s="63" t="s">
        <v>4076</v>
      </c>
      <c r="C1187" s="63">
        <v>19798202</v>
      </c>
      <c r="D1187" s="64">
        <v>0</v>
      </c>
      <c r="E1187" s="63">
        <v>631310</v>
      </c>
      <c r="F1187" s="63" t="s">
        <v>4632</v>
      </c>
      <c r="G1187" s="63" t="s">
        <v>1276</v>
      </c>
      <c r="H1187" s="63" t="s">
        <v>4633</v>
      </c>
      <c r="I1187" s="63" t="s">
        <v>4634</v>
      </c>
      <c r="J1187" s="63">
        <v>2686</v>
      </c>
      <c r="K1187" s="63" t="s">
        <v>1103</v>
      </c>
      <c r="L1187" s="63" t="s">
        <v>86</v>
      </c>
      <c r="M1187" s="63" t="s">
        <v>1035</v>
      </c>
      <c r="N1187" s="63" t="s">
        <v>319</v>
      </c>
      <c r="O1187" s="65">
        <v>35963</v>
      </c>
      <c r="P1187" s="65">
        <v>45248</v>
      </c>
      <c r="Q1187" s="65">
        <v>45248</v>
      </c>
      <c r="R1187" s="65">
        <v>219516</v>
      </c>
      <c r="S1187" s="63">
        <v>20</v>
      </c>
      <c r="T1187" s="63">
        <v>16624121</v>
      </c>
      <c r="U1187" s="63">
        <v>1</v>
      </c>
      <c r="V1187" s="63">
        <v>3</v>
      </c>
      <c r="W1187" s="63" t="s">
        <v>320</v>
      </c>
      <c r="X1187" s="63" t="s">
        <v>4635</v>
      </c>
      <c r="Y1187" s="63" t="s">
        <v>322</v>
      </c>
    </row>
    <row r="1188" spans="1:25" x14ac:dyDescent="0.2">
      <c r="A1188" s="63">
        <v>130</v>
      </c>
      <c r="B1188" s="63" t="s">
        <v>4076</v>
      </c>
      <c r="C1188" s="63">
        <v>19754956</v>
      </c>
      <c r="D1188" s="64">
        <v>4</v>
      </c>
      <c r="E1188" s="63">
        <v>571903</v>
      </c>
      <c r="F1188" s="63" t="s">
        <v>4636</v>
      </c>
      <c r="G1188" s="63" t="s">
        <v>614</v>
      </c>
      <c r="H1188" s="63" t="s">
        <v>4637</v>
      </c>
      <c r="I1188" s="63" t="s">
        <v>4638</v>
      </c>
      <c r="J1188" s="63">
        <v>2686</v>
      </c>
      <c r="K1188" s="63" t="s">
        <v>1103</v>
      </c>
      <c r="L1188" s="63" t="s">
        <v>86</v>
      </c>
      <c r="M1188" s="63" t="s">
        <v>1035</v>
      </c>
      <c r="N1188" s="63" t="s">
        <v>327</v>
      </c>
      <c r="O1188" s="65">
        <v>35761</v>
      </c>
      <c r="P1188" s="65">
        <v>45307</v>
      </c>
      <c r="Q1188" s="65">
        <v>45307</v>
      </c>
      <c r="R1188" s="65">
        <v>45412</v>
      </c>
      <c r="S1188" s="63">
        <v>45</v>
      </c>
      <c r="T1188" s="63">
        <v>16624121</v>
      </c>
      <c r="U1188" s="63">
        <v>1</v>
      </c>
      <c r="V1188" s="63">
        <v>2</v>
      </c>
      <c r="W1188" s="63" t="s">
        <v>1062</v>
      </c>
      <c r="X1188" s="63" t="s">
        <v>4639</v>
      </c>
      <c r="Y1188" s="63" t="e">
        <v>#N/A</v>
      </c>
    </row>
    <row r="1189" spans="1:25" x14ac:dyDescent="0.2">
      <c r="A1189" s="63">
        <v>130</v>
      </c>
      <c r="B1189" s="63" t="s">
        <v>4076</v>
      </c>
      <c r="C1189" s="63">
        <v>19108072</v>
      </c>
      <c r="D1189" s="64">
        <v>6</v>
      </c>
      <c r="E1189" s="63">
        <v>412201</v>
      </c>
      <c r="F1189" s="63" t="s">
        <v>4640</v>
      </c>
      <c r="G1189" s="63" t="s">
        <v>788</v>
      </c>
      <c r="H1189" s="63" t="s">
        <v>859</v>
      </c>
      <c r="I1189" s="63" t="s">
        <v>4641</v>
      </c>
      <c r="J1189" s="63">
        <v>2686</v>
      </c>
      <c r="K1189" s="63" t="s">
        <v>1103</v>
      </c>
      <c r="L1189" s="63" t="s">
        <v>84</v>
      </c>
      <c r="M1189" s="63" t="s">
        <v>82</v>
      </c>
      <c r="N1189" s="63" t="s">
        <v>319</v>
      </c>
      <c r="O1189" s="65">
        <v>34834</v>
      </c>
      <c r="P1189" s="65">
        <v>45352</v>
      </c>
      <c r="Q1189" s="65">
        <v>45352</v>
      </c>
      <c r="R1189" s="65">
        <v>45443</v>
      </c>
      <c r="S1189" s="63">
        <v>30</v>
      </c>
      <c r="T1189" s="63">
        <v>16624121</v>
      </c>
      <c r="U1189" s="63">
        <v>1</v>
      </c>
      <c r="V1189" s="63">
        <v>2</v>
      </c>
      <c r="W1189" s="63" t="s">
        <v>1062</v>
      </c>
      <c r="X1189" s="63" t="s">
        <v>4642</v>
      </c>
      <c r="Y1189" s="63" t="e">
        <v>#N/A</v>
      </c>
    </row>
    <row r="1190" spans="1:25" x14ac:dyDescent="0.2">
      <c r="A1190" s="63">
        <v>130</v>
      </c>
      <c r="B1190" s="63" t="s">
        <v>4076</v>
      </c>
      <c r="C1190" s="63">
        <v>19821533</v>
      </c>
      <c r="D1190" s="64">
        <v>3</v>
      </c>
      <c r="E1190" s="63">
        <v>374423</v>
      </c>
      <c r="F1190" s="63" t="s">
        <v>4643</v>
      </c>
      <c r="G1190" s="63" t="s">
        <v>479</v>
      </c>
      <c r="H1190" s="63" t="s">
        <v>816</v>
      </c>
      <c r="I1190" s="63" t="s">
        <v>4644</v>
      </c>
      <c r="J1190" s="63">
        <v>2686</v>
      </c>
      <c r="K1190" s="63" t="s">
        <v>1103</v>
      </c>
      <c r="L1190" s="63" t="s">
        <v>84</v>
      </c>
      <c r="M1190" s="63" t="s">
        <v>82</v>
      </c>
      <c r="N1190" s="63" t="s">
        <v>319</v>
      </c>
      <c r="O1190" s="65">
        <v>36058</v>
      </c>
      <c r="P1190" s="65">
        <v>45364</v>
      </c>
      <c r="Q1190" s="65">
        <v>45364</v>
      </c>
      <c r="R1190" s="65">
        <v>45443</v>
      </c>
      <c r="S1190" s="63">
        <v>45</v>
      </c>
      <c r="T1190" s="63">
        <v>16624121</v>
      </c>
      <c r="U1190" s="63">
        <v>1</v>
      </c>
      <c r="V1190" s="63">
        <v>2</v>
      </c>
      <c r="W1190" s="63" t="s">
        <v>1062</v>
      </c>
      <c r="X1190" s="63" t="s">
        <v>4645</v>
      </c>
      <c r="Y1190" s="63" t="e">
        <v>#N/A</v>
      </c>
    </row>
    <row r="1191" spans="1:25" x14ac:dyDescent="0.2">
      <c r="A1191" s="63">
        <v>130</v>
      </c>
      <c r="B1191" s="63" t="s">
        <v>4076</v>
      </c>
      <c r="C1191" s="63">
        <v>19947147</v>
      </c>
      <c r="D1191" s="64">
        <v>3</v>
      </c>
      <c r="E1191" s="63">
        <v>162752</v>
      </c>
      <c r="F1191" s="63" t="s">
        <v>4646</v>
      </c>
      <c r="G1191" s="63" t="s">
        <v>406</v>
      </c>
      <c r="H1191" s="63" t="s">
        <v>803</v>
      </c>
      <c r="I1191" s="63" t="s">
        <v>2219</v>
      </c>
      <c r="J1191" s="63">
        <v>2686</v>
      </c>
      <c r="K1191" s="63" t="s">
        <v>1103</v>
      </c>
      <c r="L1191" s="63" t="s">
        <v>84</v>
      </c>
      <c r="M1191" s="63" t="s">
        <v>82</v>
      </c>
      <c r="N1191" s="63" t="s">
        <v>319</v>
      </c>
      <c r="O1191" s="65">
        <v>36181</v>
      </c>
      <c r="P1191" s="65">
        <v>45383</v>
      </c>
      <c r="Q1191" s="65">
        <v>45383</v>
      </c>
      <c r="R1191" s="65">
        <v>45412</v>
      </c>
      <c r="S1191" s="63">
        <v>30</v>
      </c>
      <c r="T1191" s="63">
        <v>16624121</v>
      </c>
      <c r="U1191" s="63">
        <v>1</v>
      </c>
      <c r="V1191" s="63">
        <v>1</v>
      </c>
      <c r="W1191" s="63" t="s">
        <v>2461</v>
      </c>
      <c r="X1191" s="63" t="s">
        <v>4647</v>
      </c>
      <c r="Y1191" s="63" t="e">
        <v>#N/A</v>
      </c>
    </row>
    <row r="1192" spans="1:25" x14ac:dyDescent="0.2">
      <c r="A1192" s="63">
        <v>141</v>
      </c>
      <c r="B1192" s="63" t="s">
        <v>4648</v>
      </c>
      <c r="C1192" s="63">
        <v>16966616</v>
      </c>
      <c r="D1192" s="64">
        <v>4</v>
      </c>
      <c r="E1192" s="63">
        <v>252816</v>
      </c>
      <c r="F1192" s="63" t="s">
        <v>4649</v>
      </c>
      <c r="G1192" s="63" t="s">
        <v>4650</v>
      </c>
      <c r="H1192" s="63" t="s">
        <v>763</v>
      </c>
      <c r="I1192" s="63" t="s">
        <v>4651</v>
      </c>
      <c r="J1192" s="63">
        <v>2997</v>
      </c>
      <c r="K1192" s="63" t="s">
        <v>4652</v>
      </c>
      <c r="L1192" s="63" t="s">
        <v>92</v>
      </c>
      <c r="M1192" s="63" t="s">
        <v>57</v>
      </c>
      <c r="N1192" s="63" t="s">
        <v>327</v>
      </c>
      <c r="O1192" s="65">
        <v>32516</v>
      </c>
      <c r="P1192" s="65">
        <v>39363</v>
      </c>
      <c r="Q1192" s="65">
        <v>39363</v>
      </c>
      <c r="R1192" s="65">
        <v>219516</v>
      </c>
      <c r="S1192" s="63">
        <v>45</v>
      </c>
      <c r="T1192" s="63">
        <v>9264657</v>
      </c>
      <c r="U1192" s="63">
        <v>1</v>
      </c>
      <c r="V1192" s="63">
        <v>3</v>
      </c>
      <c r="W1192" s="63" t="s">
        <v>320</v>
      </c>
      <c r="X1192" s="63" t="s">
        <v>4653</v>
      </c>
      <c r="Y1192" s="63" t="s">
        <v>322</v>
      </c>
    </row>
    <row r="1193" spans="1:25" x14ac:dyDescent="0.2">
      <c r="A1193" s="63">
        <v>141</v>
      </c>
      <c r="B1193" s="63" t="s">
        <v>4648</v>
      </c>
      <c r="C1193" s="63">
        <v>9079100</v>
      </c>
      <c r="D1193" s="64">
        <v>1</v>
      </c>
      <c r="E1193" s="63">
        <v>255122</v>
      </c>
      <c r="F1193" s="63" t="s">
        <v>4654</v>
      </c>
      <c r="G1193" s="63" t="s">
        <v>2200</v>
      </c>
      <c r="H1193" s="63" t="s">
        <v>4655</v>
      </c>
      <c r="I1193" s="63" t="s">
        <v>4656</v>
      </c>
      <c r="J1193" s="63">
        <v>2997</v>
      </c>
      <c r="K1193" s="63" t="s">
        <v>4652</v>
      </c>
      <c r="L1193" s="63" t="s">
        <v>63</v>
      </c>
      <c r="M1193" s="63" t="s">
        <v>57</v>
      </c>
      <c r="N1193" s="63" t="s">
        <v>327</v>
      </c>
      <c r="O1193" s="65">
        <v>21502</v>
      </c>
      <c r="P1193" s="65">
        <v>39363</v>
      </c>
      <c r="Q1193" s="65">
        <v>39363</v>
      </c>
      <c r="R1193" s="65">
        <v>219516</v>
      </c>
      <c r="S1193" s="63">
        <v>45</v>
      </c>
      <c r="T1193" s="63">
        <v>9264657</v>
      </c>
      <c r="U1193" s="63">
        <v>1</v>
      </c>
      <c r="V1193" s="63">
        <v>3</v>
      </c>
      <c r="W1193" s="63" t="s">
        <v>320</v>
      </c>
      <c r="X1193" s="63" t="s">
        <v>4657</v>
      </c>
      <c r="Y1193" s="63" t="s">
        <v>322</v>
      </c>
    </row>
    <row r="1194" spans="1:25" x14ac:dyDescent="0.2">
      <c r="A1194" s="63">
        <v>141</v>
      </c>
      <c r="B1194" s="63" t="s">
        <v>4648</v>
      </c>
      <c r="C1194" s="63">
        <v>10396627</v>
      </c>
      <c r="D1194" s="64">
        <v>2</v>
      </c>
      <c r="E1194" s="63">
        <v>264598</v>
      </c>
      <c r="F1194" s="63" t="s">
        <v>4658</v>
      </c>
      <c r="G1194" s="63" t="s">
        <v>2602</v>
      </c>
      <c r="H1194" s="63" t="s">
        <v>2068</v>
      </c>
      <c r="I1194" s="63" t="s">
        <v>4659</v>
      </c>
      <c r="J1194" s="63">
        <v>2997</v>
      </c>
      <c r="K1194" s="63" t="s">
        <v>4652</v>
      </c>
      <c r="L1194" s="63" t="s">
        <v>505</v>
      </c>
      <c r="M1194" s="63" t="s">
        <v>535</v>
      </c>
      <c r="N1194" s="63" t="s">
        <v>327</v>
      </c>
      <c r="O1194" s="65">
        <v>26098</v>
      </c>
      <c r="P1194" s="65">
        <v>39363</v>
      </c>
      <c r="Q1194" s="65">
        <v>39363</v>
      </c>
      <c r="R1194" s="65">
        <v>219516</v>
      </c>
      <c r="S1194" s="63">
        <v>45</v>
      </c>
      <c r="T1194" s="63">
        <v>13021117</v>
      </c>
      <c r="U1194" s="63">
        <v>1</v>
      </c>
      <c r="V1194" s="63">
        <v>3</v>
      </c>
      <c r="W1194" s="63" t="s">
        <v>320</v>
      </c>
      <c r="X1194" s="63" t="s">
        <v>4660</v>
      </c>
      <c r="Y1194" s="63" t="s">
        <v>322</v>
      </c>
    </row>
    <row r="1195" spans="1:25" x14ac:dyDescent="0.2">
      <c r="A1195" s="63">
        <v>141</v>
      </c>
      <c r="B1195" s="63" t="s">
        <v>4648</v>
      </c>
      <c r="C1195" s="63">
        <v>12590182</v>
      </c>
      <c r="D1195" s="64">
        <v>4</v>
      </c>
      <c r="E1195" s="63">
        <v>436011</v>
      </c>
      <c r="F1195" s="63" t="s">
        <v>4661</v>
      </c>
      <c r="G1195" s="63" t="s">
        <v>548</v>
      </c>
      <c r="H1195" s="63" t="s">
        <v>369</v>
      </c>
      <c r="I1195" s="63" t="s">
        <v>4662</v>
      </c>
      <c r="J1195" s="63">
        <v>2997</v>
      </c>
      <c r="K1195" s="63" t="s">
        <v>4652</v>
      </c>
      <c r="L1195" s="63" t="s">
        <v>633</v>
      </c>
      <c r="M1195" s="63" t="s">
        <v>634</v>
      </c>
      <c r="N1195" s="63" t="s">
        <v>319</v>
      </c>
      <c r="O1195" s="65">
        <v>26856</v>
      </c>
      <c r="P1195" s="65">
        <v>39356</v>
      </c>
      <c r="Q1195" s="65">
        <v>39356</v>
      </c>
      <c r="R1195" s="65">
        <v>219516</v>
      </c>
      <c r="S1195" s="63">
        <v>45</v>
      </c>
      <c r="T1195" s="63">
        <v>13021117</v>
      </c>
      <c r="U1195" s="63">
        <v>1</v>
      </c>
      <c r="V1195" s="63">
        <v>3</v>
      </c>
      <c r="W1195" s="63" t="s">
        <v>320</v>
      </c>
      <c r="X1195" s="63" t="s">
        <v>4663</v>
      </c>
      <c r="Y1195" s="63" t="s">
        <v>381</v>
      </c>
    </row>
    <row r="1196" spans="1:25" x14ac:dyDescent="0.2">
      <c r="A1196" s="63">
        <v>141</v>
      </c>
      <c r="B1196" s="63" t="s">
        <v>4648</v>
      </c>
      <c r="C1196" s="63">
        <v>10765164</v>
      </c>
      <c r="D1196" s="64">
        <v>0</v>
      </c>
      <c r="E1196" s="63">
        <v>268445</v>
      </c>
      <c r="F1196" s="63" t="s">
        <v>4664</v>
      </c>
      <c r="G1196" s="63" t="s">
        <v>2422</v>
      </c>
      <c r="H1196" s="63" t="s">
        <v>2422</v>
      </c>
      <c r="I1196" s="63" t="s">
        <v>4665</v>
      </c>
      <c r="J1196" s="63">
        <v>2997</v>
      </c>
      <c r="K1196" s="63" t="s">
        <v>4652</v>
      </c>
      <c r="L1196" s="63" t="s">
        <v>84</v>
      </c>
      <c r="M1196" s="63" t="s">
        <v>83</v>
      </c>
      <c r="N1196" s="63" t="s">
        <v>327</v>
      </c>
      <c r="O1196" s="65">
        <v>24773</v>
      </c>
      <c r="P1196" s="65">
        <v>39398</v>
      </c>
      <c r="Q1196" s="65">
        <v>39398</v>
      </c>
      <c r="R1196" s="65">
        <v>219516</v>
      </c>
      <c r="S1196" s="63">
        <v>45</v>
      </c>
      <c r="T1196" s="63">
        <v>7620739</v>
      </c>
      <c r="U1196" s="63">
        <v>1</v>
      </c>
      <c r="V1196" s="63">
        <v>3</v>
      </c>
      <c r="W1196" s="63" t="s">
        <v>320</v>
      </c>
      <c r="X1196" s="63" t="s">
        <v>4666</v>
      </c>
      <c r="Y1196" s="63" t="s">
        <v>322</v>
      </c>
    </row>
    <row r="1197" spans="1:25" x14ac:dyDescent="0.2">
      <c r="A1197" s="63">
        <v>141</v>
      </c>
      <c r="B1197" s="63" t="s">
        <v>4648</v>
      </c>
      <c r="C1197" s="63">
        <v>16936628</v>
      </c>
      <c r="D1197" s="64">
        <v>4</v>
      </c>
      <c r="E1197" s="63">
        <v>727016</v>
      </c>
      <c r="F1197" s="63" t="s">
        <v>4667</v>
      </c>
      <c r="G1197" s="63" t="s">
        <v>4668</v>
      </c>
      <c r="H1197" s="63" t="s">
        <v>3302</v>
      </c>
      <c r="I1197" s="63" t="s">
        <v>4669</v>
      </c>
      <c r="J1197" s="63">
        <v>2997</v>
      </c>
      <c r="K1197" s="63" t="s">
        <v>4652</v>
      </c>
      <c r="L1197" s="63" t="s">
        <v>70</v>
      </c>
      <c r="M1197" s="63" t="s">
        <v>556</v>
      </c>
      <c r="N1197" s="63" t="s">
        <v>327</v>
      </c>
      <c r="O1197" s="65">
        <v>32258</v>
      </c>
      <c r="P1197" s="65">
        <v>42492</v>
      </c>
      <c r="Q1197" s="65">
        <v>43661</v>
      </c>
      <c r="R1197" s="65">
        <v>219516</v>
      </c>
      <c r="S1197" s="63">
        <v>45</v>
      </c>
      <c r="T1197" s="63">
        <v>13021117</v>
      </c>
      <c r="U1197" s="63">
        <v>1</v>
      </c>
      <c r="V1197" s="63">
        <v>3</v>
      </c>
      <c r="W1197" s="63" t="s">
        <v>320</v>
      </c>
      <c r="X1197" s="63" t="s">
        <v>4670</v>
      </c>
      <c r="Y1197" s="63" t="s">
        <v>381</v>
      </c>
    </row>
    <row r="1198" spans="1:25" x14ac:dyDescent="0.2">
      <c r="A1198" s="63">
        <v>141</v>
      </c>
      <c r="B1198" s="63" t="s">
        <v>4648</v>
      </c>
      <c r="C1198" s="63">
        <v>17111327</v>
      </c>
      <c r="D1198" s="64" t="s">
        <v>5</v>
      </c>
      <c r="E1198" s="63">
        <v>616168</v>
      </c>
      <c r="F1198" s="63" t="s">
        <v>4671</v>
      </c>
      <c r="G1198" s="63" t="s">
        <v>4672</v>
      </c>
      <c r="H1198" s="63" t="s">
        <v>4672</v>
      </c>
      <c r="I1198" s="63" t="s">
        <v>4673</v>
      </c>
      <c r="J1198" s="63">
        <v>2997</v>
      </c>
      <c r="K1198" s="63" t="s">
        <v>4652</v>
      </c>
      <c r="L1198" s="63" t="s">
        <v>62</v>
      </c>
      <c r="M1198" s="63" t="s">
        <v>57</v>
      </c>
      <c r="N1198" s="63" t="s">
        <v>327</v>
      </c>
      <c r="O1198" s="65">
        <v>32764</v>
      </c>
      <c r="P1198" s="65">
        <v>39650</v>
      </c>
      <c r="Q1198" s="65">
        <v>39650</v>
      </c>
      <c r="R1198" s="65">
        <v>219516</v>
      </c>
      <c r="S1198" s="63">
        <v>45</v>
      </c>
      <c r="T1198" s="63">
        <v>16635995</v>
      </c>
      <c r="U1198" s="63">
        <v>1</v>
      </c>
      <c r="V1198" s="63">
        <v>3</v>
      </c>
      <c r="W1198" s="63" t="s">
        <v>320</v>
      </c>
      <c r="X1198" s="63" t="s">
        <v>4674</v>
      </c>
      <c r="Y1198" s="63" t="s">
        <v>322</v>
      </c>
    </row>
    <row r="1199" spans="1:25" x14ac:dyDescent="0.2">
      <c r="A1199" s="63">
        <v>141</v>
      </c>
      <c r="B1199" s="63" t="s">
        <v>4648</v>
      </c>
      <c r="C1199" s="63">
        <v>19927963</v>
      </c>
      <c r="D1199" s="64">
        <v>7</v>
      </c>
      <c r="E1199" s="63">
        <v>623407</v>
      </c>
      <c r="F1199" s="63" t="s">
        <v>4675</v>
      </c>
      <c r="G1199" s="63" t="s">
        <v>315</v>
      </c>
      <c r="H1199" s="63" t="s">
        <v>1273</v>
      </c>
      <c r="I1199" s="63" t="s">
        <v>4676</v>
      </c>
      <c r="J1199" s="63">
        <v>2997</v>
      </c>
      <c r="K1199" s="63" t="s">
        <v>4652</v>
      </c>
      <c r="L1199" s="63" t="s">
        <v>81</v>
      </c>
      <c r="M1199" s="63" t="s">
        <v>56</v>
      </c>
      <c r="N1199" s="63" t="s">
        <v>327</v>
      </c>
      <c r="O1199" s="65">
        <v>36037</v>
      </c>
      <c r="P1199" s="65">
        <v>43102</v>
      </c>
      <c r="Q1199" s="65">
        <v>43102</v>
      </c>
      <c r="R1199" s="65">
        <v>219516</v>
      </c>
      <c r="S1199" s="63">
        <v>20</v>
      </c>
      <c r="T1199" s="63">
        <v>9264657</v>
      </c>
      <c r="U1199" s="63">
        <v>1</v>
      </c>
      <c r="V1199" s="63">
        <v>3</v>
      </c>
      <c r="W1199" s="63" t="s">
        <v>320</v>
      </c>
      <c r="X1199" s="63" t="s">
        <v>4677</v>
      </c>
      <c r="Y1199" s="63" t="s">
        <v>322</v>
      </c>
    </row>
    <row r="1200" spans="1:25" x14ac:dyDescent="0.2">
      <c r="A1200" s="63">
        <v>141</v>
      </c>
      <c r="B1200" s="63" t="s">
        <v>4648</v>
      </c>
      <c r="C1200" s="63">
        <v>20294409</v>
      </c>
      <c r="D1200" s="64">
        <v>4</v>
      </c>
      <c r="E1200" s="63">
        <v>145122</v>
      </c>
      <c r="F1200" s="63" t="s">
        <v>4678</v>
      </c>
      <c r="G1200" s="63" t="s">
        <v>1939</v>
      </c>
      <c r="H1200" s="63" t="s">
        <v>1773</v>
      </c>
      <c r="I1200" s="63" t="s">
        <v>4679</v>
      </c>
      <c r="J1200" s="63">
        <v>2997</v>
      </c>
      <c r="K1200" s="63" t="s">
        <v>4652</v>
      </c>
      <c r="L1200" s="63" t="s">
        <v>84</v>
      </c>
      <c r="M1200" s="63" t="s">
        <v>82</v>
      </c>
      <c r="N1200" s="63" t="s">
        <v>319</v>
      </c>
      <c r="O1200" s="65">
        <v>36382</v>
      </c>
      <c r="P1200" s="65">
        <v>44510</v>
      </c>
      <c r="Q1200" s="65">
        <v>44510</v>
      </c>
      <c r="R1200" s="65">
        <v>219516</v>
      </c>
      <c r="S1200" s="63">
        <v>45</v>
      </c>
      <c r="T1200" s="63">
        <v>7620739</v>
      </c>
      <c r="U1200" s="63">
        <v>1</v>
      </c>
      <c r="V1200" s="63">
        <v>3</v>
      </c>
      <c r="W1200" s="63" t="s">
        <v>320</v>
      </c>
      <c r="X1200" s="63" t="s">
        <v>4680</v>
      </c>
      <c r="Y1200" s="63" t="s">
        <v>322</v>
      </c>
    </row>
    <row r="1201" spans="1:25" x14ac:dyDescent="0.2">
      <c r="A1201" s="63">
        <v>141</v>
      </c>
      <c r="B1201" s="63" t="s">
        <v>4648</v>
      </c>
      <c r="C1201" s="63">
        <v>19694929</v>
      </c>
      <c r="D1201" s="64">
        <v>1</v>
      </c>
      <c r="E1201" s="63">
        <v>194786</v>
      </c>
      <c r="F1201" s="63" t="s">
        <v>4681</v>
      </c>
      <c r="G1201" s="63" t="s">
        <v>3635</v>
      </c>
      <c r="H1201" s="63" t="s">
        <v>880</v>
      </c>
      <c r="I1201" s="63" t="s">
        <v>4682</v>
      </c>
      <c r="J1201" s="63">
        <v>2997</v>
      </c>
      <c r="K1201" s="63" t="s">
        <v>4652</v>
      </c>
      <c r="L1201" s="63" t="s">
        <v>75</v>
      </c>
      <c r="M1201" s="63" t="s">
        <v>56</v>
      </c>
      <c r="N1201" s="63" t="s">
        <v>319</v>
      </c>
      <c r="O1201" s="65">
        <v>35844</v>
      </c>
      <c r="P1201" s="65">
        <v>43040</v>
      </c>
      <c r="Q1201" s="65">
        <v>43040</v>
      </c>
      <c r="R1201" s="65">
        <v>219516</v>
      </c>
      <c r="S1201" s="63">
        <v>45</v>
      </c>
      <c r="T1201" s="63">
        <v>18812215</v>
      </c>
      <c r="U1201" s="63">
        <v>1</v>
      </c>
      <c r="V1201" s="63">
        <v>3</v>
      </c>
      <c r="W1201" s="63" t="s">
        <v>320</v>
      </c>
      <c r="X1201" s="63" t="s">
        <v>4683</v>
      </c>
      <c r="Y1201" s="63" t="s">
        <v>322</v>
      </c>
    </row>
    <row r="1202" spans="1:25" x14ac:dyDescent="0.2">
      <c r="A1202" s="63">
        <v>141</v>
      </c>
      <c r="B1202" s="63" t="s">
        <v>4648</v>
      </c>
      <c r="C1202" s="63">
        <v>20653104</v>
      </c>
      <c r="D1202" s="64">
        <v>5</v>
      </c>
      <c r="E1202" s="63">
        <v>114464</v>
      </c>
      <c r="F1202" s="63" t="s">
        <v>4684</v>
      </c>
      <c r="G1202" s="63" t="s">
        <v>405</v>
      </c>
      <c r="H1202" s="63" t="s">
        <v>4685</v>
      </c>
      <c r="I1202" s="63" t="s">
        <v>4686</v>
      </c>
      <c r="J1202" s="63">
        <v>2997</v>
      </c>
      <c r="K1202" s="63" t="s">
        <v>4652</v>
      </c>
      <c r="L1202" s="63" t="s">
        <v>60</v>
      </c>
      <c r="M1202" s="63" t="s">
        <v>1513</v>
      </c>
      <c r="N1202" s="63" t="s">
        <v>319</v>
      </c>
      <c r="O1202" s="65">
        <v>36854</v>
      </c>
      <c r="P1202" s="65">
        <v>45189</v>
      </c>
      <c r="Q1202" s="65">
        <v>45189</v>
      </c>
      <c r="R1202" s="65">
        <v>219516</v>
      </c>
      <c r="S1202" s="63">
        <v>20</v>
      </c>
      <c r="T1202" s="63">
        <v>10332068</v>
      </c>
      <c r="U1202" s="63">
        <v>1</v>
      </c>
      <c r="V1202" s="63">
        <v>3</v>
      </c>
      <c r="W1202" s="63" t="s">
        <v>320</v>
      </c>
      <c r="X1202" s="63" t="s">
        <v>4687</v>
      </c>
      <c r="Y1202" s="63" t="s">
        <v>322</v>
      </c>
    </row>
    <row r="1203" spans="1:25" x14ac:dyDescent="0.2">
      <c r="A1203" s="63">
        <v>141</v>
      </c>
      <c r="B1203" s="63" t="s">
        <v>4648</v>
      </c>
      <c r="C1203" s="63">
        <v>20180345</v>
      </c>
      <c r="D1203" s="64">
        <v>4</v>
      </c>
      <c r="E1203" s="63">
        <v>369764</v>
      </c>
      <c r="F1203" s="63" t="s">
        <v>4688</v>
      </c>
      <c r="G1203" s="63" t="s">
        <v>1112</v>
      </c>
      <c r="H1203" s="63" t="s">
        <v>1334</v>
      </c>
      <c r="I1203" s="63" t="s">
        <v>4689</v>
      </c>
      <c r="J1203" s="63">
        <v>2997</v>
      </c>
      <c r="K1203" s="63" t="s">
        <v>4652</v>
      </c>
      <c r="L1203" s="63" t="s">
        <v>87</v>
      </c>
      <c r="M1203" s="63" t="s">
        <v>56</v>
      </c>
      <c r="N1203" s="63" t="s">
        <v>327</v>
      </c>
      <c r="O1203" s="65">
        <v>34347</v>
      </c>
      <c r="P1203" s="65">
        <v>43374</v>
      </c>
      <c r="Q1203" s="65">
        <v>43374</v>
      </c>
      <c r="R1203" s="65">
        <v>219516</v>
      </c>
      <c r="S1203" s="63">
        <v>20</v>
      </c>
      <c r="T1203" s="63">
        <v>17881052</v>
      </c>
      <c r="U1203" s="63">
        <v>1</v>
      </c>
      <c r="V1203" s="63">
        <v>3</v>
      </c>
      <c r="W1203" s="63" t="s">
        <v>320</v>
      </c>
      <c r="X1203" s="63" t="s">
        <v>4690</v>
      </c>
      <c r="Y1203" s="63" t="s">
        <v>322</v>
      </c>
    </row>
    <row r="1204" spans="1:25" x14ac:dyDescent="0.2">
      <c r="A1204" s="63">
        <v>141</v>
      </c>
      <c r="B1204" s="63" t="s">
        <v>4648</v>
      </c>
      <c r="C1204" s="63">
        <v>26246668</v>
      </c>
      <c r="D1204" s="64" t="s">
        <v>5</v>
      </c>
      <c r="E1204" s="63">
        <v>280801</v>
      </c>
      <c r="F1204" s="63" t="s">
        <v>4691</v>
      </c>
      <c r="G1204" s="63" t="s">
        <v>2442</v>
      </c>
      <c r="H1204" s="63" t="s">
        <v>4692</v>
      </c>
      <c r="I1204" s="63" t="s">
        <v>4693</v>
      </c>
      <c r="J1204" s="63">
        <v>2997</v>
      </c>
      <c r="K1204" s="63" t="s">
        <v>4652</v>
      </c>
      <c r="L1204" s="63" t="s">
        <v>474</v>
      </c>
      <c r="M1204" s="63" t="s">
        <v>616</v>
      </c>
      <c r="N1204" s="63" t="s">
        <v>319</v>
      </c>
      <c r="O1204" s="65">
        <v>31804</v>
      </c>
      <c r="P1204" s="65">
        <v>43409</v>
      </c>
      <c r="Q1204" s="65">
        <v>43409</v>
      </c>
      <c r="R1204" s="65">
        <v>219516</v>
      </c>
      <c r="S1204" s="63">
        <v>45</v>
      </c>
      <c r="T1204" s="63">
        <v>13021117</v>
      </c>
      <c r="U1204" s="63">
        <v>10</v>
      </c>
      <c r="V1204" s="63">
        <v>3</v>
      </c>
      <c r="W1204" s="63" t="s">
        <v>320</v>
      </c>
      <c r="X1204" s="63" t="s">
        <v>4694</v>
      </c>
      <c r="Y1204" s="63" t="s">
        <v>381</v>
      </c>
    </row>
    <row r="1205" spans="1:25" x14ac:dyDescent="0.2">
      <c r="A1205" s="63">
        <v>141</v>
      </c>
      <c r="B1205" s="63" t="s">
        <v>4648</v>
      </c>
      <c r="C1205" s="63">
        <v>19931711</v>
      </c>
      <c r="D1205" s="64">
        <v>3</v>
      </c>
      <c r="E1205" s="63">
        <v>663638</v>
      </c>
      <c r="F1205" s="63" t="s">
        <v>4695</v>
      </c>
      <c r="G1205" s="63" t="s">
        <v>4696</v>
      </c>
      <c r="H1205" s="63" t="s">
        <v>1425</v>
      </c>
      <c r="I1205" s="63" t="s">
        <v>4697</v>
      </c>
      <c r="J1205" s="63">
        <v>2997</v>
      </c>
      <c r="K1205" s="63" t="s">
        <v>4652</v>
      </c>
      <c r="L1205" s="63" t="s">
        <v>68</v>
      </c>
      <c r="M1205" s="63" t="s">
        <v>56</v>
      </c>
      <c r="N1205" s="63" t="s">
        <v>327</v>
      </c>
      <c r="O1205" s="65">
        <v>36148</v>
      </c>
      <c r="P1205" s="65">
        <v>43472</v>
      </c>
      <c r="Q1205" s="65">
        <v>43472</v>
      </c>
      <c r="R1205" s="65">
        <v>219516</v>
      </c>
      <c r="S1205" s="63">
        <v>20</v>
      </c>
      <c r="T1205" s="63">
        <v>16635995</v>
      </c>
      <c r="U1205" s="63">
        <v>1</v>
      </c>
      <c r="V1205" s="63">
        <v>3</v>
      </c>
      <c r="W1205" s="63" t="s">
        <v>320</v>
      </c>
      <c r="X1205" s="63" t="s">
        <v>4698</v>
      </c>
      <c r="Y1205" s="63" t="s">
        <v>322</v>
      </c>
    </row>
    <row r="1206" spans="1:25" x14ac:dyDescent="0.2">
      <c r="A1206" s="63">
        <v>141</v>
      </c>
      <c r="B1206" s="63" t="s">
        <v>4648</v>
      </c>
      <c r="C1206" s="63">
        <v>18903811</v>
      </c>
      <c r="D1206" s="64">
        <v>9</v>
      </c>
      <c r="E1206" s="63">
        <v>429686</v>
      </c>
      <c r="F1206" s="63" t="s">
        <v>4699</v>
      </c>
      <c r="G1206" s="63" t="s">
        <v>842</v>
      </c>
      <c r="H1206" s="63" t="s">
        <v>1273</v>
      </c>
      <c r="I1206" s="63" t="s">
        <v>4700</v>
      </c>
      <c r="J1206" s="63">
        <v>2997</v>
      </c>
      <c r="K1206" s="63" t="s">
        <v>4652</v>
      </c>
      <c r="L1206" s="63" t="s">
        <v>84</v>
      </c>
      <c r="M1206" s="63" t="s">
        <v>82</v>
      </c>
      <c r="N1206" s="63" t="s">
        <v>319</v>
      </c>
      <c r="O1206" s="65">
        <v>34885</v>
      </c>
      <c r="P1206" s="65">
        <v>43486</v>
      </c>
      <c r="Q1206" s="65">
        <v>43486</v>
      </c>
      <c r="R1206" s="65">
        <v>219516</v>
      </c>
      <c r="S1206" s="63">
        <v>45</v>
      </c>
      <c r="T1206" s="63">
        <v>7620739</v>
      </c>
      <c r="U1206" s="63">
        <v>1</v>
      </c>
      <c r="V1206" s="63">
        <v>3</v>
      </c>
      <c r="W1206" s="63" t="s">
        <v>320</v>
      </c>
      <c r="X1206" s="63" t="s">
        <v>4701</v>
      </c>
      <c r="Y1206" s="63" t="s">
        <v>322</v>
      </c>
    </row>
    <row r="1207" spans="1:25" x14ac:dyDescent="0.2">
      <c r="A1207" s="63">
        <v>141</v>
      </c>
      <c r="B1207" s="63" t="s">
        <v>4648</v>
      </c>
      <c r="C1207" s="63">
        <v>16635995</v>
      </c>
      <c r="D1207" s="64">
        <v>3</v>
      </c>
      <c r="E1207" s="63">
        <v>744859</v>
      </c>
      <c r="F1207" s="63" t="s">
        <v>4702</v>
      </c>
      <c r="G1207" s="63" t="s">
        <v>4247</v>
      </c>
      <c r="H1207" s="63" t="s">
        <v>4703</v>
      </c>
      <c r="I1207" s="63" t="s">
        <v>4704</v>
      </c>
      <c r="J1207" s="63">
        <v>2997</v>
      </c>
      <c r="K1207" s="63" t="s">
        <v>4652</v>
      </c>
      <c r="L1207" s="63" t="s">
        <v>378</v>
      </c>
      <c r="M1207" s="63" t="s">
        <v>379</v>
      </c>
      <c r="N1207" s="63" t="s">
        <v>327</v>
      </c>
      <c r="O1207" s="65">
        <v>31994</v>
      </c>
      <c r="P1207" s="65">
        <v>43467</v>
      </c>
      <c r="Q1207" s="65">
        <v>43467</v>
      </c>
      <c r="R1207" s="65">
        <v>219516</v>
      </c>
      <c r="S1207" s="63">
        <v>45</v>
      </c>
      <c r="T1207" s="63">
        <v>10332068</v>
      </c>
      <c r="U1207" s="63">
        <v>1</v>
      </c>
      <c r="V1207" s="63">
        <v>3</v>
      </c>
      <c r="W1207" s="63" t="s">
        <v>320</v>
      </c>
      <c r="X1207" s="63" t="s">
        <v>4705</v>
      </c>
      <c r="Y1207" s="63" t="s">
        <v>381</v>
      </c>
    </row>
    <row r="1208" spans="1:25" x14ac:dyDescent="0.2">
      <c r="A1208" s="63">
        <v>141</v>
      </c>
      <c r="B1208" s="63" t="s">
        <v>4648</v>
      </c>
      <c r="C1208" s="63">
        <v>7620739</v>
      </c>
      <c r="D1208" s="64">
        <v>9</v>
      </c>
      <c r="E1208" s="63">
        <v>739189</v>
      </c>
      <c r="F1208" s="63" t="s">
        <v>4706</v>
      </c>
      <c r="G1208" s="63" t="s">
        <v>383</v>
      </c>
      <c r="H1208" s="63" t="s">
        <v>4707</v>
      </c>
      <c r="I1208" s="63" t="s">
        <v>4708</v>
      </c>
      <c r="J1208" s="63">
        <v>2997</v>
      </c>
      <c r="K1208" s="63" t="s">
        <v>4652</v>
      </c>
      <c r="L1208" s="63" t="s">
        <v>84</v>
      </c>
      <c r="M1208" s="63" t="s">
        <v>830</v>
      </c>
      <c r="N1208" s="63" t="s">
        <v>319</v>
      </c>
      <c r="O1208" s="65">
        <v>22109</v>
      </c>
      <c r="P1208" s="65">
        <v>43467</v>
      </c>
      <c r="Q1208" s="65">
        <v>43467</v>
      </c>
      <c r="R1208" s="65">
        <v>219516</v>
      </c>
      <c r="S1208" s="63">
        <v>45</v>
      </c>
      <c r="T1208" s="63">
        <v>13021117</v>
      </c>
      <c r="U1208" s="63">
        <v>1</v>
      </c>
      <c r="V1208" s="63">
        <v>3</v>
      </c>
      <c r="W1208" s="63" t="s">
        <v>320</v>
      </c>
      <c r="X1208" s="63" t="s">
        <v>4709</v>
      </c>
      <c r="Y1208" s="63" t="s">
        <v>381</v>
      </c>
    </row>
    <row r="1209" spans="1:25" x14ac:dyDescent="0.2">
      <c r="A1209" s="63">
        <v>141</v>
      </c>
      <c r="B1209" s="63" t="s">
        <v>4648</v>
      </c>
      <c r="C1209" s="63">
        <v>20622895</v>
      </c>
      <c r="D1209" s="64">
        <v>4</v>
      </c>
      <c r="E1209" s="63">
        <v>807559</v>
      </c>
      <c r="F1209" s="63" t="s">
        <v>4710</v>
      </c>
      <c r="G1209" s="63" t="s">
        <v>361</v>
      </c>
      <c r="H1209" s="63" t="s">
        <v>2710</v>
      </c>
      <c r="I1209" s="63" t="s">
        <v>4711</v>
      </c>
      <c r="J1209" s="63">
        <v>2997</v>
      </c>
      <c r="K1209" s="63" t="s">
        <v>4652</v>
      </c>
      <c r="L1209" s="63" t="s">
        <v>88</v>
      </c>
      <c r="M1209" s="63" t="s">
        <v>56</v>
      </c>
      <c r="N1209" s="63" t="s">
        <v>327</v>
      </c>
      <c r="O1209" s="65">
        <v>36831</v>
      </c>
      <c r="P1209" s="65">
        <v>43472</v>
      </c>
      <c r="Q1209" s="65">
        <v>43472</v>
      </c>
      <c r="R1209" s="65">
        <v>219516</v>
      </c>
      <c r="S1209" s="63">
        <v>20</v>
      </c>
      <c r="T1209" s="63">
        <v>17881052</v>
      </c>
      <c r="U1209" s="63">
        <v>1</v>
      </c>
      <c r="V1209" s="63">
        <v>3</v>
      </c>
      <c r="W1209" s="63" t="s">
        <v>320</v>
      </c>
      <c r="X1209" s="63" t="s">
        <v>4712</v>
      </c>
      <c r="Y1209" s="63" t="s">
        <v>322</v>
      </c>
    </row>
    <row r="1210" spans="1:25" x14ac:dyDescent="0.2">
      <c r="A1210" s="63">
        <v>141</v>
      </c>
      <c r="B1210" s="63" t="s">
        <v>4648</v>
      </c>
      <c r="C1210" s="63">
        <v>17236538</v>
      </c>
      <c r="D1210" s="64">
        <v>8</v>
      </c>
      <c r="E1210" s="63">
        <v>455733</v>
      </c>
      <c r="F1210" s="63" t="s">
        <v>4713</v>
      </c>
      <c r="G1210" s="63" t="s">
        <v>1258</v>
      </c>
      <c r="H1210" s="63" t="s">
        <v>923</v>
      </c>
      <c r="I1210" s="63" t="s">
        <v>1136</v>
      </c>
      <c r="J1210" s="63">
        <v>2997</v>
      </c>
      <c r="K1210" s="63" t="s">
        <v>4652</v>
      </c>
      <c r="L1210" s="63" t="s">
        <v>62</v>
      </c>
      <c r="M1210" s="63" t="s">
        <v>54</v>
      </c>
      <c r="N1210" s="63" t="s">
        <v>319</v>
      </c>
      <c r="O1210" s="65">
        <v>32694</v>
      </c>
      <c r="P1210" s="65">
        <v>40196</v>
      </c>
      <c r="Q1210" s="65">
        <v>40196</v>
      </c>
      <c r="R1210" s="65">
        <v>219516</v>
      </c>
      <c r="S1210" s="63">
        <v>30</v>
      </c>
      <c r="T1210" s="63">
        <v>16635995</v>
      </c>
      <c r="U1210" s="63">
        <v>1</v>
      </c>
      <c r="V1210" s="63">
        <v>3</v>
      </c>
      <c r="W1210" s="63" t="s">
        <v>320</v>
      </c>
      <c r="X1210" s="63" t="s">
        <v>4714</v>
      </c>
      <c r="Y1210" s="63" t="s">
        <v>322</v>
      </c>
    </row>
    <row r="1211" spans="1:25" x14ac:dyDescent="0.2">
      <c r="A1211" s="63">
        <v>141</v>
      </c>
      <c r="B1211" s="63" t="s">
        <v>4648</v>
      </c>
      <c r="C1211" s="63">
        <v>14378779</v>
      </c>
      <c r="D1211" s="64">
        <v>6</v>
      </c>
      <c r="E1211" s="63">
        <v>197939</v>
      </c>
      <c r="F1211" s="63" t="s">
        <v>4715</v>
      </c>
      <c r="G1211" s="63" t="s">
        <v>1939</v>
      </c>
      <c r="H1211" s="63" t="s">
        <v>2422</v>
      </c>
      <c r="I1211" s="63" t="s">
        <v>4716</v>
      </c>
      <c r="J1211" s="63">
        <v>2997</v>
      </c>
      <c r="K1211" s="63" t="s">
        <v>4652</v>
      </c>
      <c r="L1211" s="63" t="s">
        <v>401</v>
      </c>
      <c r="M1211" s="63" t="s">
        <v>402</v>
      </c>
      <c r="N1211" s="63" t="s">
        <v>327</v>
      </c>
      <c r="O1211" s="65">
        <v>28697</v>
      </c>
      <c r="P1211" s="65">
        <v>40224</v>
      </c>
      <c r="Q1211" s="65">
        <v>40224</v>
      </c>
      <c r="R1211" s="65">
        <v>219516</v>
      </c>
      <c r="S1211" s="63">
        <v>30</v>
      </c>
      <c r="T1211" s="63">
        <v>10332068</v>
      </c>
      <c r="U1211" s="63">
        <v>1</v>
      </c>
      <c r="V1211" s="63">
        <v>3</v>
      </c>
      <c r="W1211" s="63" t="s">
        <v>320</v>
      </c>
      <c r="X1211" s="63" t="s">
        <v>4717</v>
      </c>
      <c r="Y1211" s="63" t="s">
        <v>322</v>
      </c>
    </row>
    <row r="1212" spans="1:25" x14ac:dyDescent="0.2">
      <c r="A1212" s="63">
        <v>141</v>
      </c>
      <c r="B1212" s="63" t="s">
        <v>4648</v>
      </c>
      <c r="C1212" s="63">
        <v>12717091</v>
      </c>
      <c r="D1212" s="64">
        <v>6</v>
      </c>
      <c r="E1212" s="63">
        <v>118834</v>
      </c>
      <c r="F1212" s="63" t="s">
        <v>4718</v>
      </c>
      <c r="G1212" s="63" t="s">
        <v>3784</v>
      </c>
      <c r="H1212" s="63" t="s">
        <v>3642</v>
      </c>
      <c r="I1212" s="63" t="s">
        <v>4719</v>
      </c>
      <c r="J1212" s="63">
        <v>2997</v>
      </c>
      <c r="K1212" s="63" t="s">
        <v>4652</v>
      </c>
      <c r="L1212" s="63" t="s">
        <v>378</v>
      </c>
      <c r="M1212" s="63" t="s">
        <v>911</v>
      </c>
      <c r="N1212" s="63" t="s">
        <v>319</v>
      </c>
      <c r="O1212" s="65">
        <v>27337</v>
      </c>
      <c r="P1212" s="65">
        <v>40238</v>
      </c>
      <c r="Q1212" s="65">
        <v>40238</v>
      </c>
      <c r="R1212" s="65">
        <v>219516</v>
      </c>
      <c r="S1212" s="63">
        <v>45</v>
      </c>
      <c r="T1212" s="63">
        <v>10332068</v>
      </c>
      <c r="U1212" s="63">
        <v>1</v>
      </c>
      <c r="V1212" s="63">
        <v>3</v>
      </c>
      <c r="W1212" s="63" t="s">
        <v>320</v>
      </c>
      <c r="X1212" s="63" t="s">
        <v>4720</v>
      </c>
      <c r="Y1212" s="63" t="s">
        <v>381</v>
      </c>
    </row>
    <row r="1213" spans="1:25" x14ac:dyDescent="0.2">
      <c r="A1213" s="63">
        <v>141</v>
      </c>
      <c r="B1213" s="63" t="s">
        <v>4648</v>
      </c>
      <c r="C1213" s="63">
        <v>9893404</v>
      </c>
      <c r="D1213" s="64">
        <v>9</v>
      </c>
      <c r="E1213" s="63">
        <v>594008</v>
      </c>
      <c r="F1213" s="63" t="s">
        <v>4721</v>
      </c>
      <c r="G1213" s="63" t="s">
        <v>2201</v>
      </c>
      <c r="H1213" s="63" t="s">
        <v>4722</v>
      </c>
      <c r="I1213" s="63" t="s">
        <v>4723</v>
      </c>
      <c r="J1213" s="63">
        <v>2997</v>
      </c>
      <c r="K1213" s="63" t="s">
        <v>4652</v>
      </c>
      <c r="L1213" s="63" t="s">
        <v>4724</v>
      </c>
      <c r="M1213" s="63" t="s">
        <v>56</v>
      </c>
      <c r="N1213" s="63" t="s">
        <v>327</v>
      </c>
      <c r="O1213" s="65">
        <v>29076</v>
      </c>
      <c r="P1213" s="65">
        <v>43556</v>
      </c>
      <c r="Q1213" s="65">
        <v>43556</v>
      </c>
      <c r="R1213" s="65">
        <v>219516</v>
      </c>
      <c r="S1213" s="63">
        <v>45</v>
      </c>
      <c r="T1213" s="63">
        <v>9264657</v>
      </c>
      <c r="U1213" s="63">
        <v>1</v>
      </c>
      <c r="V1213" s="63">
        <v>3</v>
      </c>
      <c r="W1213" s="63" t="s">
        <v>320</v>
      </c>
      <c r="X1213" s="63" t="s">
        <v>4725</v>
      </c>
      <c r="Y1213" s="63" t="s">
        <v>322</v>
      </c>
    </row>
    <row r="1214" spans="1:25" x14ac:dyDescent="0.2">
      <c r="A1214" s="63">
        <v>141</v>
      </c>
      <c r="B1214" s="63" t="s">
        <v>4648</v>
      </c>
      <c r="C1214" s="63">
        <v>12746044</v>
      </c>
      <c r="D1214" s="64">
        <v>2</v>
      </c>
      <c r="E1214" s="63">
        <v>601977</v>
      </c>
      <c r="F1214" s="63" t="s">
        <v>4726</v>
      </c>
      <c r="G1214" s="63" t="s">
        <v>405</v>
      </c>
      <c r="H1214" s="63" t="s">
        <v>361</v>
      </c>
      <c r="I1214" s="63" t="s">
        <v>4727</v>
      </c>
      <c r="J1214" s="63">
        <v>2997</v>
      </c>
      <c r="K1214" s="63" t="s">
        <v>4652</v>
      </c>
      <c r="L1214" s="63" t="s">
        <v>2023</v>
      </c>
      <c r="M1214" s="63" t="s">
        <v>56</v>
      </c>
      <c r="N1214" s="63" t="s">
        <v>327</v>
      </c>
      <c r="O1214" s="65">
        <v>27045</v>
      </c>
      <c r="P1214" s="65">
        <v>43556</v>
      </c>
      <c r="Q1214" s="65">
        <v>43556</v>
      </c>
      <c r="R1214" s="65">
        <v>219516</v>
      </c>
      <c r="S1214" s="63">
        <v>45</v>
      </c>
      <c r="T1214" s="63">
        <v>17846896</v>
      </c>
      <c r="U1214" s="63">
        <v>1</v>
      </c>
      <c r="V1214" s="63">
        <v>3</v>
      </c>
      <c r="W1214" s="63" t="s">
        <v>320</v>
      </c>
      <c r="X1214" s="63" t="s">
        <v>4728</v>
      </c>
      <c r="Y1214" s="63" t="s">
        <v>322</v>
      </c>
    </row>
    <row r="1215" spans="1:25" x14ac:dyDescent="0.2">
      <c r="A1215" s="63">
        <v>141</v>
      </c>
      <c r="B1215" s="63" t="s">
        <v>4648</v>
      </c>
      <c r="C1215" s="63">
        <v>10575434</v>
      </c>
      <c r="D1215" s="64">
        <v>5</v>
      </c>
      <c r="E1215" s="63">
        <v>115584</v>
      </c>
      <c r="F1215" s="63" t="s">
        <v>4729</v>
      </c>
      <c r="G1215" s="63" t="s">
        <v>3239</v>
      </c>
      <c r="H1215" s="63" t="s">
        <v>614</v>
      </c>
      <c r="I1215" s="63" t="s">
        <v>4730</v>
      </c>
      <c r="J1215" s="63">
        <v>2997</v>
      </c>
      <c r="K1215" s="63" t="s">
        <v>4652</v>
      </c>
      <c r="L1215" s="63" t="s">
        <v>682</v>
      </c>
      <c r="M1215" s="63" t="s">
        <v>56</v>
      </c>
      <c r="N1215" s="63" t="s">
        <v>327</v>
      </c>
      <c r="O1215" s="65">
        <v>29578</v>
      </c>
      <c r="P1215" s="65">
        <v>44182</v>
      </c>
      <c r="Q1215" s="65">
        <v>44182</v>
      </c>
      <c r="R1215" s="65">
        <v>219516</v>
      </c>
      <c r="S1215" s="63">
        <v>25</v>
      </c>
      <c r="T1215" s="63">
        <v>12717091</v>
      </c>
      <c r="U1215" s="63">
        <v>1</v>
      </c>
      <c r="V1215" s="63">
        <v>3</v>
      </c>
      <c r="W1215" s="63" t="s">
        <v>320</v>
      </c>
      <c r="X1215" s="63" t="s">
        <v>4731</v>
      </c>
      <c r="Y1215" s="63" t="s">
        <v>322</v>
      </c>
    </row>
    <row r="1216" spans="1:25" x14ac:dyDescent="0.2">
      <c r="A1216" s="63">
        <v>141</v>
      </c>
      <c r="B1216" s="63" t="s">
        <v>4648</v>
      </c>
      <c r="C1216" s="63">
        <v>19621437</v>
      </c>
      <c r="D1216" s="64">
        <v>2</v>
      </c>
      <c r="E1216" s="63">
        <v>727830</v>
      </c>
      <c r="F1216" s="63" t="s">
        <v>4732</v>
      </c>
      <c r="G1216" s="63" t="s">
        <v>1939</v>
      </c>
      <c r="H1216" s="63" t="s">
        <v>1939</v>
      </c>
      <c r="I1216" s="63" t="s">
        <v>4733</v>
      </c>
      <c r="J1216" s="63">
        <v>2997</v>
      </c>
      <c r="K1216" s="63" t="s">
        <v>4652</v>
      </c>
      <c r="L1216" s="63" t="s">
        <v>77</v>
      </c>
      <c r="M1216" s="63" t="s">
        <v>56</v>
      </c>
      <c r="N1216" s="63" t="s">
        <v>327</v>
      </c>
      <c r="O1216" s="65">
        <v>35808</v>
      </c>
      <c r="P1216" s="65">
        <v>43222</v>
      </c>
      <c r="Q1216" s="65">
        <v>43222</v>
      </c>
      <c r="R1216" s="65">
        <v>219516</v>
      </c>
      <c r="S1216" s="63">
        <v>45</v>
      </c>
      <c r="T1216" s="63">
        <v>17846896</v>
      </c>
      <c r="U1216" s="63">
        <v>1</v>
      </c>
      <c r="V1216" s="63">
        <v>3</v>
      </c>
      <c r="W1216" s="63" t="s">
        <v>320</v>
      </c>
      <c r="X1216" s="63" t="s">
        <v>4734</v>
      </c>
      <c r="Y1216" s="63" t="s">
        <v>322</v>
      </c>
    </row>
    <row r="1217" spans="1:25" x14ac:dyDescent="0.2">
      <c r="A1217" s="63">
        <v>141</v>
      </c>
      <c r="B1217" s="63" t="s">
        <v>4648</v>
      </c>
      <c r="C1217" s="63">
        <v>20204338</v>
      </c>
      <c r="D1217" s="64">
        <v>0</v>
      </c>
      <c r="E1217" s="63">
        <v>908290</v>
      </c>
      <c r="F1217" s="63" t="s">
        <v>4735</v>
      </c>
      <c r="G1217" s="63" t="s">
        <v>406</v>
      </c>
      <c r="H1217" s="63" t="s">
        <v>406</v>
      </c>
      <c r="I1217" s="63" t="s">
        <v>4736</v>
      </c>
      <c r="J1217" s="63">
        <v>2997</v>
      </c>
      <c r="K1217" s="63" t="s">
        <v>4652</v>
      </c>
      <c r="L1217" s="63" t="s">
        <v>808</v>
      </c>
      <c r="M1217" s="63" t="s">
        <v>56</v>
      </c>
      <c r="N1217" s="63" t="s">
        <v>327</v>
      </c>
      <c r="O1217" s="65">
        <v>36290</v>
      </c>
      <c r="P1217" s="65">
        <v>44186</v>
      </c>
      <c r="Q1217" s="65">
        <v>44186</v>
      </c>
      <c r="R1217" s="65">
        <v>219516</v>
      </c>
      <c r="S1217" s="63">
        <v>45</v>
      </c>
      <c r="T1217" s="63">
        <v>18812215</v>
      </c>
      <c r="U1217" s="63">
        <v>1</v>
      </c>
      <c r="V1217" s="63">
        <v>3</v>
      </c>
      <c r="W1217" s="63" t="s">
        <v>320</v>
      </c>
      <c r="X1217" s="63" t="s">
        <v>4737</v>
      </c>
      <c r="Y1217" s="63" t="s">
        <v>322</v>
      </c>
    </row>
    <row r="1218" spans="1:25" x14ac:dyDescent="0.2">
      <c r="A1218" s="63">
        <v>141</v>
      </c>
      <c r="B1218" s="63" t="s">
        <v>4648</v>
      </c>
      <c r="C1218" s="63">
        <v>9102433</v>
      </c>
      <c r="D1218" s="64">
        <v>0</v>
      </c>
      <c r="E1218" s="63">
        <v>237957</v>
      </c>
      <c r="F1218" s="63" t="s">
        <v>4738</v>
      </c>
      <c r="G1218" s="63" t="s">
        <v>4739</v>
      </c>
      <c r="H1218" s="63" t="s">
        <v>3923</v>
      </c>
      <c r="I1218" s="63" t="s">
        <v>4740</v>
      </c>
      <c r="J1218" s="63">
        <v>2997</v>
      </c>
      <c r="K1218" s="63" t="s">
        <v>4652</v>
      </c>
      <c r="L1218" s="63" t="s">
        <v>80</v>
      </c>
      <c r="M1218" s="63" t="s">
        <v>56</v>
      </c>
      <c r="N1218" s="63" t="s">
        <v>327</v>
      </c>
      <c r="O1218" s="65">
        <v>22012</v>
      </c>
      <c r="P1218" s="65">
        <v>40742</v>
      </c>
      <c r="Q1218" s="65">
        <v>40742</v>
      </c>
      <c r="R1218" s="65">
        <v>219516</v>
      </c>
      <c r="S1218" s="63">
        <v>45</v>
      </c>
      <c r="T1218" s="63">
        <v>16635995</v>
      </c>
      <c r="U1218" s="63">
        <v>1</v>
      </c>
      <c r="V1218" s="63">
        <v>3</v>
      </c>
      <c r="W1218" s="63" t="s">
        <v>320</v>
      </c>
      <c r="X1218" s="63" t="s">
        <v>4741</v>
      </c>
      <c r="Y1218" s="63" t="s">
        <v>322</v>
      </c>
    </row>
    <row r="1219" spans="1:25" x14ac:dyDescent="0.2">
      <c r="A1219" s="63">
        <v>141</v>
      </c>
      <c r="B1219" s="63" t="s">
        <v>4648</v>
      </c>
      <c r="C1219" s="63">
        <v>18209059</v>
      </c>
      <c r="D1219" s="64" t="s">
        <v>5</v>
      </c>
      <c r="E1219" s="63">
        <v>142123</v>
      </c>
      <c r="F1219" s="63" t="s">
        <v>4742</v>
      </c>
      <c r="G1219" s="63" t="s">
        <v>771</v>
      </c>
      <c r="H1219" s="63" t="s">
        <v>855</v>
      </c>
      <c r="I1219" s="63" t="s">
        <v>4743</v>
      </c>
      <c r="J1219" s="63">
        <v>2997</v>
      </c>
      <c r="K1219" s="63" t="s">
        <v>4652</v>
      </c>
      <c r="L1219" s="63" t="s">
        <v>70</v>
      </c>
      <c r="M1219" s="63" t="s">
        <v>556</v>
      </c>
      <c r="N1219" s="63" t="s">
        <v>327</v>
      </c>
      <c r="O1219" s="65">
        <v>33882</v>
      </c>
      <c r="P1219" s="65">
        <v>45323</v>
      </c>
      <c r="Q1219" s="65">
        <v>45323</v>
      </c>
      <c r="R1219" s="65">
        <v>45412</v>
      </c>
      <c r="S1219" s="63">
        <v>45</v>
      </c>
      <c r="T1219" s="63">
        <v>13021117</v>
      </c>
      <c r="U1219" s="63">
        <v>1</v>
      </c>
      <c r="V1219" s="63">
        <v>2</v>
      </c>
      <c r="W1219" s="63" t="s">
        <v>1062</v>
      </c>
      <c r="X1219" s="63" t="s">
        <v>4744</v>
      </c>
      <c r="Y1219" s="63" t="e">
        <v>#N/A</v>
      </c>
    </row>
    <row r="1220" spans="1:25" x14ac:dyDescent="0.2">
      <c r="A1220" s="63">
        <v>141</v>
      </c>
      <c r="B1220" s="63" t="s">
        <v>4648</v>
      </c>
      <c r="C1220" s="63">
        <v>15790360</v>
      </c>
      <c r="D1220" s="64">
        <v>8</v>
      </c>
      <c r="E1220" s="63">
        <v>541702</v>
      </c>
      <c r="F1220" s="63" t="s">
        <v>4745</v>
      </c>
      <c r="G1220" s="63" t="s">
        <v>4746</v>
      </c>
      <c r="H1220" s="63" t="s">
        <v>1116</v>
      </c>
      <c r="I1220" s="63" t="s">
        <v>4747</v>
      </c>
      <c r="J1220" s="63">
        <v>2997</v>
      </c>
      <c r="K1220" s="63" t="s">
        <v>4652</v>
      </c>
      <c r="L1220" s="63" t="s">
        <v>87</v>
      </c>
      <c r="M1220" s="63" t="s">
        <v>56</v>
      </c>
      <c r="N1220" s="63" t="s">
        <v>327</v>
      </c>
      <c r="O1220" s="65">
        <v>30890</v>
      </c>
      <c r="P1220" s="65">
        <v>42646</v>
      </c>
      <c r="Q1220" s="65">
        <v>42646</v>
      </c>
      <c r="R1220" s="65">
        <v>219516</v>
      </c>
      <c r="S1220" s="63">
        <v>45</v>
      </c>
      <c r="T1220" s="63">
        <v>17881052</v>
      </c>
      <c r="U1220" s="63">
        <v>1</v>
      </c>
      <c r="V1220" s="63">
        <v>3</v>
      </c>
      <c r="W1220" s="63" t="s">
        <v>320</v>
      </c>
      <c r="X1220" s="63" t="s">
        <v>4748</v>
      </c>
      <c r="Y1220" s="63" t="s">
        <v>322</v>
      </c>
    </row>
    <row r="1221" spans="1:25" x14ac:dyDescent="0.2">
      <c r="A1221" s="63">
        <v>141</v>
      </c>
      <c r="B1221" s="63" t="s">
        <v>4648</v>
      </c>
      <c r="C1221" s="63">
        <v>13528065</v>
      </c>
      <c r="D1221" s="64">
        <v>8</v>
      </c>
      <c r="E1221" s="63">
        <v>803898</v>
      </c>
      <c r="F1221" s="63" t="s">
        <v>4749</v>
      </c>
      <c r="G1221" s="63" t="s">
        <v>771</v>
      </c>
      <c r="H1221" s="63" t="s">
        <v>880</v>
      </c>
      <c r="I1221" s="63" t="s">
        <v>4750</v>
      </c>
      <c r="J1221" s="63">
        <v>2997</v>
      </c>
      <c r="K1221" s="63" t="s">
        <v>4652</v>
      </c>
      <c r="L1221" s="63" t="s">
        <v>76</v>
      </c>
      <c r="M1221" s="63" t="s">
        <v>56</v>
      </c>
      <c r="N1221" s="63" t="s">
        <v>327</v>
      </c>
      <c r="O1221" s="65">
        <v>28827</v>
      </c>
      <c r="P1221" s="65">
        <v>42719</v>
      </c>
      <c r="Q1221" s="65">
        <v>42719</v>
      </c>
      <c r="R1221" s="65">
        <v>219516</v>
      </c>
      <c r="S1221" s="63">
        <v>45</v>
      </c>
      <c r="T1221" s="63">
        <v>17846896</v>
      </c>
      <c r="U1221" s="63">
        <v>1</v>
      </c>
      <c r="V1221" s="63">
        <v>3</v>
      </c>
      <c r="W1221" s="63" t="s">
        <v>320</v>
      </c>
      <c r="X1221" s="63" t="s">
        <v>4751</v>
      </c>
      <c r="Y1221" s="63" t="s">
        <v>322</v>
      </c>
    </row>
    <row r="1222" spans="1:25" x14ac:dyDescent="0.2">
      <c r="A1222" s="63">
        <v>141</v>
      </c>
      <c r="B1222" s="63" t="s">
        <v>4648</v>
      </c>
      <c r="C1222" s="63">
        <v>18742382</v>
      </c>
      <c r="D1222" s="64">
        <v>1</v>
      </c>
      <c r="E1222" s="63">
        <v>401129</v>
      </c>
      <c r="F1222" s="63" t="s">
        <v>4752</v>
      </c>
      <c r="G1222" s="63" t="s">
        <v>4753</v>
      </c>
      <c r="H1222" s="63" t="s">
        <v>4753</v>
      </c>
      <c r="I1222" s="63" t="s">
        <v>1770</v>
      </c>
      <c r="J1222" s="63">
        <v>2997</v>
      </c>
      <c r="K1222" s="63" t="s">
        <v>4652</v>
      </c>
      <c r="L1222" s="63" t="s">
        <v>505</v>
      </c>
      <c r="M1222" s="63" t="s">
        <v>506</v>
      </c>
      <c r="N1222" s="63" t="s">
        <v>327</v>
      </c>
      <c r="O1222" s="65">
        <v>33849</v>
      </c>
      <c r="P1222" s="65">
        <v>40924</v>
      </c>
      <c r="Q1222" s="65">
        <v>40924</v>
      </c>
      <c r="R1222" s="65">
        <v>219516</v>
      </c>
      <c r="S1222" s="63">
        <v>20</v>
      </c>
      <c r="T1222" s="63">
        <v>10396627</v>
      </c>
      <c r="U1222" s="63">
        <v>1</v>
      </c>
      <c r="V1222" s="63">
        <v>3</v>
      </c>
      <c r="W1222" s="63" t="s">
        <v>320</v>
      </c>
      <c r="X1222" s="63" t="s">
        <v>4754</v>
      </c>
      <c r="Y1222" s="63" t="s">
        <v>322</v>
      </c>
    </row>
    <row r="1223" spans="1:25" x14ac:dyDescent="0.2">
      <c r="A1223" s="63">
        <v>141</v>
      </c>
      <c r="B1223" s="63" t="s">
        <v>4648</v>
      </c>
      <c r="C1223" s="63">
        <v>18903206</v>
      </c>
      <c r="D1223" s="64">
        <v>4</v>
      </c>
      <c r="E1223" s="63">
        <v>442135</v>
      </c>
      <c r="F1223" s="63" t="s">
        <v>4755</v>
      </c>
      <c r="G1223" s="63" t="s">
        <v>1163</v>
      </c>
      <c r="H1223" s="63" t="s">
        <v>2422</v>
      </c>
      <c r="I1223" s="63" t="s">
        <v>4756</v>
      </c>
      <c r="J1223" s="63">
        <v>2997</v>
      </c>
      <c r="K1223" s="63" t="s">
        <v>4652</v>
      </c>
      <c r="L1223" s="63" t="s">
        <v>77</v>
      </c>
      <c r="M1223" s="63" t="s">
        <v>56</v>
      </c>
      <c r="N1223" s="63" t="s">
        <v>319</v>
      </c>
      <c r="O1223" s="65">
        <v>34631</v>
      </c>
      <c r="P1223" s="65">
        <v>42826</v>
      </c>
      <c r="Q1223" s="65">
        <v>42826</v>
      </c>
      <c r="R1223" s="65">
        <v>219516</v>
      </c>
      <c r="S1223" s="63">
        <v>20</v>
      </c>
      <c r="T1223" s="63">
        <v>17846896</v>
      </c>
      <c r="U1223" s="63">
        <v>1</v>
      </c>
      <c r="V1223" s="63">
        <v>3</v>
      </c>
      <c r="W1223" s="63" t="s">
        <v>320</v>
      </c>
      <c r="X1223" s="63" t="s">
        <v>4757</v>
      </c>
      <c r="Y1223" s="63" t="s">
        <v>322</v>
      </c>
    </row>
    <row r="1224" spans="1:25" x14ac:dyDescent="0.2">
      <c r="A1224" s="63">
        <v>141</v>
      </c>
      <c r="B1224" s="63" t="s">
        <v>4648</v>
      </c>
      <c r="C1224" s="63">
        <v>10255729</v>
      </c>
      <c r="D1224" s="64">
        <v>8</v>
      </c>
      <c r="E1224" s="63">
        <v>433616</v>
      </c>
      <c r="F1224" s="63" t="s">
        <v>4758</v>
      </c>
      <c r="G1224" s="63" t="s">
        <v>3358</v>
      </c>
      <c r="H1224" s="63" t="s">
        <v>694</v>
      </c>
      <c r="I1224" s="63" t="s">
        <v>4759</v>
      </c>
      <c r="J1224" s="63">
        <v>2997</v>
      </c>
      <c r="K1224" s="63" t="s">
        <v>4652</v>
      </c>
      <c r="L1224" s="63" t="s">
        <v>2023</v>
      </c>
      <c r="M1224" s="63" t="s">
        <v>56</v>
      </c>
      <c r="N1224" s="63" t="s">
        <v>327</v>
      </c>
      <c r="O1224" s="65">
        <v>21445</v>
      </c>
      <c r="P1224" s="65">
        <v>40987</v>
      </c>
      <c r="Q1224" s="65">
        <v>40987</v>
      </c>
      <c r="R1224" s="65">
        <v>219516</v>
      </c>
      <c r="S1224" s="63">
        <v>25</v>
      </c>
      <c r="T1224" s="63">
        <v>17846896</v>
      </c>
      <c r="U1224" s="63">
        <v>1</v>
      </c>
      <c r="V1224" s="63">
        <v>3</v>
      </c>
      <c r="W1224" s="63" t="s">
        <v>320</v>
      </c>
      <c r="X1224" s="63" t="s">
        <v>4760</v>
      </c>
      <c r="Y1224" s="63" t="s">
        <v>322</v>
      </c>
    </row>
    <row r="1225" spans="1:25" x14ac:dyDescent="0.2">
      <c r="A1225" s="63">
        <v>141</v>
      </c>
      <c r="B1225" s="63" t="s">
        <v>4648</v>
      </c>
      <c r="C1225" s="63">
        <v>18812215</v>
      </c>
      <c r="D1225" s="64">
        <v>9</v>
      </c>
      <c r="E1225" s="63">
        <v>118761</v>
      </c>
      <c r="F1225" s="63" t="s">
        <v>4761</v>
      </c>
      <c r="G1225" s="63" t="s">
        <v>1741</v>
      </c>
      <c r="H1225" s="63" t="s">
        <v>4762</v>
      </c>
      <c r="I1225" s="63" t="s">
        <v>4763</v>
      </c>
      <c r="J1225" s="63">
        <v>2997</v>
      </c>
      <c r="K1225" s="63" t="s">
        <v>4652</v>
      </c>
      <c r="L1225" s="63" t="s">
        <v>378</v>
      </c>
      <c r="M1225" s="63" t="s">
        <v>379</v>
      </c>
      <c r="N1225" s="63" t="s">
        <v>319</v>
      </c>
      <c r="O1225" s="65">
        <v>34470</v>
      </c>
      <c r="P1225" s="65">
        <v>42982</v>
      </c>
      <c r="Q1225" s="65">
        <v>42982</v>
      </c>
      <c r="R1225" s="65">
        <v>219516</v>
      </c>
      <c r="S1225" s="63">
        <v>45</v>
      </c>
      <c r="T1225" s="63">
        <v>10332068</v>
      </c>
      <c r="U1225" s="63">
        <v>1</v>
      </c>
      <c r="V1225" s="63">
        <v>3</v>
      </c>
      <c r="W1225" s="63" t="s">
        <v>320</v>
      </c>
      <c r="X1225" s="63" t="s">
        <v>4764</v>
      </c>
      <c r="Y1225" s="63" t="s">
        <v>381</v>
      </c>
    </row>
    <row r="1226" spans="1:25" x14ac:dyDescent="0.2">
      <c r="A1226" s="63">
        <v>141</v>
      </c>
      <c r="B1226" s="63" t="s">
        <v>4648</v>
      </c>
      <c r="C1226" s="63">
        <v>10993352</v>
      </c>
      <c r="D1226" s="64" t="s">
        <v>5</v>
      </c>
      <c r="E1226" s="63">
        <v>947008</v>
      </c>
      <c r="F1226" s="63" t="s">
        <v>4765</v>
      </c>
      <c r="G1226" s="63" t="s">
        <v>1188</v>
      </c>
      <c r="H1226" s="63" t="s">
        <v>609</v>
      </c>
      <c r="I1226" s="63" t="s">
        <v>4766</v>
      </c>
      <c r="J1226" s="63">
        <v>2997</v>
      </c>
      <c r="K1226" s="63" t="s">
        <v>4652</v>
      </c>
      <c r="L1226" s="63" t="s">
        <v>4724</v>
      </c>
      <c r="M1226" s="63" t="s">
        <v>56</v>
      </c>
      <c r="N1226" s="63" t="s">
        <v>327</v>
      </c>
      <c r="O1226" s="65">
        <v>28472</v>
      </c>
      <c r="P1226" s="65">
        <v>41442</v>
      </c>
      <c r="Q1226" s="65">
        <v>41442</v>
      </c>
      <c r="R1226" s="65">
        <v>219516</v>
      </c>
      <c r="S1226" s="63">
        <v>45</v>
      </c>
      <c r="T1226" s="63">
        <v>9264657</v>
      </c>
      <c r="U1226" s="63">
        <v>1</v>
      </c>
      <c r="V1226" s="63">
        <v>3</v>
      </c>
      <c r="W1226" s="63" t="s">
        <v>320</v>
      </c>
      <c r="X1226" s="63" t="s">
        <v>4767</v>
      </c>
      <c r="Y1226" s="63" t="s">
        <v>322</v>
      </c>
    </row>
    <row r="1227" spans="1:25" x14ac:dyDescent="0.2">
      <c r="A1227" s="63">
        <v>141</v>
      </c>
      <c r="B1227" s="63" t="s">
        <v>4648</v>
      </c>
      <c r="C1227" s="63">
        <v>15580315</v>
      </c>
      <c r="D1227" s="64">
        <v>0</v>
      </c>
      <c r="E1227" s="63">
        <v>237841</v>
      </c>
      <c r="F1227" s="63" t="s">
        <v>4768</v>
      </c>
      <c r="G1227" s="63" t="s">
        <v>734</v>
      </c>
      <c r="H1227" s="63" t="s">
        <v>4769</v>
      </c>
      <c r="I1227" s="63" t="s">
        <v>4770</v>
      </c>
      <c r="J1227" s="63">
        <v>2997</v>
      </c>
      <c r="K1227" s="63" t="s">
        <v>4652</v>
      </c>
      <c r="L1227" s="63" t="s">
        <v>67</v>
      </c>
      <c r="M1227" s="63" t="s">
        <v>56</v>
      </c>
      <c r="N1227" s="63" t="s">
        <v>327</v>
      </c>
      <c r="O1227" s="65">
        <v>30638</v>
      </c>
      <c r="P1227" s="65">
        <v>41281</v>
      </c>
      <c r="Q1227" s="65">
        <v>41281</v>
      </c>
      <c r="R1227" s="65">
        <v>219516</v>
      </c>
      <c r="S1227" s="63">
        <v>20</v>
      </c>
      <c r="T1227" s="63">
        <v>16635995</v>
      </c>
      <c r="U1227" s="63">
        <v>1</v>
      </c>
      <c r="V1227" s="63">
        <v>3</v>
      </c>
      <c r="W1227" s="63" t="s">
        <v>320</v>
      </c>
      <c r="X1227" s="63" t="s">
        <v>4771</v>
      </c>
      <c r="Y1227" s="63" t="s">
        <v>322</v>
      </c>
    </row>
    <row r="1228" spans="1:25" x14ac:dyDescent="0.2">
      <c r="A1228" s="63">
        <v>141</v>
      </c>
      <c r="B1228" s="63" t="s">
        <v>4648</v>
      </c>
      <c r="C1228" s="63">
        <v>19140756</v>
      </c>
      <c r="D1228" s="64">
        <v>3</v>
      </c>
      <c r="E1228" s="63">
        <v>143596</v>
      </c>
      <c r="F1228" s="63" t="s">
        <v>4772</v>
      </c>
      <c r="G1228" s="63" t="s">
        <v>1088</v>
      </c>
      <c r="H1228" s="63" t="s">
        <v>1601</v>
      </c>
      <c r="I1228" s="63" t="s">
        <v>4773</v>
      </c>
      <c r="J1228" s="63">
        <v>2997</v>
      </c>
      <c r="K1228" s="63" t="s">
        <v>4652</v>
      </c>
      <c r="L1228" s="63" t="s">
        <v>84</v>
      </c>
      <c r="M1228" s="63" t="s">
        <v>82</v>
      </c>
      <c r="N1228" s="63" t="s">
        <v>319</v>
      </c>
      <c r="O1228" s="65">
        <v>35040</v>
      </c>
      <c r="P1228" s="65">
        <v>43346</v>
      </c>
      <c r="Q1228" s="65">
        <v>43346</v>
      </c>
      <c r="R1228" s="65">
        <v>219516</v>
      </c>
      <c r="S1228" s="63">
        <v>45</v>
      </c>
      <c r="T1228" s="63">
        <v>7620739</v>
      </c>
      <c r="U1228" s="63">
        <v>1</v>
      </c>
      <c r="V1228" s="63">
        <v>3</v>
      </c>
      <c r="W1228" s="63" t="s">
        <v>320</v>
      </c>
      <c r="X1228" s="63" t="s">
        <v>4774</v>
      </c>
      <c r="Y1228" s="63" t="s">
        <v>381</v>
      </c>
    </row>
    <row r="1229" spans="1:25" x14ac:dyDescent="0.2">
      <c r="A1229" s="63">
        <v>141</v>
      </c>
      <c r="B1229" s="63" t="s">
        <v>4648</v>
      </c>
      <c r="C1229" s="63">
        <v>16636134</v>
      </c>
      <c r="D1229" s="64">
        <v>6</v>
      </c>
      <c r="E1229" s="63">
        <v>495867</v>
      </c>
      <c r="F1229" s="63" t="s">
        <v>4775</v>
      </c>
      <c r="G1229" s="63" t="s">
        <v>1254</v>
      </c>
      <c r="H1229" s="63" t="s">
        <v>1084</v>
      </c>
      <c r="I1229" s="63" t="s">
        <v>4776</v>
      </c>
      <c r="J1229" s="63">
        <v>2997</v>
      </c>
      <c r="K1229" s="63" t="s">
        <v>4652</v>
      </c>
      <c r="L1229" s="63" t="s">
        <v>88</v>
      </c>
      <c r="M1229" s="63" t="s">
        <v>56</v>
      </c>
      <c r="N1229" s="63" t="s">
        <v>327</v>
      </c>
      <c r="O1229" s="65">
        <v>32047</v>
      </c>
      <c r="P1229" s="65">
        <v>41736</v>
      </c>
      <c r="Q1229" s="65">
        <v>41736</v>
      </c>
      <c r="R1229" s="65">
        <v>219516</v>
      </c>
      <c r="S1229" s="63">
        <v>45</v>
      </c>
      <c r="T1229" s="63">
        <v>17881052</v>
      </c>
      <c r="U1229" s="63">
        <v>1</v>
      </c>
      <c r="V1229" s="63">
        <v>3</v>
      </c>
      <c r="W1229" s="63" t="s">
        <v>320</v>
      </c>
      <c r="X1229" s="63" t="s">
        <v>4777</v>
      </c>
      <c r="Y1229" s="63" t="s">
        <v>322</v>
      </c>
    </row>
    <row r="1230" spans="1:25" x14ac:dyDescent="0.2">
      <c r="A1230" s="63">
        <v>141</v>
      </c>
      <c r="B1230" s="63" t="s">
        <v>4648</v>
      </c>
      <c r="C1230" s="63">
        <v>16665551</v>
      </c>
      <c r="D1230" s="64" t="s">
        <v>5</v>
      </c>
      <c r="E1230" s="63">
        <v>892475</v>
      </c>
      <c r="F1230" s="63" t="s">
        <v>4778</v>
      </c>
      <c r="G1230" s="63" t="s">
        <v>841</v>
      </c>
      <c r="H1230" s="63" t="s">
        <v>399</v>
      </c>
      <c r="I1230" s="63" t="s">
        <v>4779</v>
      </c>
      <c r="J1230" s="63">
        <v>2997</v>
      </c>
      <c r="K1230" s="63" t="s">
        <v>4652</v>
      </c>
      <c r="L1230" s="63" t="s">
        <v>378</v>
      </c>
      <c r="M1230" s="63" t="s">
        <v>379</v>
      </c>
      <c r="N1230" s="63" t="s">
        <v>327</v>
      </c>
      <c r="O1230" s="65">
        <v>31968</v>
      </c>
      <c r="P1230" s="65">
        <v>41869</v>
      </c>
      <c r="Q1230" s="65">
        <v>41869</v>
      </c>
      <c r="R1230" s="65">
        <v>219516</v>
      </c>
      <c r="S1230" s="63">
        <v>45</v>
      </c>
      <c r="T1230" s="63">
        <v>10332068</v>
      </c>
      <c r="U1230" s="63">
        <v>1</v>
      </c>
      <c r="V1230" s="63">
        <v>3</v>
      </c>
      <c r="W1230" s="63" t="s">
        <v>320</v>
      </c>
      <c r="X1230" s="63" t="s">
        <v>4780</v>
      </c>
      <c r="Y1230" s="63" t="s">
        <v>381</v>
      </c>
    </row>
    <row r="1231" spans="1:25" x14ac:dyDescent="0.2">
      <c r="A1231" s="63">
        <v>141</v>
      </c>
      <c r="B1231" s="63" t="s">
        <v>4648</v>
      </c>
      <c r="C1231" s="63">
        <v>13021117</v>
      </c>
      <c r="D1231" s="64">
        <v>8</v>
      </c>
      <c r="E1231" s="63">
        <v>652113</v>
      </c>
      <c r="F1231" s="63" t="s">
        <v>4781</v>
      </c>
      <c r="G1231" s="63" t="s">
        <v>1852</v>
      </c>
      <c r="H1231" s="63" t="s">
        <v>361</v>
      </c>
      <c r="I1231" s="63" t="s">
        <v>696</v>
      </c>
      <c r="J1231" s="63">
        <v>2997</v>
      </c>
      <c r="K1231" s="63" t="s">
        <v>4652</v>
      </c>
      <c r="L1231" s="63" t="s">
        <v>408</v>
      </c>
      <c r="M1231" s="63" t="s">
        <v>409</v>
      </c>
      <c r="N1231" s="63" t="s">
        <v>327</v>
      </c>
      <c r="O1231" s="65">
        <v>28043</v>
      </c>
      <c r="P1231" s="65">
        <v>42219</v>
      </c>
      <c r="Q1231" s="65">
        <v>42219</v>
      </c>
      <c r="R1231" s="65">
        <v>219516</v>
      </c>
      <c r="S1231" s="63">
        <v>45</v>
      </c>
      <c r="T1231" s="63">
        <v>12975351</v>
      </c>
      <c r="U1231" s="63">
        <v>1</v>
      </c>
      <c r="V1231" s="63">
        <v>3</v>
      </c>
      <c r="W1231" s="63" t="s">
        <v>320</v>
      </c>
      <c r="X1231" s="63" t="s">
        <v>4782</v>
      </c>
      <c r="Y1231" s="63" t="s">
        <v>4783</v>
      </c>
    </row>
    <row r="1232" spans="1:25" x14ac:dyDescent="0.2">
      <c r="A1232" s="63">
        <v>141</v>
      </c>
      <c r="B1232" s="63" t="s">
        <v>4648</v>
      </c>
      <c r="C1232" s="63">
        <v>9264657</v>
      </c>
      <c r="D1232" s="64">
        <v>2</v>
      </c>
      <c r="E1232" s="63">
        <v>159905</v>
      </c>
      <c r="F1232" s="63" t="s">
        <v>4784</v>
      </c>
      <c r="G1232" s="63" t="s">
        <v>2118</v>
      </c>
      <c r="H1232" s="63" t="s">
        <v>601</v>
      </c>
      <c r="I1232" s="63" t="s">
        <v>4785</v>
      </c>
      <c r="J1232" s="63">
        <v>2997</v>
      </c>
      <c r="K1232" s="63" t="s">
        <v>4652</v>
      </c>
      <c r="L1232" s="63" t="s">
        <v>378</v>
      </c>
      <c r="M1232" s="63" t="s">
        <v>379</v>
      </c>
      <c r="N1232" s="63" t="s">
        <v>327</v>
      </c>
      <c r="O1232" s="65">
        <v>29126</v>
      </c>
      <c r="P1232" s="65">
        <v>42156</v>
      </c>
      <c r="Q1232" s="65">
        <v>42156</v>
      </c>
      <c r="R1232" s="65">
        <v>219516</v>
      </c>
      <c r="S1232" s="63">
        <v>45</v>
      </c>
      <c r="T1232" s="63">
        <v>10332068</v>
      </c>
      <c r="U1232" s="63">
        <v>1</v>
      </c>
      <c r="V1232" s="63">
        <v>3</v>
      </c>
      <c r="W1232" s="63" t="s">
        <v>320</v>
      </c>
      <c r="X1232" s="63" t="s">
        <v>4786</v>
      </c>
      <c r="Y1232" s="63" t="s">
        <v>381</v>
      </c>
    </row>
    <row r="1233" spans="1:25" x14ac:dyDescent="0.2">
      <c r="A1233" s="63">
        <v>141</v>
      </c>
      <c r="B1233" s="63" t="s">
        <v>4648</v>
      </c>
      <c r="C1233" s="63">
        <v>10213452</v>
      </c>
      <c r="D1233" s="64">
        <v>4</v>
      </c>
      <c r="E1233" s="63">
        <v>444723</v>
      </c>
      <c r="F1233" s="63" t="s">
        <v>4787</v>
      </c>
      <c r="G1233" s="63" t="s">
        <v>1766</v>
      </c>
      <c r="H1233" s="63" t="s">
        <v>1059</v>
      </c>
      <c r="I1233" s="63" t="s">
        <v>4788</v>
      </c>
      <c r="J1233" s="63">
        <v>2997</v>
      </c>
      <c r="K1233" s="63" t="s">
        <v>4652</v>
      </c>
      <c r="L1233" s="63" t="s">
        <v>67</v>
      </c>
      <c r="M1233" s="63" t="s">
        <v>56</v>
      </c>
      <c r="N1233" s="63" t="s">
        <v>327</v>
      </c>
      <c r="O1233" s="65">
        <v>23592</v>
      </c>
      <c r="P1233" s="65">
        <v>42100</v>
      </c>
      <c r="Q1233" s="65">
        <v>42100</v>
      </c>
      <c r="R1233" s="65">
        <v>219516</v>
      </c>
      <c r="S1233" s="63">
        <v>25</v>
      </c>
      <c r="T1233" s="63">
        <v>16635995</v>
      </c>
      <c r="U1233" s="63">
        <v>1</v>
      </c>
      <c r="V1233" s="63">
        <v>3</v>
      </c>
      <c r="W1233" s="63" t="s">
        <v>320</v>
      </c>
      <c r="X1233" s="63" t="s">
        <v>4789</v>
      </c>
      <c r="Y1233" s="63" t="s">
        <v>322</v>
      </c>
    </row>
    <row r="1234" spans="1:25" x14ac:dyDescent="0.2">
      <c r="A1234" s="63">
        <v>141</v>
      </c>
      <c r="B1234" s="63" t="s">
        <v>4648</v>
      </c>
      <c r="C1234" s="63">
        <v>10708785</v>
      </c>
      <c r="D1234" s="64">
        <v>0</v>
      </c>
      <c r="E1234" s="63">
        <v>855804</v>
      </c>
      <c r="F1234" s="63" t="s">
        <v>4790</v>
      </c>
      <c r="G1234" s="63" t="s">
        <v>1258</v>
      </c>
      <c r="H1234" s="63" t="s">
        <v>771</v>
      </c>
      <c r="I1234" s="63" t="s">
        <v>4791</v>
      </c>
      <c r="J1234" s="63">
        <v>2997</v>
      </c>
      <c r="K1234" s="63" t="s">
        <v>4652</v>
      </c>
      <c r="L1234" s="63" t="s">
        <v>76</v>
      </c>
      <c r="M1234" s="63" t="s">
        <v>56</v>
      </c>
      <c r="N1234" s="63" t="s">
        <v>327</v>
      </c>
      <c r="O1234" s="65">
        <v>29515</v>
      </c>
      <c r="P1234" s="65">
        <v>42342</v>
      </c>
      <c r="Q1234" s="65">
        <v>42342</v>
      </c>
      <c r="R1234" s="65">
        <v>219516</v>
      </c>
      <c r="S1234" s="63">
        <v>20</v>
      </c>
      <c r="T1234" s="63">
        <v>17846896</v>
      </c>
      <c r="U1234" s="63">
        <v>1</v>
      </c>
      <c r="V1234" s="63">
        <v>3</v>
      </c>
      <c r="W1234" s="63" t="s">
        <v>320</v>
      </c>
      <c r="X1234" s="63" t="s">
        <v>4792</v>
      </c>
      <c r="Y1234" s="63" t="s">
        <v>322</v>
      </c>
    </row>
    <row r="1235" spans="1:25" x14ac:dyDescent="0.2">
      <c r="A1235" s="63">
        <v>141</v>
      </c>
      <c r="B1235" s="63" t="s">
        <v>4648</v>
      </c>
      <c r="C1235" s="63">
        <v>16966355</v>
      </c>
      <c r="D1235" s="64">
        <v>6</v>
      </c>
      <c r="E1235" s="63">
        <v>728829</v>
      </c>
      <c r="F1235" s="63" t="s">
        <v>4793</v>
      </c>
      <c r="G1235" s="63" t="s">
        <v>601</v>
      </c>
      <c r="H1235" s="63" t="s">
        <v>870</v>
      </c>
      <c r="I1235" s="63" t="s">
        <v>4794</v>
      </c>
      <c r="J1235" s="63">
        <v>2997</v>
      </c>
      <c r="K1235" s="63" t="s">
        <v>4652</v>
      </c>
      <c r="L1235" s="63" t="s">
        <v>60</v>
      </c>
      <c r="M1235" s="63" t="s">
        <v>59</v>
      </c>
      <c r="N1235" s="63" t="s">
        <v>319</v>
      </c>
      <c r="O1235" s="65">
        <v>32460</v>
      </c>
      <c r="P1235" s="65">
        <v>42415</v>
      </c>
      <c r="Q1235" s="65">
        <v>42415</v>
      </c>
      <c r="R1235" s="65">
        <v>219516</v>
      </c>
      <c r="S1235" s="63">
        <v>45</v>
      </c>
      <c r="T1235" s="63">
        <v>9264657</v>
      </c>
      <c r="U1235" s="63">
        <v>1</v>
      </c>
      <c r="V1235" s="63">
        <v>3</v>
      </c>
      <c r="W1235" s="63" t="s">
        <v>320</v>
      </c>
      <c r="X1235" s="63" t="s">
        <v>4795</v>
      </c>
      <c r="Y1235" s="63" t="s">
        <v>322</v>
      </c>
    </row>
    <row r="1236" spans="1:25" x14ac:dyDescent="0.2">
      <c r="A1236" s="63">
        <v>141</v>
      </c>
      <c r="B1236" s="63" t="s">
        <v>4648</v>
      </c>
      <c r="C1236" s="63">
        <v>10976967</v>
      </c>
      <c r="D1236" s="64">
        <v>3</v>
      </c>
      <c r="E1236" s="63">
        <v>640727</v>
      </c>
      <c r="F1236" s="63" t="s">
        <v>4796</v>
      </c>
      <c r="G1236" s="63" t="s">
        <v>2680</v>
      </c>
      <c r="H1236" s="63" t="s">
        <v>1426</v>
      </c>
      <c r="I1236" s="63" t="s">
        <v>4797</v>
      </c>
      <c r="J1236" s="63">
        <v>2997</v>
      </c>
      <c r="K1236" s="63" t="s">
        <v>4652</v>
      </c>
      <c r="L1236" s="63" t="s">
        <v>64</v>
      </c>
      <c r="M1236" s="63" t="s">
        <v>56</v>
      </c>
      <c r="N1236" s="63" t="s">
        <v>327</v>
      </c>
      <c r="O1236" s="65">
        <v>28101</v>
      </c>
      <c r="P1236" s="65">
        <v>42618</v>
      </c>
      <c r="Q1236" s="65">
        <v>42618</v>
      </c>
      <c r="R1236" s="65">
        <v>219516</v>
      </c>
      <c r="S1236" s="63">
        <v>45</v>
      </c>
      <c r="T1236" s="63">
        <v>17846896</v>
      </c>
      <c r="U1236" s="63">
        <v>1</v>
      </c>
      <c r="V1236" s="63">
        <v>3</v>
      </c>
      <c r="W1236" s="63" t="s">
        <v>320</v>
      </c>
      <c r="X1236" s="63" t="s">
        <v>4798</v>
      </c>
      <c r="Y1236" s="63" t="s">
        <v>322</v>
      </c>
    </row>
    <row r="1237" spans="1:25" x14ac:dyDescent="0.2">
      <c r="A1237" s="63">
        <v>141</v>
      </c>
      <c r="B1237" s="63" t="s">
        <v>4648</v>
      </c>
      <c r="C1237" s="63">
        <v>18582309</v>
      </c>
      <c r="D1237" s="64">
        <v>1</v>
      </c>
      <c r="E1237" s="63">
        <v>887536</v>
      </c>
      <c r="F1237" s="63" t="s">
        <v>4799</v>
      </c>
      <c r="G1237" s="63" t="s">
        <v>361</v>
      </c>
      <c r="H1237" s="63" t="s">
        <v>3597</v>
      </c>
      <c r="I1237" s="63" t="s">
        <v>4800</v>
      </c>
      <c r="J1237" s="63">
        <v>2997</v>
      </c>
      <c r="K1237" s="63" t="s">
        <v>4652</v>
      </c>
      <c r="L1237" s="63" t="s">
        <v>401</v>
      </c>
      <c r="M1237" s="63" t="s">
        <v>402</v>
      </c>
      <c r="N1237" s="63" t="s">
        <v>319</v>
      </c>
      <c r="O1237" s="65">
        <v>34578</v>
      </c>
      <c r="P1237" s="65">
        <v>42352</v>
      </c>
      <c r="Q1237" s="65">
        <v>42352</v>
      </c>
      <c r="R1237" s="65">
        <v>219516</v>
      </c>
      <c r="S1237" s="63">
        <v>45</v>
      </c>
      <c r="T1237" s="63">
        <v>10332068</v>
      </c>
      <c r="U1237" s="63">
        <v>1</v>
      </c>
      <c r="V1237" s="63">
        <v>3</v>
      </c>
      <c r="W1237" s="63" t="s">
        <v>320</v>
      </c>
      <c r="X1237" s="63" t="s">
        <v>4801</v>
      </c>
      <c r="Y1237" s="63" t="s">
        <v>322</v>
      </c>
    </row>
    <row r="1238" spans="1:25" x14ac:dyDescent="0.2">
      <c r="A1238" s="63">
        <v>141</v>
      </c>
      <c r="B1238" s="63" t="s">
        <v>4648</v>
      </c>
      <c r="C1238" s="63">
        <v>12001210</v>
      </c>
      <c r="D1238" s="64" t="s">
        <v>5</v>
      </c>
      <c r="E1238" s="63">
        <v>233943</v>
      </c>
      <c r="F1238" s="63" t="s">
        <v>4802</v>
      </c>
      <c r="G1238" s="63" t="s">
        <v>2422</v>
      </c>
      <c r="H1238" s="63" t="s">
        <v>2118</v>
      </c>
      <c r="I1238" s="63" t="s">
        <v>4803</v>
      </c>
      <c r="J1238" s="63">
        <v>2997</v>
      </c>
      <c r="K1238" s="63" t="s">
        <v>4652</v>
      </c>
      <c r="L1238" s="63" t="s">
        <v>87</v>
      </c>
      <c r="M1238" s="63" t="s">
        <v>56</v>
      </c>
      <c r="N1238" s="63" t="s">
        <v>327</v>
      </c>
      <c r="O1238" s="65">
        <v>28584</v>
      </c>
      <c r="P1238" s="65">
        <v>43647</v>
      </c>
      <c r="Q1238" s="65">
        <v>43647</v>
      </c>
      <c r="R1238" s="65">
        <v>219516</v>
      </c>
      <c r="S1238" s="63">
        <v>45</v>
      </c>
      <c r="T1238" s="63">
        <v>17881052</v>
      </c>
      <c r="U1238" s="63">
        <v>1</v>
      </c>
      <c r="V1238" s="63">
        <v>3</v>
      </c>
      <c r="W1238" s="63" t="s">
        <v>320</v>
      </c>
      <c r="X1238" s="63" t="s">
        <v>4804</v>
      </c>
      <c r="Y1238" s="63" t="s">
        <v>322</v>
      </c>
    </row>
    <row r="1239" spans="1:25" x14ac:dyDescent="0.2">
      <c r="A1239" s="63">
        <v>141</v>
      </c>
      <c r="B1239" s="63" t="s">
        <v>4648</v>
      </c>
      <c r="C1239" s="63">
        <v>8816196</v>
      </c>
      <c r="D1239" s="64">
        <v>3</v>
      </c>
      <c r="E1239" s="63">
        <v>682004</v>
      </c>
      <c r="F1239" s="63" t="s">
        <v>4805</v>
      </c>
      <c r="G1239" s="63" t="s">
        <v>463</v>
      </c>
      <c r="H1239" s="63" t="s">
        <v>675</v>
      </c>
      <c r="I1239" s="63" t="s">
        <v>3014</v>
      </c>
      <c r="J1239" s="63">
        <v>2997</v>
      </c>
      <c r="K1239" s="63" t="s">
        <v>4652</v>
      </c>
      <c r="L1239" s="63" t="s">
        <v>67</v>
      </c>
      <c r="M1239" s="63" t="s">
        <v>56</v>
      </c>
      <c r="N1239" s="63" t="s">
        <v>327</v>
      </c>
      <c r="O1239" s="65">
        <v>24402</v>
      </c>
      <c r="P1239" s="65">
        <v>42436</v>
      </c>
      <c r="Q1239" s="65">
        <v>42436</v>
      </c>
      <c r="R1239" s="65">
        <v>219516</v>
      </c>
      <c r="S1239" s="63">
        <v>45</v>
      </c>
      <c r="T1239" s="63">
        <v>16635995</v>
      </c>
      <c r="U1239" s="63">
        <v>1</v>
      </c>
      <c r="V1239" s="63">
        <v>3</v>
      </c>
      <c r="W1239" s="63" t="s">
        <v>320</v>
      </c>
      <c r="X1239" s="63" t="s">
        <v>4806</v>
      </c>
      <c r="Y1239" s="63" t="s">
        <v>322</v>
      </c>
    </row>
    <row r="1240" spans="1:25" x14ac:dyDescent="0.2">
      <c r="A1240" s="63">
        <v>141</v>
      </c>
      <c r="B1240" s="63" t="s">
        <v>4648</v>
      </c>
      <c r="C1240" s="63">
        <v>18551435</v>
      </c>
      <c r="D1240" s="64">
        <v>8</v>
      </c>
      <c r="E1240" s="63">
        <v>820318</v>
      </c>
      <c r="F1240" s="63" t="s">
        <v>4807</v>
      </c>
      <c r="G1240" s="63" t="s">
        <v>405</v>
      </c>
      <c r="H1240" s="63" t="s">
        <v>3278</v>
      </c>
      <c r="I1240" s="63" t="s">
        <v>4808</v>
      </c>
      <c r="J1240" s="63">
        <v>2997</v>
      </c>
      <c r="K1240" s="63" t="s">
        <v>4652</v>
      </c>
      <c r="L1240" s="63" t="s">
        <v>401</v>
      </c>
      <c r="M1240" s="63" t="s">
        <v>402</v>
      </c>
      <c r="N1240" s="63" t="s">
        <v>327</v>
      </c>
      <c r="O1240" s="65">
        <v>34294</v>
      </c>
      <c r="P1240" s="65">
        <v>43385</v>
      </c>
      <c r="Q1240" s="65">
        <v>43385</v>
      </c>
      <c r="R1240" s="65">
        <v>219516</v>
      </c>
      <c r="S1240" s="63">
        <v>20</v>
      </c>
      <c r="T1240" s="63">
        <v>10332068</v>
      </c>
      <c r="U1240" s="63">
        <v>1</v>
      </c>
      <c r="V1240" s="63">
        <v>3</v>
      </c>
      <c r="W1240" s="63" t="s">
        <v>320</v>
      </c>
      <c r="X1240" s="63" t="s">
        <v>4809</v>
      </c>
      <c r="Y1240" s="63" t="s">
        <v>322</v>
      </c>
    </row>
    <row r="1241" spans="1:25" x14ac:dyDescent="0.2">
      <c r="A1241" s="63">
        <v>141</v>
      </c>
      <c r="B1241" s="63" t="s">
        <v>4648</v>
      </c>
      <c r="C1241" s="63">
        <v>9133539</v>
      </c>
      <c r="D1241" s="64">
        <v>5</v>
      </c>
      <c r="E1241" s="63">
        <v>264385</v>
      </c>
      <c r="F1241" s="63" t="s">
        <v>4810</v>
      </c>
      <c r="G1241" s="63" t="s">
        <v>1273</v>
      </c>
      <c r="H1241" s="63" t="s">
        <v>1852</v>
      </c>
      <c r="I1241" s="63" t="s">
        <v>4811</v>
      </c>
      <c r="J1241" s="63">
        <v>2997</v>
      </c>
      <c r="K1241" s="63" t="s">
        <v>4652</v>
      </c>
      <c r="L1241" s="63" t="s">
        <v>62</v>
      </c>
      <c r="M1241" s="63" t="s">
        <v>56</v>
      </c>
      <c r="N1241" s="63" t="s">
        <v>327</v>
      </c>
      <c r="O1241" s="65">
        <v>23244</v>
      </c>
      <c r="P1241" s="65">
        <v>42282</v>
      </c>
      <c r="Q1241" s="65">
        <v>42282</v>
      </c>
      <c r="R1241" s="65">
        <v>219516</v>
      </c>
      <c r="S1241" s="63">
        <v>45</v>
      </c>
      <c r="T1241" s="63">
        <v>16635995</v>
      </c>
      <c r="U1241" s="63">
        <v>1</v>
      </c>
      <c r="V1241" s="63">
        <v>3</v>
      </c>
      <c r="W1241" s="63" t="s">
        <v>320</v>
      </c>
      <c r="X1241" s="63" t="s">
        <v>4812</v>
      </c>
      <c r="Y1241" s="63" t="s">
        <v>322</v>
      </c>
    </row>
    <row r="1242" spans="1:25" x14ac:dyDescent="0.2">
      <c r="A1242" s="63">
        <v>141</v>
      </c>
      <c r="B1242" s="63" t="s">
        <v>4648</v>
      </c>
      <c r="C1242" s="63">
        <v>18643339</v>
      </c>
      <c r="D1242" s="64">
        <v>4</v>
      </c>
      <c r="E1242" s="63">
        <v>194832</v>
      </c>
      <c r="F1242" s="63" t="s">
        <v>4813</v>
      </c>
      <c r="G1242" s="63" t="s">
        <v>2680</v>
      </c>
      <c r="H1242" s="63" t="s">
        <v>614</v>
      </c>
      <c r="I1242" s="63" t="s">
        <v>522</v>
      </c>
      <c r="J1242" s="63">
        <v>2997</v>
      </c>
      <c r="K1242" s="63" t="s">
        <v>4652</v>
      </c>
      <c r="L1242" s="63" t="s">
        <v>67</v>
      </c>
      <c r="M1242" s="63" t="s">
        <v>56</v>
      </c>
      <c r="N1242" s="63" t="s">
        <v>327</v>
      </c>
      <c r="O1242" s="65">
        <v>34612</v>
      </c>
      <c r="P1242" s="65">
        <v>42450</v>
      </c>
      <c r="Q1242" s="65">
        <v>42450</v>
      </c>
      <c r="R1242" s="65">
        <v>219516</v>
      </c>
      <c r="S1242" s="63">
        <v>45</v>
      </c>
      <c r="T1242" s="63">
        <v>16635995</v>
      </c>
      <c r="U1242" s="63">
        <v>1</v>
      </c>
      <c r="V1242" s="63">
        <v>3</v>
      </c>
      <c r="W1242" s="63" t="s">
        <v>320</v>
      </c>
      <c r="X1242" s="63" t="s">
        <v>4814</v>
      </c>
      <c r="Y1242" s="63" t="s">
        <v>322</v>
      </c>
    </row>
    <row r="1243" spans="1:25" x14ac:dyDescent="0.2">
      <c r="A1243" s="63">
        <v>141</v>
      </c>
      <c r="B1243" s="63" t="s">
        <v>4648</v>
      </c>
      <c r="C1243" s="63">
        <v>10332068</v>
      </c>
      <c r="D1243" s="64">
        <v>2</v>
      </c>
      <c r="E1243" s="63">
        <v>123471</v>
      </c>
      <c r="F1243" s="63" t="s">
        <v>4815</v>
      </c>
      <c r="G1243" s="63" t="s">
        <v>4816</v>
      </c>
      <c r="H1243" s="63" t="s">
        <v>478</v>
      </c>
      <c r="I1243" s="63" t="s">
        <v>4817</v>
      </c>
      <c r="J1243" s="63">
        <v>2997</v>
      </c>
      <c r="K1243" s="63" t="s">
        <v>4652</v>
      </c>
      <c r="L1243" s="63" t="s">
        <v>408</v>
      </c>
      <c r="M1243" s="63" t="s">
        <v>499</v>
      </c>
      <c r="N1243" s="63" t="s">
        <v>319</v>
      </c>
      <c r="O1243" s="65">
        <v>26647</v>
      </c>
      <c r="P1243" s="65">
        <v>37043</v>
      </c>
      <c r="Q1243" s="65">
        <v>45108</v>
      </c>
      <c r="R1243" s="65">
        <v>219516</v>
      </c>
      <c r="S1243" s="63">
        <v>45</v>
      </c>
      <c r="T1243" s="63">
        <v>13021117</v>
      </c>
      <c r="U1243" s="63">
        <v>1</v>
      </c>
      <c r="V1243" s="63">
        <v>3</v>
      </c>
      <c r="W1243" s="63" t="s">
        <v>320</v>
      </c>
      <c r="X1243" s="63" t="s">
        <v>4818</v>
      </c>
      <c r="Y1243" s="63" t="s">
        <v>4783</v>
      </c>
    </row>
    <row r="1244" spans="1:25" x14ac:dyDescent="0.2">
      <c r="A1244" s="63">
        <v>141</v>
      </c>
      <c r="B1244" s="63" t="s">
        <v>4648</v>
      </c>
      <c r="C1244" s="63">
        <v>17480070</v>
      </c>
      <c r="D1244" s="64">
        <v>7</v>
      </c>
      <c r="E1244" s="63">
        <v>131652</v>
      </c>
      <c r="F1244" s="63" t="s">
        <v>4819</v>
      </c>
      <c r="G1244" s="63" t="s">
        <v>4820</v>
      </c>
      <c r="H1244" s="63" t="s">
        <v>4821</v>
      </c>
      <c r="I1244" s="63" t="s">
        <v>4822</v>
      </c>
      <c r="J1244" s="63">
        <v>2997</v>
      </c>
      <c r="K1244" s="63" t="s">
        <v>4652</v>
      </c>
      <c r="L1244" s="63" t="s">
        <v>58</v>
      </c>
      <c r="M1244" s="63" t="s">
        <v>56</v>
      </c>
      <c r="N1244" s="63" t="s">
        <v>327</v>
      </c>
      <c r="O1244" s="65">
        <v>33013</v>
      </c>
      <c r="P1244" s="65">
        <v>44763</v>
      </c>
      <c r="Q1244" s="65">
        <v>44763</v>
      </c>
      <c r="R1244" s="65">
        <v>219516</v>
      </c>
      <c r="S1244" s="63">
        <v>30</v>
      </c>
      <c r="T1244" s="63">
        <v>12717091</v>
      </c>
      <c r="U1244" s="63">
        <v>1</v>
      </c>
      <c r="V1244" s="63">
        <v>3</v>
      </c>
      <c r="W1244" s="63" t="s">
        <v>320</v>
      </c>
      <c r="X1244" s="63" t="s">
        <v>4823</v>
      </c>
      <c r="Y1244" s="63" t="s">
        <v>322</v>
      </c>
    </row>
    <row r="1245" spans="1:25" x14ac:dyDescent="0.2">
      <c r="A1245" s="63">
        <v>141</v>
      </c>
      <c r="B1245" s="63" t="s">
        <v>4648</v>
      </c>
      <c r="C1245" s="63">
        <v>19695415</v>
      </c>
      <c r="D1245" s="64">
        <v>5</v>
      </c>
      <c r="E1245" s="63">
        <v>401722</v>
      </c>
      <c r="F1245" s="63" t="s">
        <v>4824</v>
      </c>
      <c r="G1245" s="63" t="s">
        <v>763</v>
      </c>
      <c r="H1245" s="63" t="s">
        <v>3278</v>
      </c>
      <c r="I1245" s="63" t="s">
        <v>4825</v>
      </c>
      <c r="J1245" s="63">
        <v>2997</v>
      </c>
      <c r="K1245" s="63" t="s">
        <v>4652</v>
      </c>
      <c r="L1245" s="63" t="s">
        <v>84</v>
      </c>
      <c r="M1245" s="63" t="s">
        <v>82</v>
      </c>
      <c r="N1245" s="63" t="s">
        <v>319</v>
      </c>
      <c r="O1245" s="65">
        <v>35984</v>
      </c>
      <c r="P1245" s="65">
        <v>43018</v>
      </c>
      <c r="Q1245" s="65">
        <v>43018</v>
      </c>
      <c r="R1245" s="65">
        <v>219516</v>
      </c>
      <c r="S1245" s="63">
        <v>20</v>
      </c>
      <c r="T1245" s="63">
        <v>7620739</v>
      </c>
      <c r="U1245" s="63">
        <v>1</v>
      </c>
      <c r="V1245" s="63">
        <v>3</v>
      </c>
      <c r="W1245" s="63" t="s">
        <v>320</v>
      </c>
      <c r="X1245" s="63" t="s">
        <v>4826</v>
      </c>
      <c r="Y1245" s="63" t="s">
        <v>322</v>
      </c>
    </row>
    <row r="1246" spans="1:25" x14ac:dyDescent="0.2">
      <c r="A1246" s="63">
        <v>141</v>
      </c>
      <c r="B1246" s="63" t="s">
        <v>4648</v>
      </c>
      <c r="C1246" s="63">
        <v>18550825</v>
      </c>
      <c r="D1246" s="64">
        <v>0</v>
      </c>
      <c r="E1246" s="63">
        <v>568686</v>
      </c>
      <c r="F1246" s="63" t="s">
        <v>4827</v>
      </c>
      <c r="G1246" s="63" t="s">
        <v>360</v>
      </c>
      <c r="H1246" s="63" t="s">
        <v>360</v>
      </c>
      <c r="I1246" s="63" t="s">
        <v>4828</v>
      </c>
      <c r="J1246" s="63">
        <v>2997</v>
      </c>
      <c r="K1246" s="63" t="s">
        <v>4652</v>
      </c>
      <c r="L1246" s="63" t="s">
        <v>77</v>
      </c>
      <c r="M1246" s="63" t="s">
        <v>56</v>
      </c>
      <c r="N1246" s="63" t="s">
        <v>327</v>
      </c>
      <c r="O1246" s="65">
        <v>34003</v>
      </c>
      <c r="P1246" s="65">
        <v>43284</v>
      </c>
      <c r="Q1246" s="65">
        <v>43284</v>
      </c>
      <c r="R1246" s="65">
        <v>219516</v>
      </c>
      <c r="S1246" s="63">
        <v>20</v>
      </c>
      <c r="T1246" s="63">
        <v>17846896</v>
      </c>
      <c r="U1246" s="63">
        <v>1</v>
      </c>
      <c r="V1246" s="63">
        <v>3</v>
      </c>
      <c r="W1246" s="63" t="s">
        <v>320</v>
      </c>
      <c r="X1246" s="63" t="s">
        <v>4829</v>
      </c>
      <c r="Y1246" s="63" t="s">
        <v>322</v>
      </c>
    </row>
    <row r="1247" spans="1:25" x14ac:dyDescent="0.2">
      <c r="A1247" s="63">
        <v>141</v>
      </c>
      <c r="B1247" s="63" t="s">
        <v>4648</v>
      </c>
      <c r="C1247" s="63">
        <v>17241391</v>
      </c>
      <c r="D1247" s="64">
        <v>9</v>
      </c>
      <c r="E1247" s="63">
        <v>257257</v>
      </c>
      <c r="F1247" s="63" t="s">
        <v>4830</v>
      </c>
      <c r="G1247" s="63" t="s">
        <v>2104</v>
      </c>
      <c r="H1247" s="63" t="s">
        <v>2104</v>
      </c>
      <c r="I1247" s="63" t="s">
        <v>4831</v>
      </c>
      <c r="J1247" s="63">
        <v>2997</v>
      </c>
      <c r="K1247" s="63" t="s">
        <v>4652</v>
      </c>
      <c r="L1247" s="63" t="s">
        <v>3024</v>
      </c>
      <c r="M1247" s="63" t="s">
        <v>56</v>
      </c>
      <c r="N1247" s="63" t="s">
        <v>327</v>
      </c>
      <c r="O1247" s="65">
        <v>32247</v>
      </c>
      <c r="P1247" s="65">
        <v>43710</v>
      </c>
      <c r="Q1247" s="65">
        <v>43710</v>
      </c>
      <c r="R1247" s="65">
        <v>219516</v>
      </c>
      <c r="S1247" s="63">
        <v>20</v>
      </c>
      <c r="T1247" s="63">
        <v>17846896</v>
      </c>
      <c r="U1247" s="63">
        <v>1</v>
      </c>
      <c r="V1247" s="63">
        <v>3</v>
      </c>
      <c r="W1247" s="63" t="s">
        <v>320</v>
      </c>
      <c r="X1247" s="63" t="s">
        <v>4832</v>
      </c>
      <c r="Y1247" s="63" t="s">
        <v>322</v>
      </c>
    </row>
    <row r="1248" spans="1:25" x14ac:dyDescent="0.2">
      <c r="A1248" s="63">
        <v>141</v>
      </c>
      <c r="B1248" s="63" t="s">
        <v>4648</v>
      </c>
      <c r="C1248" s="63">
        <v>16934898</v>
      </c>
      <c r="D1248" s="64">
        <v>7</v>
      </c>
      <c r="E1248" s="63">
        <v>858706</v>
      </c>
      <c r="F1248" s="63" t="s">
        <v>4833</v>
      </c>
      <c r="G1248" s="63" t="s">
        <v>969</v>
      </c>
      <c r="H1248" s="63" t="s">
        <v>3533</v>
      </c>
      <c r="I1248" s="63" t="s">
        <v>4834</v>
      </c>
      <c r="J1248" s="63">
        <v>2997</v>
      </c>
      <c r="K1248" s="63" t="s">
        <v>4652</v>
      </c>
      <c r="L1248" s="63" t="s">
        <v>84</v>
      </c>
      <c r="M1248" s="63" t="s">
        <v>415</v>
      </c>
      <c r="N1248" s="63" t="s">
        <v>319</v>
      </c>
      <c r="O1248" s="65">
        <v>32588</v>
      </c>
      <c r="P1248" s="65">
        <v>43983</v>
      </c>
      <c r="Q1248" s="65">
        <v>43983</v>
      </c>
      <c r="R1248" s="65">
        <v>219516</v>
      </c>
      <c r="S1248" s="63">
        <v>45</v>
      </c>
      <c r="T1248" s="63">
        <v>7620739</v>
      </c>
      <c r="U1248" s="63">
        <v>1</v>
      </c>
      <c r="V1248" s="63">
        <v>3</v>
      </c>
      <c r="W1248" s="63" t="s">
        <v>320</v>
      </c>
      <c r="X1248" s="63" t="s">
        <v>4835</v>
      </c>
      <c r="Y1248" s="63" t="s">
        <v>381</v>
      </c>
    </row>
    <row r="1249" spans="1:25" x14ac:dyDescent="0.2">
      <c r="A1249" s="63">
        <v>141</v>
      </c>
      <c r="B1249" s="63" t="s">
        <v>4648</v>
      </c>
      <c r="C1249" s="63">
        <v>8631173</v>
      </c>
      <c r="D1249" s="64">
        <v>9</v>
      </c>
      <c r="E1249" s="63">
        <v>838349</v>
      </c>
      <c r="F1249" s="63" t="s">
        <v>4836</v>
      </c>
      <c r="G1249" s="63" t="s">
        <v>609</v>
      </c>
      <c r="H1249" s="63" t="s">
        <v>4703</v>
      </c>
      <c r="I1249" s="63" t="s">
        <v>4837</v>
      </c>
      <c r="J1249" s="63">
        <v>2997</v>
      </c>
      <c r="K1249" s="63" t="s">
        <v>4652</v>
      </c>
      <c r="L1249" s="63" t="s">
        <v>84</v>
      </c>
      <c r="M1249" s="63" t="s">
        <v>82</v>
      </c>
      <c r="N1249" s="63" t="s">
        <v>319</v>
      </c>
      <c r="O1249" s="65">
        <v>21267</v>
      </c>
      <c r="P1249" s="65">
        <v>43591</v>
      </c>
      <c r="Q1249" s="65">
        <v>43591</v>
      </c>
      <c r="R1249" s="65">
        <v>219516</v>
      </c>
      <c r="S1249" s="63">
        <v>45</v>
      </c>
      <c r="T1249" s="63">
        <v>7620739</v>
      </c>
      <c r="U1249" s="63">
        <v>1</v>
      </c>
      <c r="V1249" s="63">
        <v>3</v>
      </c>
      <c r="W1249" s="63" t="s">
        <v>320</v>
      </c>
      <c r="X1249" s="63" t="s">
        <v>4838</v>
      </c>
      <c r="Y1249" s="63" t="s">
        <v>322</v>
      </c>
    </row>
    <row r="1250" spans="1:25" x14ac:dyDescent="0.2">
      <c r="A1250" s="63">
        <v>141</v>
      </c>
      <c r="B1250" s="63" t="s">
        <v>4648</v>
      </c>
      <c r="C1250" s="63">
        <v>21364918</v>
      </c>
      <c r="D1250" s="64">
        <v>3</v>
      </c>
      <c r="E1250" s="63">
        <v>760374</v>
      </c>
      <c r="F1250" s="63" t="s">
        <v>4839</v>
      </c>
      <c r="G1250" s="63" t="s">
        <v>4840</v>
      </c>
      <c r="H1250" s="63" t="s">
        <v>3642</v>
      </c>
      <c r="I1250" s="63" t="s">
        <v>4841</v>
      </c>
      <c r="J1250" s="63">
        <v>2997</v>
      </c>
      <c r="K1250" s="63" t="s">
        <v>4652</v>
      </c>
      <c r="L1250" s="63" t="s">
        <v>63</v>
      </c>
      <c r="M1250" s="63" t="s">
        <v>54</v>
      </c>
      <c r="N1250" s="63" t="s">
        <v>327</v>
      </c>
      <c r="O1250" s="65">
        <v>36604</v>
      </c>
      <c r="P1250" s="65">
        <v>44235</v>
      </c>
      <c r="Q1250" s="65">
        <v>44235</v>
      </c>
      <c r="R1250" s="65">
        <v>219516</v>
      </c>
      <c r="S1250" s="63">
        <v>45</v>
      </c>
      <c r="T1250" s="63">
        <v>9264657</v>
      </c>
      <c r="U1250" s="63">
        <v>1</v>
      </c>
      <c r="V1250" s="63">
        <v>3</v>
      </c>
      <c r="W1250" s="63" t="s">
        <v>320</v>
      </c>
      <c r="X1250" s="63" t="s">
        <v>4842</v>
      </c>
      <c r="Y1250" s="63" t="s">
        <v>322</v>
      </c>
    </row>
    <row r="1251" spans="1:25" x14ac:dyDescent="0.2">
      <c r="A1251" s="63">
        <v>141</v>
      </c>
      <c r="B1251" s="63" t="s">
        <v>4648</v>
      </c>
      <c r="C1251" s="63">
        <v>18903114</v>
      </c>
      <c r="D1251" s="64">
        <v>9</v>
      </c>
      <c r="E1251" s="63">
        <v>873012</v>
      </c>
      <c r="F1251" s="63" t="s">
        <v>4843</v>
      </c>
      <c r="G1251" s="63" t="s">
        <v>360</v>
      </c>
      <c r="H1251" s="63" t="s">
        <v>2404</v>
      </c>
      <c r="I1251" s="63" t="s">
        <v>759</v>
      </c>
      <c r="J1251" s="63">
        <v>2997</v>
      </c>
      <c r="K1251" s="63" t="s">
        <v>4652</v>
      </c>
      <c r="L1251" s="63" t="s">
        <v>84</v>
      </c>
      <c r="M1251" s="63" t="s">
        <v>82</v>
      </c>
      <c r="N1251" s="63" t="s">
        <v>319</v>
      </c>
      <c r="O1251" s="65">
        <v>34589</v>
      </c>
      <c r="P1251" s="65">
        <v>44256</v>
      </c>
      <c r="Q1251" s="65">
        <v>44256</v>
      </c>
      <c r="R1251" s="65">
        <v>219516</v>
      </c>
      <c r="S1251" s="63">
        <v>45</v>
      </c>
      <c r="T1251" s="63">
        <v>7620739</v>
      </c>
      <c r="U1251" s="63">
        <v>1</v>
      </c>
      <c r="V1251" s="63">
        <v>3</v>
      </c>
      <c r="W1251" s="63" t="s">
        <v>320</v>
      </c>
      <c r="X1251" s="63" t="s">
        <v>4844</v>
      </c>
      <c r="Y1251" s="63" t="s">
        <v>322</v>
      </c>
    </row>
    <row r="1252" spans="1:25" x14ac:dyDescent="0.2">
      <c r="A1252" s="63">
        <v>141</v>
      </c>
      <c r="B1252" s="63" t="s">
        <v>4648</v>
      </c>
      <c r="C1252" s="63">
        <v>16206043</v>
      </c>
      <c r="D1252" s="64">
        <v>0</v>
      </c>
      <c r="E1252" s="63">
        <v>764817</v>
      </c>
      <c r="F1252" s="63" t="s">
        <v>4845</v>
      </c>
      <c r="G1252" s="63" t="s">
        <v>4846</v>
      </c>
      <c r="H1252" s="63" t="s">
        <v>4847</v>
      </c>
      <c r="I1252" s="63" t="s">
        <v>4848</v>
      </c>
      <c r="J1252" s="63">
        <v>2997</v>
      </c>
      <c r="K1252" s="63" t="s">
        <v>4652</v>
      </c>
      <c r="L1252" s="63" t="s">
        <v>505</v>
      </c>
      <c r="M1252" s="63" t="s">
        <v>506</v>
      </c>
      <c r="N1252" s="63" t="s">
        <v>319</v>
      </c>
      <c r="O1252" s="65">
        <v>31111</v>
      </c>
      <c r="P1252" s="65">
        <v>44399</v>
      </c>
      <c r="Q1252" s="65">
        <v>44399</v>
      </c>
      <c r="R1252" s="65">
        <v>219516</v>
      </c>
      <c r="S1252" s="63">
        <v>30</v>
      </c>
      <c r="T1252" s="63">
        <v>10396627</v>
      </c>
      <c r="U1252" s="63">
        <v>1</v>
      </c>
      <c r="V1252" s="63">
        <v>3</v>
      </c>
      <c r="W1252" s="63" t="s">
        <v>320</v>
      </c>
      <c r="X1252" s="63" t="s">
        <v>4849</v>
      </c>
      <c r="Y1252" s="63" t="s">
        <v>322</v>
      </c>
    </row>
    <row r="1253" spans="1:25" x14ac:dyDescent="0.2">
      <c r="A1253" s="63">
        <v>141</v>
      </c>
      <c r="B1253" s="63" t="s">
        <v>4648</v>
      </c>
      <c r="C1253" s="63">
        <v>18206548</v>
      </c>
      <c r="D1253" s="64" t="s">
        <v>5</v>
      </c>
      <c r="E1253" s="63">
        <v>162639</v>
      </c>
      <c r="F1253" s="63" t="s">
        <v>4850</v>
      </c>
      <c r="G1253" s="63" t="s">
        <v>383</v>
      </c>
      <c r="H1253" s="63" t="s">
        <v>2084</v>
      </c>
      <c r="I1253" s="63" t="s">
        <v>473</v>
      </c>
      <c r="J1253" s="63">
        <v>2997</v>
      </c>
      <c r="K1253" s="63" t="s">
        <v>4652</v>
      </c>
      <c r="L1253" s="63" t="s">
        <v>1714</v>
      </c>
      <c r="M1253" s="63" t="s">
        <v>644</v>
      </c>
      <c r="N1253" s="63" t="s">
        <v>319</v>
      </c>
      <c r="O1253" s="65">
        <v>33995</v>
      </c>
      <c r="P1253" s="65">
        <v>44403</v>
      </c>
      <c r="Q1253" s="65">
        <v>44403</v>
      </c>
      <c r="R1253" s="65">
        <v>219516</v>
      </c>
      <c r="S1253" s="63">
        <v>45</v>
      </c>
      <c r="T1253" s="63">
        <v>13021117</v>
      </c>
      <c r="U1253" s="63">
        <v>1</v>
      </c>
      <c r="V1253" s="63">
        <v>3</v>
      </c>
      <c r="W1253" s="63" t="s">
        <v>320</v>
      </c>
      <c r="X1253" s="63" t="s">
        <v>4851</v>
      </c>
      <c r="Y1253" s="63" t="s">
        <v>322</v>
      </c>
    </row>
    <row r="1254" spans="1:25" x14ac:dyDescent="0.2">
      <c r="A1254" s="63">
        <v>141</v>
      </c>
      <c r="B1254" s="63" t="s">
        <v>4648</v>
      </c>
      <c r="C1254" s="63">
        <v>17881052</v>
      </c>
      <c r="D1254" s="64">
        <v>9</v>
      </c>
      <c r="E1254" s="63">
        <v>143073</v>
      </c>
      <c r="F1254" s="63" t="s">
        <v>4852</v>
      </c>
      <c r="G1254" s="63" t="s">
        <v>823</v>
      </c>
      <c r="H1254" s="63" t="s">
        <v>559</v>
      </c>
      <c r="I1254" s="63" t="s">
        <v>4853</v>
      </c>
      <c r="J1254" s="63">
        <v>2997</v>
      </c>
      <c r="K1254" s="63" t="s">
        <v>4652</v>
      </c>
      <c r="L1254" s="63" t="s">
        <v>378</v>
      </c>
      <c r="M1254" s="63" t="s">
        <v>379</v>
      </c>
      <c r="N1254" s="63" t="s">
        <v>327</v>
      </c>
      <c r="O1254" s="65">
        <v>33646</v>
      </c>
      <c r="P1254" s="65">
        <v>44510</v>
      </c>
      <c r="Q1254" s="65">
        <v>44510</v>
      </c>
      <c r="R1254" s="65">
        <v>219516</v>
      </c>
      <c r="S1254" s="63">
        <v>45</v>
      </c>
      <c r="T1254" s="63">
        <v>10332068</v>
      </c>
      <c r="U1254" s="63">
        <v>1</v>
      </c>
      <c r="V1254" s="63">
        <v>3</v>
      </c>
      <c r="W1254" s="63" t="s">
        <v>320</v>
      </c>
      <c r="X1254" s="63" t="s">
        <v>4854</v>
      </c>
      <c r="Y1254" s="63" t="s">
        <v>381</v>
      </c>
    </row>
    <row r="1255" spans="1:25" x14ac:dyDescent="0.2">
      <c r="A1255" s="63">
        <v>141</v>
      </c>
      <c r="B1255" s="63" t="s">
        <v>4648</v>
      </c>
      <c r="C1255" s="63">
        <v>22455119</v>
      </c>
      <c r="D1255" s="64">
        <v>3</v>
      </c>
      <c r="E1255" s="63">
        <v>967467</v>
      </c>
      <c r="F1255" s="63" t="s">
        <v>4855</v>
      </c>
      <c r="G1255" s="63" t="s">
        <v>393</v>
      </c>
      <c r="H1255" s="63" t="s">
        <v>1690</v>
      </c>
      <c r="I1255" s="63" t="s">
        <v>4856</v>
      </c>
      <c r="J1255" s="63">
        <v>2997</v>
      </c>
      <c r="K1255" s="63" t="s">
        <v>4652</v>
      </c>
      <c r="L1255" s="63" t="s">
        <v>633</v>
      </c>
      <c r="M1255" s="63" t="s">
        <v>768</v>
      </c>
      <c r="N1255" s="63" t="s">
        <v>319</v>
      </c>
      <c r="O1255" s="65">
        <v>32266</v>
      </c>
      <c r="P1255" s="65">
        <v>44481</v>
      </c>
      <c r="Q1255" s="65">
        <v>44481</v>
      </c>
      <c r="R1255" s="65">
        <v>219516</v>
      </c>
      <c r="S1255" s="63">
        <v>45</v>
      </c>
      <c r="T1255" s="63">
        <v>12590182</v>
      </c>
      <c r="U1255" s="63">
        <v>1</v>
      </c>
      <c r="V1255" s="63">
        <v>3</v>
      </c>
      <c r="W1255" s="63" t="s">
        <v>320</v>
      </c>
      <c r="X1255" s="63" t="s">
        <v>4857</v>
      </c>
      <c r="Y1255" s="63" t="s">
        <v>322</v>
      </c>
    </row>
    <row r="1256" spans="1:25" x14ac:dyDescent="0.2">
      <c r="A1256" s="63">
        <v>141</v>
      </c>
      <c r="B1256" s="63" t="s">
        <v>4648</v>
      </c>
      <c r="C1256" s="63">
        <v>20604656</v>
      </c>
      <c r="D1256" s="64">
        <v>2</v>
      </c>
      <c r="E1256" s="63">
        <v>905771</v>
      </c>
      <c r="F1256" s="63" t="s">
        <v>4858</v>
      </c>
      <c r="G1256" s="63" t="s">
        <v>1773</v>
      </c>
      <c r="H1256" s="63" t="s">
        <v>753</v>
      </c>
      <c r="I1256" s="63" t="s">
        <v>4859</v>
      </c>
      <c r="J1256" s="63">
        <v>2997</v>
      </c>
      <c r="K1256" s="63" t="s">
        <v>4652</v>
      </c>
      <c r="L1256" s="63" t="s">
        <v>58</v>
      </c>
      <c r="M1256" s="63" t="s">
        <v>56</v>
      </c>
      <c r="N1256" s="63" t="s">
        <v>327</v>
      </c>
      <c r="O1256" s="65">
        <v>37063</v>
      </c>
      <c r="P1256" s="65">
        <v>44774</v>
      </c>
      <c r="Q1256" s="65">
        <v>44774</v>
      </c>
      <c r="R1256" s="65">
        <v>219516</v>
      </c>
      <c r="S1256" s="63">
        <v>20</v>
      </c>
      <c r="T1256" s="63">
        <v>12717091</v>
      </c>
      <c r="U1256" s="63">
        <v>1</v>
      </c>
      <c r="V1256" s="63">
        <v>3</v>
      </c>
      <c r="W1256" s="63" t="s">
        <v>320</v>
      </c>
      <c r="X1256" s="63" t="s">
        <v>4860</v>
      </c>
      <c r="Y1256" s="63" t="s">
        <v>322</v>
      </c>
    </row>
    <row r="1257" spans="1:25" x14ac:dyDescent="0.2">
      <c r="A1257" s="63">
        <v>141</v>
      </c>
      <c r="B1257" s="63" t="s">
        <v>4648</v>
      </c>
      <c r="C1257" s="63">
        <v>17846896</v>
      </c>
      <c r="D1257" s="64">
        <v>0</v>
      </c>
      <c r="E1257" s="63">
        <v>327212</v>
      </c>
      <c r="F1257" s="63" t="s">
        <v>4861</v>
      </c>
      <c r="G1257" s="63" t="s">
        <v>4862</v>
      </c>
      <c r="H1257" s="63" t="s">
        <v>4862</v>
      </c>
      <c r="I1257" s="63" t="s">
        <v>4863</v>
      </c>
      <c r="J1257" s="63">
        <v>2997</v>
      </c>
      <c r="K1257" s="63" t="s">
        <v>4652</v>
      </c>
      <c r="L1257" s="63" t="s">
        <v>378</v>
      </c>
      <c r="M1257" s="63" t="s">
        <v>379</v>
      </c>
      <c r="N1257" s="63" t="s">
        <v>327</v>
      </c>
      <c r="O1257" s="65">
        <v>33354</v>
      </c>
      <c r="P1257" s="65">
        <v>44634</v>
      </c>
      <c r="Q1257" s="65">
        <v>44634</v>
      </c>
      <c r="R1257" s="65">
        <v>219516</v>
      </c>
      <c r="S1257" s="63">
        <v>45</v>
      </c>
      <c r="T1257" s="63">
        <v>10332068</v>
      </c>
      <c r="U1257" s="63">
        <v>1</v>
      </c>
      <c r="V1257" s="63">
        <v>3</v>
      </c>
      <c r="W1257" s="63" t="s">
        <v>320</v>
      </c>
      <c r="X1257" s="63" t="s">
        <v>4864</v>
      </c>
      <c r="Y1257" s="63" t="s">
        <v>381</v>
      </c>
    </row>
    <row r="1258" spans="1:25" x14ac:dyDescent="0.2">
      <c r="A1258" s="63">
        <v>141</v>
      </c>
      <c r="B1258" s="63" t="s">
        <v>4648</v>
      </c>
      <c r="C1258" s="63">
        <v>20785529</v>
      </c>
      <c r="D1258" s="64">
        <v>4</v>
      </c>
      <c r="E1258" s="63">
        <v>345962</v>
      </c>
      <c r="F1258" s="63" t="s">
        <v>4865</v>
      </c>
      <c r="G1258" s="63" t="s">
        <v>4866</v>
      </c>
      <c r="H1258" s="63" t="s">
        <v>823</v>
      </c>
      <c r="I1258" s="63" t="s">
        <v>4867</v>
      </c>
      <c r="J1258" s="63">
        <v>2997</v>
      </c>
      <c r="K1258" s="63" t="s">
        <v>4652</v>
      </c>
      <c r="L1258" s="63" t="s">
        <v>75</v>
      </c>
      <c r="M1258" s="63" t="s">
        <v>56</v>
      </c>
      <c r="N1258" s="63" t="s">
        <v>327</v>
      </c>
      <c r="O1258" s="65">
        <v>37081</v>
      </c>
      <c r="P1258" s="65">
        <v>44613</v>
      </c>
      <c r="Q1258" s="65">
        <v>44613</v>
      </c>
      <c r="R1258" s="65">
        <v>219516</v>
      </c>
      <c r="S1258" s="63">
        <v>20</v>
      </c>
      <c r="T1258" s="63">
        <v>18812215</v>
      </c>
      <c r="U1258" s="63">
        <v>1</v>
      </c>
      <c r="V1258" s="63">
        <v>3</v>
      </c>
      <c r="W1258" s="63" t="s">
        <v>320</v>
      </c>
      <c r="X1258" s="63" t="s">
        <v>4868</v>
      </c>
      <c r="Y1258" s="63" t="s">
        <v>322</v>
      </c>
    </row>
    <row r="1259" spans="1:25" x14ac:dyDescent="0.2">
      <c r="A1259" s="63">
        <v>141</v>
      </c>
      <c r="B1259" s="63" t="s">
        <v>4648</v>
      </c>
      <c r="C1259" s="63">
        <v>15559783</v>
      </c>
      <c r="D1259" s="64">
        <v>6</v>
      </c>
      <c r="E1259" s="63">
        <v>717630</v>
      </c>
      <c r="F1259" s="63" t="s">
        <v>4869</v>
      </c>
      <c r="G1259" s="63" t="s">
        <v>2710</v>
      </c>
      <c r="H1259" s="63" t="s">
        <v>1398</v>
      </c>
      <c r="I1259" s="63" t="s">
        <v>3204</v>
      </c>
      <c r="J1259" s="63">
        <v>2997</v>
      </c>
      <c r="K1259" s="63" t="s">
        <v>4652</v>
      </c>
      <c r="L1259" s="63" t="s">
        <v>60</v>
      </c>
      <c r="M1259" s="63" t="s">
        <v>1513</v>
      </c>
      <c r="N1259" s="63" t="s">
        <v>327</v>
      </c>
      <c r="O1259" s="65">
        <v>30378</v>
      </c>
      <c r="P1259" s="65">
        <v>44729</v>
      </c>
      <c r="Q1259" s="65">
        <v>44729</v>
      </c>
      <c r="R1259" s="65">
        <v>219516</v>
      </c>
      <c r="S1259" s="63">
        <v>45</v>
      </c>
      <c r="T1259" s="63">
        <v>13021117</v>
      </c>
      <c r="U1259" s="63">
        <v>1</v>
      </c>
      <c r="V1259" s="63">
        <v>3</v>
      </c>
      <c r="W1259" s="63" t="s">
        <v>320</v>
      </c>
      <c r="X1259" s="63" t="s">
        <v>4870</v>
      </c>
      <c r="Y1259" s="63" t="s">
        <v>381</v>
      </c>
    </row>
    <row r="1260" spans="1:25" x14ac:dyDescent="0.2">
      <c r="A1260" s="63">
        <v>141</v>
      </c>
      <c r="B1260" s="63" t="s">
        <v>4648</v>
      </c>
      <c r="C1260" s="63">
        <v>15308943</v>
      </c>
      <c r="D1260" s="64">
        <v>4</v>
      </c>
      <c r="E1260" s="63">
        <v>268364</v>
      </c>
      <c r="F1260" s="63" t="s">
        <v>4871</v>
      </c>
      <c r="G1260" s="63" t="s">
        <v>4703</v>
      </c>
      <c r="H1260" s="63" t="s">
        <v>467</v>
      </c>
      <c r="I1260" s="63" t="s">
        <v>919</v>
      </c>
      <c r="J1260" s="63">
        <v>2997</v>
      </c>
      <c r="K1260" s="63" t="s">
        <v>4652</v>
      </c>
      <c r="L1260" s="63" t="s">
        <v>70</v>
      </c>
      <c r="M1260" s="63" t="s">
        <v>992</v>
      </c>
      <c r="N1260" s="63" t="s">
        <v>327</v>
      </c>
      <c r="O1260" s="65">
        <v>30027</v>
      </c>
      <c r="P1260" s="65">
        <v>44872</v>
      </c>
      <c r="Q1260" s="65">
        <v>44872</v>
      </c>
      <c r="R1260" s="65">
        <v>219516</v>
      </c>
      <c r="S1260" s="63">
        <v>45</v>
      </c>
      <c r="T1260" s="63">
        <v>10332068</v>
      </c>
      <c r="U1260" s="63">
        <v>1</v>
      </c>
      <c r="V1260" s="63">
        <v>3</v>
      </c>
      <c r="W1260" s="63" t="s">
        <v>320</v>
      </c>
      <c r="X1260" s="63" t="s">
        <v>4872</v>
      </c>
      <c r="Y1260" s="63" t="s">
        <v>322</v>
      </c>
    </row>
    <row r="1261" spans="1:25" x14ac:dyDescent="0.2">
      <c r="A1261" s="63">
        <v>141</v>
      </c>
      <c r="B1261" s="63" t="s">
        <v>4648</v>
      </c>
      <c r="C1261" s="63">
        <v>20180601</v>
      </c>
      <c r="D1261" s="64">
        <v>1</v>
      </c>
      <c r="E1261" s="63">
        <v>294349</v>
      </c>
      <c r="F1261" s="63" t="s">
        <v>4873</v>
      </c>
      <c r="G1261" s="63" t="s">
        <v>1188</v>
      </c>
      <c r="H1261" s="63" t="s">
        <v>1188</v>
      </c>
      <c r="I1261" s="63" t="s">
        <v>4874</v>
      </c>
      <c r="J1261" s="63">
        <v>2997</v>
      </c>
      <c r="K1261" s="63" t="s">
        <v>4652</v>
      </c>
      <c r="L1261" s="63" t="s">
        <v>62</v>
      </c>
      <c r="M1261" s="63" t="s">
        <v>56</v>
      </c>
      <c r="N1261" s="63" t="s">
        <v>327</v>
      </c>
      <c r="O1261" s="65">
        <v>36407</v>
      </c>
      <c r="P1261" s="65">
        <v>44812</v>
      </c>
      <c r="Q1261" s="65">
        <v>44812</v>
      </c>
      <c r="R1261" s="65">
        <v>45385</v>
      </c>
      <c r="S1261" s="63">
        <v>20</v>
      </c>
      <c r="T1261" s="63">
        <v>16635995</v>
      </c>
      <c r="U1261" s="63">
        <v>1</v>
      </c>
      <c r="V1261" s="63">
        <v>3</v>
      </c>
      <c r="W1261" s="63" t="s">
        <v>320</v>
      </c>
      <c r="X1261" s="63" t="s">
        <v>4875</v>
      </c>
      <c r="Y1261" s="63" t="s">
        <v>322</v>
      </c>
    </row>
    <row r="1262" spans="1:25" x14ac:dyDescent="0.2">
      <c r="A1262" s="63">
        <v>141</v>
      </c>
      <c r="B1262" s="63" t="s">
        <v>4648</v>
      </c>
      <c r="C1262" s="63">
        <v>18922963</v>
      </c>
      <c r="D1262" s="64">
        <v>1</v>
      </c>
      <c r="E1262" s="63">
        <v>153230</v>
      </c>
      <c r="F1262" s="63" t="s">
        <v>4876</v>
      </c>
      <c r="G1262" s="63" t="s">
        <v>3278</v>
      </c>
      <c r="H1262" s="63" t="s">
        <v>405</v>
      </c>
      <c r="I1262" s="63" t="s">
        <v>4877</v>
      </c>
      <c r="J1262" s="63">
        <v>2997</v>
      </c>
      <c r="K1262" s="63" t="s">
        <v>4652</v>
      </c>
      <c r="L1262" s="63" t="s">
        <v>72</v>
      </c>
      <c r="M1262" s="63" t="s">
        <v>1090</v>
      </c>
      <c r="N1262" s="63" t="s">
        <v>327</v>
      </c>
      <c r="O1262" s="65">
        <v>34670</v>
      </c>
      <c r="P1262" s="65">
        <v>45127</v>
      </c>
      <c r="Q1262" s="65">
        <v>45127</v>
      </c>
      <c r="R1262" s="65">
        <v>219516</v>
      </c>
      <c r="S1262" s="63">
        <v>20</v>
      </c>
      <c r="T1262" s="63">
        <v>17881052</v>
      </c>
      <c r="U1262" s="63">
        <v>1</v>
      </c>
      <c r="V1262" s="63">
        <v>3</v>
      </c>
      <c r="W1262" s="63" t="s">
        <v>320</v>
      </c>
      <c r="X1262" s="63" t="s">
        <v>4878</v>
      </c>
      <c r="Y1262" s="63" t="s">
        <v>322</v>
      </c>
    </row>
    <row r="1263" spans="1:25" x14ac:dyDescent="0.2">
      <c r="A1263" s="63">
        <v>141</v>
      </c>
      <c r="B1263" s="63" t="s">
        <v>4648</v>
      </c>
      <c r="C1263" s="63">
        <v>16502773</v>
      </c>
      <c r="D1263" s="64">
        <v>6</v>
      </c>
      <c r="E1263" s="63">
        <v>840580</v>
      </c>
      <c r="F1263" s="63" t="s">
        <v>4879</v>
      </c>
      <c r="G1263" s="63" t="s">
        <v>3278</v>
      </c>
      <c r="H1263" s="63" t="s">
        <v>2392</v>
      </c>
      <c r="I1263" s="63" t="s">
        <v>4880</v>
      </c>
      <c r="J1263" s="63">
        <v>2997</v>
      </c>
      <c r="K1263" s="63" t="s">
        <v>4652</v>
      </c>
      <c r="L1263" s="63" t="s">
        <v>81</v>
      </c>
      <c r="M1263" s="63" t="s">
        <v>56</v>
      </c>
      <c r="N1263" s="63" t="s">
        <v>327</v>
      </c>
      <c r="O1263" s="65">
        <v>31909</v>
      </c>
      <c r="P1263" s="65">
        <v>44966</v>
      </c>
      <c r="Q1263" s="65">
        <v>44966</v>
      </c>
      <c r="R1263" s="65">
        <v>219516</v>
      </c>
      <c r="S1263" s="63">
        <v>20</v>
      </c>
      <c r="T1263" s="63">
        <v>9264657</v>
      </c>
      <c r="U1263" s="63">
        <v>1</v>
      </c>
      <c r="V1263" s="63">
        <v>3</v>
      </c>
      <c r="W1263" s="63" t="s">
        <v>320</v>
      </c>
      <c r="X1263" s="63" t="s">
        <v>4881</v>
      </c>
      <c r="Y1263" s="63" t="s">
        <v>322</v>
      </c>
    </row>
    <row r="1264" spans="1:25" x14ac:dyDescent="0.2">
      <c r="A1264" s="63">
        <v>141</v>
      </c>
      <c r="B1264" s="63" t="s">
        <v>4648</v>
      </c>
      <c r="C1264" s="63">
        <v>26714023</v>
      </c>
      <c r="D1264" s="64">
        <v>5</v>
      </c>
      <c r="E1264" s="63">
        <v>457841</v>
      </c>
      <c r="F1264" s="63" t="s">
        <v>4882</v>
      </c>
      <c r="G1264" s="63" t="s">
        <v>2442</v>
      </c>
      <c r="H1264" s="63" t="s">
        <v>4883</v>
      </c>
      <c r="I1264" s="63" t="s">
        <v>4884</v>
      </c>
      <c r="J1264" s="63">
        <v>2997</v>
      </c>
      <c r="K1264" s="63" t="s">
        <v>4652</v>
      </c>
      <c r="L1264" s="63" t="s">
        <v>87</v>
      </c>
      <c r="M1264" s="63" t="s">
        <v>56</v>
      </c>
      <c r="N1264" s="63" t="s">
        <v>327</v>
      </c>
      <c r="O1264" s="65">
        <v>35199</v>
      </c>
      <c r="P1264" s="65">
        <v>44921</v>
      </c>
      <c r="Q1264" s="65">
        <v>44921</v>
      </c>
      <c r="R1264" s="65">
        <v>219516</v>
      </c>
      <c r="S1264" s="63">
        <v>20</v>
      </c>
      <c r="T1264" s="63">
        <v>17881052</v>
      </c>
      <c r="U1264" s="63">
        <v>10</v>
      </c>
      <c r="V1264" s="63">
        <v>3</v>
      </c>
      <c r="W1264" s="63" t="s">
        <v>320</v>
      </c>
      <c r="X1264" s="63" t="s">
        <v>4885</v>
      </c>
      <c r="Y1264" s="63" t="s">
        <v>322</v>
      </c>
    </row>
    <row r="1265" spans="1:25" x14ac:dyDescent="0.2">
      <c r="A1265" s="63">
        <v>141</v>
      </c>
      <c r="B1265" s="63" t="s">
        <v>4648</v>
      </c>
      <c r="C1265" s="63">
        <v>18818940</v>
      </c>
      <c r="D1265" s="64">
        <v>7</v>
      </c>
      <c r="E1265" s="63">
        <v>414476</v>
      </c>
      <c r="F1265" s="63" t="s">
        <v>4886</v>
      </c>
      <c r="G1265" s="63" t="s">
        <v>4887</v>
      </c>
      <c r="H1265" s="63" t="s">
        <v>4888</v>
      </c>
      <c r="I1265" s="63" t="s">
        <v>4889</v>
      </c>
      <c r="J1265" s="63">
        <v>2997</v>
      </c>
      <c r="K1265" s="63" t="s">
        <v>4652</v>
      </c>
      <c r="L1265" s="63" t="s">
        <v>76</v>
      </c>
      <c r="M1265" s="63" t="s">
        <v>56</v>
      </c>
      <c r="N1265" s="63" t="s">
        <v>327</v>
      </c>
      <c r="O1265" s="65">
        <v>38189</v>
      </c>
      <c r="P1265" s="65">
        <v>44921</v>
      </c>
      <c r="Q1265" s="65">
        <v>44921</v>
      </c>
      <c r="R1265" s="65">
        <v>219516</v>
      </c>
      <c r="S1265" s="63">
        <v>20</v>
      </c>
      <c r="T1265" s="63">
        <v>17846896</v>
      </c>
      <c r="U1265" s="63">
        <v>1</v>
      </c>
      <c r="V1265" s="63">
        <v>3</v>
      </c>
      <c r="W1265" s="63" t="s">
        <v>320</v>
      </c>
      <c r="X1265" s="63" t="s">
        <v>4890</v>
      </c>
      <c r="Y1265" s="63" t="s">
        <v>322</v>
      </c>
    </row>
    <row r="1266" spans="1:25" x14ac:dyDescent="0.2">
      <c r="A1266" s="63">
        <v>141</v>
      </c>
      <c r="B1266" s="63" t="s">
        <v>4648</v>
      </c>
      <c r="C1266" s="63">
        <v>18411384</v>
      </c>
      <c r="D1266" s="64">
        <v>8</v>
      </c>
      <c r="E1266" s="63">
        <v>455601</v>
      </c>
      <c r="F1266" s="63" t="s">
        <v>4891</v>
      </c>
      <c r="G1266" s="63" t="s">
        <v>583</v>
      </c>
      <c r="H1266" s="63" t="s">
        <v>695</v>
      </c>
      <c r="I1266" s="63" t="s">
        <v>4892</v>
      </c>
      <c r="J1266" s="63">
        <v>2997</v>
      </c>
      <c r="K1266" s="63" t="s">
        <v>4652</v>
      </c>
      <c r="L1266" s="63" t="s">
        <v>62</v>
      </c>
      <c r="M1266" s="63" t="s">
        <v>56</v>
      </c>
      <c r="N1266" s="63" t="s">
        <v>327</v>
      </c>
      <c r="O1266" s="65">
        <v>34151</v>
      </c>
      <c r="P1266" s="65">
        <v>44921</v>
      </c>
      <c r="Q1266" s="65">
        <v>44921</v>
      </c>
      <c r="R1266" s="65">
        <v>219516</v>
      </c>
      <c r="S1266" s="63">
        <v>45</v>
      </c>
      <c r="T1266" s="63">
        <v>16635995</v>
      </c>
      <c r="U1266" s="63">
        <v>1</v>
      </c>
      <c r="V1266" s="63">
        <v>3</v>
      </c>
      <c r="W1266" s="63" t="s">
        <v>320</v>
      </c>
      <c r="X1266" s="63" t="s">
        <v>4893</v>
      </c>
      <c r="Y1266" s="63" t="s">
        <v>322</v>
      </c>
    </row>
    <row r="1267" spans="1:25" x14ac:dyDescent="0.2">
      <c r="A1267" s="63">
        <v>141</v>
      </c>
      <c r="B1267" s="63" t="s">
        <v>4648</v>
      </c>
      <c r="C1267" s="63">
        <v>20294983</v>
      </c>
      <c r="D1267" s="64">
        <v>5</v>
      </c>
      <c r="E1267" s="63">
        <v>458899</v>
      </c>
      <c r="F1267" s="63" t="s">
        <v>4894</v>
      </c>
      <c r="G1267" s="63" t="s">
        <v>1258</v>
      </c>
      <c r="H1267" s="63" t="s">
        <v>352</v>
      </c>
      <c r="I1267" s="63" t="s">
        <v>2219</v>
      </c>
      <c r="J1267" s="63">
        <v>2997</v>
      </c>
      <c r="K1267" s="63" t="s">
        <v>4652</v>
      </c>
      <c r="L1267" s="63" t="s">
        <v>58</v>
      </c>
      <c r="M1267" s="63" t="s">
        <v>56</v>
      </c>
      <c r="N1267" s="63" t="s">
        <v>319</v>
      </c>
      <c r="O1267" s="65">
        <v>36645</v>
      </c>
      <c r="P1267" s="65">
        <v>44921</v>
      </c>
      <c r="Q1267" s="65">
        <v>44921</v>
      </c>
      <c r="R1267" s="65">
        <v>219516</v>
      </c>
      <c r="S1267" s="63">
        <v>20</v>
      </c>
      <c r="T1267" s="63">
        <v>12717091</v>
      </c>
      <c r="U1267" s="63">
        <v>1</v>
      </c>
      <c r="V1267" s="63">
        <v>3</v>
      </c>
      <c r="W1267" s="63" t="s">
        <v>320</v>
      </c>
      <c r="X1267" s="63" t="s">
        <v>4895</v>
      </c>
      <c r="Y1267" s="63" t="s">
        <v>322</v>
      </c>
    </row>
    <row r="1268" spans="1:25" x14ac:dyDescent="0.2">
      <c r="A1268" s="63">
        <v>141</v>
      </c>
      <c r="B1268" s="63" t="s">
        <v>4648</v>
      </c>
      <c r="C1268" s="63">
        <v>20870127</v>
      </c>
      <c r="D1268" s="64">
        <v>4</v>
      </c>
      <c r="E1268" s="63">
        <v>940194</v>
      </c>
      <c r="F1268" s="63" t="s">
        <v>4896</v>
      </c>
      <c r="G1268" s="63" t="s">
        <v>1030</v>
      </c>
      <c r="H1268" s="63" t="s">
        <v>4897</v>
      </c>
      <c r="I1268" s="63" t="s">
        <v>4898</v>
      </c>
      <c r="J1268" s="63">
        <v>2997</v>
      </c>
      <c r="K1268" s="63" t="s">
        <v>4652</v>
      </c>
      <c r="L1268" s="63" t="s">
        <v>58</v>
      </c>
      <c r="M1268" s="63" t="s">
        <v>56</v>
      </c>
      <c r="N1268" s="63" t="s">
        <v>327</v>
      </c>
      <c r="O1268" s="65">
        <v>37479</v>
      </c>
      <c r="P1268" s="65">
        <v>45019</v>
      </c>
      <c r="Q1268" s="65">
        <v>45019</v>
      </c>
      <c r="R1268" s="65">
        <v>219516</v>
      </c>
      <c r="S1268" s="63">
        <v>45</v>
      </c>
      <c r="T1268" s="63">
        <v>12717091</v>
      </c>
      <c r="U1268" s="63">
        <v>1</v>
      </c>
      <c r="V1268" s="63">
        <v>3</v>
      </c>
      <c r="W1268" s="63" t="s">
        <v>320</v>
      </c>
      <c r="X1268" s="63" t="s">
        <v>4899</v>
      </c>
      <c r="Y1268" s="63" t="s">
        <v>322</v>
      </c>
    </row>
    <row r="1269" spans="1:25" x14ac:dyDescent="0.2">
      <c r="A1269" s="63">
        <v>141</v>
      </c>
      <c r="B1269" s="63" t="s">
        <v>4648</v>
      </c>
      <c r="C1269" s="63">
        <v>20947516</v>
      </c>
      <c r="D1269" s="64">
        <v>2</v>
      </c>
      <c r="E1269" s="63">
        <v>924504</v>
      </c>
      <c r="F1269" s="63" t="s">
        <v>4900</v>
      </c>
      <c r="G1269" s="63" t="s">
        <v>393</v>
      </c>
      <c r="H1269" s="63" t="s">
        <v>488</v>
      </c>
      <c r="I1269" s="63" t="s">
        <v>4901</v>
      </c>
      <c r="J1269" s="63">
        <v>2997</v>
      </c>
      <c r="K1269" s="63" t="s">
        <v>4652</v>
      </c>
      <c r="L1269" s="63" t="s">
        <v>72</v>
      </c>
      <c r="M1269" s="63" t="s">
        <v>56</v>
      </c>
      <c r="N1269" s="63" t="s">
        <v>319</v>
      </c>
      <c r="O1269" s="65">
        <v>37263</v>
      </c>
      <c r="P1269" s="65">
        <v>45001</v>
      </c>
      <c r="Q1269" s="65">
        <v>45001</v>
      </c>
      <c r="R1269" s="65">
        <v>219516</v>
      </c>
      <c r="S1269" s="63">
        <v>45</v>
      </c>
      <c r="T1269" s="63">
        <v>18812215</v>
      </c>
      <c r="U1269" s="63">
        <v>1</v>
      </c>
      <c r="V1269" s="63">
        <v>3</v>
      </c>
      <c r="W1269" s="63" t="s">
        <v>320</v>
      </c>
      <c r="X1269" s="63" t="s">
        <v>4902</v>
      </c>
      <c r="Y1269" s="63" t="s">
        <v>411</v>
      </c>
    </row>
    <row r="1270" spans="1:25" x14ac:dyDescent="0.2">
      <c r="A1270" s="63">
        <v>141</v>
      </c>
      <c r="B1270" s="63" t="s">
        <v>4648</v>
      </c>
      <c r="C1270" s="63">
        <v>19424504</v>
      </c>
      <c r="D1270" s="64">
        <v>1</v>
      </c>
      <c r="E1270" s="63">
        <v>912050</v>
      </c>
      <c r="F1270" s="63" t="s">
        <v>4903</v>
      </c>
      <c r="G1270" s="63" t="s">
        <v>659</v>
      </c>
      <c r="H1270" s="63" t="s">
        <v>4904</v>
      </c>
      <c r="I1270" s="63" t="s">
        <v>4905</v>
      </c>
      <c r="J1270" s="63">
        <v>2997</v>
      </c>
      <c r="K1270" s="63" t="s">
        <v>4652</v>
      </c>
      <c r="L1270" s="63" t="s">
        <v>89</v>
      </c>
      <c r="M1270" s="63" t="s">
        <v>56</v>
      </c>
      <c r="N1270" s="63" t="s">
        <v>327</v>
      </c>
      <c r="O1270" s="65">
        <v>35488</v>
      </c>
      <c r="P1270" s="65">
        <v>44994</v>
      </c>
      <c r="Q1270" s="65">
        <v>44994</v>
      </c>
      <c r="R1270" s="65">
        <v>219516</v>
      </c>
      <c r="S1270" s="63">
        <v>45</v>
      </c>
      <c r="T1270" s="63">
        <v>16635995</v>
      </c>
      <c r="U1270" s="63">
        <v>1</v>
      </c>
      <c r="V1270" s="63">
        <v>3</v>
      </c>
      <c r="W1270" s="63" t="s">
        <v>320</v>
      </c>
      <c r="X1270" s="63" t="s">
        <v>4906</v>
      </c>
      <c r="Y1270" s="63" t="s">
        <v>322</v>
      </c>
    </row>
    <row r="1271" spans="1:25" x14ac:dyDescent="0.2">
      <c r="A1271" s="63">
        <v>141</v>
      </c>
      <c r="B1271" s="63" t="s">
        <v>4648</v>
      </c>
      <c r="C1271" s="63">
        <v>18903148</v>
      </c>
      <c r="D1271" s="64">
        <v>3</v>
      </c>
      <c r="E1271" s="63">
        <v>912085</v>
      </c>
      <c r="F1271" s="63" t="s">
        <v>4907</v>
      </c>
      <c r="G1271" s="63" t="s">
        <v>1410</v>
      </c>
      <c r="H1271" s="63" t="s">
        <v>842</v>
      </c>
      <c r="I1271" s="63" t="s">
        <v>4908</v>
      </c>
      <c r="J1271" s="63">
        <v>2997</v>
      </c>
      <c r="K1271" s="63" t="s">
        <v>4652</v>
      </c>
      <c r="L1271" s="63" t="s">
        <v>70</v>
      </c>
      <c r="M1271" s="63" t="s">
        <v>992</v>
      </c>
      <c r="N1271" s="63" t="s">
        <v>327</v>
      </c>
      <c r="O1271" s="65">
        <v>34568</v>
      </c>
      <c r="P1271" s="65">
        <v>44995</v>
      </c>
      <c r="Q1271" s="65">
        <v>44995</v>
      </c>
      <c r="R1271" s="65">
        <v>219516</v>
      </c>
      <c r="S1271" s="63">
        <v>45</v>
      </c>
      <c r="T1271" s="63">
        <v>10332068</v>
      </c>
      <c r="U1271" s="63">
        <v>1</v>
      </c>
      <c r="V1271" s="63">
        <v>3</v>
      </c>
      <c r="W1271" s="63" t="s">
        <v>320</v>
      </c>
      <c r="X1271" s="63" t="s">
        <v>4909</v>
      </c>
      <c r="Y1271" s="63" t="s">
        <v>322</v>
      </c>
    </row>
    <row r="1272" spans="1:25" x14ac:dyDescent="0.2">
      <c r="A1272" s="63">
        <v>141</v>
      </c>
      <c r="B1272" s="63" t="s">
        <v>4648</v>
      </c>
      <c r="C1272" s="63">
        <v>20295397</v>
      </c>
      <c r="D1272" s="64">
        <v>2</v>
      </c>
      <c r="E1272" s="63">
        <v>913022</v>
      </c>
      <c r="F1272" s="63" t="s">
        <v>4910</v>
      </c>
      <c r="G1272" s="63" t="s">
        <v>2104</v>
      </c>
      <c r="H1272" s="63" t="s">
        <v>4762</v>
      </c>
      <c r="I1272" s="63" t="s">
        <v>4911</v>
      </c>
      <c r="J1272" s="63">
        <v>2997</v>
      </c>
      <c r="K1272" s="63" t="s">
        <v>4652</v>
      </c>
      <c r="L1272" s="63" t="s">
        <v>72</v>
      </c>
      <c r="M1272" s="63" t="s">
        <v>56</v>
      </c>
      <c r="N1272" s="63" t="s">
        <v>327</v>
      </c>
      <c r="O1272" s="65">
        <v>36913</v>
      </c>
      <c r="P1272" s="65">
        <v>44994</v>
      </c>
      <c r="Q1272" s="65">
        <v>44994</v>
      </c>
      <c r="R1272" s="65">
        <v>219516</v>
      </c>
      <c r="S1272" s="63">
        <v>45</v>
      </c>
      <c r="T1272" s="63">
        <v>18812215</v>
      </c>
      <c r="U1272" s="63">
        <v>1</v>
      </c>
      <c r="V1272" s="63">
        <v>3</v>
      </c>
      <c r="W1272" s="63" t="s">
        <v>320</v>
      </c>
      <c r="X1272" s="63" t="s">
        <v>4912</v>
      </c>
      <c r="Y1272" s="63" t="s">
        <v>322</v>
      </c>
    </row>
    <row r="1273" spans="1:25" x14ac:dyDescent="0.2">
      <c r="A1273" s="63">
        <v>141</v>
      </c>
      <c r="B1273" s="63" t="s">
        <v>4648</v>
      </c>
      <c r="C1273" s="63">
        <v>19348001</v>
      </c>
      <c r="D1273" s="64">
        <v>2</v>
      </c>
      <c r="E1273" s="63">
        <v>530646</v>
      </c>
      <c r="F1273" s="63" t="s">
        <v>4913</v>
      </c>
      <c r="G1273" s="63" t="s">
        <v>4914</v>
      </c>
      <c r="H1273" s="63" t="s">
        <v>690</v>
      </c>
      <c r="I1273" s="63" t="s">
        <v>4915</v>
      </c>
      <c r="J1273" s="63">
        <v>2997</v>
      </c>
      <c r="K1273" s="63" t="s">
        <v>4652</v>
      </c>
      <c r="L1273" s="63" t="s">
        <v>2722</v>
      </c>
      <c r="M1273" s="63" t="s">
        <v>2723</v>
      </c>
      <c r="N1273" s="63" t="s">
        <v>327</v>
      </c>
      <c r="O1273" s="65">
        <v>35163</v>
      </c>
      <c r="P1273" s="65">
        <v>45096</v>
      </c>
      <c r="Q1273" s="65">
        <v>45096</v>
      </c>
      <c r="R1273" s="65">
        <v>219516</v>
      </c>
      <c r="S1273" s="63">
        <v>45</v>
      </c>
      <c r="T1273" s="63">
        <v>15056047</v>
      </c>
      <c r="U1273" s="63">
        <v>1</v>
      </c>
      <c r="V1273" s="63">
        <v>3</v>
      </c>
      <c r="W1273" s="63" t="s">
        <v>320</v>
      </c>
      <c r="X1273" s="63" t="s">
        <v>4916</v>
      </c>
      <c r="Y1273" s="63" t="s">
        <v>411</v>
      </c>
    </row>
    <row r="1274" spans="1:25" x14ac:dyDescent="0.2">
      <c r="A1274" s="63">
        <v>141</v>
      </c>
      <c r="B1274" s="63" t="s">
        <v>4648</v>
      </c>
      <c r="C1274" s="63">
        <v>20180821</v>
      </c>
      <c r="D1274" s="64">
        <v>9</v>
      </c>
      <c r="E1274" s="63">
        <v>518220</v>
      </c>
      <c r="F1274" s="63" t="s">
        <v>4917</v>
      </c>
      <c r="G1274" s="63" t="s">
        <v>609</v>
      </c>
      <c r="H1274" s="63" t="s">
        <v>1349</v>
      </c>
      <c r="I1274" s="63" t="s">
        <v>4918</v>
      </c>
      <c r="J1274" s="63">
        <v>2997</v>
      </c>
      <c r="K1274" s="63" t="s">
        <v>4652</v>
      </c>
      <c r="L1274" s="63" t="s">
        <v>84</v>
      </c>
      <c r="M1274" s="63" t="s">
        <v>82</v>
      </c>
      <c r="N1274" s="63" t="s">
        <v>327</v>
      </c>
      <c r="O1274" s="65">
        <v>36413</v>
      </c>
      <c r="P1274" s="65">
        <v>45096</v>
      </c>
      <c r="Q1274" s="65">
        <v>45096</v>
      </c>
      <c r="R1274" s="65">
        <v>219516</v>
      </c>
      <c r="S1274" s="63">
        <v>45</v>
      </c>
      <c r="T1274" s="63">
        <v>7620739</v>
      </c>
      <c r="U1274" s="63">
        <v>1</v>
      </c>
      <c r="V1274" s="63">
        <v>3</v>
      </c>
      <c r="W1274" s="63" t="s">
        <v>320</v>
      </c>
      <c r="X1274" s="63" t="s">
        <v>4919</v>
      </c>
      <c r="Y1274" s="63" t="s">
        <v>322</v>
      </c>
    </row>
    <row r="1275" spans="1:25" x14ac:dyDescent="0.2">
      <c r="A1275" s="63">
        <v>141</v>
      </c>
      <c r="B1275" s="63" t="s">
        <v>4648</v>
      </c>
      <c r="C1275" s="63">
        <v>15289630</v>
      </c>
      <c r="D1275" s="64">
        <v>1</v>
      </c>
      <c r="E1275" s="63">
        <v>722316</v>
      </c>
      <c r="F1275" s="63" t="s">
        <v>4920</v>
      </c>
      <c r="G1275" s="63" t="s">
        <v>4921</v>
      </c>
      <c r="H1275" s="63" t="s">
        <v>4922</v>
      </c>
      <c r="I1275" s="63" t="s">
        <v>4923</v>
      </c>
      <c r="J1275" s="63">
        <v>2997</v>
      </c>
      <c r="K1275" s="63" t="s">
        <v>4652</v>
      </c>
      <c r="L1275" s="63" t="s">
        <v>86</v>
      </c>
      <c r="M1275" s="63" t="s">
        <v>1035</v>
      </c>
      <c r="N1275" s="63" t="s">
        <v>327</v>
      </c>
      <c r="O1275" s="65">
        <v>31456</v>
      </c>
      <c r="P1275" s="65">
        <v>45117</v>
      </c>
      <c r="Q1275" s="65">
        <v>45117</v>
      </c>
      <c r="R1275" s="65">
        <v>219516</v>
      </c>
      <c r="S1275" s="63">
        <v>20</v>
      </c>
      <c r="T1275" s="63">
        <v>7620739</v>
      </c>
      <c r="U1275" s="63">
        <v>1</v>
      </c>
      <c r="V1275" s="63">
        <v>3</v>
      </c>
      <c r="W1275" s="63" t="s">
        <v>320</v>
      </c>
      <c r="X1275" s="63" t="s">
        <v>4924</v>
      </c>
      <c r="Y1275" s="63" t="s">
        <v>411</v>
      </c>
    </row>
    <row r="1276" spans="1:25" x14ac:dyDescent="0.2">
      <c r="A1276" s="63">
        <v>141</v>
      </c>
      <c r="B1276" s="63" t="s">
        <v>4648</v>
      </c>
      <c r="C1276" s="63">
        <v>19856761</v>
      </c>
      <c r="D1276" s="64">
        <v>2</v>
      </c>
      <c r="E1276" s="63">
        <v>300608</v>
      </c>
      <c r="F1276" s="63" t="s">
        <v>4925</v>
      </c>
      <c r="G1276" s="63" t="s">
        <v>361</v>
      </c>
      <c r="H1276" s="63" t="s">
        <v>1426</v>
      </c>
      <c r="I1276" s="63" t="s">
        <v>4915</v>
      </c>
      <c r="J1276" s="63">
        <v>2997</v>
      </c>
      <c r="K1276" s="63" t="s">
        <v>4652</v>
      </c>
      <c r="L1276" s="63" t="s">
        <v>4724</v>
      </c>
      <c r="M1276" s="63" t="s">
        <v>56</v>
      </c>
      <c r="N1276" s="63" t="s">
        <v>327</v>
      </c>
      <c r="O1276" s="65">
        <v>35748</v>
      </c>
      <c r="P1276" s="65">
        <v>45152</v>
      </c>
      <c r="Q1276" s="65">
        <v>45152</v>
      </c>
      <c r="R1276" s="65">
        <v>219516</v>
      </c>
      <c r="S1276" s="63">
        <v>45</v>
      </c>
      <c r="T1276" s="63">
        <v>9264657</v>
      </c>
      <c r="U1276" s="63">
        <v>1</v>
      </c>
      <c r="V1276" s="63">
        <v>3</v>
      </c>
      <c r="W1276" s="63" t="s">
        <v>320</v>
      </c>
      <c r="X1276" s="63" t="s">
        <v>4926</v>
      </c>
      <c r="Y1276" s="63" t="s">
        <v>322</v>
      </c>
    </row>
    <row r="1277" spans="1:25" x14ac:dyDescent="0.2">
      <c r="A1277" s="63">
        <v>141</v>
      </c>
      <c r="B1277" s="63" t="s">
        <v>4648</v>
      </c>
      <c r="C1277" s="63">
        <v>22037794</v>
      </c>
      <c r="D1277" s="64">
        <v>6</v>
      </c>
      <c r="E1277" s="63">
        <v>189766</v>
      </c>
      <c r="F1277" s="63" t="s">
        <v>4927</v>
      </c>
      <c r="G1277" s="63" t="s">
        <v>4928</v>
      </c>
      <c r="H1277" s="63" t="s">
        <v>623</v>
      </c>
      <c r="I1277" s="63" t="s">
        <v>4929</v>
      </c>
      <c r="J1277" s="63">
        <v>2997</v>
      </c>
      <c r="K1277" s="63" t="s">
        <v>4652</v>
      </c>
      <c r="L1277" s="63" t="s">
        <v>84</v>
      </c>
      <c r="M1277" s="63" t="s">
        <v>82</v>
      </c>
      <c r="N1277" s="63" t="s">
        <v>327</v>
      </c>
      <c r="O1277" s="65">
        <v>37019</v>
      </c>
      <c r="P1277" s="65">
        <v>45185</v>
      </c>
      <c r="Q1277" s="65">
        <v>45185</v>
      </c>
      <c r="R1277" s="65">
        <v>45387</v>
      </c>
      <c r="S1277" s="63">
        <v>20</v>
      </c>
      <c r="T1277" s="63">
        <v>7620739</v>
      </c>
      <c r="U1277" s="63">
        <v>1</v>
      </c>
      <c r="V1277" s="63">
        <v>3</v>
      </c>
      <c r="W1277" s="63" t="s">
        <v>320</v>
      </c>
      <c r="X1277" s="63" t="s">
        <v>4930</v>
      </c>
      <c r="Y1277" s="63" t="s">
        <v>411</v>
      </c>
    </row>
    <row r="1278" spans="1:25" x14ac:dyDescent="0.2">
      <c r="A1278" s="63">
        <v>141</v>
      </c>
      <c r="B1278" s="63" t="s">
        <v>4648</v>
      </c>
      <c r="C1278" s="63">
        <v>20336331</v>
      </c>
      <c r="D1278" s="64">
        <v>1</v>
      </c>
      <c r="E1278" s="63">
        <v>251976</v>
      </c>
      <c r="F1278" s="63" t="s">
        <v>4931</v>
      </c>
      <c r="G1278" s="63" t="s">
        <v>4932</v>
      </c>
      <c r="H1278" s="63" t="s">
        <v>4933</v>
      </c>
      <c r="I1278" s="63" t="s">
        <v>4934</v>
      </c>
      <c r="J1278" s="63">
        <v>2997</v>
      </c>
      <c r="K1278" s="63" t="s">
        <v>4652</v>
      </c>
      <c r="L1278" s="63" t="s">
        <v>78</v>
      </c>
      <c r="M1278" s="63" t="s">
        <v>56</v>
      </c>
      <c r="N1278" s="63" t="s">
        <v>327</v>
      </c>
      <c r="O1278" s="65">
        <v>36672</v>
      </c>
      <c r="P1278" s="65">
        <v>45142</v>
      </c>
      <c r="Q1278" s="65">
        <v>45142</v>
      </c>
      <c r="R1278" s="65">
        <v>219516</v>
      </c>
      <c r="S1278" s="63">
        <v>20</v>
      </c>
      <c r="T1278" s="63">
        <v>17846896</v>
      </c>
      <c r="U1278" s="63">
        <v>1</v>
      </c>
      <c r="V1278" s="63">
        <v>3</v>
      </c>
      <c r="W1278" s="63" t="s">
        <v>320</v>
      </c>
      <c r="X1278" s="63" t="s">
        <v>4935</v>
      </c>
      <c r="Y1278" s="63" t="s">
        <v>322</v>
      </c>
    </row>
    <row r="1279" spans="1:25" x14ac:dyDescent="0.2">
      <c r="A1279" s="63">
        <v>141</v>
      </c>
      <c r="B1279" s="63" t="s">
        <v>4648</v>
      </c>
      <c r="C1279" s="63">
        <v>25918499</v>
      </c>
      <c r="D1279" s="64">
        <v>1</v>
      </c>
      <c r="E1279" s="63">
        <v>698008</v>
      </c>
      <c r="F1279" s="63" t="s">
        <v>4936</v>
      </c>
      <c r="G1279" s="63" t="s">
        <v>4937</v>
      </c>
      <c r="H1279" s="63" t="s">
        <v>4938</v>
      </c>
      <c r="I1279" s="63" t="s">
        <v>4939</v>
      </c>
      <c r="J1279" s="63">
        <v>2997</v>
      </c>
      <c r="K1279" s="63" t="s">
        <v>4652</v>
      </c>
      <c r="L1279" s="63" t="s">
        <v>67</v>
      </c>
      <c r="M1279" s="63" t="s">
        <v>56</v>
      </c>
      <c r="N1279" s="63" t="s">
        <v>327</v>
      </c>
      <c r="O1279" s="65">
        <v>28306</v>
      </c>
      <c r="P1279" s="65">
        <v>45113</v>
      </c>
      <c r="Q1279" s="65">
        <v>45113</v>
      </c>
      <c r="R1279" s="65">
        <v>219516</v>
      </c>
      <c r="S1279" s="63">
        <v>45</v>
      </c>
      <c r="T1279" s="63">
        <v>16635995</v>
      </c>
      <c r="U1279" s="63">
        <v>9</v>
      </c>
      <c r="V1279" s="63">
        <v>3</v>
      </c>
      <c r="W1279" s="63" t="s">
        <v>320</v>
      </c>
      <c r="X1279" s="63" t="s">
        <v>4940</v>
      </c>
      <c r="Y1279" s="63" t="s">
        <v>322</v>
      </c>
    </row>
    <row r="1280" spans="1:25" x14ac:dyDescent="0.2">
      <c r="A1280" s="63">
        <v>141</v>
      </c>
      <c r="B1280" s="63" t="s">
        <v>4648</v>
      </c>
      <c r="C1280" s="63">
        <v>21498459</v>
      </c>
      <c r="D1280" s="64">
        <v>8</v>
      </c>
      <c r="E1280" s="63">
        <v>165034</v>
      </c>
      <c r="F1280" s="63" t="s">
        <v>4941</v>
      </c>
      <c r="G1280" s="63" t="s">
        <v>4306</v>
      </c>
      <c r="H1280" s="63" t="s">
        <v>880</v>
      </c>
      <c r="I1280" s="63" t="s">
        <v>2088</v>
      </c>
      <c r="J1280" s="63">
        <v>2997</v>
      </c>
      <c r="K1280" s="63" t="s">
        <v>4652</v>
      </c>
      <c r="L1280" s="63" t="s">
        <v>633</v>
      </c>
      <c r="M1280" s="63" t="s">
        <v>768</v>
      </c>
      <c r="N1280" s="63" t="s">
        <v>319</v>
      </c>
      <c r="O1280" s="65">
        <v>38014</v>
      </c>
      <c r="P1280" s="65">
        <v>45139</v>
      </c>
      <c r="Q1280" s="65">
        <v>45139</v>
      </c>
      <c r="R1280" s="65">
        <v>219516</v>
      </c>
      <c r="S1280" s="63">
        <v>45</v>
      </c>
      <c r="T1280" s="63">
        <v>12590182</v>
      </c>
      <c r="U1280" s="63">
        <v>1</v>
      </c>
      <c r="V1280" s="63">
        <v>3</v>
      </c>
      <c r="W1280" s="63" t="s">
        <v>320</v>
      </c>
      <c r="X1280" s="63" t="s">
        <v>4942</v>
      </c>
      <c r="Y1280" s="63" t="s">
        <v>322</v>
      </c>
    </row>
    <row r="1281" spans="1:25" x14ac:dyDescent="0.2">
      <c r="A1281" s="63">
        <v>141</v>
      </c>
      <c r="B1281" s="63" t="s">
        <v>4648</v>
      </c>
      <c r="C1281" s="63">
        <v>27440637</v>
      </c>
      <c r="D1281" s="64">
        <v>2</v>
      </c>
      <c r="E1281" s="63">
        <v>618551</v>
      </c>
      <c r="F1281" s="63" t="s">
        <v>4943</v>
      </c>
      <c r="G1281" s="63" t="s">
        <v>4944</v>
      </c>
      <c r="H1281" s="63" t="s">
        <v>2371</v>
      </c>
      <c r="I1281" s="63" t="s">
        <v>4945</v>
      </c>
      <c r="J1281" s="63">
        <v>2997</v>
      </c>
      <c r="K1281" s="63" t="s">
        <v>4652</v>
      </c>
      <c r="L1281" s="63" t="s">
        <v>58</v>
      </c>
      <c r="M1281" s="63" t="s">
        <v>56</v>
      </c>
      <c r="N1281" s="63" t="s">
        <v>327</v>
      </c>
      <c r="O1281" s="65">
        <v>34193</v>
      </c>
      <c r="P1281" s="65">
        <v>45246</v>
      </c>
      <c r="Q1281" s="65">
        <v>45246</v>
      </c>
      <c r="R1281" s="65">
        <v>219516</v>
      </c>
      <c r="S1281" s="63">
        <v>45</v>
      </c>
      <c r="T1281" s="63">
        <v>12717091</v>
      </c>
      <c r="U1281" s="63">
        <v>13</v>
      </c>
      <c r="V1281" s="63">
        <v>3</v>
      </c>
      <c r="W1281" s="63" t="s">
        <v>320</v>
      </c>
      <c r="X1281" s="63" t="s">
        <v>4946</v>
      </c>
      <c r="Y1281" s="63" t="s">
        <v>322</v>
      </c>
    </row>
    <row r="1282" spans="1:25" x14ac:dyDescent="0.2">
      <c r="A1282" s="63">
        <v>141</v>
      </c>
      <c r="B1282" s="63" t="s">
        <v>4648</v>
      </c>
      <c r="C1282" s="63">
        <v>19695641</v>
      </c>
      <c r="D1282" s="64">
        <v>7</v>
      </c>
      <c r="E1282" s="63">
        <v>557927</v>
      </c>
      <c r="F1282" s="63" t="s">
        <v>4947</v>
      </c>
      <c r="G1282" s="63" t="s">
        <v>1601</v>
      </c>
      <c r="H1282" s="63" t="s">
        <v>4655</v>
      </c>
      <c r="I1282" s="63" t="s">
        <v>4948</v>
      </c>
      <c r="J1282" s="63">
        <v>2997</v>
      </c>
      <c r="K1282" s="63" t="s">
        <v>4652</v>
      </c>
      <c r="L1282" s="63" t="s">
        <v>86</v>
      </c>
      <c r="M1282" s="63" t="s">
        <v>1035</v>
      </c>
      <c r="N1282" s="63" t="s">
        <v>319</v>
      </c>
      <c r="O1282" s="65">
        <v>36059</v>
      </c>
      <c r="P1282" s="65">
        <v>45261</v>
      </c>
      <c r="Q1282" s="65">
        <v>45261</v>
      </c>
      <c r="R1282" s="65">
        <v>219516</v>
      </c>
      <c r="S1282" s="63">
        <v>45</v>
      </c>
      <c r="T1282" s="63">
        <v>8924977</v>
      </c>
      <c r="U1282" s="63">
        <v>1</v>
      </c>
      <c r="V1282" s="63">
        <v>3</v>
      </c>
      <c r="W1282" s="63" t="s">
        <v>320</v>
      </c>
      <c r="X1282" s="63" t="s">
        <v>4949</v>
      </c>
      <c r="Y1282" s="63" t="e">
        <v>#N/A</v>
      </c>
    </row>
    <row r="1283" spans="1:25" x14ac:dyDescent="0.2">
      <c r="A1283" s="63">
        <v>141</v>
      </c>
      <c r="B1283" s="63" t="s">
        <v>4648</v>
      </c>
      <c r="C1283" s="63">
        <v>21620231</v>
      </c>
      <c r="D1283" s="64">
        <v>7</v>
      </c>
      <c r="E1283" s="63">
        <v>554944</v>
      </c>
      <c r="F1283" s="63" t="s">
        <v>4950</v>
      </c>
      <c r="G1283" s="63" t="s">
        <v>3809</v>
      </c>
      <c r="H1283" s="63" t="s">
        <v>623</v>
      </c>
      <c r="I1283" s="63" t="s">
        <v>4951</v>
      </c>
      <c r="J1283" s="63">
        <v>2997</v>
      </c>
      <c r="K1283" s="63" t="s">
        <v>4652</v>
      </c>
      <c r="L1283" s="63" t="s">
        <v>67</v>
      </c>
      <c r="M1283" s="63" t="s">
        <v>56</v>
      </c>
      <c r="N1283" s="63" t="s">
        <v>327</v>
      </c>
      <c r="O1283" s="65">
        <v>38188</v>
      </c>
      <c r="P1283" s="65">
        <v>45232</v>
      </c>
      <c r="Q1283" s="65">
        <v>45232</v>
      </c>
      <c r="R1283" s="65">
        <v>219516</v>
      </c>
      <c r="S1283" s="63">
        <v>45</v>
      </c>
      <c r="T1283" s="63">
        <v>16635995</v>
      </c>
      <c r="U1283" s="63">
        <v>1</v>
      </c>
      <c r="V1283" s="63">
        <v>3</v>
      </c>
      <c r="W1283" s="63" t="s">
        <v>320</v>
      </c>
      <c r="X1283" s="63" t="s">
        <v>4952</v>
      </c>
      <c r="Y1283" s="63" t="s">
        <v>322</v>
      </c>
    </row>
    <row r="1284" spans="1:25" x14ac:dyDescent="0.2">
      <c r="A1284" s="63">
        <v>141</v>
      </c>
      <c r="B1284" s="63" t="s">
        <v>4648</v>
      </c>
      <c r="C1284" s="63">
        <v>20295409</v>
      </c>
      <c r="D1284" s="64" t="s">
        <v>5</v>
      </c>
      <c r="E1284" s="63">
        <v>560820</v>
      </c>
      <c r="F1284" s="63" t="s">
        <v>4953</v>
      </c>
      <c r="G1284" s="63" t="s">
        <v>4762</v>
      </c>
      <c r="H1284" s="63" t="s">
        <v>4954</v>
      </c>
      <c r="I1284" s="63" t="s">
        <v>4955</v>
      </c>
      <c r="J1284" s="63">
        <v>2997</v>
      </c>
      <c r="K1284" s="63" t="s">
        <v>4652</v>
      </c>
      <c r="L1284" s="63" t="s">
        <v>63</v>
      </c>
      <c r="M1284" s="63" t="s">
        <v>56</v>
      </c>
      <c r="N1284" s="63" t="s">
        <v>327</v>
      </c>
      <c r="O1284" s="65">
        <v>36920</v>
      </c>
      <c r="P1284" s="65">
        <v>45236</v>
      </c>
      <c r="Q1284" s="65">
        <v>45236</v>
      </c>
      <c r="R1284" s="65">
        <v>219516</v>
      </c>
      <c r="S1284" s="63">
        <v>20</v>
      </c>
      <c r="T1284" s="63">
        <v>17881052</v>
      </c>
      <c r="U1284" s="63">
        <v>1</v>
      </c>
      <c r="V1284" s="63">
        <v>3</v>
      </c>
      <c r="W1284" s="63" t="s">
        <v>320</v>
      </c>
      <c r="X1284" s="63" t="s">
        <v>4956</v>
      </c>
      <c r="Y1284" s="63" t="s">
        <v>322</v>
      </c>
    </row>
    <row r="1285" spans="1:25" x14ac:dyDescent="0.2">
      <c r="A1285" s="63">
        <v>141</v>
      </c>
      <c r="B1285" s="63" t="s">
        <v>4648</v>
      </c>
      <c r="C1285" s="63">
        <v>19989388</v>
      </c>
      <c r="D1285" s="64">
        <v>2</v>
      </c>
      <c r="E1285" s="63">
        <v>205281</v>
      </c>
      <c r="F1285" s="63" t="s">
        <v>4957</v>
      </c>
      <c r="G1285" s="63" t="s">
        <v>405</v>
      </c>
      <c r="H1285" s="63" t="s">
        <v>4928</v>
      </c>
      <c r="I1285" s="63" t="s">
        <v>3359</v>
      </c>
      <c r="J1285" s="63">
        <v>2997</v>
      </c>
      <c r="K1285" s="63" t="s">
        <v>4652</v>
      </c>
      <c r="L1285" s="63" t="s">
        <v>70</v>
      </c>
      <c r="M1285" s="63" t="s">
        <v>992</v>
      </c>
      <c r="N1285" s="63" t="s">
        <v>327</v>
      </c>
      <c r="O1285" s="65">
        <v>36171</v>
      </c>
      <c r="P1285" s="65">
        <v>45327</v>
      </c>
      <c r="Q1285" s="65">
        <v>45327</v>
      </c>
      <c r="R1285" s="65">
        <v>45412</v>
      </c>
      <c r="S1285" s="63">
        <v>45</v>
      </c>
      <c r="T1285" s="63">
        <v>13021117</v>
      </c>
      <c r="U1285" s="63">
        <v>1</v>
      </c>
      <c r="V1285" s="63">
        <v>2</v>
      </c>
      <c r="W1285" s="63" t="s">
        <v>1062</v>
      </c>
      <c r="X1285" s="63" t="s">
        <v>4958</v>
      </c>
      <c r="Y1285" s="63" t="e">
        <v>#N/A</v>
      </c>
    </row>
    <row r="1286" spans="1:25" x14ac:dyDescent="0.2">
      <c r="A1286" s="63">
        <v>141</v>
      </c>
      <c r="B1286" s="63" t="s">
        <v>4648</v>
      </c>
      <c r="C1286" s="63">
        <v>18208461</v>
      </c>
      <c r="D1286" s="64">
        <v>1</v>
      </c>
      <c r="E1286" s="63">
        <v>621943</v>
      </c>
      <c r="F1286" s="63" t="s">
        <v>4959</v>
      </c>
      <c r="G1286" s="63" t="s">
        <v>744</v>
      </c>
      <c r="H1286" s="63" t="s">
        <v>2422</v>
      </c>
      <c r="I1286" s="63" t="s">
        <v>4960</v>
      </c>
      <c r="J1286" s="63">
        <v>2997</v>
      </c>
      <c r="K1286" s="63" t="s">
        <v>4652</v>
      </c>
      <c r="L1286" s="63" t="s">
        <v>633</v>
      </c>
      <c r="M1286" s="63" t="s">
        <v>768</v>
      </c>
      <c r="N1286" s="63" t="s">
        <v>319</v>
      </c>
      <c r="O1286" s="65">
        <v>33735</v>
      </c>
      <c r="P1286" s="65">
        <v>45358</v>
      </c>
      <c r="Q1286" s="65">
        <v>45358</v>
      </c>
      <c r="R1286" s="65">
        <v>45443</v>
      </c>
      <c r="S1286" s="63">
        <v>45</v>
      </c>
      <c r="T1286" s="63">
        <v>12590182</v>
      </c>
      <c r="U1286" s="63">
        <v>1</v>
      </c>
      <c r="V1286" s="63">
        <v>2</v>
      </c>
      <c r="W1286" s="63" t="s">
        <v>1062</v>
      </c>
      <c r="X1286" s="63" t="s">
        <v>4961</v>
      </c>
      <c r="Y1286" s="63" t="e">
        <v>#N/A</v>
      </c>
    </row>
    <row r="1287" spans="1:25" x14ac:dyDescent="0.2">
      <c r="A1287" s="63">
        <v>141</v>
      </c>
      <c r="B1287" s="63" t="s">
        <v>4648</v>
      </c>
      <c r="C1287" s="63">
        <v>20730609</v>
      </c>
      <c r="D1287" s="64">
        <v>6</v>
      </c>
      <c r="E1287" s="63">
        <v>110523</v>
      </c>
      <c r="F1287" s="63" t="s">
        <v>4962</v>
      </c>
      <c r="G1287" s="63" t="s">
        <v>1273</v>
      </c>
      <c r="H1287" s="63" t="s">
        <v>2857</v>
      </c>
      <c r="I1287" s="63" t="s">
        <v>4963</v>
      </c>
      <c r="J1287" s="63">
        <v>2997</v>
      </c>
      <c r="K1287" s="63" t="s">
        <v>4652</v>
      </c>
      <c r="L1287" s="63" t="s">
        <v>87</v>
      </c>
      <c r="M1287" s="63" t="s">
        <v>1090</v>
      </c>
      <c r="N1287" s="63" t="s">
        <v>327</v>
      </c>
      <c r="O1287" s="65">
        <v>36992</v>
      </c>
      <c r="P1287" s="65">
        <v>45362</v>
      </c>
      <c r="Q1287" s="65">
        <v>45362</v>
      </c>
      <c r="R1287" s="65">
        <v>45443</v>
      </c>
      <c r="S1287" s="63">
        <v>45</v>
      </c>
      <c r="T1287" s="63">
        <v>18812215</v>
      </c>
      <c r="U1287" s="63">
        <v>1</v>
      </c>
      <c r="V1287" s="63">
        <v>2</v>
      </c>
      <c r="W1287" s="63" t="s">
        <v>1062</v>
      </c>
      <c r="X1287" s="63" t="s">
        <v>4964</v>
      </c>
      <c r="Y1287" s="63" t="e">
        <v>#N/A</v>
      </c>
    </row>
    <row r="1288" spans="1:25" x14ac:dyDescent="0.2">
      <c r="A1288" s="63">
        <v>141</v>
      </c>
      <c r="B1288" s="63" t="s">
        <v>4648</v>
      </c>
      <c r="C1288" s="63">
        <v>27790216</v>
      </c>
      <c r="D1288" s="64">
        <v>8</v>
      </c>
      <c r="E1288" s="63">
        <v>110183</v>
      </c>
      <c r="F1288" s="63" t="s">
        <v>4965</v>
      </c>
      <c r="G1288" s="63" t="s">
        <v>503</v>
      </c>
      <c r="H1288" s="63" t="s">
        <v>945</v>
      </c>
      <c r="I1288" s="63" t="s">
        <v>4966</v>
      </c>
      <c r="J1288" s="63">
        <v>2997</v>
      </c>
      <c r="K1288" s="63" t="s">
        <v>4652</v>
      </c>
      <c r="L1288" s="63" t="s">
        <v>87</v>
      </c>
      <c r="M1288" s="63" t="s">
        <v>1090</v>
      </c>
      <c r="N1288" s="63" t="s">
        <v>327</v>
      </c>
      <c r="O1288" s="65">
        <v>34827</v>
      </c>
      <c r="P1288" s="65">
        <v>45362</v>
      </c>
      <c r="Q1288" s="65">
        <v>45362</v>
      </c>
      <c r="R1288" s="65">
        <v>45443</v>
      </c>
      <c r="S1288" s="63">
        <v>45</v>
      </c>
      <c r="T1288" s="63">
        <v>17881052</v>
      </c>
      <c r="U1288" s="63">
        <v>1</v>
      </c>
      <c r="V1288" s="63">
        <v>2</v>
      </c>
      <c r="W1288" s="63" t="s">
        <v>1062</v>
      </c>
      <c r="X1288" s="63" t="s">
        <v>4967</v>
      </c>
      <c r="Y1288" s="63" t="e">
        <v>#N/A</v>
      </c>
    </row>
    <row r="1289" spans="1:25" x14ac:dyDescent="0.2">
      <c r="A1289" s="63">
        <v>174</v>
      </c>
      <c r="B1289" s="63" t="s">
        <v>4968</v>
      </c>
      <c r="C1289" s="63">
        <v>12372987</v>
      </c>
      <c r="D1289" s="64">
        <v>0</v>
      </c>
      <c r="E1289" s="63">
        <v>449857</v>
      </c>
      <c r="F1289" s="63" t="s">
        <v>4969</v>
      </c>
      <c r="G1289" s="63" t="s">
        <v>4970</v>
      </c>
      <c r="H1289" s="63" t="s">
        <v>1985</v>
      </c>
      <c r="I1289" s="63" t="s">
        <v>4971</v>
      </c>
      <c r="J1289" s="63">
        <v>2333</v>
      </c>
      <c r="K1289" s="63" t="s">
        <v>4972</v>
      </c>
      <c r="L1289" s="63" t="s">
        <v>71</v>
      </c>
      <c r="M1289" s="63" t="s">
        <v>57</v>
      </c>
      <c r="N1289" s="63" t="s">
        <v>327</v>
      </c>
      <c r="O1289" s="65">
        <v>26749</v>
      </c>
      <c r="P1289" s="65">
        <v>37712</v>
      </c>
      <c r="Q1289" s="65">
        <v>37712</v>
      </c>
      <c r="R1289" s="65">
        <v>219516</v>
      </c>
      <c r="S1289" s="63">
        <v>40</v>
      </c>
      <c r="T1289" s="63">
        <v>17558973</v>
      </c>
      <c r="U1289" s="63">
        <v>1</v>
      </c>
      <c r="V1289" s="63">
        <v>3</v>
      </c>
      <c r="W1289" s="63" t="s">
        <v>320</v>
      </c>
      <c r="X1289" s="63" t="s">
        <v>4973</v>
      </c>
      <c r="Y1289" s="63" t="s">
        <v>322</v>
      </c>
    </row>
    <row r="1290" spans="1:25" x14ac:dyDescent="0.2">
      <c r="A1290" s="63">
        <v>174</v>
      </c>
      <c r="B1290" s="63" t="s">
        <v>4968</v>
      </c>
      <c r="C1290" s="63">
        <v>11233652</v>
      </c>
      <c r="D1290" s="64">
        <v>4</v>
      </c>
      <c r="E1290" s="63">
        <v>465062</v>
      </c>
      <c r="F1290" s="63" t="s">
        <v>4974</v>
      </c>
      <c r="G1290" s="63" t="s">
        <v>1059</v>
      </c>
      <c r="H1290" s="63" t="s">
        <v>419</v>
      </c>
      <c r="I1290" s="63" t="s">
        <v>4975</v>
      </c>
      <c r="J1290" s="63">
        <v>2333</v>
      </c>
      <c r="K1290" s="63" t="s">
        <v>4972</v>
      </c>
      <c r="L1290" s="63" t="s">
        <v>348</v>
      </c>
      <c r="M1290" s="63" t="s">
        <v>57</v>
      </c>
      <c r="N1290" s="63" t="s">
        <v>327</v>
      </c>
      <c r="O1290" s="65">
        <v>25174</v>
      </c>
      <c r="P1290" s="65">
        <v>37834</v>
      </c>
      <c r="Q1290" s="65">
        <v>37834</v>
      </c>
      <c r="R1290" s="65">
        <v>219516</v>
      </c>
      <c r="S1290" s="63">
        <v>40</v>
      </c>
      <c r="T1290" s="63">
        <v>11437358</v>
      </c>
      <c r="U1290" s="63">
        <v>1</v>
      </c>
      <c r="V1290" s="63">
        <v>3</v>
      </c>
      <c r="W1290" s="63" t="s">
        <v>320</v>
      </c>
      <c r="X1290" s="63" t="s">
        <v>4976</v>
      </c>
      <c r="Y1290" s="63" t="s">
        <v>322</v>
      </c>
    </row>
    <row r="1291" spans="1:25" x14ac:dyDescent="0.2">
      <c r="A1291" s="63">
        <v>174</v>
      </c>
      <c r="B1291" s="63" t="s">
        <v>4968</v>
      </c>
      <c r="C1291" s="63">
        <v>12775545</v>
      </c>
      <c r="D1291" s="64">
        <v>0</v>
      </c>
      <c r="E1291" s="63">
        <v>685615</v>
      </c>
      <c r="F1291" s="63" t="s">
        <v>38</v>
      </c>
      <c r="G1291" s="63" t="s">
        <v>383</v>
      </c>
      <c r="H1291" s="63" t="s">
        <v>749</v>
      </c>
      <c r="I1291" s="63" t="s">
        <v>4977</v>
      </c>
      <c r="J1291" s="63">
        <v>2333</v>
      </c>
      <c r="K1291" s="63" t="s">
        <v>4972</v>
      </c>
      <c r="L1291" s="63" t="s">
        <v>84</v>
      </c>
      <c r="M1291" s="63" t="s">
        <v>83</v>
      </c>
      <c r="N1291" s="63" t="s">
        <v>319</v>
      </c>
      <c r="O1291" s="65">
        <v>27402</v>
      </c>
      <c r="P1291" s="65">
        <v>38596</v>
      </c>
      <c r="Q1291" s="65">
        <v>38596</v>
      </c>
      <c r="R1291" s="65">
        <v>219516</v>
      </c>
      <c r="S1291" s="63">
        <v>45</v>
      </c>
      <c r="T1291" s="63">
        <v>14355575</v>
      </c>
      <c r="U1291" s="63">
        <v>1</v>
      </c>
      <c r="V1291" s="63">
        <v>3</v>
      </c>
      <c r="W1291" s="63" t="s">
        <v>320</v>
      </c>
      <c r="X1291" s="63" t="s">
        <v>4978</v>
      </c>
      <c r="Y1291" s="63" t="s">
        <v>2591</v>
      </c>
    </row>
    <row r="1292" spans="1:25" x14ac:dyDescent="0.2">
      <c r="A1292" s="63">
        <v>174</v>
      </c>
      <c r="B1292" s="63" t="s">
        <v>4968</v>
      </c>
      <c r="C1292" s="63">
        <v>10692117</v>
      </c>
      <c r="D1292" s="64">
        <v>2</v>
      </c>
      <c r="E1292" s="63">
        <v>685607</v>
      </c>
      <c r="F1292" s="63" t="s">
        <v>41</v>
      </c>
      <c r="G1292" s="63" t="s">
        <v>503</v>
      </c>
      <c r="H1292" s="63" t="s">
        <v>841</v>
      </c>
      <c r="I1292" s="63" t="s">
        <v>4979</v>
      </c>
      <c r="J1292" s="63">
        <v>2333</v>
      </c>
      <c r="K1292" s="63" t="s">
        <v>4972</v>
      </c>
      <c r="L1292" s="63" t="s">
        <v>84</v>
      </c>
      <c r="M1292" s="63" t="s">
        <v>82</v>
      </c>
      <c r="N1292" s="63" t="s">
        <v>319</v>
      </c>
      <c r="O1292" s="65">
        <v>24240</v>
      </c>
      <c r="P1292" s="65">
        <v>38596</v>
      </c>
      <c r="Q1292" s="65">
        <v>38596</v>
      </c>
      <c r="R1292" s="65">
        <v>219516</v>
      </c>
      <c r="S1292" s="63">
        <v>45</v>
      </c>
      <c r="T1292" s="63">
        <v>14355575</v>
      </c>
      <c r="U1292" s="63">
        <v>1</v>
      </c>
      <c r="V1292" s="63">
        <v>3</v>
      </c>
      <c r="W1292" s="63" t="s">
        <v>320</v>
      </c>
      <c r="X1292" s="63" t="s">
        <v>4980</v>
      </c>
      <c r="Y1292" s="63" t="s">
        <v>2591</v>
      </c>
    </row>
    <row r="1293" spans="1:25" x14ac:dyDescent="0.2">
      <c r="A1293" s="63">
        <v>174</v>
      </c>
      <c r="B1293" s="63" t="s">
        <v>4968</v>
      </c>
      <c r="C1293" s="63">
        <v>10658936</v>
      </c>
      <c r="D1293" s="64">
        <v>4</v>
      </c>
      <c r="E1293" s="63">
        <v>593249</v>
      </c>
      <c r="F1293" s="63" t="s">
        <v>31</v>
      </c>
      <c r="G1293" s="63" t="s">
        <v>1766</v>
      </c>
      <c r="H1293" s="63" t="s">
        <v>753</v>
      </c>
      <c r="I1293" s="63" t="s">
        <v>3204</v>
      </c>
      <c r="J1293" s="63">
        <v>2333</v>
      </c>
      <c r="K1293" s="63" t="s">
        <v>4972</v>
      </c>
      <c r="L1293" s="63" t="s">
        <v>84</v>
      </c>
      <c r="M1293" s="63" t="s">
        <v>82</v>
      </c>
      <c r="N1293" s="63" t="s">
        <v>327</v>
      </c>
      <c r="O1293" s="65">
        <v>23471</v>
      </c>
      <c r="P1293" s="65">
        <v>38322</v>
      </c>
      <c r="Q1293" s="65">
        <v>38322</v>
      </c>
      <c r="R1293" s="65">
        <v>219516</v>
      </c>
      <c r="S1293" s="63">
        <v>45</v>
      </c>
      <c r="T1293" s="63">
        <v>14355575</v>
      </c>
      <c r="U1293" s="63">
        <v>1</v>
      </c>
      <c r="V1293" s="63">
        <v>3</v>
      </c>
      <c r="W1293" s="63" t="s">
        <v>320</v>
      </c>
      <c r="X1293" s="63" t="s">
        <v>4981</v>
      </c>
      <c r="Y1293" s="63" t="s">
        <v>2591</v>
      </c>
    </row>
    <row r="1294" spans="1:25" x14ac:dyDescent="0.2">
      <c r="A1294" s="63">
        <v>174</v>
      </c>
      <c r="B1294" s="63" t="s">
        <v>4968</v>
      </c>
      <c r="C1294" s="63">
        <v>13784296</v>
      </c>
      <c r="D1294" s="64">
        <v>3</v>
      </c>
      <c r="E1294" s="63">
        <v>325694</v>
      </c>
      <c r="F1294" s="63" t="s">
        <v>4982</v>
      </c>
      <c r="G1294" s="63" t="s">
        <v>340</v>
      </c>
      <c r="H1294" s="63" t="s">
        <v>340</v>
      </c>
      <c r="I1294" s="63" t="s">
        <v>4085</v>
      </c>
      <c r="J1294" s="63">
        <v>2333</v>
      </c>
      <c r="K1294" s="63" t="s">
        <v>4972</v>
      </c>
      <c r="L1294" s="63" t="s">
        <v>63</v>
      </c>
      <c r="M1294" s="63" t="s">
        <v>57</v>
      </c>
      <c r="N1294" s="63" t="s">
        <v>327</v>
      </c>
      <c r="O1294" s="65">
        <v>29534</v>
      </c>
      <c r="P1294" s="65">
        <v>39118</v>
      </c>
      <c r="Q1294" s="65">
        <v>39118</v>
      </c>
      <c r="R1294" s="65">
        <v>219516</v>
      </c>
      <c r="S1294" s="63">
        <v>40</v>
      </c>
      <c r="T1294" s="63">
        <v>13573046</v>
      </c>
      <c r="U1294" s="63">
        <v>1</v>
      </c>
      <c r="V1294" s="63">
        <v>3</v>
      </c>
      <c r="W1294" s="63" t="s">
        <v>320</v>
      </c>
      <c r="X1294" s="63" t="s">
        <v>4983</v>
      </c>
      <c r="Y1294" s="63" t="s">
        <v>322</v>
      </c>
    </row>
    <row r="1295" spans="1:25" x14ac:dyDescent="0.2">
      <c r="A1295" s="63">
        <v>174</v>
      </c>
      <c r="B1295" s="63" t="s">
        <v>4968</v>
      </c>
      <c r="C1295" s="63">
        <v>9390703</v>
      </c>
      <c r="D1295" s="64">
        <v>5</v>
      </c>
      <c r="E1295" s="63">
        <v>109606</v>
      </c>
      <c r="F1295" s="63" t="s">
        <v>7</v>
      </c>
      <c r="G1295" s="63" t="s">
        <v>4984</v>
      </c>
      <c r="H1295" s="63" t="s">
        <v>2696</v>
      </c>
      <c r="I1295" s="63" t="s">
        <v>3014</v>
      </c>
      <c r="J1295" s="63">
        <v>2333</v>
      </c>
      <c r="K1295" s="63" t="s">
        <v>4972</v>
      </c>
      <c r="L1295" s="63" t="s">
        <v>62</v>
      </c>
      <c r="M1295" s="63" t="s">
        <v>57</v>
      </c>
      <c r="N1295" s="63" t="s">
        <v>327</v>
      </c>
      <c r="O1295" s="65">
        <v>23915</v>
      </c>
      <c r="P1295" s="65">
        <v>39300</v>
      </c>
      <c r="Q1295" s="65">
        <v>39300</v>
      </c>
      <c r="R1295" s="65">
        <v>219516</v>
      </c>
      <c r="S1295" s="63">
        <v>45</v>
      </c>
      <c r="T1295" s="63">
        <v>15631135</v>
      </c>
      <c r="U1295" s="63">
        <v>1</v>
      </c>
      <c r="V1295" s="63">
        <v>3</v>
      </c>
      <c r="W1295" s="63" t="s">
        <v>320</v>
      </c>
      <c r="X1295" s="63" t="s">
        <v>4985</v>
      </c>
      <c r="Y1295" s="63" t="s">
        <v>2591</v>
      </c>
    </row>
    <row r="1296" spans="1:25" x14ac:dyDescent="0.2">
      <c r="A1296" s="63">
        <v>174</v>
      </c>
      <c r="B1296" s="63" t="s">
        <v>4968</v>
      </c>
      <c r="C1296" s="63">
        <v>16589072</v>
      </c>
      <c r="D1296" s="64">
        <v>8</v>
      </c>
      <c r="E1296" s="63">
        <v>507245</v>
      </c>
      <c r="F1296" s="63" t="s">
        <v>4986</v>
      </c>
      <c r="G1296" s="63" t="s">
        <v>4987</v>
      </c>
      <c r="H1296" s="63" t="s">
        <v>2385</v>
      </c>
      <c r="I1296" s="63" t="s">
        <v>3744</v>
      </c>
      <c r="J1296" s="63">
        <v>2333</v>
      </c>
      <c r="K1296" s="63" t="s">
        <v>4972</v>
      </c>
      <c r="L1296" s="63" t="s">
        <v>63</v>
      </c>
      <c r="M1296" s="63" t="s">
        <v>57</v>
      </c>
      <c r="N1296" s="63" t="s">
        <v>327</v>
      </c>
      <c r="O1296" s="65">
        <v>31836</v>
      </c>
      <c r="P1296" s="65">
        <v>39426</v>
      </c>
      <c r="Q1296" s="65">
        <v>39426</v>
      </c>
      <c r="R1296" s="65">
        <v>219516</v>
      </c>
      <c r="S1296" s="63">
        <v>45</v>
      </c>
      <c r="T1296" s="63">
        <v>13573046</v>
      </c>
      <c r="U1296" s="63">
        <v>1</v>
      </c>
      <c r="V1296" s="63">
        <v>3</v>
      </c>
      <c r="W1296" s="63" t="s">
        <v>320</v>
      </c>
      <c r="X1296" s="63" t="s">
        <v>4988</v>
      </c>
      <c r="Y1296" s="63" t="s">
        <v>322</v>
      </c>
    </row>
    <row r="1297" spans="1:25" x14ac:dyDescent="0.2">
      <c r="A1297" s="63">
        <v>174</v>
      </c>
      <c r="B1297" s="63" t="s">
        <v>4968</v>
      </c>
      <c r="C1297" s="63">
        <v>17158961</v>
      </c>
      <c r="D1297" s="64">
        <v>4</v>
      </c>
      <c r="E1297" s="63">
        <v>220639</v>
      </c>
      <c r="F1297" s="63" t="s">
        <v>4989</v>
      </c>
      <c r="G1297" s="63" t="s">
        <v>393</v>
      </c>
      <c r="H1297" s="63" t="s">
        <v>2868</v>
      </c>
      <c r="I1297" s="63" t="s">
        <v>4990</v>
      </c>
      <c r="J1297" s="63">
        <v>2333</v>
      </c>
      <c r="K1297" s="63" t="s">
        <v>4972</v>
      </c>
      <c r="L1297" s="63" t="s">
        <v>55</v>
      </c>
      <c r="M1297" s="63" t="s">
        <v>54</v>
      </c>
      <c r="N1297" s="63" t="s">
        <v>327</v>
      </c>
      <c r="O1297" s="65">
        <v>32312</v>
      </c>
      <c r="P1297" s="65">
        <v>39482</v>
      </c>
      <c r="Q1297" s="65">
        <v>39482</v>
      </c>
      <c r="R1297" s="65">
        <v>219516</v>
      </c>
      <c r="S1297" s="63">
        <v>45</v>
      </c>
      <c r="T1297" s="63">
        <v>14051938</v>
      </c>
      <c r="U1297" s="63">
        <v>1</v>
      </c>
      <c r="V1297" s="63">
        <v>3</v>
      </c>
      <c r="W1297" s="63" t="s">
        <v>320</v>
      </c>
      <c r="X1297" s="63" t="s">
        <v>4991</v>
      </c>
      <c r="Y1297" s="63" t="s">
        <v>322</v>
      </c>
    </row>
    <row r="1298" spans="1:25" x14ac:dyDescent="0.2">
      <c r="A1298" s="63">
        <v>174</v>
      </c>
      <c r="B1298" s="63" t="s">
        <v>4968</v>
      </c>
      <c r="C1298" s="63">
        <v>15127046</v>
      </c>
      <c r="D1298" s="64">
        <v>8</v>
      </c>
      <c r="E1298" s="63">
        <v>664510</v>
      </c>
      <c r="F1298" s="63" t="s">
        <v>4992</v>
      </c>
      <c r="G1298" s="63" t="s">
        <v>753</v>
      </c>
      <c r="H1298" s="63" t="s">
        <v>1276</v>
      </c>
      <c r="I1298" s="63" t="s">
        <v>4993</v>
      </c>
      <c r="J1298" s="63">
        <v>2333</v>
      </c>
      <c r="K1298" s="63" t="s">
        <v>4972</v>
      </c>
      <c r="L1298" s="63" t="s">
        <v>71</v>
      </c>
      <c r="M1298" s="63" t="s">
        <v>57</v>
      </c>
      <c r="N1298" s="63" t="s">
        <v>319</v>
      </c>
      <c r="O1298" s="65">
        <v>29978</v>
      </c>
      <c r="P1298" s="65">
        <v>40350</v>
      </c>
      <c r="Q1298" s="65">
        <v>40350</v>
      </c>
      <c r="R1298" s="65">
        <v>219516</v>
      </c>
      <c r="S1298" s="63">
        <v>25</v>
      </c>
      <c r="T1298" s="63">
        <v>17558973</v>
      </c>
      <c r="U1298" s="63">
        <v>1</v>
      </c>
      <c r="V1298" s="63">
        <v>3</v>
      </c>
      <c r="W1298" s="63" t="s">
        <v>320</v>
      </c>
      <c r="X1298" s="63" t="s">
        <v>4994</v>
      </c>
      <c r="Y1298" s="63" t="s">
        <v>322</v>
      </c>
    </row>
    <row r="1299" spans="1:25" x14ac:dyDescent="0.2">
      <c r="A1299" s="63">
        <v>174</v>
      </c>
      <c r="B1299" s="63" t="s">
        <v>4968</v>
      </c>
      <c r="C1299" s="63">
        <v>13601866</v>
      </c>
      <c r="D1299" s="64">
        <v>3</v>
      </c>
      <c r="E1299" s="63">
        <v>436607</v>
      </c>
      <c r="F1299" s="63" t="s">
        <v>4995</v>
      </c>
      <c r="G1299" s="63" t="s">
        <v>1852</v>
      </c>
      <c r="H1299" s="63" t="s">
        <v>4349</v>
      </c>
      <c r="I1299" s="63" t="s">
        <v>647</v>
      </c>
      <c r="J1299" s="63">
        <v>2333</v>
      </c>
      <c r="K1299" s="63" t="s">
        <v>4972</v>
      </c>
      <c r="L1299" s="63" t="s">
        <v>408</v>
      </c>
      <c r="M1299" s="63" t="s">
        <v>409</v>
      </c>
      <c r="N1299" s="63" t="s">
        <v>319</v>
      </c>
      <c r="O1299" s="65">
        <v>28968</v>
      </c>
      <c r="P1299" s="65">
        <v>40452</v>
      </c>
      <c r="Q1299" s="65">
        <v>43709</v>
      </c>
      <c r="R1299" s="65">
        <v>219516</v>
      </c>
      <c r="S1299" s="63">
        <v>45</v>
      </c>
      <c r="T1299" s="63">
        <v>12975351</v>
      </c>
      <c r="U1299" s="63">
        <v>1</v>
      </c>
      <c r="V1299" s="63">
        <v>3</v>
      </c>
      <c r="W1299" s="63" t="s">
        <v>320</v>
      </c>
      <c r="X1299" s="63" t="s">
        <v>4996</v>
      </c>
      <c r="Y1299" s="63" t="s">
        <v>411</v>
      </c>
    </row>
    <row r="1300" spans="1:25" x14ac:dyDescent="0.2">
      <c r="A1300" s="63">
        <v>174</v>
      </c>
      <c r="B1300" s="63" t="s">
        <v>4968</v>
      </c>
      <c r="C1300" s="63">
        <v>13573046</v>
      </c>
      <c r="D1300" s="64">
        <v>7</v>
      </c>
      <c r="E1300" s="63">
        <v>340359</v>
      </c>
      <c r="F1300" s="63" t="s">
        <v>4997</v>
      </c>
      <c r="G1300" s="63" t="s">
        <v>4998</v>
      </c>
      <c r="H1300" s="63" t="s">
        <v>2155</v>
      </c>
      <c r="I1300" s="63" t="s">
        <v>4999</v>
      </c>
      <c r="J1300" s="63">
        <v>2333</v>
      </c>
      <c r="K1300" s="63" t="s">
        <v>4972</v>
      </c>
      <c r="L1300" s="63" t="s">
        <v>378</v>
      </c>
      <c r="M1300" s="63" t="s">
        <v>379</v>
      </c>
      <c r="N1300" s="63" t="s">
        <v>319</v>
      </c>
      <c r="O1300" s="65">
        <v>29059</v>
      </c>
      <c r="P1300" s="65">
        <v>37417</v>
      </c>
      <c r="Q1300" s="65">
        <v>37417</v>
      </c>
      <c r="R1300" s="65">
        <v>219516</v>
      </c>
      <c r="S1300" s="63">
        <v>45</v>
      </c>
      <c r="T1300" s="63">
        <v>16186277</v>
      </c>
      <c r="U1300" s="63">
        <v>1</v>
      </c>
      <c r="V1300" s="63">
        <v>3</v>
      </c>
      <c r="W1300" s="63" t="s">
        <v>320</v>
      </c>
      <c r="X1300" s="63" t="s">
        <v>5000</v>
      </c>
      <c r="Y1300" s="63" t="s">
        <v>1219</v>
      </c>
    </row>
    <row r="1301" spans="1:25" x14ac:dyDescent="0.2">
      <c r="A1301" s="63">
        <v>174</v>
      </c>
      <c r="B1301" s="63" t="s">
        <v>4968</v>
      </c>
      <c r="C1301" s="63">
        <v>10792320</v>
      </c>
      <c r="D1301" s="64">
        <v>9</v>
      </c>
      <c r="E1301" s="63">
        <v>488046</v>
      </c>
      <c r="F1301" s="63" t="s">
        <v>22</v>
      </c>
      <c r="G1301" s="63" t="s">
        <v>479</v>
      </c>
      <c r="H1301" s="63" t="s">
        <v>694</v>
      </c>
      <c r="I1301" s="63" t="s">
        <v>5001</v>
      </c>
      <c r="J1301" s="63">
        <v>2333</v>
      </c>
      <c r="K1301" s="63" t="s">
        <v>4972</v>
      </c>
      <c r="L1301" s="63" t="s">
        <v>75</v>
      </c>
      <c r="M1301" s="63" t="s">
        <v>57</v>
      </c>
      <c r="N1301" s="63" t="s">
        <v>319</v>
      </c>
      <c r="O1301" s="65">
        <v>26455</v>
      </c>
      <c r="P1301" s="65">
        <v>37960</v>
      </c>
      <c r="Q1301" s="65">
        <v>37960</v>
      </c>
      <c r="R1301" s="65">
        <v>219516</v>
      </c>
      <c r="S1301" s="63">
        <v>25</v>
      </c>
      <c r="T1301" s="63">
        <v>11437358</v>
      </c>
      <c r="U1301" s="63">
        <v>1</v>
      </c>
      <c r="V1301" s="63">
        <v>3</v>
      </c>
      <c r="W1301" s="63" t="s">
        <v>320</v>
      </c>
      <c r="X1301" s="63" t="s">
        <v>5002</v>
      </c>
      <c r="Y1301" s="63" t="s">
        <v>2591</v>
      </c>
    </row>
    <row r="1302" spans="1:25" x14ac:dyDescent="0.2">
      <c r="A1302" s="63">
        <v>174</v>
      </c>
      <c r="B1302" s="63" t="s">
        <v>4968</v>
      </c>
      <c r="C1302" s="63">
        <v>14287355</v>
      </c>
      <c r="D1302" s="64">
        <v>9</v>
      </c>
      <c r="E1302" s="63">
        <v>506613</v>
      </c>
      <c r="F1302" s="63" t="s">
        <v>32</v>
      </c>
      <c r="G1302" s="63" t="s">
        <v>375</v>
      </c>
      <c r="H1302" s="63" t="s">
        <v>419</v>
      </c>
      <c r="I1302" s="63" t="s">
        <v>5003</v>
      </c>
      <c r="J1302" s="63">
        <v>2333</v>
      </c>
      <c r="K1302" s="63" t="s">
        <v>4972</v>
      </c>
      <c r="L1302" s="63" t="s">
        <v>84</v>
      </c>
      <c r="M1302" s="63" t="s">
        <v>82</v>
      </c>
      <c r="N1302" s="63" t="s">
        <v>319</v>
      </c>
      <c r="O1302" s="65">
        <v>27347</v>
      </c>
      <c r="P1302" s="65">
        <v>38005</v>
      </c>
      <c r="Q1302" s="65">
        <v>38005</v>
      </c>
      <c r="R1302" s="65">
        <v>219516</v>
      </c>
      <c r="S1302" s="63">
        <v>45</v>
      </c>
      <c r="T1302" s="63">
        <v>14355575</v>
      </c>
      <c r="U1302" s="63">
        <v>1</v>
      </c>
      <c r="V1302" s="63">
        <v>3</v>
      </c>
      <c r="W1302" s="63" t="s">
        <v>320</v>
      </c>
      <c r="X1302" s="63" t="s">
        <v>5004</v>
      </c>
      <c r="Y1302" s="63" t="s">
        <v>2591</v>
      </c>
    </row>
    <row r="1303" spans="1:25" x14ac:dyDescent="0.2">
      <c r="A1303" s="63">
        <v>174</v>
      </c>
      <c r="B1303" s="63" t="s">
        <v>4968</v>
      </c>
      <c r="C1303" s="63">
        <v>14418277</v>
      </c>
      <c r="D1303" s="64">
        <v>4</v>
      </c>
      <c r="E1303" s="63">
        <v>423637</v>
      </c>
      <c r="F1303" s="63" t="s">
        <v>5005</v>
      </c>
      <c r="G1303" s="63" t="s">
        <v>1349</v>
      </c>
      <c r="H1303" s="63" t="s">
        <v>589</v>
      </c>
      <c r="I1303" s="63" t="s">
        <v>5006</v>
      </c>
      <c r="J1303" s="63">
        <v>2333</v>
      </c>
      <c r="K1303" s="63" t="s">
        <v>4972</v>
      </c>
      <c r="L1303" s="63" t="s">
        <v>92</v>
      </c>
      <c r="M1303" s="63" t="s">
        <v>57</v>
      </c>
      <c r="N1303" s="63" t="s">
        <v>327</v>
      </c>
      <c r="O1303" s="65">
        <v>25843</v>
      </c>
      <c r="P1303" s="65">
        <v>39636</v>
      </c>
      <c r="Q1303" s="65">
        <v>39636</v>
      </c>
      <c r="R1303" s="65">
        <v>219516</v>
      </c>
      <c r="S1303" s="63">
        <v>45</v>
      </c>
      <c r="T1303" s="63">
        <v>17842647</v>
      </c>
      <c r="U1303" s="63">
        <v>1</v>
      </c>
      <c r="V1303" s="63">
        <v>3</v>
      </c>
      <c r="W1303" s="63" t="s">
        <v>320</v>
      </c>
      <c r="X1303" s="63" t="s">
        <v>5007</v>
      </c>
      <c r="Y1303" s="63" t="s">
        <v>322</v>
      </c>
    </row>
    <row r="1304" spans="1:25" x14ac:dyDescent="0.2">
      <c r="A1304" s="63">
        <v>174</v>
      </c>
      <c r="B1304" s="63" t="s">
        <v>4968</v>
      </c>
      <c r="C1304" s="63">
        <v>19999187</v>
      </c>
      <c r="D1304" s="64">
        <v>6</v>
      </c>
      <c r="E1304" s="63">
        <v>931683</v>
      </c>
      <c r="F1304" s="63" t="s">
        <v>5008</v>
      </c>
      <c r="G1304" s="63" t="s">
        <v>5009</v>
      </c>
      <c r="H1304" s="63" t="s">
        <v>583</v>
      </c>
      <c r="I1304" s="63" t="s">
        <v>5010</v>
      </c>
      <c r="J1304" s="63">
        <v>2333</v>
      </c>
      <c r="K1304" s="63" t="s">
        <v>4972</v>
      </c>
      <c r="L1304" s="63" t="s">
        <v>80</v>
      </c>
      <c r="M1304" s="63" t="s">
        <v>56</v>
      </c>
      <c r="N1304" s="63" t="s">
        <v>327</v>
      </c>
      <c r="O1304" s="65">
        <v>36243</v>
      </c>
      <c r="P1304" s="65">
        <v>43206</v>
      </c>
      <c r="Q1304" s="65">
        <v>43206</v>
      </c>
      <c r="R1304" s="65">
        <v>219516</v>
      </c>
      <c r="S1304" s="63">
        <v>20</v>
      </c>
      <c r="T1304" s="63">
        <v>18253703</v>
      </c>
      <c r="U1304" s="63">
        <v>1</v>
      </c>
      <c r="V1304" s="63">
        <v>3</v>
      </c>
      <c r="W1304" s="63" t="s">
        <v>320</v>
      </c>
      <c r="X1304" s="63" t="s">
        <v>5011</v>
      </c>
      <c r="Y1304" s="63" t="s">
        <v>322</v>
      </c>
    </row>
    <row r="1305" spans="1:25" x14ac:dyDescent="0.2">
      <c r="A1305" s="63">
        <v>174</v>
      </c>
      <c r="B1305" s="63" t="s">
        <v>4968</v>
      </c>
      <c r="C1305" s="63">
        <v>16859038</v>
      </c>
      <c r="D1305" s="64">
        <v>5</v>
      </c>
      <c r="E1305" s="63">
        <v>750336</v>
      </c>
      <c r="F1305" s="63" t="s">
        <v>5012</v>
      </c>
      <c r="G1305" s="63" t="s">
        <v>393</v>
      </c>
      <c r="H1305" s="63" t="s">
        <v>4436</v>
      </c>
      <c r="I1305" s="63" t="s">
        <v>892</v>
      </c>
      <c r="J1305" s="63">
        <v>2333</v>
      </c>
      <c r="K1305" s="63" t="s">
        <v>4972</v>
      </c>
      <c r="L1305" s="63" t="s">
        <v>80</v>
      </c>
      <c r="M1305" s="63" t="s">
        <v>56</v>
      </c>
      <c r="N1305" s="63" t="s">
        <v>327</v>
      </c>
      <c r="O1305" s="65">
        <v>32253</v>
      </c>
      <c r="P1305" s="65">
        <v>43052</v>
      </c>
      <c r="Q1305" s="65">
        <v>43052</v>
      </c>
      <c r="R1305" s="65">
        <v>219516</v>
      </c>
      <c r="S1305" s="63">
        <v>30</v>
      </c>
      <c r="T1305" s="63">
        <v>18253703</v>
      </c>
      <c r="U1305" s="63">
        <v>1</v>
      </c>
      <c r="V1305" s="63">
        <v>3</v>
      </c>
      <c r="W1305" s="63" t="s">
        <v>320</v>
      </c>
      <c r="X1305" s="63" t="s">
        <v>5013</v>
      </c>
      <c r="Y1305" s="63" t="s">
        <v>322</v>
      </c>
    </row>
    <row r="1306" spans="1:25" x14ac:dyDescent="0.2">
      <c r="A1306" s="63">
        <v>174</v>
      </c>
      <c r="B1306" s="63" t="s">
        <v>4968</v>
      </c>
      <c r="C1306" s="63">
        <v>11558016</v>
      </c>
      <c r="D1306" s="64">
        <v>7</v>
      </c>
      <c r="E1306" s="63">
        <v>822531</v>
      </c>
      <c r="F1306" s="63" t="s">
        <v>5014</v>
      </c>
      <c r="G1306" s="63" t="s">
        <v>1847</v>
      </c>
      <c r="H1306" s="63" t="s">
        <v>753</v>
      </c>
      <c r="I1306" s="63" t="s">
        <v>5015</v>
      </c>
      <c r="J1306" s="63">
        <v>2333</v>
      </c>
      <c r="K1306" s="63" t="s">
        <v>4972</v>
      </c>
      <c r="L1306" s="63" t="s">
        <v>55</v>
      </c>
      <c r="M1306" s="63" t="s">
        <v>54</v>
      </c>
      <c r="N1306" s="63" t="s">
        <v>319</v>
      </c>
      <c r="O1306" s="65">
        <v>25660</v>
      </c>
      <c r="P1306" s="65">
        <v>43059</v>
      </c>
      <c r="Q1306" s="65">
        <v>43059</v>
      </c>
      <c r="R1306" s="65">
        <v>219516</v>
      </c>
      <c r="S1306" s="63">
        <v>45</v>
      </c>
      <c r="T1306" s="63">
        <v>13573046</v>
      </c>
      <c r="U1306" s="63">
        <v>1</v>
      </c>
      <c r="V1306" s="63">
        <v>3</v>
      </c>
      <c r="W1306" s="63" t="s">
        <v>320</v>
      </c>
      <c r="X1306" s="63" t="s">
        <v>5016</v>
      </c>
      <c r="Y1306" s="63" t="s">
        <v>322</v>
      </c>
    </row>
    <row r="1307" spans="1:25" x14ac:dyDescent="0.2">
      <c r="A1307" s="63">
        <v>174</v>
      </c>
      <c r="B1307" s="63" t="s">
        <v>4968</v>
      </c>
      <c r="C1307" s="63">
        <v>14051938</v>
      </c>
      <c r="D1307" s="64">
        <v>3</v>
      </c>
      <c r="E1307" s="63">
        <v>771082</v>
      </c>
      <c r="F1307" s="63" t="s">
        <v>5017</v>
      </c>
      <c r="G1307" s="63" t="s">
        <v>383</v>
      </c>
      <c r="H1307" s="63" t="s">
        <v>316</v>
      </c>
      <c r="I1307" s="63" t="s">
        <v>5018</v>
      </c>
      <c r="J1307" s="63">
        <v>2333</v>
      </c>
      <c r="K1307" s="63" t="s">
        <v>4972</v>
      </c>
      <c r="L1307" s="63" t="s">
        <v>55</v>
      </c>
      <c r="M1307" s="63" t="s">
        <v>2216</v>
      </c>
      <c r="N1307" s="63" t="s">
        <v>327</v>
      </c>
      <c r="O1307" s="65">
        <v>29763</v>
      </c>
      <c r="P1307" s="65">
        <v>43073</v>
      </c>
      <c r="Q1307" s="65">
        <v>43073</v>
      </c>
      <c r="R1307" s="65">
        <v>219516</v>
      </c>
      <c r="S1307" s="63">
        <v>45</v>
      </c>
      <c r="T1307" s="63">
        <v>13601866</v>
      </c>
      <c r="U1307" s="63">
        <v>1</v>
      </c>
      <c r="V1307" s="63">
        <v>3</v>
      </c>
      <c r="W1307" s="63" t="s">
        <v>320</v>
      </c>
      <c r="X1307" s="63" t="s">
        <v>5019</v>
      </c>
      <c r="Y1307" s="63" t="s">
        <v>1219</v>
      </c>
    </row>
    <row r="1308" spans="1:25" x14ac:dyDescent="0.2">
      <c r="A1308" s="63">
        <v>174</v>
      </c>
      <c r="B1308" s="63" t="s">
        <v>4968</v>
      </c>
      <c r="C1308" s="63">
        <v>19699295</v>
      </c>
      <c r="D1308" s="64">
        <v>2</v>
      </c>
      <c r="E1308" s="63">
        <v>625515</v>
      </c>
      <c r="F1308" s="63" t="s">
        <v>8</v>
      </c>
      <c r="G1308" s="63" t="s">
        <v>659</v>
      </c>
      <c r="H1308" s="63" t="s">
        <v>1362</v>
      </c>
      <c r="I1308" s="63" t="s">
        <v>5020</v>
      </c>
      <c r="J1308" s="63">
        <v>2333</v>
      </c>
      <c r="K1308" s="63" t="s">
        <v>4972</v>
      </c>
      <c r="L1308" s="63" t="s">
        <v>62</v>
      </c>
      <c r="M1308" s="63" t="s">
        <v>57</v>
      </c>
      <c r="N1308" s="63" t="s">
        <v>327</v>
      </c>
      <c r="O1308" s="65">
        <v>35567</v>
      </c>
      <c r="P1308" s="65">
        <v>43136</v>
      </c>
      <c r="Q1308" s="65">
        <v>43136</v>
      </c>
      <c r="R1308" s="65">
        <v>219516</v>
      </c>
      <c r="S1308" s="63">
        <v>45</v>
      </c>
      <c r="T1308" s="63">
        <v>15631135</v>
      </c>
      <c r="U1308" s="63">
        <v>1</v>
      </c>
      <c r="V1308" s="63">
        <v>3</v>
      </c>
      <c r="W1308" s="63" t="s">
        <v>320</v>
      </c>
      <c r="X1308" s="63" t="s">
        <v>5021</v>
      </c>
      <c r="Y1308" s="63" t="s">
        <v>2591</v>
      </c>
    </row>
    <row r="1309" spans="1:25" x14ac:dyDescent="0.2">
      <c r="A1309" s="63">
        <v>174</v>
      </c>
      <c r="B1309" s="63" t="s">
        <v>4968</v>
      </c>
      <c r="C1309" s="63">
        <v>13266064</v>
      </c>
      <c r="D1309" s="64">
        <v>6</v>
      </c>
      <c r="E1309" s="63">
        <v>922765</v>
      </c>
      <c r="F1309" s="63" t="s">
        <v>102</v>
      </c>
      <c r="G1309" s="63" t="s">
        <v>5022</v>
      </c>
      <c r="H1309" s="63" t="s">
        <v>623</v>
      </c>
      <c r="I1309" s="63" t="s">
        <v>5023</v>
      </c>
      <c r="J1309" s="63">
        <v>2333</v>
      </c>
      <c r="K1309" s="63" t="s">
        <v>4972</v>
      </c>
      <c r="L1309" s="63" t="s">
        <v>74</v>
      </c>
      <c r="M1309" s="63" t="s">
        <v>1521</v>
      </c>
      <c r="N1309" s="63" t="s">
        <v>327</v>
      </c>
      <c r="O1309" s="65">
        <v>28269</v>
      </c>
      <c r="P1309" s="65">
        <v>43073</v>
      </c>
      <c r="Q1309" s="65">
        <v>43073</v>
      </c>
      <c r="R1309" s="65">
        <v>219516</v>
      </c>
      <c r="S1309" s="63">
        <v>45</v>
      </c>
      <c r="T1309" s="63">
        <v>15631135</v>
      </c>
      <c r="U1309" s="63">
        <v>1</v>
      </c>
      <c r="V1309" s="63">
        <v>3</v>
      </c>
      <c r="W1309" s="63" t="s">
        <v>320</v>
      </c>
      <c r="X1309" s="63" t="s">
        <v>5024</v>
      </c>
      <c r="Y1309" s="63" t="s">
        <v>2591</v>
      </c>
    </row>
    <row r="1310" spans="1:25" x14ac:dyDescent="0.2">
      <c r="A1310" s="63">
        <v>174</v>
      </c>
      <c r="B1310" s="63" t="s">
        <v>4968</v>
      </c>
      <c r="C1310" s="63">
        <v>14285611</v>
      </c>
      <c r="D1310" s="64">
        <v>5</v>
      </c>
      <c r="E1310" s="63">
        <v>88986</v>
      </c>
      <c r="F1310" s="63" t="s">
        <v>17</v>
      </c>
      <c r="G1310" s="63" t="s">
        <v>5025</v>
      </c>
      <c r="H1310" s="63" t="s">
        <v>405</v>
      </c>
      <c r="I1310" s="63" t="s">
        <v>5026</v>
      </c>
      <c r="J1310" s="63">
        <v>2333</v>
      </c>
      <c r="K1310" s="63" t="s">
        <v>4972</v>
      </c>
      <c r="L1310" s="63" t="s">
        <v>71</v>
      </c>
      <c r="M1310" s="63" t="s">
        <v>57</v>
      </c>
      <c r="N1310" s="63" t="s">
        <v>327</v>
      </c>
      <c r="O1310" s="65">
        <v>27113</v>
      </c>
      <c r="P1310" s="65">
        <v>36754</v>
      </c>
      <c r="Q1310" s="65">
        <v>36754</v>
      </c>
      <c r="R1310" s="65">
        <v>219516</v>
      </c>
      <c r="S1310" s="63">
        <v>40</v>
      </c>
      <c r="T1310" s="63">
        <v>17558973</v>
      </c>
      <c r="U1310" s="63">
        <v>1</v>
      </c>
      <c r="V1310" s="63">
        <v>3</v>
      </c>
      <c r="W1310" s="63" t="s">
        <v>320</v>
      </c>
      <c r="X1310" s="63" t="s">
        <v>5027</v>
      </c>
      <c r="Y1310" s="63" t="s">
        <v>2591</v>
      </c>
    </row>
    <row r="1311" spans="1:25" x14ac:dyDescent="0.2">
      <c r="A1311" s="63">
        <v>174</v>
      </c>
      <c r="B1311" s="63" t="s">
        <v>4968</v>
      </c>
      <c r="C1311" s="63">
        <v>11557722</v>
      </c>
      <c r="D1311" s="64">
        <v>0</v>
      </c>
      <c r="E1311" s="63">
        <v>89699</v>
      </c>
      <c r="F1311" s="63" t="s">
        <v>5028</v>
      </c>
      <c r="G1311" s="63" t="s">
        <v>5029</v>
      </c>
      <c r="H1311" s="63" t="s">
        <v>419</v>
      </c>
      <c r="I1311" s="63" t="s">
        <v>5030</v>
      </c>
      <c r="J1311" s="63">
        <v>2333</v>
      </c>
      <c r="K1311" s="63" t="s">
        <v>4972</v>
      </c>
      <c r="L1311" s="63" t="s">
        <v>60</v>
      </c>
      <c r="M1311" s="63" t="s">
        <v>531</v>
      </c>
      <c r="N1311" s="63" t="s">
        <v>327</v>
      </c>
      <c r="O1311" s="65">
        <v>25591</v>
      </c>
      <c r="P1311" s="65">
        <v>36754</v>
      </c>
      <c r="Q1311" s="65">
        <v>36795</v>
      </c>
      <c r="R1311" s="65">
        <v>219516</v>
      </c>
      <c r="S1311" s="63">
        <v>45</v>
      </c>
      <c r="T1311" s="63">
        <v>13601866</v>
      </c>
      <c r="U1311" s="63">
        <v>1</v>
      </c>
      <c r="V1311" s="63">
        <v>3</v>
      </c>
      <c r="W1311" s="63" t="s">
        <v>320</v>
      </c>
      <c r="X1311" s="63" t="s">
        <v>5031</v>
      </c>
      <c r="Y1311" s="63" t="s">
        <v>381</v>
      </c>
    </row>
    <row r="1312" spans="1:25" x14ac:dyDescent="0.2">
      <c r="A1312" s="63">
        <v>174</v>
      </c>
      <c r="B1312" s="63" t="s">
        <v>4968</v>
      </c>
      <c r="C1312" s="63">
        <v>14553859</v>
      </c>
      <c r="D1312" s="64">
        <v>9</v>
      </c>
      <c r="E1312" s="63">
        <v>451037</v>
      </c>
      <c r="F1312" s="63" t="s">
        <v>5032</v>
      </c>
      <c r="G1312" s="63" t="s">
        <v>5033</v>
      </c>
      <c r="H1312" s="63" t="s">
        <v>365</v>
      </c>
      <c r="I1312" s="63" t="s">
        <v>1917</v>
      </c>
      <c r="J1312" s="63">
        <v>2333</v>
      </c>
      <c r="K1312" s="63" t="s">
        <v>4972</v>
      </c>
      <c r="L1312" s="63" t="s">
        <v>84</v>
      </c>
      <c r="M1312" s="63" t="s">
        <v>415</v>
      </c>
      <c r="N1312" s="63" t="s">
        <v>327</v>
      </c>
      <c r="O1312" s="65">
        <v>27862</v>
      </c>
      <c r="P1312" s="65">
        <v>39217</v>
      </c>
      <c r="Q1312" s="65">
        <v>39217</v>
      </c>
      <c r="R1312" s="65">
        <v>219516</v>
      </c>
      <c r="S1312" s="63">
        <v>45</v>
      </c>
      <c r="T1312" s="63">
        <v>13601866</v>
      </c>
      <c r="U1312" s="63">
        <v>1</v>
      </c>
      <c r="V1312" s="63">
        <v>3</v>
      </c>
      <c r="W1312" s="63" t="s">
        <v>320</v>
      </c>
      <c r="X1312" s="63" t="s">
        <v>5034</v>
      </c>
      <c r="Y1312" s="63" t="s">
        <v>381</v>
      </c>
    </row>
    <row r="1313" spans="1:25" x14ac:dyDescent="0.2">
      <c r="A1313" s="63">
        <v>174</v>
      </c>
      <c r="B1313" s="63" t="s">
        <v>4968</v>
      </c>
      <c r="C1313" s="63">
        <v>12783748</v>
      </c>
      <c r="D1313" s="64">
        <v>1</v>
      </c>
      <c r="E1313" s="63">
        <v>88803</v>
      </c>
      <c r="F1313" s="63" t="s">
        <v>5035</v>
      </c>
      <c r="G1313" s="63" t="s">
        <v>405</v>
      </c>
      <c r="H1313" s="63" t="s">
        <v>930</v>
      </c>
      <c r="I1313" s="63" t="s">
        <v>3163</v>
      </c>
      <c r="J1313" s="63">
        <v>2333</v>
      </c>
      <c r="K1313" s="63" t="s">
        <v>4972</v>
      </c>
      <c r="L1313" s="63" t="s">
        <v>633</v>
      </c>
      <c r="M1313" s="63" t="s">
        <v>634</v>
      </c>
      <c r="N1313" s="63" t="s">
        <v>319</v>
      </c>
      <c r="O1313" s="65">
        <v>27475</v>
      </c>
      <c r="P1313" s="65">
        <v>36754</v>
      </c>
      <c r="Q1313" s="65">
        <v>36754</v>
      </c>
      <c r="R1313" s="65">
        <v>219516</v>
      </c>
      <c r="S1313" s="63">
        <v>45</v>
      </c>
      <c r="T1313" s="63">
        <v>13601866</v>
      </c>
      <c r="U1313" s="63">
        <v>1</v>
      </c>
      <c r="V1313" s="63">
        <v>3</v>
      </c>
      <c r="W1313" s="63" t="s">
        <v>320</v>
      </c>
      <c r="X1313" s="63" t="s">
        <v>5036</v>
      </c>
      <c r="Y1313" s="63" t="s">
        <v>1219</v>
      </c>
    </row>
    <row r="1314" spans="1:25" x14ac:dyDescent="0.2">
      <c r="A1314" s="63">
        <v>174</v>
      </c>
      <c r="B1314" s="63" t="s">
        <v>4968</v>
      </c>
      <c r="C1314" s="63">
        <v>13351181</v>
      </c>
      <c r="D1314" s="64">
        <v>4</v>
      </c>
      <c r="E1314" s="63">
        <v>260231</v>
      </c>
      <c r="F1314" s="63" t="s">
        <v>5037</v>
      </c>
      <c r="G1314" s="63" t="s">
        <v>1426</v>
      </c>
      <c r="H1314" s="63" t="s">
        <v>609</v>
      </c>
      <c r="I1314" s="63" t="s">
        <v>5038</v>
      </c>
      <c r="J1314" s="63">
        <v>2333</v>
      </c>
      <c r="K1314" s="63" t="s">
        <v>4972</v>
      </c>
      <c r="L1314" s="63" t="s">
        <v>92</v>
      </c>
      <c r="M1314" s="63" t="s">
        <v>57</v>
      </c>
      <c r="N1314" s="63" t="s">
        <v>327</v>
      </c>
      <c r="O1314" s="65">
        <v>28576</v>
      </c>
      <c r="P1314" s="65">
        <v>39055</v>
      </c>
      <c r="Q1314" s="65">
        <v>39055</v>
      </c>
      <c r="R1314" s="65">
        <v>219516</v>
      </c>
      <c r="S1314" s="63">
        <v>40</v>
      </c>
      <c r="T1314" s="63">
        <v>17842647</v>
      </c>
      <c r="U1314" s="63">
        <v>1</v>
      </c>
      <c r="V1314" s="63">
        <v>3</v>
      </c>
      <c r="W1314" s="63" t="s">
        <v>320</v>
      </c>
      <c r="X1314" s="63" t="s">
        <v>5039</v>
      </c>
      <c r="Y1314" s="63" t="s">
        <v>322</v>
      </c>
    </row>
    <row r="1315" spans="1:25" x14ac:dyDescent="0.2">
      <c r="A1315" s="63">
        <v>174</v>
      </c>
      <c r="B1315" s="63" t="s">
        <v>4968</v>
      </c>
      <c r="C1315" s="63">
        <v>10711488</v>
      </c>
      <c r="D1315" s="64">
        <v>2</v>
      </c>
      <c r="E1315" s="63">
        <v>260703</v>
      </c>
      <c r="F1315" s="63" t="s">
        <v>5040</v>
      </c>
      <c r="G1315" s="63" t="s">
        <v>623</v>
      </c>
      <c r="H1315" s="63" t="s">
        <v>405</v>
      </c>
      <c r="I1315" s="63" t="s">
        <v>5041</v>
      </c>
      <c r="J1315" s="63">
        <v>2333</v>
      </c>
      <c r="K1315" s="63" t="s">
        <v>4972</v>
      </c>
      <c r="L1315" s="63" t="s">
        <v>72</v>
      </c>
      <c r="M1315" s="63" t="s">
        <v>57</v>
      </c>
      <c r="N1315" s="63" t="s">
        <v>327</v>
      </c>
      <c r="O1315" s="65">
        <v>24151</v>
      </c>
      <c r="P1315" s="65">
        <v>39118</v>
      </c>
      <c r="Q1315" s="65">
        <v>39118</v>
      </c>
      <c r="R1315" s="65">
        <v>219516</v>
      </c>
      <c r="S1315" s="63">
        <v>40</v>
      </c>
      <c r="T1315" s="63">
        <v>11437358</v>
      </c>
      <c r="U1315" s="63">
        <v>1</v>
      </c>
      <c r="V1315" s="63">
        <v>3</v>
      </c>
      <c r="W1315" s="63" t="s">
        <v>320</v>
      </c>
      <c r="X1315" s="63" t="s">
        <v>5042</v>
      </c>
      <c r="Y1315" s="63" t="s">
        <v>322</v>
      </c>
    </row>
    <row r="1316" spans="1:25" x14ac:dyDescent="0.2">
      <c r="A1316" s="63">
        <v>174</v>
      </c>
      <c r="B1316" s="63" t="s">
        <v>4968</v>
      </c>
      <c r="C1316" s="63">
        <v>10466538</v>
      </c>
      <c r="D1316" s="64">
        <v>1</v>
      </c>
      <c r="E1316" s="63">
        <v>382744</v>
      </c>
      <c r="F1316" s="63" t="s">
        <v>35</v>
      </c>
      <c r="G1316" s="63" t="s">
        <v>5043</v>
      </c>
      <c r="H1316" s="63" t="s">
        <v>1206</v>
      </c>
      <c r="I1316" s="63" t="s">
        <v>5044</v>
      </c>
      <c r="J1316" s="63">
        <v>2333</v>
      </c>
      <c r="K1316" s="63" t="s">
        <v>4972</v>
      </c>
      <c r="L1316" s="63" t="s">
        <v>84</v>
      </c>
      <c r="M1316" s="63" t="s">
        <v>82</v>
      </c>
      <c r="N1316" s="63" t="s">
        <v>319</v>
      </c>
      <c r="O1316" s="65">
        <v>24011</v>
      </c>
      <c r="P1316" s="65">
        <v>39146</v>
      </c>
      <c r="Q1316" s="65">
        <v>39146</v>
      </c>
      <c r="R1316" s="65">
        <v>219516</v>
      </c>
      <c r="S1316" s="63">
        <v>45</v>
      </c>
      <c r="T1316" s="63">
        <v>14355575</v>
      </c>
      <c r="U1316" s="63">
        <v>1</v>
      </c>
      <c r="V1316" s="63">
        <v>3</v>
      </c>
      <c r="W1316" s="63" t="s">
        <v>320</v>
      </c>
      <c r="X1316" s="63" t="s">
        <v>5045</v>
      </c>
      <c r="Y1316" s="63" t="s">
        <v>2591</v>
      </c>
    </row>
    <row r="1317" spans="1:25" x14ac:dyDescent="0.2">
      <c r="A1317" s="63">
        <v>174</v>
      </c>
      <c r="B1317" s="63" t="s">
        <v>4968</v>
      </c>
      <c r="C1317" s="63">
        <v>17214601</v>
      </c>
      <c r="D1317" s="64">
        <v>5</v>
      </c>
      <c r="E1317" s="63">
        <v>687243</v>
      </c>
      <c r="F1317" s="63" t="s">
        <v>42</v>
      </c>
      <c r="G1317" s="63" t="s">
        <v>405</v>
      </c>
      <c r="H1317" s="63" t="s">
        <v>722</v>
      </c>
      <c r="I1317" s="63" t="s">
        <v>5046</v>
      </c>
      <c r="J1317" s="63">
        <v>2333</v>
      </c>
      <c r="K1317" s="63" t="s">
        <v>4972</v>
      </c>
      <c r="L1317" s="63" t="s">
        <v>67</v>
      </c>
      <c r="M1317" s="63" t="s">
        <v>56</v>
      </c>
      <c r="N1317" s="63" t="s">
        <v>327</v>
      </c>
      <c r="O1317" s="65">
        <v>32533</v>
      </c>
      <c r="P1317" s="65">
        <v>43423</v>
      </c>
      <c r="Q1317" s="65">
        <v>43423</v>
      </c>
      <c r="R1317" s="65">
        <v>219516</v>
      </c>
      <c r="S1317" s="63">
        <v>20</v>
      </c>
      <c r="T1317" s="63">
        <v>15631135</v>
      </c>
      <c r="U1317" s="63">
        <v>1</v>
      </c>
      <c r="V1317" s="63">
        <v>3</v>
      </c>
      <c r="W1317" s="63" t="s">
        <v>320</v>
      </c>
      <c r="X1317" s="63" t="s">
        <v>5047</v>
      </c>
      <c r="Y1317" s="63" t="s">
        <v>2591</v>
      </c>
    </row>
    <row r="1318" spans="1:25" x14ac:dyDescent="0.2">
      <c r="A1318" s="63">
        <v>174</v>
      </c>
      <c r="B1318" s="63" t="s">
        <v>4968</v>
      </c>
      <c r="C1318" s="63">
        <v>19998291</v>
      </c>
      <c r="D1318" s="64">
        <v>5</v>
      </c>
      <c r="E1318" s="63">
        <v>497207</v>
      </c>
      <c r="F1318" s="63" t="s">
        <v>44</v>
      </c>
      <c r="G1318" s="63" t="s">
        <v>406</v>
      </c>
      <c r="H1318" s="63" t="s">
        <v>675</v>
      </c>
      <c r="I1318" s="63" t="s">
        <v>5048</v>
      </c>
      <c r="J1318" s="63">
        <v>2333</v>
      </c>
      <c r="K1318" s="63" t="s">
        <v>4972</v>
      </c>
      <c r="L1318" s="63" t="s">
        <v>87</v>
      </c>
      <c r="M1318" s="63" t="s">
        <v>56</v>
      </c>
      <c r="N1318" s="63" t="s">
        <v>327</v>
      </c>
      <c r="O1318" s="65">
        <v>36102</v>
      </c>
      <c r="P1318" s="65">
        <v>43374</v>
      </c>
      <c r="Q1318" s="65">
        <v>43374</v>
      </c>
      <c r="R1318" s="65">
        <v>219516</v>
      </c>
      <c r="S1318" s="63">
        <v>30</v>
      </c>
      <c r="T1318" s="63">
        <v>18682569</v>
      </c>
      <c r="U1318" s="63">
        <v>1</v>
      </c>
      <c r="V1318" s="63">
        <v>3</v>
      </c>
      <c r="W1318" s="63" t="s">
        <v>320</v>
      </c>
      <c r="X1318" s="63" t="s">
        <v>5049</v>
      </c>
      <c r="Y1318" s="63" t="s">
        <v>2591</v>
      </c>
    </row>
    <row r="1319" spans="1:25" x14ac:dyDescent="0.2">
      <c r="A1319" s="63">
        <v>174</v>
      </c>
      <c r="B1319" s="63" t="s">
        <v>4968</v>
      </c>
      <c r="C1319" s="63">
        <v>11560259</v>
      </c>
      <c r="D1319" s="64">
        <v>4</v>
      </c>
      <c r="E1319" s="63">
        <v>686832</v>
      </c>
      <c r="F1319" s="63" t="s">
        <v>14</v>
      </c>
      <c r="G1319" s="63" t="s">
        <v>1474</v>
      </c>
      <c r="H1319" s="63" t="s">
        <v>753</v>
      </c>
      <c r="I1319" s="63" t="s">
        <v>5050</v>
      </c>
      <c r="J1319" s="63">
        <v>2333</v>
      </c>
      <c r="K1319" s="63" t="s">
        <v>4972</v>
      </c>
      <c r="L1319" s="63" t="s">
        <v>67</v>
      </c>
      <c r="M1319" s="63" t="s">
        <v>56</v>
      </c>
      <c r="N1319" s="63" t="s">
        <v>327</v>
      </c>
      <c r="O1319" s="65">
        <v>25657</v>
      </c>
      <c r="P1319" s="65">
        <v>43423</v>
      </c>
      <c r="Q1319" s="65">
        <v>43423</v>
      </c>
      <c r="R1319" s="65">
        <v>219516</v>
      </c>
      <c r="S1319" s="63">
        <v>30</v>
      </c>
      <c r="T1319" s="63">
        <v>15631135</v>
      </c>
      <c r="U1319" s="63">
        <v>1</v>
      </c>
      <c r="V1319" s="63">
        <v>3</v>
      </c>
      <c r="W1319" s="63" t="s">
        <v>320</v>
      </c>
      <c r="X1319" s="63" t="s">
        <v>5051</v>
      </c>
      <c r="Y1319" s="63" t="s">
        <v>2591</v>
      </c>
    </row>
    <row r="1320" spans="1:25" x14ac:dyDescent="0.2">
      <c r="A1320" s="63">
        <v>174</v>
      </c>
      <c r="B1320" s="63" t="s">
        <v>4968</v>
      </c>
      <c r="C1320" s="63">
        <v>14260484</v>
      </c>
      <c r="D1320" s="64">
        <v>1</v>
      </c>
      <c r="E1320" s="63">
        <v>501697</v>
      </c>
      <c r="F1320" s="63" t="s">
        <v>5052</v>
      </c>
      <c r="G1320" s="63" t="s">
        <v>630</v>
      </c>
      <c r="H1320" s="63" t="s">
        <v>5053</v>
      </c>
      <c r="I1320" s="63" t="s">
        <v>5054</v>
      </c>
      <c r="J1320" s="63">
        <v>2333</v>
      </c>
      <c r="K1320" s="63" t="s">
        <v>4972</v>
      </c>
      <c r="L1320" s="63" t="s">
        <v>505</v>
      </c>
      <c r="M1320" s="63" t="s">
        <v>506</v>
      </c>
      <c r="N1320" s="63" t="s">
        <v>327</v>
      </c>
      <c r="O1320" s="65">
        <v>27016</v>
      </c>
      <c r="P1320" s="65">
        <v>43374</v>
      </c>
      <c r="Q1320" s="65">
        <v>43374</v>
      </c>
      <c r="R1320" s="65">
        <v>219516</v>
      </c>
      <c r="S1320" s="63">
        <v>30</v>
      </c>
      <c r="T1320" s="63">
        <v>14264186</v>
      </c>
      <c r="U1320" s="63">
        <v>1</v>
      </c>
      <c r="V1320" s="63">
        <v>3</v>
      </c>
      <c r="W1320" s="63" t="s">
        <v>320</v>
      </c>
      <c r="X1320" s="63" t="s">
        <v>5055</v>
      </c>
      <c r="Y1320" s="63" t="s">
        <v>322</v>
      </c>
    </row>
    <row r="1321" spans="1:25" x14ac:dyDescent="0.2">
      <c r="A1321" s="63">
        <v>174</v>
      </c>
      <c r="B1321" s="63" t="s">
        <v>4968</v>
      </c>
      <c r="C1321" s="63">
        <v>17443988</v>
      </c>
      <c r="D1321" s="64">
        <v>5</v>
      </c>
      <c r="E1321" s="63">
        <v>652946</v>
      </c>
      <c r="F1321" s="63" t="s">
        <v>29</v>
      </c>
      <c r="G1321" s="63" t="s">
        <v>874</v>
      </c>
      <c r="H1321" s="63" t="s">
        <v>383</v>
      </c>
      <c r="I1321" s="63" t="s">
        <v>5056</v>
      </c>
      <c r="J1321" s="63">
        <v>4362</v>
      </c>
      <c r="K1321" s="63" t="s">
        <v>5057</v>
      </c>
      <c r="L1321" s="63" t="s">
        <v>81</v>
      </c>
      <c r="M1321" s="63" t="s">
        <v>56</v>
      </c>
      <c r="N1321" s="63" t="s">
        <v>319</v>
      </c>
      <c r="O1321" s="65">
        <v>33071</v>
      </c>
      <c r="P1321" s="65">
        <v>43423</v>
      </c>
      <c r="Q1321" s="65">
        <v>43423</v>
      </c>
      <c r="R1321" s="65">
        <v>219516</v>
      </c>
      <c r="S1321" s="63">
        <v>45</v>
      </c>
      <c r="T1321" s="63">
        <v>11762572</v>
      </c>
      <c r="U1321" s="63">
        <v>1</v>
      </c>
      <c r="V1321" s="63">
        <v>3</v>
      </c>
      <c r="W1321" s="63" t="s">
        <v>320</v>
      </c>
      <c r="X1321" s="63" t="s">
        <v>5058</v>
      </c>
      <c r="Y1321" s="63" t="s">
        <v>2591</v>
      </c>
    </row>
    <row r="1322" spans="1:25" x14ac:dyDescent="0.2">
      <c r="A1322" s="63">
        <v>174</v>
      </c>
      <c r="B1322" s="63" t="s">
        <v>4968</v>
      </c>
      <c r="C1322" s="63">
        <v>17155794</v>
      </c>
      <c r="D1322" s="64">
        <v>1</v>
      </c>
      <c r="E1322" s="63">
        <v>533092</v>
      </c>
      <c r="F1322" s="63" t="s">
        <v>30</v>
      </c>
      <c r="G1322" s="63" t="s">
        <v>589</v>
      </c>
      <c r="H1322" s="63" t="s">
        <v>1276</v>
      </c>
      <c r="I1322" s="63" t="s">
        <v>4200</v>
      </c>
      <c r="J1322" s="63">
        <v>2333</v>
      </c>
      <c r="K1322" s="63" t="s">
        <v>4972</v>
      </c>
      <c r="L1322" s="63" t="s">
        <v>84</v>
      </c>
      <c r="M1322" s="63" t="s">
        <v>82</v>
      </c>
      <c r="N1322" s="63" t="s">
        <v>319</v>
      </c>
      <c r="O1322" s="65">
        <v>32541</v>
      </c>
      <c r="P1322" s="65">
        <v>43389</v>
      </c>
      <c r="Q1322" s="65">
        <v>43389</v>
      </c>
      <c r="R1322" s="65">
        <v>219516</v>
      </c>
      <c r="S1322" s="63">
        <v>45</v>
      </c>
      <c r="T1322" s="63">
        <v>14355575</v>
      </c>
      <c r="U1322" s="63">
        <v>1</v>
      </c>
      <c r="V1322" s="63">
        <v>3</v>
      </c>
      <c r="W1322" s="63" t="s">
        <v>320</v>
      </c>
      <c r="X1322" s="63" t="s">
        <v>5059</v>
      </c>
      <c r="Y1322" s="63" t="s">
        <v>2591</v>
      </c>
    </row>
    <row r="1323" spans="1:25" x14ac:dyDescent="0.2">
      <c r="A1323" s="63">
        <v>174</v>
      </c>
      <c r="B1323" s="63" t="s">
        <v>4968</v>
      </c>
      <c r="C1323" s="63">
        <v>15143382</v>
      </c>
      <c r="D1323" s="64">
        <v>0</v>
      </c>
      <c r="E1323" s="63">
        <v>396656</v>
      </c>
      <c r="F1323" s="63" t="s">
        <v>5060</v>
      </c>
      <c r="G1323" s="63" t="s">
        <v>5061</v>
      </c>
      <c r="H1323" s="63" t="s">
        <v>1952</v>
      </c>
      <c r="I1323" s="63" t="s">
        <v>5062</v>
      </c>
      <c r="J1323" s="63">
        <v>2333</v>
      </c>
      <c r="K1323" s="63" t="s">
        <v>4972</v>
      </c>
      <c r="L1323" s="63" t="s">
        <v>70</v>
      </c>
      <c r="M1323" s="63" t="s">
        <v>556</v>
      </c>
      <c r="N1323" s="63" t="s">
        <v>319</v>
      </c>
      <c r="O1323" s="65">
        <v>30251</v>
      </c>
      <c r="P1323" s="65">
        <v>45048</v>
      </c>
      <c r="Q1323" s="65">
        <v>45048</v>
      </c>
      <c r="R1323" s="65">
        <v>219516</v>
      </c>
      <c r="S1323" s="63">
        <v>45</v>
      </c>
      <c r="T1323" s="63">
        <v>13601866</v>
      </c>
      <c r="U1323" s="63">
        <v>1</v>
      </c>
      <c r="V1323" s="63">
        <v>3</v>
      </c>
      <c r="W1323" s="63" t="s">
        <v>320</v>
      </c>
      <c r="X1323" s="63" t="s">
        <v>5063</v>
      </c>
      <c r="Y1323" s="63" t="s">
        <v>1219</v>
      </c>
    </row>
    <row r="1324" spans="1:25" x14ac:dyDescent="0.2">
      <c r="A1324" s="63">
        <v>174</v>
      </c>
      <c r="B1324" s="63" t="s">
        <v>4968</v>
      </c>
      <c r="C1324" s="63">
        <v>14051740</v>
      </c>
      <c r="D1324" s="64">
        <v>2</v>
      </c>
      <c r="E1324" s="63">
        <v>91766</v>
      </c>
      <c r="F1324" s="63" t="s">
        <v>5064</v>
      </c>
      <c r="G1324" s="63" t="s">
        <v>1847</v>
      </c>
      <c r="H1324" s="63" t="s">
        <v>5065</v>
      </c>
      <c r="I1324" s="63" t="s">
        <v>5066</v>
      </c>
      <c r="J1324" s="63">
        <v>4362</v>
      </c>
      <c r="K1324" s="63" t="s">
        <v>5057</v>
      </c>
      <c r="L1324" s="63" t="s">
        <v>81</v>
      </c>
      <c r="M1324" s="63" t="s">
        <v>56</v>
      </c>
      <c r="N1324" s="63" t="s">
        <v>319</v>
      </c>
      <c r="O1324" s="65">
        <v>29732</v>
      </c>
      <c r="P1324" s="65">
        <v>37022</v>
      </c>
      <c r="Q1324" s="65">
        <v>37022</v>
      </c>
      <c r="R1324" s="65">
        <v>219516</v>
      </c>
      <c r="S1324" s="63">
        <v>45</v>
      </c>
      <c r="T1324" s="63">
        <v>11762572</v>
      </c>
      <c r="U1324" s="63">
        <v>1</v>
      </c>
      <c r="V1324" s="63">
        <v>3</v>
      </c>
      <c r="W1324" s="63" t="s">
        <v>320</v>
      </c>
      <c r="X1324" s="63" t="s">
        <v>5067</v>
      </c>
      <c r="Y1324" s="63" t="s">
        <v>322</v>
      </c>
    </row>
    <row r="1325" spans="1:25" x14ac:dyDescent="0.2">
      <c r="A1325" s="63">
        <v>174</v>
      </c>
      <c r="B1325" s="63" t="s">
        <v>4968</v>
      </c>
      <c r="C1325" s="63">
        <v>15631135</v>
      </c>
      <c r="D1325" s="64">
        <v>9</v>
      </c>
      <c r="E1325" s="63">
        <v>536539</v>
      </c>
      <c r="F1325" s="63" t="s">
        <v>5068</v>
      </c>
      <c r="G1325" s="63" t="s">
        <v>405</v>
      </c>
      <c r="H1325" s="63" t="s">
        <v>637</v>
      </c>
      <c r="I1325" s="63" t="s">
        <v>5069</v>
      </c>
      <c r="J1325" s="63">
        <v>2333</v>
      </c>
      <c r="K1325" s="63" t="s">
        <v>4972</v>
      </c>
      <c r="L1325" s="63" t="s">
        <v>378</v>
      </c>
      <c r="M1325" s="63" t="s">
        <v>379</v>
      </c>
      <c r="N1325" s="63" t="s">
        <v>327</v>
      </c>
      <c r="O1325" s="65">
        <v>30665</v>
      </c>
      <c r="P1325" s="65">
        <v>38112</v>
      </c>
      <c r="Q1325" s="65">
        <v>38112</v>
      </c>
      <c r="R1325" s="65">
        <v>219516</v>
      </c>
      <c r="S1325" s="63">
        <v>45</v>
      </c>
      <c r="T1325" s="63">
        <v>16186277</v>
      </c>
      <c r="U1325" s="63">
        <v>1</v>
      </c>
      <c r="V1325" s="63">
        <v>3</v>
      </c>
      <c r="W1325" s="63" t="s">
        <v>320</v>
      </c>
      <c r="X1325" s="63" t="s">
        <v>5070</v>
      </c>
      <c r="Y1325" s="63" t="s">
        <v>1219</v>
      </c>
    </row>
    <row r="1326" spans="1:25" x14ac:dyDescent="0.2">
      <c r="A1326" s="63">
        <v>174</v>
      </c>
      <c r="B1326" s="63" t="s">
        <v>4968</v>
      </c>
      <c r="C1326" s="63">
        <v>13351507</v>
      </c>
      <c r="D1326" s="64">
        <v>0</v>
      </c>
      <c r="E1326" s="63">
        <v>552763</v>
      </c>
      <c r="F1326" s="63" t="s">
        <v>4</v>
      </c>
      <c r="G1326" s="63" t="s">
        <v>5071</v>
      </c>
      <c r="H1326" s="63" t="s">
        <v>1258</v>
      </c>
      <c r="I1326" s="63" t="s">
        <v>5072</v>
      </c>
      <c r="J1326" s="63">
        <v>2333</v>
      </c>
      <c r="K1326" s="63" t="s">
        <v>4972</v>
      </c>
      <c r="L1326" s="63" t="s">
        <v>58</v>
      </c>
      <c r="M1326" s="63" t="s">
        <v>57</v>
      </c>
      <c r="N1326" s="63" t="s">
        <v>327</v>
      </c>
      <c r="O1326" s="65">
        <v>28608</v>
      </c>
      <c r="P1326" s="65">
        <v>38384</v>
      </c>
      <c r="Q1326" s="65">
        <v>38384</v>
      </c>
      <c r="R1326" s="65">
        <v>219516</v>
      </c>
      <c r="S1326" s="63">
        <v>25</v>
      </c>
      <c r="T1326" s="63">
        <v>17558973</v>
      </c>
      <c r="U1326" s="63">
        <v>1</v>
      </c>
      <c r="V1326" s="63">
        <v>3</v>
      </c>
      <c r="W1326" s="63" t="s">
        <v>320</v>
      </c>
      <c r="X1326" s="63" t="s">
        <v>5073</v>
      </c>
      <c r="Y1326" s="63" t="s">
        <v>2591</v>
      </c>
    </row>
    <row r="1327" spans="1:25" x14ac:dyDescent="0.2">
      <c r="A1327" s="63">
        <v>174</v>
      </c>
      <c r="B1327" s="63" t="s">
        <v>4968</v>
      </c>
      <c r="C1327" s="63">
        <v>14285937</v>
      </c>
      <c r="D1327" s="64">
        <v>8</v>
      </c>
      <c r="E1327" s="63">
        <v>649015</v>
      </c>
      <c r="F1327" s="63" t="s">
        <v>5074</v>
      </c>
      <c r="G1327" s="63" t="s">
        <v>589</v>
      </c>
      <c r="H1327" s="63" t="s">
        <v>2696</v>
      </c>
      <c r="I1327" s="63" t="s">
        <v>5075</v>
      </c>
      <c r="J1327" s="63">
        <v>2333</v>
      </c>
      <c r="K1327" s="63" t="s">
        <v>4972</v>
      </c>
      <c r="L1327" s="63" t="s">
        <v>71</v>
      </c>
      <c r="M1327" s="63" t="s">
        <v>57</v>
      </c>
      <c r="N1327" s="63" t="s">
        <v>327</v>
      </c>
      <c r="O1327" s="65">
        <v>27163</v>
      </c>
      <c r="P1327" s="65">
        <v>38443</v>
      </c>
      <c r="Q1327" s="65">
        <v>38443</v>
      </c>
      <c r="R1327" s="65">
        <v>219516</v>
      </c>
      <c r="S1327" s="63">
        <v>40</v>
      </c>
      <c r="T1327" s="63">
        <v>17558973</v>
      </c>
      <c r="U1327" s="63">
        <v>1</v>
      </c>
      <c r="V1327" s="63">
        <v>3</v>
      </c>
      <c r="W1327" s="63" t="s">
        <v>320</v>
      </c>
      <c r="X1327" s="63" t="s">
        <v>5076</v>
      </c>
      <c r="Y1327" s="63" t="s">
        <v>322</v>
      </c>
    </row>
    <row r="1328" spans="1:25" x14ac:dyDescent="0.2">
      <c r="A1328" s="63">
        <v>174</v>
      </c>
      <c r="B1328" s="63" t="s">
        <v>4968</v>
      </c>
      <c r="C1328" s="63">
        <v>11371360</v>
      </c>
      <c r="D1328" s="64">
        <v>7</v>
      </c>
      <c r="E1328" s="63">
        <v>704652</v>
      </c>
      <c r="F1328" s="63" t="s">
        <v>34</v>
      </c>
      <c r="G1328" s="63" t="s">
        <v>393</v>
      </c>
      <c r="H1328" s="63" t="s">
        <v>5077</v>
      </c>
      <c r="I1328" s="63" t="s">
        <v>5078</v>
      </c>
      <c r="J1328" s="63">
        <v>2333</v>
      </c>
      <c r="K1328" s="63" t="s">
        <v>4972</v>
      </c>
      <c r="L1328" s="63" t="s">
        <v>84</v>
      </c>
      <c r="M1328" s="63" t="s">
        <v>82</v>
      </c>
      <c r="N1328" s="63" t="s">
        <v>319</v>
      </c>
      <c r="O1328" s="65">
        <v>25544</v>
      </c>
      <c r="P1328" s="65">
        <v>38671</v>
      </c>
      <c r="Q1328" s="65">
        <v>38671</v>
      </c>
      <c r="R1328" s="65">
        <v>219516</v>
      </c>
      <c r="S1328" s="63">
        <v>45</v>
      </c>
      <c r="T1328" s="63">
        <v>14355575</v>
      </c>
      <c r="U1328" s="63">
        <v>1</v>
      </c>
      <c r="V1328" s="63">
        <v>3</v>
      </c>
      <c r="W1328" s="63" t="s">
        <v>320</v>
      </c>
      <c r="X1328" s="63" t="s">
        <v>5079</v>
      </c>
      <c r="Y1328" s="63" t="s">
        <v>2591</v>
      </c>
    </row>
    <row r="1329" spans="1:25" x14ac:dyDescent="0.2">
      <c r="A1329" s="63">
        <v>174</v>
      </c>
      <c r="B1329" s="63" t="s">
        <v>4968</v>
      </c>
      <c r="C1329" s="63">
        <v>11233422</v>
      </c>
      <c r="D1329" s="64" t="s">
        <v>5</v>
      </c>
      <c r="E1329" s="63">
        <v>414158</v>
      </c>
      <c r="F1329" s="63" t="s">
        <v>5080</v>
      </c>
      <c r="G1329" s="63" t="s">
        <v>361</v>
      </c>
      <c r="H1329" s="63" t="s">
        <v>5081</v>
      </c>
      <c r="I1329" s="63" t="s">
        <v>5082</v>
      </c>
      <c r="J1329" s="63">
        <v>2333</v>
      </c>
      <c r="K1329" s="63" t="s">
        <v>4972</v>
      </c>
      <c r="L1329" s="63" t="s">
        <v>58</v>
      </c>
      <c r="M1329" s="63" t="s">
        <v>57</v>
      </c>
      <c r="N1329" s="63" t="s">
        <v>327</v>
      </c>
      <c r="O1329" s="65">
        <v>25135</v>
      </c>
      <c r="P1329" s="65">
        <v>39188</v>
      </c>
      <c r="Q1329" s="65">
        <v>39188</v>
      </c>
      <c r="R1329" s="65">
        <v>219516</v>
      </c>
      <c r="S1329" s="63">
        <v>40</v>
      </c>
      <c r="T1329" s="63">
        <v>17558973</v>
      </c>
      <c r="U1329" s="63">
        <v>1</v>
      </c>
      <c r="V1329" s="63">
        <v>3</v>
      </c>
      <c r="W1329" s="63" t="s">
        <v>320</v>
      </c>
      <c r="X1329" s="63" t="s">
        <v>5083</v>
      </c>
      <c r="Y1329" s="63" t="s">
        <v>322</v>
      </c>
    </row>
    <row r="1330" spans="1:25" x14ac:dyDescent="0.2">
      <c r="A1330" s="63">
        <v>174</v>
      </c>
      <c r="B1330" s="63" t="s">
        <v>4968</v>
      </c>
      <c r="C1330" s="63">
        <v>15629992</v>
      </c>
      <c r="D1330" s="64">
        <v>8</v>
      </c>
      <c r="E1330" s="63">
        <v>113204</v>
      </c>
      <c r="F1330" s="63" t="s">
        <v>5084</v>
      </c>
      <c r="G1330" s="63" t="s">
        <v>1029</v>
      </c>
      <c r="H1330" s="63" t="s">
        <v>5085</v>
      </c>
      <c r="I1330" s="63" t="s">
        <v>5086</v>
      </c>
      <c r="J1330" s="63">
        <v>2333</v>
      </c>
      <c r="K1330" s="63" t="s">
        <v>4972</v>
      </c>
      <c r="L1330" s="63" t="s">
        <v>71</v>
      </c>
      <c r="M1330" s="63" t="s">
        <v>57</v>
      </c>
      <c r="N1330" s="63" t="s">
        <v>327</v>
      </c>
      <c r="O1330" s="65">
        <v>30494</v>
      </c>
      <c r="P1330" s="65">
        <v>39888</v>
      </c>
      <c r="Q1330" s="65">
        <v>39888</v>
      </c>
      <c r="R1330" s="65">
        <v>219516</v>
      </c>
      <c r="S1330" s="63">
        <v>20</v>
      </c>
      <c r="T1330" s="63">
        <v>17558973</v>
      </c>
      <c r="U1330" s="63">
        <v>1</v>
      </c>
      <c r="V1330" s="63">
        <v>3</v>
      </c>
      <c r="W1330" s="63" t="s">
        <v>320</v>
      </c>
      <c r="X1330" s="63" t="s">
        <v>5087</v>
      </c>
      <c r="Y1330" s="63" t="s">
        <v>322</v>
      </c>
    </row>
    <row r="1331" spans="1:25" x14ac:dyDescent="0.2">
      <c r="A1331" s="63">
        <v>174</v>
      </c>
      <c r="B1331" s="63" t="s">
        <v>4968</v>
      </c>
      <c r="C1331" s="63">
        <v>14285667</v>
      </c>
      <c r="D1331" s="64">
        <v>0</v>
      </c>
      <c r="E1331" s="63">
        <v>136948</v>
      </c>
      <c r="F1331" s="63" t="s">
        <v>10</v>
      </c>
      <c r="G1331" s="63" t="s">
        <v>1852</v>
      </c>
      <c r="H1331" s="63" t="s">
        <v>1426</v>
      </c>
      <c r="I1331" s="63" t="s">
        <v>4156</v>
      </c>
      <c r="J1331" s="63">
        <v>2333</v>
      </c>
      <c r="K1331" s="63" t="s">
        <v>4972</v>
      </c>
      <c r="L1331" s="63" t="s">
        <v>63</v>
      </c>
      <c r="M1331" s="63" t="s">
        <v>57</v>
      </c>
      <c r="N1331" s="63" t="s">
        <v>327</v>
      </c>
      <c r="O1331" s="65">
        <v>27098</v>
      </c>
      <c r="P1331" s="65">
        <v>37147</v>
      </c>
      <c r="Q1331" s="65">
        <v>37147</v>
      </c>
      <c r="R1331" s="65">
        <v>219516</v>
      </c>
      <c r="S1331" s="63">
        <v>25</v>
      </c>
      <c r="T1331" s="63">
        <v>13573046</v>
      </c>
      <c r="U1331" s="63">
        <v>1</v>
      </c>
      <c r="V1331" s="63">
        <v>3</v>
      </c>
      <c r="W1331" s="63" t="s">
        <v>320</v>
      </c>
      <c r="X1331" s="63" t="s">
        <v>5088</v>
      </c>
      <c r="Y1331" s="63" t="s">
        <v>2591</v>
      </c>
    </row>
    <row r="1332" spans="1:25" x14ac:dyDescent="0.2">
      <c r="A1332" s="63">
        <v>174</v>
      </c>
      <c r="B1332" s="63" t="s">
        <v>4968</v>
      </c>
      <c r="C1332" s="63">
        <v>15850696</v>
      </c>
      <c r="D1332" s="64">
        <v>3</v>
      </c>
      <c r="E1332" s="63">
        <v>664235</v>
      </c>
      <c r="F1332" s="63" t="s">
        <v>11</v>
      </c>
      <c r="G1332" s="63" t="s">
        <v>360</v>
      </c>
      <c r="H1332" s="63" t="s">
        <v>5085</v>
      </c>
      <c r="I1332" s="63" t="s">
        <v>5089</v>
      </c>
      <c r="J1332" s="63">
        <v>2333</v>
      </c>
      <c r="K1332" s="63" t="s">
        <v>4972</v>
      </c>
      <c r="L1332" s="63" t="s">
        <v>64</v>
      </c>
      <c r="M1332" s="63" t="s">
        <v>57</v>
      </c>
      <c r="N1332" s="63" t="s">
        <v>319</v>
      </c>
      <c r="O1332" s="65">
        <v>30966</v>
      </c>
      <c r="P1332" s="65">
        <v>38507</v>
      </c>
      <c r="Q1332" s="65">
        <v>38507</v>
      </c>
      <c r="R1332" s="65">
        <v>219516</v>
      </c>
      <c r="S1332" s="63">
        <v>40</v>
      </c>
      <c r="T1332" s="63">
        <v>16857233</v>
      </c>
      <c r="U1332" s="63">
        <v>1</v>
      </c>
      <c r="V1332" s="63">
        <v>3</v>
      </c>
      <c r="W1332" s="63" t="s">
        <v>320</v>
      </c>
      <c r="X1332" s="63" t="s">
        <v>5090</v>
      </c>
      <c r="Y1332" s="63" t="s">
        <v>2591</v>
      </c>
    </row>
    <row r="1333" spans="1:25" x14ac:dyDescent="0.2">
      <c r="A1333" s="63">
        <v>174</v>
      </c>
      <c r="B1333" s="63" t="s">
        <v>4968</v>
      </c>
      <c r="C1333" s="63">
        <v>9503353</v>
      </c>
      <c r="D1333" s="64">
        <v>9</v>
      </c>
      <c r="E1333" s="63">
        <v>664383</v>
      </c>
      <c r="F1333" s="63" t="s">
        <v>3</v>
      </c>
      <c r="G1333" s="63" t="s">
        <v>341</v>
      </c>
      <c r="H1333" s="63" t="s">
        <v>841</v>
      </c>
      <c r="I1333" s="63" t="s">
        <v>5091</v>
      </c>
      <c r="J1333" s="63">
        <v>2333</v>
      </c>
      <c r="K1333" s="63" t="s">
        <v>4972</v>
      </c>
      <c r="L1333" s="63" t="s">
        <v>55</v>
      </c>
      <c r="M1333" s="63" t="s">
        <v>54</v>
      </c>
      <c r="N1333" s="63" t="s">
        <v>327</v>
      </c>
      <c r="O1333" s="65">
        <v>22792</v>
      </c>
      <c r="P1333" s="65">
        <v>38504</v>
      </c>
      <c r="Q1333" s="65">
        <v>38504</v>
      </c>
      <c r="R1333" s="65">
        <v>219516</v>
      </c>
      <c r="S1333" s="63">
        <v>45</v>
      </c>
      <c r="T1333" s="63">
        <v>14051938</v>
      </c>
      <c r="U1333" s="63">
        <v>1</v>
      </c>
      <c r="V1333" s="63">
        <v>3</v>
      </c>
      <c r="W1333" s="63" t="s">
        <v>320</v>
      </c>
      <c r="X1333" s="63" t="s">
        <v>5092</v>
      </c>
      <c r="Y1333" s="63" t="s">
        <v>2591</v>
      </c>
    </row>
    <row r="1334" spans="1:25" x14ac:dyDescent="0.2">
      <c r="A1334" s="63">
        <v>174</v>
      </c>
      <c r="B1334" s="63" t="s">
        <v>4968</v>
      </c>
      <c r="C1334" s="63">
        <v>17040327</v>
      </c>
      <c r="D1334" s="64">
        <v>4</v>
      </c>
      <c r="E1334" s="63">
        <v>233315</v>
      </c>
      <c r="F1334" s="63" t="s">
        <v>5093</v>
      </c>
      <c r="G1334" s="63" t="s">
        <v>369</v>
      </c>
      <c r="H1334" s="63" t="s">
        <v>694</v>
      </c>
      <c r="I1334" s="63" t="s">
        <v>5094</v>
      </c>
      <c r="J1334" s="63">
        <v>2333</v>
      </c>
      <c r="K1334" s="63" t="s">
        <v>4972</v>
      </c>
      <c r="L1334" s="63" t="s">
        <v>92</v>
      </c>
      <c r="M1334" s="63" t="s">
        <v>57</v>
      </c>
      <c r="N1334" s="63" t="s">
        <v>327</v>
      </c>
      <c r="O1334" s="65">
        <v>32402</v>
      </c>
      <c r="P1334" s="65">
        <v>40119</v>
      </c>
      <c r="Q1334" s="65">
        <v>40119</v>
      </c>
      <c r="R1334" s="65">
        <v>219516</v>
      </c>
      <c r="S1334" s="63">
        <v>18</v>
      </c>
      <c r="T1334" s="63">
        <v>17842647</v>
      </c>
      <c r="U1334" s="63">
        <v>1</v>
      </c>
      <c r="V1334" s="63">
        <v>3</v>
      </c>
      <c r="W1334" s="63" t="s">
        <v>320</v>
      </c>
      <c r="X1334" s="63" t="s">
        <v>5095</v>
      </c>
      <c r="Y1334" s="63" t="s">
        <v>322</v>
      </c>
    </row>
    <row r="1335" spans="1:25" x14ac:dyDescent="0.2">
      <c r="A1335" s="63">
        <v>174</v>
      </c>
      <c r="B1335" s="63" t="s">
        <v>4968</v>
      </c>
      <c r="C1335" s="63">
        <v>12416653</v>
      </c>
      <c r="D1335" s="64">
        <v>5</v>
      </c>
      <c r="E1335" s="63">
        <v>300926</v>
      </c>
      <c r="F1335" s="63" t="s">
        <v>21</v>
      </c>
      <c r="G1335" s="63" t="s">
        <v>340</v>
      </c>
      <c r="H1335" s="63" t="s">
        <v>5096</v>
      </c>
      <c r="I1335" s="63" t="s">
        <v>5097</v>
      </c>
      <c r="J1335" s="63">
        <v>2333</v>
      </c>
      <c r="K1335" s="63" t="s">
        <v>4972</v>
      </c>
      <c r="L1335" s="63" t="s">
        <v>75</v>
      </c>
      <c r="M1335" s="63" t="s">
        <v>57</v>
      </c>
      <c r="N1335" s="63" t="s">
        <v>327</v>
      </c>
      <c r="O1335" s="65">
        <v>26837</v>
      </c>
      <c r="P1335" s="65">
        <v>40182</v>
      </c>
      <c r="Q1335" s="65">
        <v>40182</v>
      </c>
      <c r="R1335" s="65">
        <v>219516</v>
      </c>
      <c r="S1335" s="63">
        <v>18</v>
      </c>
      <c r="T1335" s="63">
        <v>11437358</v>
      </c>
      <c r="U1335" s="63">
        <v>1</v>
      </c>
      <c r="V1335" s="63">
        <v>3</v>
      </c>
      <c r="W1335" s="63" t="s">
        <v>320</v>
      </c>
      <c r="X1335" s="63" t="s">
        <v>5098</v>
      </c>
      <c r="Y1335" s="63" t="s">
        <v>2591</v>
      </c>
    </row>
    <row r="1336" spans="1:25" x14ac:dyDescent="0.2">
      <c r="A1336" s="63">
        <v>174</v>
      </c>
      <c r="B1336" s="63" t="s">
        <v>4968</v>
      </c>
      <c r="C1336" s="63">
        <v>10219249</v>
      </c>
      <c r="D1336" s="64">
        <v>4</v>
      </c>
      <c r="E1336" s="63">
        <v>296902</v>
      </c>
      <c r="F1336" s="63" t="s">
        <v>5099</v>
      </c>
      <c r="G1336" s="63" t="s">
        <v>2371</v>
      </c>
      <c r="H1336" s="63" t="s">
        <v>393</v>
      </c>
      <c r="I1336" s="63" t="s">
        <v>5100</v>
      </c>
      <c r="J1336" s="63">
        <v>2333</v>
      </c>
      <c r="K1336" s="63" t="s">
        <v>4972</v>
      </c>
      <c r="L1336" s="63" t="s">
        <v>401</v>
      </c>
      <c r="M1336" s="63" t="s">
        <v>402</v>
      </c>
      <c r="N1336" s="63" t="s">
        <v>319</v>
      </c>
      <c r="O1336" s="65">
        <v>28312</v>
      </c>
      <c r="P1336" s="65">
        <v>40497</v>
      </c>
      <c r="Q1336" s="65">
        <v>40497</v>
      </c>
      <c r="R1336" s="65">
        <v>219516</v>
      </c>
      <c r="S1336" s="63">
        <v>45</v>
      </c>
      <c r="T1336" s="63">
        <v>16186277</v>
      </c>
      <c r="U1336" s="63">
        <v>1</v>
      </c>
      <c r="V1336" s="63">
        <v>3</v>
      </c>
      <c r="W1336" s="63" t="s">
        <v>320</v>
      </c>
      <c r="X1336" s="63" t="s">
        <v>5101</v>
      </c>
      <c r="Y1336" s="63" t="s">
        <v>322</v>
      </c>
    </row>
    <row r="1337" spans="1:25" x14ac:dyDescent="0.2">
      <c r="A1337" s="63">
        <v>174</v>
      </c>
      <c r="B1337" s="63" t="s">
        <v>4968</v>
      </c>
      <c r="C1337" s="63">
        <v>16024920</v>
      </c>
      <c r="D1337" s="64" t="s">
        <v>5</v>
      </c>
      <c r="E1337" s="63">
        <v>562718</v>
      </c>
      <c r="F1337" s="63" t="s">
        <v>5102</v>
      </c>
      <c r="G1337" s="63" t="s">
        <v>383</v>
      </c>
      <c r="H1337" s="63" t="s">
        <v>734</v>
      </c>
      <c r="I1337" s="63" t="s">
        <v>5103</v>
      </c>
      <c r="J1337" s="63">
        <v>2333</v>
      </c>
      <c r="K1337" s="63" t="s">
        <v>4972</v>
      </c>
      <c r="L1337" s="63" t="s">
        <v>64</v>
      </c>
      <c r="M1337" s="63" t="s">
        <v>57</v>
      </c>
      <c r="N1337" s="63" t="s">
        <v>327</v>
      </c>
      <c r="O1337" s="65">
        <v>31300</v>
      </c>
      <c r="P1337" s="65">
        <v>40518</v>
      </c>
      <c r="Q1337" s="65">
        <v>40518</v>
      </c>
      <c r="R1337" s="65">
        <v>219516</v>
      </c>
      <c r="S1337" s="63">
        <v>40</v>
      </c>
      <c r="T1337" s="63">
        <v>16857233</v>
      </c>
      <c r="U1337" s="63">
        <v>1</v>
      </c>
      <c r="V1337" s="63">
        <v>3</v>
      </c>
      <c r="W1337" s="63" t="s">
        <v>320</v>
      </c>
      <c r="X1337" s="63" t="s">
        <v>5104</v>
      </c>
      <c r="Y1337" s="63" t="s">
        <v>322</v>
      </c>
    </row>
    <row r="1338" spans="1:25" x14ac:dyDescent="0.2">
      <c r="A1338" s="63">
        <v>174</v>
      </c>
      <c r="B1338" s="63" t="s">
        <v>4968</v>
      </c>
      <c r="C1338" s="63">
        <v>14399370</v>
      </c>
      <c r="D1338" s="64">
        <v>1</v>
      </c>
      <c r="E1338" s="63">
        <v>560693</v>
      </c>
      <c r="F1338" s="63" t="s">
        <v>12</v>
      </c>
      <c r="G1338" s="63" t="s">
        <v>5105</v>
      </c>
      <c r="H1338" s="63" t="s">
        <v>5106</v>
      </c>
      <c r="I1338" s="63" t="s">
        <v>5107</v>
      </c>
      <c r="J1338" s="63">
        <v>2333</v>
      </c>
      <c r="K1338" s="63" t="s">
        <v>4972</v>
      </c>
      <c r="L1338" s="63" t="s">
        <v>74</v>
      </c>
      <c r="M1338" s="63" t="s">
        <v>73</v>
      </c>
      <c r="N1338" s="63" t="s">
        <v>327</v>
      </c>
      <c r="O1338" s="65">
        <v>28763</v>
      </c>
      <c r="P1338" s="65">
        <v>40519</v>
      </c>
      <c r="Q1338" s="65">
        <v>40519</v>
      </c>
      <c r="R1338" s="65">
        <v>219516</v>
      </c>
      <c r="S1338" s="63">
        <v>45</v>
      </c>
      <c r="T1338" s="63">
        <v>15631135</v>
      </c>
      <c r="U1338" s="63">
        <v>1</v>
      </c>
      <c r="V1338" s="63">
        <v>3</v>
      </c>
      <c r="W1338" s="63" t="s">
        <v>320</v>
      </c>
      <c r="X1338" s="63" t="s">
        <v>5108</v>
      </c>
      <c r="Y1338" s="63" t="s">
        <v>2591</v>
      </c>
    </row>
    <row r="1339" spans="1:25" x14ac:dyDescent="0.2">
      <c r="A1339" s="63">
        <v>174</v>
      </c>
      <c r="B1339" s="63" t="s">
        <v>4968</v>
      </c>
      <c r="C1339" s="63">
        <v>17443616</v>
      </c>
      <c r="D1339" s="64">
        <v>9</v>
      </c>
      <c r="E1339" s="63">
        <v>978272</v>
      </c>
      <c r="F1339" s="63" t="s">
        <v>5109</v>
      </c>
      <c r="G1339" s="63" t="s">
        <v>690</v>
      </c>
      <c r="H1339" s="63" t="s">
        <v>1470</v>
      </c>
      <c r="I1339" s="63" t="s">
        <v>5110</v>
      </c>
      <c r="J1339" s="63">
        <v>2333</v>
      </c>
      <c r="K1339" s="63" t="s">
        <v>4972</v>
      </c>
      <c r="L1339" s="63" t="s">
        <v>55</v>
      </c>
      <c r="M1339" s="63" t="s">
        <v>54</v>
      </c>
      <c r="N1339" s="63" t="s">
        <v>319</v>
      </c>
      <c r="O1339" s="65">
        <v>33078</v>
      </c>
      <c r="P1339" s="65">
        <v>43745</v>
      </c>
      <c r="Q1339" s="65">
        <v>43745</v>
      </c>
      <c r="R1339" s="65">
        <v>219516</v>
      </c>
      <c r="S1339" s="63">
        <v>10</v>
      </c>
      <c r="T1339" s="63">
        <v>14051938</v>
      </c>
      <c r="U1339" s="63">
        <v>1</v>
      </c>
      <c r="V1339" s="63">
        <v>3</v>
      </c>
      <c r="W1339" s="63" t="s">
        <v>320</v>
      </c>
      <c r="X1339" s="63" t="s">
        <v>5111</v>
      </c>
      <c r="Y1339" s="63" t="s">
        <v>322</v>
      </c>
    </row>
    <row r="1340" spans="1:25" x14ac:dyDescent="0.2">
      <c r="A1340" s="63">
        <v>174</v>
      </c>
      <c r="B1340" s="63" t="s">
        <v>4968</v>
      </c>
      <c r="C1340" s="63">
        <v>18254030</v>
      </c>
      <c r="D1340" s="64">
        <v>7</v>
      </c>
      <c r="E1340" s="63">
        <v>362492</v>
      </c>
      <c r="F1340" s="63" t="s">
        <v>5112</v>
      </c>
      <c r="G1340" s="63" t="s">
        <v>5113</v>
      </c>
      <c r="H1340" s="63" t="s">
        <v>406</v>
      </c>
      <c r="I1340" s="63" t="s">
        <v>5114</v>
      </c>
      <c r="J1340" s="63">
        <v>2333</v>
      </c>
      <c r="K1340" s="63" t="s">
        <v>4972</v>
      </c>
      <c r="L1340" s="63" t="s">
        <v>128</v>
      </c>
      <c r="M1340" s="63" t="s">
        <v>57</v>
      </c>
      <c r="N1340" s="63" t="s">
        <v>327</v>
      </c>
      <c r="O1340" s="65">
        <v>34029</v>
      </c>
      <c r="P1340" s="65">
        <v>43619</v>
      </c>
      <c r="Q1340" s="65">
        <v>43619</v>
      </c>
      <c r="R1340" s="65">
        <v>219516</v>
      </c>
      <c r="S1340" s="63">
        <v>20</v>
      </c>
      <c r="T1340" s="63">
        <v>11437358</v>
      </c>
      <c r="U1340" s="63">
        <v>1</v>
      </c>
      <c r="V1340" s="63">
        <v>3</v>
      </c>
      <c r="W1340" s="63" t="s">
        <v>320</v>
      </c>
      <c r="X1340" s="63" t="s">
        <v>5115</v>
      </c>
      <c r="Y1340" s="63" t="s">
        <v>322</v>
      </c>
    </row>
    <row r="1341" spans="1:25" x14ac:dyDescent="0.2">
      <c r="A1341" s="63">
        <v>174</v>
      </c>
      <c r="B1341" s="63" t="s">
        <v>4968</v>
      </c>
      <c r="C1341" s="63">
        <v>14506328</v>
      </c>
      <c r="D1341" s="64">
        <v>0</v>
      </c>
      <c r="E1341" s="63">
        <v>229067</v>
      </c>
      <c r="F1341" s="63" t="s">
        <v>51</v>
      </c>
      <c r="G1341" s="63" t="s">
        <v>5116</v>
      </c>
      <c r="H1341" s="63" t="s">
        <v>5116</v>
      </c>
      <c r="I1341" s="63" t="s">
        <v>5117</v>
      </c>
      <c r="J1341" s="63">
        <v>2333</v>
      </c>
      <c r="K1341" s="63" t="s">
        <v>4972</v>
      </c>
      <c r="L1341" s="63" t="s">
        <v>92</v>
      </c>
      <c r="M1341" s="63" t="s">
        <v>57</v>
      </c>
      <c r="N1341" s="63" t="s">
        <v>327</v>
      </c>
      <c r="O1341" s="65">
        <v>27767</v>
      </c>
      <c r="P1341" s="65">
        <v>40651</v>
      </c>
      <c r="Q1341" s="65">
        <v>40651</v>
      </c>
      <c r="R1341" s="65">
        <v>219516</v>
      </c>
      <c r="S1341" s="63">
        <v>30</v>
      </c>
      <c r="T1341" s="63">
        <v>17842647</v>
      </c>
      <c r="U1341" s="63">
        <v>1</v>
      </c>
      <c r="V1341" s="63">
        <v>3</v>
      </c>
      <c r="W1341" s="63" t="s">
        <v>320</v>
      </c>
      <c r="X1341" s="63" t="s">
        <v>5118</v>
      </c>
      <c r="Y1341" s="63" t="s">
        <v>2591</v>
      </c>
    </row>
    <row r="1342" spans="1:25" x14ac:dyDescent="0.2">
      <c r="A1342" s="63">
        <v>174</v>
      </c>
      <c r="B1342" s="63" t="s">
        <v>4968</v>
      </c>
      <c r="C1342" s="63">
        <v>12873955</v>
      </c>
      <c r="D1342" s="64">
        <v>6</v>
      </c>
      <c r="E1342" s="63">
        <v>258881</v>
      </c>
      <c r="F1342" s="63" t="s">
        <v>5119</v>
      </c>
      <c r="G1342" s="63" t="s">
        <v>846</v>
      </c>
      <c r="H1342" s="63" t="s">
        <v>589</v>
      </c>
      <c r="I1342" s="63" t="s">
        <v>5120</v>
      </c>
      <c r="J1342" s="63">
        <v>2333</v>
      </c>
      <c r="K1342" s="63" t="s">
        <v>4972</v>
      </c>
      <c r="L1342" s="63" t="s">
        <v>348</v>
      </c>
      <c r="M1342" s="63" t="s">
        <v>57</v>
      </c>
      <c r="N1342" s="63" t="s">
        <v>327</v>
      </c>
      <c r="O1342" s="65">
        <v>27399</v>
      </c>
      <c r="P1342" s="65">
        <v>40623</v>
      </c>
      <c r="Q1342" s="65">
        <v>40623</v>
      </c>
      <c r="R1342" s="65">
        <v>219516</v>
      </c>
      <c r="S1342" s="63">
        <v>45</v>
      </c>
      <c r="T1342" s="63">
        <v>11437358</v>
      </c>
      <c r="U1342" s="63">
        <v>1</v>
      </c>
      <c r="V1342" s="63">
        <v>3</v>
      </c>
      <c r="W1342" s="63" t="s">
        <v>320</v>
      </c>
      <c r="X1342" s="63" t="s">
        <v>5121</v>
      </c>
      <c r="Y1342" s="63" t="s">
        <v>322</v>
      </c>
    </row>
    <row r="1343" spans="1:25" x14ac:dyDescent="0.2">
      <c r="A1343" s="63">
        <v>174</v>
      </c>
      <c r="B1343" s="63" t="s">
        <v>4968</v>
      </c>
      <c r="C1343" s="63">
        <v>17819820</v>
      </c>
      <c r="D1343" s="64">
        <v>3</v>
      </c>
      <c r="E1343" s="63">
        <v>799238</v>
      </c>
      <c r="F1343" s="63" t="s">
        <v>18</v>
      </c>
      <c r="G1343" s="63" t="s">
        <v>4987</v>
      </c>
      <c r="H1343" s="63" t="s">
        <v>3533</v>
      </c>
      <c r="I1343" s="63" t="s">
        <v>5122</v>
      </c>
      <c r="J1343" s="63">
        <v>2333</v>
      </c>
      <c r="K1343" s="63" t="s">
        <v>4972</v>
      </c>
      <c r="L1343" s="63" t="s">
        <v>72</v>
      </c>
      <c r="M1343" s="63" t="s">
        <v>57</v>
      </c>
      <c r="N1343" s="63" t="s">
        <v>327</v>
      </c>
      <c r="O1343" s="65">
        <v>33248</v>
      </c>
      <c r="P1343" s="65">
        <v>40644</v>
      </c>
      <c r="Q1343" s="65">
        <v>40644</v>
      </c>
      <c r="R1343" s="65">
        <v>219516</v>
      </c>
      <c r="S1343" s="63">
        <v>40</v>
      </c>
      <c r="T1343" s="63">
        <v>11437358</v>
      </c>
      <c r="U1343" s="63">
        <v>1</v>
      </c>
      <c r="V1343" s="63">
        <v>3</v>
      </c>
      <c r="W1343" s="63" t="s">
        <v>320</v>
      </c>
      <c r="X1343" s="63" t="s">
        <v>5123</v>
      </c>
      <c r="Y1343" s="63" t="s">
        <v>2591</v>
      </c>
    </row>
    <row r="1344" spans="1:25" x14ac:dyDescent="0.2">
      <c r="A1344" s="63">
        <v>174</v>
      </c>
      <c r="B1344" s="63" t="s">
        <v>4968</v>
      </c>
      <c r="C1344" s="63">
        <v>16023715</v>
      </c>
      <c r="D1344" s="64">
        <v>5</v>
      </c>
      <c r="E1344" s="63">
        <v>665398</v>
      </c>
      <c r="F1344" s="63" t="s">
        <v>27</v>
      </c>
      <c r="G1344" s="63" t="s">
        <v>880</v>
      </c>
      <c r="H1344" s="63" t="s">
        <v>5124</v>
      </c>
      <c r="I1344" s="63" t="s">
        <v>5125</v>
      </c>
      <c r="J1344" s="63">
        <v>2333</v>
      </c>
      <c r="K1344" s="63" t="s">
        <v>4972</v>
      </c>
      <c r="L1344" s="63" t="s">
        <v>80</v>
      </c>
      <c r="M1344" s="63" t="s">
        <v>56</v>
      </c>
      <c r="N1344" s="63" t="s">
        <v>327</v>
      </c>
      <c r="O1344" s="65">
        <v>31134</v>
      </c>
      <c r="P1344" s="65">
        <v>43136</v>
      </c>
      <c r="Q1344" s="65">
        <v>43136</v>
      </c>
      <c r="R1344" s="65">
        <v>219516</v>
      </c>
      <c r="S1344" s="63">
        <v>30</v>
      </c>
      <c r="T1344" s="63">
        <v>18253703</v>
      </c>
      <c r="U1344" s="63">
        <v>1</v>
      </c>
      <c r="V1344" s="63">
        <v>3</v>
      </c>
      <c r="W1344" s="63" t="s">
        <v>320</v>
      </c>
      <c r="X1344" s="63" t="s">
        <v>5126</v>
      </c>
      <c r="Y1344" s="63" t="s">
        <v>2591</v>
      </c>
    </row>
    <row r="1345" spans="1:25" x14ac:dyDescent="0.2">
      <c r="A1345" s="63">
        <v>174</v>
      </c>
      <c r="B1345" s="63" t="s">
        <v>4968</v>
      </c>
      <c r="C1345" s="63">
        <v>17757437</v>
      </c>
      <c r="D1345" s="64">
        <v>6</v>
      </c>
      <c r="E1345" s="63">
        <v>229172</v>
      </c>
      <c r="F1345" s="63" t="s">
        <v>5127</v>
      </c>
      <c r="G1345" s="63" t="s">
        <v>583</v>
      </c>
      <c r="H1345" s="63" t="s">
        <v>5128</v>
      </c>
      <c r="I1345" s="63" t="s">
        <v>5129</v>
      </c>
      <c r="J1345" s="63">
        <v>2333</v>
      </c>
      <c r="K1345" s="63" t="s">
        <v>4972</v>
      </c>
      <c r="L1345" s="63" t="s">
        <v>378</v>
      </c>
      <c r="M1345" s="63" t="s">
        <v>379</v>
      </c>
      <c r="N1345" s="63" t="s">
        <v>327</v>
      </c>
      <c r="O1345" s="65">
        <v>33580</v>
      </c>
      <c r="P1345" s="65">
        <v>40119</v>
      </c>
      <c r="Q1345" s="65">
        <v>43800</v>
      </c>
      <c r="R1345" s="65">
        <v>219516</v>
      </c>
      <c r="S1345" s="63">
        <v>45</v>
      </c>
      <c r="T1345" s="63">
        <v>16186277</v>
      </c>
      <c r="U1345" s="63">
        <v>1</v>
      </c>
      <c r="V1345" s="63">
        <v>3</v>
      </c>
      <c r="W1345" s="63" t="s">
        <v>320</v>
      </c>
      <c r="X1345" s="63"/>
      <c r="Y1345" s="63" t="s">
        <v>1219</v>
      </c>
    </row>
    <row r="1346" spans="1:25" x14ac:dyDescent="0.2">
      <c r="A1346" s="63">
        <v>174</v>
      </c>
      <c r="B1346" s="63" t="s">
        <v>4968</v>
      </c>
      <c r="C1346" s="63">
        <v>25735658</v>
      </c>
      <c r="D1346" s="64">
        <v>2</v>
      </c>
      <c r="E1346" s="63">
        <v>765279</v>
      </c>
      <c r="F1346" s="63" t="s">
        <v>9</v>
      </c>
      <c r="G1346" s="63" t="s">
        <v>1787</v>
      </c>
      <c r="H1346" s="63" t="s">
        <v>5130</v>
      </c>
      <c r="I1346" s="63" t="s">
        <v>5131</v>
      </c>
      <c r="J1346" s="63">
        <v>2333</v>
      </c>
      <c r="K1346" s="63" t="s">
        <v>4972</v>
      </c>
      <c r="L1346" s="63" t="s">
        <v>62</v>
      </c>
      <c r="M1346" s="63" t="s">
        <v>57</v>
      </c>
      <c r="N1346" s="63" t="s">
        <v>327</v>
      </c>
      <c r="O1346" s="65">
        <v>28750</v>
      </c>
      <c r="P1346" s="65">
        <v>42891</v>
      </c>
      <c r="Q1346" s="65">
        <v>43891</v>
      </c>
      <c r="R1346" s="65">
        <v>219516</v>
      </c>
      <c r="S1346" s="63">
        <v>45</v>
      </c>
      <c r="T1346" s="63">
        <v>15631135</v>
      </c>
      <c r="U1346" s="63">
        <v>10</v>
      </c>
      <c r="V1346" s="63">
        <v>3</v>
      </c>
      <c r="W1346" s="63" t="s">
        <v>320</v>
      </c>
      <c r="X1346" s="63" t="s">
        <v>5132</v>
      </c>
      <c r="Y1346" s="63" t="s">
        <v>2591</v>
      </c>
    </row>
    <row r="1347" spans="1:25" x14ac:dyDescent="0.2">
      <c r="A1347" s="63">
        <v>174</v>
      </c>
      <c r="B1347" s="63" t="s">
        <v>4968</v>
      </c>
      <c r="C1347" s="63">
        <v>9182295</v>
      </c>
      <c r="D1347" s="64">
        <v>4</v>
      </c>
      <c r="E1347" s="63">
        <v>691291</v>
      </c>
      <c r="F1347" s="63" t="s">
        <v>26</v>
      </c>
      <c r="G1347" s="63" t="s">
        <v>345</v>
      </c>
      <c r="H1347" s="63" t="s">
        <v>5133</v>
      </c>
      <c r="I1347" s="63" t="s">
        <v>5134</v>
      </c>
      <c r="J1347" s="63">
        <v>2333</v>
      </c>
      <c r="K1347" s="63" t="s">
        <v>4972</v>
      </c>
      <c r="L1347" s="63" t="s">
        <v>76</v>
      </c>
      <c r="M1347" s="63" t="s">
        <v>56</v>
      </c>
      <c r="N1347" s="63" t="s">
        <v>327</v>
      </c>
      <c r="O1347" s="65">
        <v>22539</v>
      </c>
      <c r="P1347" s="65">
        <v>40742</v>
      </c>
      <c r="Q1347" s="65">
        <v>40742</v>
      </c>
      <c r="R1347" s="65">
        <v>219516</v>
      </c>
      <c r="S1347" s="63">
        <v>40</v>
      </c>
      <c r="T1347" s="63">
        <v>16857233</v>
      </c>
      <c r="U1347" s="63">
        <v>1</v>
      </c>
      <c r="V1347" s="63">
        <v>3</v>
      </c>
      <c r="W1347" s="63" t="s">
        <v>320</v>
      </c>
      <c r="X1347" s="63" t="s">
        <v>5135</v>
      </c>
      <c r="Y1347" s="63" t="s">
        <v>2591</v>
      </c>
    </row>
    <row r="1348" spans="1:25" x14ac:dyDescent="0.2">
      <c r="A1348" s="63">
        <v>174</v>
      </c>
      <c r="B1348" s="63" t="s">
        <v>4968</v>
      </c>
      <c r="C1348" s="63">
        <v>17155397</v>
      </c>
      <c r="D1348" s="64">
        <v>0</v>
      </c>
      <c r="E1348" s="63">
        <v>691771</v>
      </c>
      <c r="F1348" s="63" t="s">
        <v>16</v>
      </c>
      <c r="G1348" s="63" t="s">
        <v>593</v>
      </c>
      <c r="H1348" s="63" t="s">
        <v>593</v>
      </c>
      <c r="I1348" s="63" t="s">
        <v>5136</v>
      </c>
      <c r="J1348" s="63">
        <v>2333</v>
      </c>
      <c r="K1348" s="63" t="s">
        <v>4972</v>
      </c>
      <c r="L1348" s="63" t="s">
        <v>58</v>
      </c>
      <c r="M1348" s="63" t="s">
        <v>57</v>
      </c>
      <c r="N1348" s="63" t="s">
        <v>319</v>
      </c>
      <c r="O1348" s="65">
        <v>32507</v>
      </c>
      <c r="P1348" s="65">
        <v>40742</v>
      </c>
      <c r="Q1348" s="65">
        <v>40742</v>
      </c>
      <c r="R1348" s="65">
        <v>219516</v>
      </c>
      <c r="S1348" s="63">
        <v>45</v>
      </c>
      <c r="T1348" s="63">
        <v>17558973</v>
      </c>
      <c r="U1348" s="63">
        <v>1</v>
      </c>
      <c r="V1348" s="63">
        <v>3</v>
      </c>
      <c r="W1348" s="63" t="s">
        <v>320</v>
      </c>
      <c r="X1348" s="63" t="s">
        <v>5137</v>
      </c>
      <c r="Y1348" s="63" t="s">
        <v>2591</v>
      </c>
    </row>
    <row r="1349" spans="1:25" x14ac:dyDescent="0.2">
      <c r="A1349" s="63">
        <v>174</v>
      </c>
      <c r="B1349" s="63" t="s">
        <v>4968</v>
      </c>
      <c r="C1349" s="63">
        <v>17795856</v>
      </c>
      <c r="D1349" s="64">
        <v>5</v>
      </c>
      <c r="E1349" s="63">
        <v>165751</v>
      </c>
      <c r="F1349" s="63" t="s">
        <v>36</v>
      </c>
      <c r="G1349" s="63" t="s">
        <v>405</v>
      </c>
      <c r="H1349" s="63" t="s">
        <v>345</v>
      </c>
      <c r="I1349" s="63" t="s">
        <v>5138</v>
      </c>
      <c r="J1349" s="63">
        <v>2333</v>
      </c>
      <c r="K1349" s="63" t="s">
        <v>4972</v>
      </c>
      <c r="L1349" s="63" t="s">
        <v>84</v>
      </c>
      <c r="M1349" s="63" t="s">
        <v>82</v>
      </c>
      <c r="N1349" s="63" t="s">
        <v>319</v>
      </c>
      <c r="O1349" s="65">
        <v>33305</v>
      </c>
      <c r="P1349" s="65">
        <v>40679</v>
      </c>
      <c r="Q1349" s="65">
        <v>40679</v>
      </c>
      <c r="R1349" s="65">
        <v>219516</v>
      </c>
      <c r="S1349" s="63">
        <v>45</v>
      </c>
      <c r="T1349" s="63">
        <v>14355575</v>
      </c>
      <c r="U1349" s="63">
        <v>1</v>
      </c>
      <c r="V1349" s="63">
        <v>3</v>
      </c>
      <c r="W1349" s="63" t="s">
        <v>320</v>
      </c>
      <c r="X1349" s="63" t="s">
        <v>5139</v>
      </c>
      <c r="Y1349" s="63" t="s">
        <v>2591</v>
      </c>
    </row>
    <row r="1350" spans="1:25" x14ac:dyDescent="0.2">
      <c r="A1350" s="63">
        <v>174</v>
      </c>
      <c r="B1350" s="63" t="s">
        <v>4968</v>
      </c>
      <c r="C1350" s="63">
        <v>17882371</v>
      </c>
      <c r="D1350" s="64" t="s">
        <v>5</v>
      </c>
      <c r="E1350" s="63">
        <v>432385</v>
      </c>
      <c r="F1350" s="63" t="s">
        <v>15</v>
      </c>
      <c r="G1350" s="63" t="s">
        <v>361</v>
      </c>
      <c r="H1350" s="63" t="s">
        <v>413</v>
      </c>
      <c r="I1350" s="63" t="s">
        <v>347</v>
      </c>
      <c r="J1350" s="63">
        <v>2333</v>
      </c>
      <c r="K1350" s="63" t="s">
        <v>4972</v>
      </c>
      <c r="L1350" s="63" t="s">
        <v>68</v>
      </c>
      <c r="M1350" s="63" t="s">
        <v>56</v>
      </c>
      <c r="N1350" s="63" t="s">
        <v>327</v>
      </c>
      <c r="O1350" s="65">
        <v>33551</v>
      </c>
      <c r="P1350" s="65">
        <v>42681</v>
      </c>
      <c r="Q1350" s="65">
        <v>42681</v>
      </c>
      <c r="R1350" s="65">
        <v>219516</v>
      </c>
      <c r="S1350" s="63">
        <v>45</v>
      </c>
      <c r="T1350" s="63">
        <v>18253703</v>
      </c>
      <c r="U1350" s="63">
        <v>1</v>
      </c>
      <c r="V1350" s="63">
        <v>3</v>
      </c>
      <c r="W1350" s="63" t="s">
        <v>320</v>
      </c>
      <c r="X1350" s="63" t="s">
        <v>5140</v>
      </c>
      <c r="Y1350" s="63" t="s">
        <v>2591</v>
      </c>
    </row>
    <row r="1351" spans="1:25" x14ac:dyDescent="0.2">
      <c r="A1351" s="63">
        <v>174</v>
      </c>
      <c r="B1351" s="63" t="s">
        <v>4968</v>
      </c>
      <c r="C1351" s="63">
        <v>19006824</v>
      </c>
      <c r="D1351" s="64">
        <v>2</v>
      </c>
      <c r="E1351" s="63">
        <v>170097</v>
      </c>
      <c r="F1351" s="63" t="s">
        <v>5141</v>
      </c>
      <c r="G1351" s="63" t="s">
        <v>5142</v>
      </c>
      <c r="H1351" s="63" t="s">
        <v>1426</v>
      </c>
      <c r="I1351" s="63" t="s">
        <v>5143</v>
      </c>
      <c r="J1351" s="63">
        <v>2333</v>
      </c>
      <c r="K1351" s="63" t="s">
        <v>4972</v>
      </c>
      <c r="L1351" s="63" t="s">
        <v>401</v>
      </c>
      <c r="M1351" s="63" t="s">
        <v>402</v>
      </c>
      <c r="N1351" s="63" t="s">
        <v>319</v>
      </c>
      <c r="O1351" s="65">
        <v>34641</v>
      </c>
      <c r="P1351" s="65">
        <v>42706</v>
      </c>
      <c r="Q1351" s="65">
        <v>42706</v>
      </c>
      <c r="R1351" s="65">
        <v>219516</v>
      </c>
      <c r="S1351" s="63">
        <v>45</v>
      </c>
      <c r="T1351" s="63">
        <v>16186277</v>
      </c>
      <c r="U1351" s="63">
        <v>1</v>
      </c>
      <c r="V1351" s="63">
        <v>3</v>
      </c>
      <c r="W1351" s="63" t="s">
        <v>320</v>
      </c>
      <c r="X1351" s="63" t="s">
        <v>5144</v>
      </c>
      <c r="Y1351" s="63" t="s">
        <v>322</v>
      </c>
    </row>
    <row r="1352" spans="1:25" x14ac:dyDescent="0.2">
      <c r="A1352" s="63">
        <v>174</v>
      </c>
      <c r="B1352" s="63" t="s">
        <v>4968</v>
      </c>
      <c r="C1352" s="63">
        <v>13785813</v>
      </c>
      <c r="D1352" s="64">
        <v>4</v>
      </c>
      <c r="E1352" s="63">
        <v>523097</v>
      </c>
      <c r="F1352" s="63" t="s">
        <v>48</v>
      </c>
      <c r="G1352" s="63" t="s">
        <v>1188</v>
      </c>
      <c r="H1352" s="63" t="s">
        <v>2104</v>
      </c>
      <c r="I1352" s="63" t="s">
        <v>5145</v>
      </c>
      <c r="J1352" s="63">
        <v>2333</v>
      </c>
      <c r="K1352" s="63" t="s">
        <v>4972</v>
      </c>
      <c r="L1352" s="63" t="s">
        <v>67</v>
      </c>
      <c r="M1352" s="63" t="s">
        <v>56</v>
      </c>
      <c r="N1352" s="63" t="s">
        <v>327</v>
      </c>
      <c r="O1352" s="65">
        <v>28985</v>
      </c>
      <c r="P1352" s="65">
        <v>42695</v>
      </c>
      <c r="Q1352" s="65">
        <v>42695</v>
      </c>
      <c r="R1352" s="65">
        <v>219516</v>
      </c>
      <c r="S1352" s="63">
        <v>45</v>
      </c>
      <c r="T1352" s="63">
        <v>15631135</v>
      </c>
      <c r="U1352" s="63">
        <v>1</v>
      </c>
      <c r="V1352" s="63">
        <v>3</v>
      </c>
      <c r="W1352" s="63" t="s">
        <v>320</v>
      </c>
      <c r="X1352" s="63" t="s">
        <v>5146</v>
      </c>
      <c r="Y1352" s="63" t="s">
        <v>2591</v>
      </c>
    </row>
    <row r="1353" spans="1:25" x14ac:dyDescent="0.2">
      <c r="A1353" s="63">
        <v>174</v>
      </c>
      <c r="B1353" s="63" t="s">
        <v>4968</v>
      </c>
      <c r="C1353" s="63">
        <v>11762572</v>
      </c>
      <c r="D1353" s="64">
        <v>9</v>
      </c>
      <c r="E1353" s="63">
        <v>381292</v>
      </c>
      <c r="F1353" s="63" t="s">
        <v>5147</v>
      </c>
      <c r="G1353" s="63" t="s">
        <v>360</v>
      </c>
      <c r="H1353" s="63" t="s">
        <v>1993</v>
      </c>
      <c r="I1353" s="63" t="s">
        <v>5148</v>
      </c>
      <c r="J1353" s="63">
        <v>4362</v>
      </c>
      <c r="K1353" s="63" t="s">
        <v>5057</v>
      </c>
      <c r="L1353" s="63" t="s">
        <v>81</v>
      </c>
      <c r="M1353" s="63" t="s">
        <v>796</v>
      </c>
      <c r="N1353" s="63" t="s">
        <v>327</v>
      </c>
      <c r="O1353" s="65">
        <v>25924</v>
      </c>
      <c r="P1353" s="65">
        <v>40924</v>
      </c>
      <c r="Q1353" s="65">
        <v>40924</v>
      </c>
      <c r="R1353" s="65">
        <v>219516</v>
      </c>
      <c r="S1353" s="63">
        <v>45</v>
      </c>
      <c r="T1353" s="63">
        <v>13601866</v>
      </c>
      <c r="U1353" s="63">
        <v>1</v>
      </c>
      <c r="V1353" s="63">
        <v>3</v>
      </c>
      <c r="W1353" s="63" t="s">
        <v>320</v>
      </c>
      <c r="X1353" s="63" t="s">
        <v>5149</v>
      </c>
      <c r="Y1353" s="63" t="s">
        <v>1219</v>
      </c>
    </row>
    <row r="1354" spans="1:25" x14ac:dyDescent="0.2">
      <c r="A1354" s="63">
        <v>174</v>
      </c>
      <c r="B1354" s="63" t="s">
        <v>4968</v>
      </c>
      <c r="C1354" s="63">
        <v>17154771</v>
      </c>
      <c r="D1354" s="64">
        <v>7</v>
      </c>
      <c r="E1354" s="63">
        <v>113336</v>
      </c>
      <c r="F1354" s="63" t="s">
        <v>46</v>
      </c>
      <c r="G1354" s="63" t="s">
        <v>316</v>
      </c>
      <c r="H1354" s="63" t="s">
        <v>726</v>
      </c>
      <c r="I1354" s="63" t="s">
        <v>5150</v>
      </c>
      <c r="J1354" s="63">
        <v>2333</v>
      </c>
      <c r="K1354" s="63" t="s">
        <v>4972</v>
      </c>
      <c r="L1354" s="63" t="s">
        <v>87</v>
      </c>
      <c r="M1354" s="63" t="s">
        <v>56</v>
      </c>
      <c r="N1354" s="63" t="s">
        <v>327</v>
      </c>
      <c r="O1354" s="65">
        <v>32434</v>
      </c>
      <c r="P1354" s="65">
        <v>41015</v>
      </c>
      <c r="Q1354" s="65">
        <v>41015</v>
      </c>
      <c r="R1354" s="65">
        <v>219516</v>
      </c>
      <c r="S1354" s="63">
        <v>40</v>
      </c>
      <c r="T1354" s="63">
        <v>18682569</v>
      </c>
      <c r="U1354" s="63">
        <v>1</v>
      </c>
      <c r="V1354" s="63">
        <v>3</v>
      </c>
      <c r="W1354" s="63" t="s">
        <v>320</v>
      </c>
      <c r="X1354" s="63" t="s">
        <v>5151</v>
      </c>
      <c r="Y1354" s="63" t="s">
        <v>2591</v>
      </c>
    </row>
    <row r="1355" spans="1:25" x14ac:dyDescent="0.2">
      <c r="A1355" s="63">
        <v>174</v>
      </c>
      <c r="B1355" s="63" t="s">
        <v>4968</v>
      </c>
      <c r="C1355" s="63">
        <v>18254352</v>
      </c>
      <c r="D1355" s="64">
        <v>7</v>
      </c>
      <c r="E1355" s="63">
        <v>661805</v>
      </c>
      <c r="F1355" s="63" t="s">
        <v>5152</v>
      </c>
      <c r="G1355" s="63" t="s">
        <v>5153</v>
      </c>
      <c r="H1355" s="63" t="s">
        <v>5154</v>
      </c>
      <c r="I1355" s="63" t="s">
        <v>5155</v>
      </c>
      <c r="J1355" s="63">
        <v>2333</v>
      </c>
      <c r="K1355" s="63" t="s">
        <v>4972</v>
      </c>
      <c r="L1355" s="63" t="s">
        <v>64</v>
      </c>
      <c r="M1355" s="63" t="s">
        <v>57</v>
      </c>
      <c r="N1355" s="63" t="s">
        <v>327</v>
      </c>
      <c r="O1355" s="65">
        <v>34079</v>
      </c>
      <c r="P1355" s="65">
        <v>40945</v>
      </c>
      <c r="Q1355" s="65">
        <v>40945</v>
      </c>
      <c r="R1355" s="65">
        <v>219516</v>
      </c>
      <c r="S1355" s="63">
        <v>18</v>
      </c>
      <c r="T1355" s="63">
        <v>16857233</v>
      </c>
      <c r="U1355" s="63">
        <v>1</v>
      </c>
      <c r="V1355" s="63">
        <v>3</v>
      </c>
      <c r="W1355" s="63" t="s">
        <v>320</v>
      </c>
      <c r="X1355" s="63" t="s">
        <v>5156</v>
      </c>
      <c r="Y1355" s="63" t="s">
        <v>322</v>
      </c>
    </row>
    <row r="1356" spans="1:25" x14ac:dyDescent="0.2">
      <c r="A1356" s="63">
        <v>174</v>
      </c>
      <c r="B1356" s="63" t="s">
        <v>4968</v>
      </c>
      <c r="C1356" s="63">
        <v>12783112</v>
      </c>
      <c r="D1356" s="64">
        <v>2</v>
      </c>
      <c r="E1356" s="63">
        <v>508098</v>
      </c>
      <c r="F1356" s="63" t="s">
        <v>5157</v>
      </c>
      <c r="G1356" s="63" t="s">
        <v>803</v>
      </c>
      <c r="H1356" s="63" t="s">
        <v>5158</v>
      </c>
      <c r="I1356" s="63" t="s">
        <v>5159</v>
      </c>
      <c r="J1356" s="63">
        <v>2333</v>
      </c>
      <c r="K1356" s="63" t="s">
        <v>4972</v>
      </c>
      <c r="L1356" s="63" t="s">
        <v>62</v>
      </c>
      <c r="M1356" s="63" t="s">
        <v>57</v>
      </c>
      <c r="N1356" s="63" t="s">
        <v>327</v>
      </c>
      <c r="O1356" s="65">
        <v>27404</v>
      </c>
      <c r="P1356" s="65">
        <v>40882</v>
      </c>
      <c r="Q1356" s="65">
        <v>40882</v>
      </c>
      <c r="R1356" s="65">
        <v>219516</v>
      </c>
      <c r="S1356" s="63">
        <v>45</v>
      </c>
      <c r="T1356" s="63">
        <v>15631135</v>
      </c>
      <c r="U1356" s="63">
        <v>1</v>
      </c>
      <c r="V1356" s="63">
        <v>3</v>
      </c>
      <c r="W1356" s="63" t="s">
        <v>320</v>
      </c>
      <c r="X1356" s="63" t="s">
        <v>5160</v>
      </c>
      <c r="Y1356" s="63" t="s">
        <v>322</v>
      </c>
    </row>
    <row r="1357" spans="1:25" x14ac:dyDescent="0.2">
      <c r="A1357" s="63">
        <v>174</v>
      </c>
      <c r="B1357" s="63" t="s">
        <v>4968</v>
      </c>
      <c r="C1357" s="63">
        <v>18252414</v>
      </c>
      <c r="D1357" s="64" t="s">
        <v>5</v>
      </c>
      <c r="E1357" s="63">
        <v>341487</v>
      </c>
      <c r="F1357" s="63" t="s">
        <v>5161</v>
      </c>
      <c r="G1357" s="63" t="s">
        <v>1295</v>
      </c>
      <c r="H1357" s="63" t="s">
        <v>3533</v>
      </c>
      <c r="I1357" s="63" t="s">
        <v>5162</v>
      </c>
      <c r="J1357" s="63">
        <v>2333</v>
      </c>
      <c r="K1357" s="63" t="s">
        <v>4972</v>
      </c>
      <c r="L1357" s="63" t="s">
        <v>505</v>
      </c>
      <c r="M1357" s="63" t="s">
        <v>506</v>
      </c>
      <c r="N1357" s="63" t="s">
        <v>327</v>
      </c>
      <c r="O1357" s="65">
        <v>33749</v>
      </c>
      <c r="P1357" s="65">
        <v>44638</v>
      </c>
      <c r="Q1357" s="65">
        <v>44638</v>
      </c>
      <c r="R1357" s="65">
        <v>219516</v>
      </c>
      <c r="S1357" s="63">
        <v>20</v>
      </c>
      <c r="T1357" s="63">
        <v>14264186</v>
      </c>
      <c r="U1357" s="63">
        <v>1</v>
      </c>
      <c r="V1357" s="63">
        <v>3</v>
      </c>
      <c r="W1357" s="63" t="s">
        <v>320</v>
      </c>
      <c r="X1357" s="63" t="s">
        <v>5163</v>
      </c>
      <c r="Y1357" s="63" t="s">
        <v>322</v>
      </c>
    </row>
    <row r="1358" spans="1:25" x14ac:dyDescent="0.2">
      <c r="A1358" s="63">
        <v>174</v>
      </c>
      <c r="B1358" s="63" t="s">
        <v>4968</v>
      </c>
      <c r="C1358" s="63">
        <v>16594804</v>
      </c>
      <c r="D1358" s="64">
        <v>1</v>
      </c>
      <c r="E1358" s="63">
        <v>372064</v>
      </c>
      <c r="F1358" s="63" t="s">
        <v>5164</v>
      </c>
      <c r="G1358" s="63" t="s">
        <v>1276</v>
      </c>
      <c r="H1358" s="63" t="s">
        <v>2040</v>
      </c>
      <c r="I1358" s="63" t="s">
        <v>4552</v>
      </c>
      <c r="J1358" s="63">
        <v>2333</v>
      </c>
      <c r="K1358" s="63" t="s">
        <v>4972</v>
      </c>
      <c r="L1358" s="63" t="s">
        <v>620</v>
      </c>
      <c r="M1358" s="63" t="s">
        <v>56</v>
      </c>
      <c r="N1358" s="63" t="s">
        <v>327</v>
      </c>
      <c r="O1358" s="65">
        <v>31906</v>
      </c>
      <c r="P1358" s="65">
        <v>42786</v>
      </c>
      <c r="Q1358" s="65">
        <v>42786</v>
      </c>
      <c r="R1358" s="65">
        <v>219516</v>
      </c>
      <c r="S1358" s="63">
        <v>45</v>
      </c>
      <c r="T1358" s="63">
        <v>17842647</v>
      </c>
      <c r="U1358" s="63">
        <v>1</v>
      </c>
      <c r="V1358" s="63">
        <v>3</v>
      </c>
      <c r="W1358" s="63" t="s">
        <v>320</v>
      </c>
      <c r="X1358" s="63" t="s">
        <v>5165</v>
      </c>
      <c r="Y1358" s="63" t="s">
        <v>322</v>
      </c>
    </row>
    <row r="1359" spans="1:25" x14ac:dyDescent="0.2">
      <c r="A1359" s="63">
        <v>174</v>
      </c>
      <c r="B1359" s="63" t="s">
        <v>4968</v>
      </c>
      <c r="C1359" s="63">
        <v>14557872</v>
      </c>
      <c r="D1359" s="64">
        <v>8</v>
      </c>
      <c r="E1359" s="63">
        <v>215457</v>
      </c>
      <c r="F1359" s="63" t="s">
        <v>5166</v>
      </c>
      <c r="G1359" s="63" t="s">
        <v>3739</v>
      </c>
      <c r="H1359" s="63" t="s">
        <v>4247</v>
      </c>
      <c r="I1359" s="63" t="s">
        <v>5167</v>
      </c>
      <c r="J1359" s="63">
        <v>2333</v>
      </c>
      <c r="K1359" s="63" t="s">
        <v>4972</v>
      </c>
      <c r="L1359" s="63" t="s">
        <v>348</v>
      </c>
      <c r="M1359" s="63" t="s">
        <v>57</v>
      </c>
      <c r="N1359" s="63" t="s">
        <v>327</v>
      </c>
      <c r="O1359" s="65">
        <v>28036</v>
      </c>
      <c r="P1359" s="65">
        <v>42738</v>
      </c>
      <c r="Q1359" s="65">
        <v>42738</v>
      </c>
      <c r="R1359" s="65">
        <v>219516</v>
      </c>
      <c r="S1359" s="63">
        <v>30</v>
      </c>
      <c r="T1359" s="63">
        <v>11437358</v>
      </c>
      <c r="U1359" s="63">
        <v>1</v>
      </c>
      <c r="V1359" s="63">
        <v>3</v>
      </c>
      <c r="W1359" s="63" t="s">
        <v>320</v>
      </c>
      <c r="X1359" s="63" t="s">
        <v>5168</v>
      </c>
      <c r="Y1359" s="63" t="s">
        <v>322</v>
      </c>
    </row>
    <row r="1360" spans="1:25" x14ac:dyDescent="0.2">
      <c r="A1360" s="63">
        <v>174</v>
      </c>
      <c r="B1360" s="63" t="s">
        <v>4968</v>
      </c>
      <c r="C1360" s="63">
        <v>17172678</v>
      </c>
      <c r="D1360" s="64">
        <v>6</v>
      </c>
      <c r="E1360" s="63">
        <v>497886</v>
      </c>
      <c r="F1360" s="63" t="s">
        <v>5169</v>
      </c>
      <c r="G1360" s="63" t="s">
        <v>406</v>
      </c>
      <c r="H1360" s="63" t="s">
        <v>5170</v>
      </c>
      <c r="I1360" s="63" t="s">
        <v>5171</v>
      </c>
      <c r="J1360" s="63">
        <v>2333</v>
      </c>
      <c r="K1360" s="63" t="s">
        <v>4972</v>
      </c>
      <c r="L1360" s="63" t="s">
        <v>60</v>
      </c>
      <c r="M1360" s="63" t="s">
        <v>1513</v>
      </c>
      <c r="N1360" s="63" t="s">
        <v>327</v>
      </c>
      <c r="O1360" s="65">
        <v>32577</v>
      </c>
      <c r="P1360" s="65">
        <v>42800</v>
      </c>
      <c r="Q1360" s="65">
        <v>42800</v>
      </c>
      <c r="R1360" s="65">
        <v>219516</v>
      </c>
      <c r="S1360" s="63">
        <v>45</v>
      </c>
      <c r="T1360" s="63">
        <v>11557722</v>
      </c>
      <c r="U1360" s="63">
        <v>1</v>
      </c>
      <c r="V1360" s="63">
        <v>3</v>
      </c>
      <c r="W1360" s="63" t="s">
        <v>320</v>
      </c>
      <c r="X1360" s="63" t="s">
        <v>5172</v>
      </c>
      <c r="Y1360" s="63" t="s">
        <v>1219</v>
      </c>
    </row>
    <row r="1361" spans="1:25" x14ac:dyDescent="0.2">
      <c r="A1361" s="63">
        <v>174</v>
      </c>
      <c r="B1361" s="63" t="s">
        <v>4968</v>
      </c>
      <c r="C1361" s="63">
        <v>16024799</v>
      </c>
      <c r="D1361" s="64">
        <v>1</v>
      </c>
      <c r="E1361" s="63">
        <v>915793</v>
      </c>
      <c r="F1361" s="63" t="s">
        <v>5173</v>
      </c>
      <c r="G1361" s="63" t="s">
        <v>569</v>
      </c>
      <c r="H1361" s="63" t="s">
        <v>589</v>
      </c>
      <c r="I1361" s="63" t="s">
        <v>5174</v>
      </c>
      <c r="J1361" s="63">
        <v>2333</v>
      </c>
      <c r="K1361" s="63" t="s">
        <v>4972</v>
      </c>
      <c r="L1361" s="63" t="s">
        <v>633</v>
      </c>
      <c r="M1361" s="63" t="s">
        <v>768</v>
      </c>
      <c r="N1361" s="63" t="s">
        <v>319</v>
      </c>
      <c r="O1361" s="65">
        <v>31289</v>
      </c>
      <c r="P1361" s="65">
        <v>41396</v>
      </c>
      <c r="Q1361" s="65">
        <v>41396</v>
      </c>
      <c r="R1361" s="65">
        <v>219516</v>
      </c>
      <c r="S1361" s="63">
        <v>45</v>
      </c>
      <c r="T1361" s="63">
        <v>12783748</v>
      </c>
      <c r="U1361" s="63">
        <v>1</v>
      </c>
      <c r="V1361" s="63">
        <v>3</v>
      </c>
      <c r="W1361" s="63" t="s">
        <v>320</v>
      </c>
      <c r="X1361" s="63" t="s">
        <v>5175</v>
      </c>
      <c r="Y1361" s="63" t="s">
        <v>322</v>
      </c>
    </row>
    <row r="1362" spans="1:25" x14ac:dyDescent="0.2">
      <c r="A1362" s="63">
        <v>174</v>
      </c>
      <c r="B1362" s="63" t="s">
        <v>4968</v>
      </c>
      <c r="C1362" s="63">
        <v>13458437</v>
      </c>
      <c r="D1362" s="64">
        <v>8</v>
      </c>
      <c r="E1362" s="63">
        <v>730416</v>
      </c>
      <c r="F1362" s="63" t="s">
        <v>5176</v>
      </c>
      <c r="G1362" s="63" t="s">
        <v>5177</v>
      </c>
      <c r="H1362" s="63" t="s">
        <v>1018</v>
      </c>
      <c r="I1362" s="63" t="s">
        <v>5178</v>
      </c>
      <c r="J1362" s="63">
        <v>2333</v>
      </c>
      <c r="K1362" s="63" t="s">
        <v>4972</v>
      </c>
      <c r="L1362" s="63" t="s">
        <v>60</v>
      </c>
      <c r="M1362" s="63" t="s">
        <v>59</v>
      </c>
      <c r="N1362" s="63" t="s">
        <v>327</v>
      </c>
      <c r="O1362" s="65">
        <v>28740</v>
      </c>
      <c r="P1362" s="65">
        <v>41218</v>
      </c>
      <c r="Q1362" s="65">
        <v>41218</v>
      </c>
      <c r="R1362" s="65">
        <v>219516</v>
      </c>
      <c r="S1362" s="63">
        <v>45</v>
      </c>
      <c r="T1362" s="63">
        <v>11557722</v>
      </c>
      <c r="U1362" s="63">
        <v>1</v>
      </c>
      <c r="V1362" s="63">
        <v>3</v>
      </c>
      <c r="W1362" s="63" t="s">
        <v>320</v>
      </c>
      <c r="X1362" s="63" t="s">
        <v>5179</v>
      </c>
      <c r="Y1362" s="63" t="s">
        <v>322</v>
      </c>
    </row>
    <row r="1363" spans="1:25" x14ac:dyDescent="0.2">
      <c r="A1363" s="63">
        <v>174</v>
      </c>
      <c r="B1363" s="63" t="s">
        <v>4968</v>
      </c>
      <c r="C1363" s="63">
        <v>17558973</v>
      </c>
      <c r="D1363" s="64">
        <v>2</v>
      </c>
      <c r="E1363" s="63">
        <v>188891</v>
      </c>
      <c r="F1363" s="63" t="s">
        <v>5180</v>
      </c>
      <c r="G1363" s="63" t="s">
        <v>5181</v>
      </c>
      <c r="H1363" s="63" t="s">
        <v>5182</v>
      </c>
      <c r="I1363" s="63" t="s">
        <v>5183</v>
      </c>
      <c r="J1363" s="63">
        <v>2333</v>
      </c>
      <c r="K1363" s="63" t="s">
        <v>4972</v>
      </c>
      <c r="L1363" s="63" t="s">
        <v>378</v>
      </c>
      <c r="M1363" s="63" t="s">
        <v>911</v>
      </c>
      <c r="N1363" s="63" t="s">
        <v>319</v>
      </c>
      <c r="O1363" s="65">
        <v>28661</v>
      </c>
      <c r="P1363" s="65">
        <v>37660</v>
      </c>
      <c r="Q1363" s="65">
        <v>41426</v>
      </c>
      <c r="R1363" s="65">
        <v>219516</v>
      </c>
      <c r="S1363" s="63">
        <v>45</v>
      </c>
      <c r="T1363" s="63">
        <v>16186277</v>
      </c>
      <c r="U1363" s="63">
        <v>1</v>
      </c>
      <c r="V1363" s="63">
        <v>3</v>
      </c>
      <c r="W1363" s="63" t="s">
        <v>320</v>
      </c>
      <c r="X1363" s="63" t="s">
        <v>5184</v>
      </c>
      <c r="Y1363" s="63" t="s">
        <v>1219</v>
      </c>
    </row>
    <row r="1364" spans="1:25" x14ac:dyDescent="0.2">
      <c r="A1364" s="63">
        <v>174</v>
      </c>
      <c r="B1364" s="63" t="s">
        <v>4968</v>
      </c>
      <c r="C1364" s="63">
        <v>14622943</v>
      </c>
      <c r="D1364" s="64">
        <v>3</v>
      </c>
      <c r="E1364" s="63">
        <v>230065</v>
      </c>
      <c r="F1364" s="63" t="s">
        <v>5185</v>
      </c>
      <c r="G1364" s="63" t="s">
        <v>432</v>
      </c>
      <c r="H1364" s="63" t="s">
        <v>432</v>
      </c>
      <c r="I1364" s="63" t="s">
        <v>5186</v>
      </c>
      <c r="J1364" s="63">
        <v>2333</v>
      </c>
      <c r="K1364" s="63" t="s">
        <v>4972</v>
      </c>
      <c r="L1364" s="63" t="s">
        <v>90</v>
      </c>
      <c r="M1364" s="63" t="s">
        <v>56</v>
      </c>
      <c r="N1364" s="63" t="s">
        <v>319</v>
      </c>
      <c r="O1364" s="65">
        <v>29205</v>
      </c>
      <c r="P1364" s="65">
        <v>41051</v>
      </c>
      <c r="Q1364" s="65">
        <v>41051</v>
      </c>
      <c r="R1364" s="65">
        <v>219516</v>
      </c>
      <c r="S1364" s="63">
        <v>30</v>
      </c>
      <c r="T1364" s="63">
        <v>18429266</v>
      </c>
      <c r="U1364" s="63">
        <v>1</v>
      </c>
      <c r="V1364" s="63">
        <v>3</v>
      </c>
      <c r="W1364" s="63" t="s">
        <v>320</v>
      </c>
      <c r="X1364" s="63" t="s">
        <v>5187</v>
      </c>
      <c r="Y1364" s="63" t="s">
        <v>322</v>
      </c>
    </row>
    <row r="1365" spans="1:25" x14ac:dyDescent="0.2">
      <c r="A1365" s="63">
        <v>174</v>
      </c>
      <c r="B1365" s="63" t="s">
        <v>4968</v>
      </c>
      <c r="C1365" s="63">
        <v>15144462</v>
      </c>
      <c r="D1365" s="64">
        <v>8</v>
      </c>
      <c r="E1365" s="63">
        <v>309052</v>
      </c>
      <c r="F1365" s="63" t="s">
        <v>5188</v>
      </c>
      <c r="G1365" s="63" t="s">
        <v>405</v>
      </c>
      <c r="H1365" s="63" t="s">
        <v>405</v>
      </c>
      <c r="I1365" s="63" t="s">
        <v>5189</v>
      </c>
      <c r="J1365" s="63">
        <v>2333</v>
      </c>
      <c r="K1365" s="63" t="s">
        <v>4972</v>
      </c>
      <c r="L1365" s="63" t="s">
        <v>603</v>
      </c>
      <c r="M1365" s="63" t="s">
        <v>57</v>
      </c>
      <c r="N1365" s="63" t="s">
        <v>319</v>
      </c>
      <c r="O1365" s="65">
        <v>30102</v>
      </c>
      <c r="P1365" s="65">
        <v>41051</v>
      </c>
      <c r="Q1365" s="65">
        <v>41051</v>
      </c>
      <c r="R1365" s="65">
        <v>219516</v>
      </c>
      <c r="S1365" s="63">
        <v>40</v>
      </c>
      <c r="T1365" s="63">
        <v>17558973</v>
      </c>
      <c r="U1365" s="63">
        <v>1</v>
      </c>
      <c r="V1365" s="63">
        <v>3</v>
      </c>
      <c r="W1365" s="63" t="s">
        <v>320</v>
      </c>
      <c r="X1365" s="63" t="s">
        <v>5190</v>
      </c>
      <c r="Y1365" s="63" t="s">
        <v>322</v>
      </c>
    </row>
    <row r="1366" spans="1:25" x14ac:dyDescent="0.2">
      <c r="A1366" s="63">
        <v>174</v>
      </c>
      <c r="B1366" s="63" t="s">
        <v>4968</v>
      </c>
      <c r="C1366" s="63">
        <v>9771330</v>
      </c>
      <c r="D1366" s="64">
        <v>8</v>
      </c>
      <c r="E1366" s="63">
        <v>396044</v>
      </c>
      <c r="F1366" s="63" t="s">
        <v>24</v>
      </c>
      <c r="G1366" s="63" t="s">
        <v>4266</v>
      </c>
      <c r="H1366" s="63" t="s">
        <v>1059</v>
      </c>
      <c r="I1366" s="63" t="s">
        <v>5191</v>
      </c>
      <c r="J1366" s="63">
        <v>2333</v>
      </c>
      <c r="K1366" s="63" t="s">
        <v>4972</v>
      </c>
      <c r="L1366" s="63" t="s">
        <v>75</v>
      </c>
      <c r="M1366" s="63" t="s">
        <v>57</v>
      </c>
      <c r="N1366" s="63" t="s">
        <v>327</v>
      </c>
      <c r="O1366" s="65">
        <v>25026</v>
      </c>
      <c r="P1366" s="65">
        <v>41309</v>
      </c>
      <c r="Q1366" s="65">
        <v>41309</v>
      </c>
      <c r="R1366" s="65">
        <v>219516</v>
      </c>
      <c r="S1366" s="63">
        <v>45</v>
      </c>
      <c r="T1366" s="63">
        <v>11437358</v>
      </c>
      <c r="U1366" s="63">
        <v>1</v>
      </c>
      <c r="V1366" s="63">
        <v>3</v>
      </c>
      <c r="W1366" s="63" t="s">
        <v>320</v>
      </c>
      <c r="X1366" s="63" t="s">
        <v>5192</v>
      </c>
      <c r="Y1366" s="63" t="s">
        <v>2591</v>
      </c>
    </row>
    <row r="1367" spans="1:25" x14ac:dyDescent="0.2">
      <c r="A1367" s="63">
        <v>174</v>
      </c>
      <c r="B1367" s="63" t="s">
        <v>4968</v>
      </c>
      <c r="C1367" s="63">
        <v>13352679</v>
      </c>
      <c r="D1367" s="64" t="s">
        <v>5</v>
      </c>
      <c r="E1367" s="63">
        <v>400645</v>
      </c>
      <c r="F1367" s="63" t="s">
        <v>6</v>
      </c>
      <c r="G1367" s="63" t="s">
        <v>2898</v>
      </c>
      <c r="H1367" s="63" t="s">
        <v>365</v>
      </c>
      <c r="I1367" s="63" t="s">
        <v>2624</v>
      </c>
      <c r="J1367" s="63">
        <v>2333</v>
      </c>
      <c r="K1367" s="63" t="s">
        <v>4972</v>
      </c>
      <c r="L1367" s="63" t="s">
        <v>60</v>
      </c>
      <c r="M1367" s="63" t="s">
        <v>59</v>
      </c>
      <c r="N1367" s="63" t="s">
        <v>327</v>
      </c>
      <c r="O1367" s="65">
        <v>28813</v>
      </c>
      <c r="P1367" s="65">
        <v>41309</v>
      </c>
      <c r="Q1367" s="65">
        <v>41309</v>
      </c>
      <c r="R1367" s="65">
        <v>219516</v>
      </c>
      <c r="S1367" s="63">
        <v>30</v>
      </c>
      <c r="T1367" s="63">
        <v>11557722</v>
      </c>
      <c r="U1367" s="63">
        <v>1</v>
      </c>
      <c r="V1367" s="63">
        <v>3</v>
      </c>
      <c r="W1367" s="63" t="s">
        <v>320</v>
      </c>
      <c r="X1367" s="63" t="s">
        <v>5193</v>
      </c>
      <c r="Y1367" s="63" t="s">
        <v>2591</v>
      </c>
    </row>
    <row r="1368" spans="1:25" x14ac:dyDescent="0.2">
      <c r="A1368" s="63">
        <v>174</v>
      </c>
      <c r="B1368" s="63" t="s">
        <v>4968</v>
      </c>
      <c r="C1368" s="63">
        <v>16858860</v>
      </c>
      <c r="D1368" s="64">
        <v>7</v>
      </c>
      <c r="E1368" s="63">
        <v>446777</v>
      </c>
      <c r="F1368" s="63" t="s">
        <v>279</v>
      </c>
      <c r="G1368" s="63" t="s">
        <v>749</v>
      </c>
      <c r="H1368" s="63" t="s">
        <v>1410</v>
      </c>
      <c r="I1368" s="63" t="s">
        <v>5194</v>
      </c>
      <c r="J1368" s="63">
        <v>2333</v>
      </c>
      <c r="K1368" s="63" t="s">
        <v>4972</v>
      </c>
      <c r="L1368" s="63" t="s">
        <v>86</v>
      </c>
      <c r="M1368" s="63" t="s">
        <v>1035</v>
      </c>
      <c r="N1368" s="63" t="s">
        <v>327</v>
      </c>
      <c r="O1368" s="65">
        <v>32232</v>
      </c>
      <c r="P1368" s="65">
        <v>45213</v>
      </c>
      <c r="Q1368" s="65">
        <v>45213</v>
      </c>
      <c r="R1368" s="65">
        <v>219516</v>
      </c>
      <c r="S1368" s="63">
        <v>45</v>
      </c>
      <c r="T1368" s="63">
        <v>12775545</v>
      </c>
      <c r="U1368" s="63">
        <v>1</v>
      </c>
      <c r="V1368" s="63">
        <v>3</v>
      </c>
      <c r="W1368" s="63" t="s">
        <v>320</v>
      </c>
      <c r="X1368" s="63" t="s">
        <v>5195</v>
      </c>
      <c r="Y1368" s="63" t="s">
        <v>2591</v>
      </c>
    </row>
    <row r="1369" spans="1:25" x14ac:dyDescent="0.2">
      <c r="A1369" s="63">
        <v>174</v>
      </c>
      <c r="B1369" s="63" t="s">
        <v>4968</v>
      </c>
      <c r="C1369" s="63">
        <v>20150385</v>
      </c>
      <c r="D1369" s="64" t="s">
        <v>5</v>
      </c>
      <c r="E1369" s="63">
        <v>842346</v>
      </c>
      <c r="F1369" s="63" t="s">
        <v>5196</v>
      </c>
      <c r="G1369" s="63" t="s">
        <v>700</v>
      </c>
      <c r="H1369" s="63" t="s">
        <v>771</v>
      </c>
      <c r="I1369" s="63" t="s">
        <v>4552</v>
      </c>
      <c r="J1369" s="63">
        <v>2333</v>
      </c>
      <c r="K1369" s="63" t="s">
        <v>4972</v>
      </c>
      <c r="L1369" s="63" t="s">
        <v>76</v>
      </c>
      <c r="M1369" s="63" t="s">
        <v>56</v>
      </c>
      <c r="N1369" s="63" t="s">
        <v>327</v>
      </c>
      <c r="O1369" s="65">
        <v>33160</v>
      </c>
      <c r="P1369" s="65">
        <v>42562</v>
      </c>
      <c r="Q1369" s="65">
        <v>42562</v>
      </c>
      <c r="R1369" s="65">
        <v>219516</v>
      </c>
      <c r="S1369" s="63">
        <v>20</v>
      </c>
      <c r="T1369" s="63">
        <v>16857233</v>
      </c>
      <c r="U1369" s="63">
        <v>1</v>
      </c>
      <c r="V1369" s="63">
        <v>3</v>
      </c>
      <c r="W1369" s="63" t="s">
        <v>320</v>
      </c>
      <c r="X1369" s="63" t="s">
        <v>5197</v>
      </c>
      <c r="Y1369" s="63" t="s">
        <v>322</v>
      </c>
    </row>
    <row r="1370" spans="1:25" x14ac:dyDescent="0.2">
      <c r="A1370" s="63">
        <v>174</v>
      </c>
      <c r="B1370" s="63" t="s">
        <v>4968</v>
      </c>
      <c r="C1370" s="63">
        <v>10609700</v>
      </c>
      <c r="D1370" s="64">
        <v>3</v>
      </c>
      <c r="E1370" s="63">
        <v>692298</v>
      </c>
      <c r="F1370" s="63" t="s">
        <v>5198</v>
      </c>
      <c r="G1370" s="63" t="s">
        <v>917</v>
      </c>
      <c r="H1370" s="63" t="s">
        <v>340</v>
      </c>
      <c r="I1370" s="63" t="s">
        <v>5030</v>
      </c>
      <c r="J1370" s="63">
        <v>2333</v>
      </c>
      <c r="K1370" s="63" t="s">
        <v>4972</v>
      </c>
      <c r="L1370" s="63" t="s">
        <v>60</v>
      </c>
      <c r="M1370" s="63" t="s">
        <v>59</v>
      </c>
      <c r="N1370" s="63" t="s">
        <v>327</v>
      </c>
      <c r="O1370" s="65">
        <v>26420</v>
      </c>
      <c r="P1370" s="65">
        <v>41750</v>
      </c>
      <c r="Q1370" s="65">
        <v>41750</v>
      </c>
      <c r="R1370" s="65">
        <v>219516</v>
      </c>
      <c r="S1370" s="63">
        <v>45</v>
      </c>
      <c r="T1370" s="63">
        <v>11557722</v>
      </c>
      <c r="U1370" s="63">
        <v>1</v>
      </c>
      <c r="V1370" s="63">
        <v>3</v>
      </c>
      <c r="W1370" s="63" t="s">
        <v>320</v>
      </c>
      <c r="X1370" s="63" t="s">
        <v>5199</v>
      </c>
      <c r="Y1370" s="63" t="s">
        <v>322</v>
      </c>
    </row>
    <row r="1371" spans="1:25" x14ac:dyDescent="0.2">
      <c r="A1371" s="63">
        <v>174</v>
      </c>
      <c r="B1371" s="63" t="s">
        <v>4968</v>
      </c>
      <c r="C1371" s="63">
        <v>11368841</v>
      </c>
      <c r="D1371" s="64">
        <v>6</v>
      </c>
      <c r="E1371" s="63">
        <v>896926</v>
      </c>
      <c r="F1371" s="63" t="s">
        <v>39</v>
      </c>
      <c r="G1371" s="63" t="s">
        <v>383</v>
      </c>
      <c r="H1371" s="63" t="s">
        <v>3739</v>
      </c>
      <c r="I1371" s="63" t="s">
        <v>2630</v>
      </c>
      <c r="J1371" s="63">
        <v>2333</v>
      </c>
      <c r="K1371" s="63" t="s">
        <v>4972</v>
      </c>
      <c r="L1371" s="63" t="s">
        <v>84</v>
      </c>
      <c r="M1371" s="63" t="s">
        <v>82</v>
      </c>
      <c r="N1371" s="63" t="s">
        <v>327</v>
      </c>
      <c r="O1371" s="65">
        <v>25541</v>
      </c>
      <c r="P1371" s="65">
        <v>41932</v>
      </c>
      <c r="Q1371" s="65">
        <v>41932</v>
      </c>
      <c r="R1371" s="65">
        <v>219516</v>
      </c>
      <c r="S1371" s="63">
        <v>45</v>
      </c>
      <c r="T1371" s="63">
        <v>14355575</v>
      </c>
      <c r="U1371" s="63">
        <v>1</v>
      </c>
      <c r="V1371" s="63">
        <v>3</v>
      </c>
      <c r="W1371" s="63" t="s">
        <v>320</v>
      </c>
      <c r="X1371" s="63" t="s">
        <v>5200</v>
      </c>
      <c r="Y1371" s="63" t="s">
        <v>2591</v>
      </c>
    </row>
    <row r="1372" spans="1:25" x14ac:dyDescent="0.2">
      <c r="A1372" s="63">
        <v>174</v>
      </c>
      <c r="B1372" s="63" t="s">
        <v>4968</v>
      </c>
      <c r="C1372" s="63">
        <v>19008385</v>
      </c>
      <c r="D1372" s="64">
        <v>3</v>
      </c>
      <c r="E1372" s="63">
        <v>440078</v>
      </c>
      <c r="F1372" s="63" t="s">
        <v>5201</v>
      </c>
      <c r="G1372" s="63" t="s">
        <v>842</v>
      </c>
      <c r="H1372" s="63" t="s">
        <v>419</v>
      </c>
      <c r="I1372" s="63" t="s">
        <v>4552</v>
      </c>
      <c r="J1372" s="63">
        <v>2333</v>
      </c>
      <c r="K1372" s="63" t="s">
        <v>4972</v>
      </c>
      <c r="L1372" s="63" t="s">
        <v>91</v>
      </c>
      <c r="M1372" s="63" t="s">
        <v>56</v>
      </c>
      <c r="N1372" s="63" t="s">
        <v>327</v>
      </c>
      <c r="O1372" s="65">
        <v>34910</v>
      </c>
      <c r="P1372" s="65">
        <v>42114</v>
      </c>
      <c r="Q1372" s="65">
        <v>42114</v>
      </c>
      <c r="R1372" s="65">
        <v>219516</v>
      </c>
      <c r="S1372" s="63">
        <v>20</v>
      </c>
      <c r="T1372" s="63">
        <v>10865705</v>
      </c>
      <c r="U1372" s="63">
        <v>1</v>
      </c>
      <c r="V1372" s="63">
        <v>3</v>
      </c>
      <c r="W1372" s="63" t="s">
        <v>320</v>
      </c>
      <c r="X1372" s="63" t="s">
        <v>5202</v>
      </c>
      <c r="Y1372" s="63" t="s">
        <v>322</v>
      </c>
    </row>
    <row r="1373" spans="1:25" x14ac:dyDescent="0.2">
      <c r="A1373" s="63">
        <v>174</v>
      </c>
      <c r="B1373" s="63" t="s">
        <v>4968</v>
      </c>
      <c r="C1373" s="63">
        <v>15129282</v>
      </c>
      <c r="D1373" s="64">
        <v>8</v>
      </c>
      <c r="E1373" s="63">
        <v>665622</v>
      </c>
      <c r="F1373" s="63" t="s">
        <v>5203</v>
      </c>
      <c r="G1373" s="63" t="s">
        <v>361</v>
      </c>
      <c r="H1373" s="63" t="s">
        <v>614</v>
      </c>
      <c r="I1373" s="63" t="s">
        <v>2487</v>
      </c>
      <c r="J1373" s="63">
        <v>2333</v>
      </c>
      <c r="K1373" s="63" t="s">
        <v>4972</v>
      </c>
      <c r="L1373" s="63" t="s">
        <v>60</v>
      </c>
      <c r="M1373" s="63" t="s">
        <v>59</v>
      </c>
      <c r="N1373" s="63" t="s">
        <v>319</v>
      </c>
      <c r="O1373" s="65">
        <v>30128</v>
      </c>
      <c r="P1373" s="65">
        <v>41918</v>
      </c>
      <c r="Q1373" s="65">
        <v>41918</v>
      </c>
      <c r="R1373" s="65">
        <v>219516</v>
      </c>
      <c r="S1373" s="63">
        <v>45</v>
      </c>
      <c r="T1373" s="63">
        <v>11557722</v>
      </c>
      <c r="U1373" s="63">
        <v>1</v>
      </c>
      <c r="V1373" s="63">
        <v>3</v>
      </c>
      <c r="W1373" s="63" t="s">
        <v>320</v>
      </c>
      <c r="X1373" s="63" t="s">
        <v>5204</v>
      </c>
      <c r="Y1373" s="63" t="s">
        <v>322</v>
      </c>
    </row>
    <row r="1374" spans="1:25" x14ac:dyDescent="0.2">
      <c r="A1374" s="63">
        <v>174</v>
      </c>
      <c r="B1374" s="63" t="s">
        <v>4968</v>
      </c>
      <c r="C1374" s="63">
        <v>19007108</v>
      </c>
      <c r="D1374" s="64">
        <v>1</v>
      </c>
      <c r="E1374" s="63">
        <v>488496</v>
      </c>
      <c r="F1374" s="63" t="s">
        <v>5205</v>
      </c>
      <c r="G1374" s="63" t="s">
        <v>583</v>
      </c>
      <c r="H1374" s="63" t="s">
        <v>492</v>
      </c>
      <c r="I1374" s="63" t="s">
        <v>5206</v>
      </c>
      <c r="J1374" s="63">
        <v>2333</v>
      </c>
      <c r="K1374" s="63" t="s">
        <v>4972</v>
      </c>
      <c r="L1374" s="63" t="s">
        <v>60</v>
      </c>
      <c r="M1374" s="63" t="s">
        <v>59</v>
      </c>
      <c r="N1374" s="63" t="s">
        <v>327</v>
      </c>
      <c r="O1374" s="65">
        <v>34690</v>
      </c>
      <c r="P1374" s="65">
        <v>41946</v>
      </c>
      <c r="Q1374" s="65">
        <v>41946</v>
      </c>
      <c r="R1374" s="65">
        <v>219516</v>
      </c>
      <c r="S1374" s="63">
        <v>30</v>
      </c>
      <c r="T1374" s="63">
        <v>11557722</v>
      </c>
      <c r="U1374" s="63">
        <v>1</v>
      </c>
      <c r="V1374" s="63">
        <v>3</v>
      </c>
      <c r="W1374" s="63" t="s">
        <v>320</v>
      </c>
      <c r="X1374" s="63" t="s">
        <v>5207</v>
      </c>
      <c r="Y1374" s="63" t="s">
        <v>322</v>
      </c>
    </row>
    <row r="1375" spans="1:25" x14ac:dyDescent="0.2">
      <c r="A1375" s="63">
        <v>174</v>
      </c>
      <c r="B1375" s="63" t="s">
        <v>4968</v>
      </c>
      <c r="C1375" s="63">
        <v>15946978</v>
      </c>
      <c r="D1375" s="64">
        <v>6</v>
      </c>
      <c r="E1375" s="63">
        <v>673595</v>
      </c>
      <c r="F1375" s="63" t="s">
        <v>43</v>
      </c>
      <c r="G1375" s="63" t="s">
        <v>846</v>
      </c>
      <c r="H1375" s="63" t="s">
        <v>1270</v>
      </c>
      <c r="I1375" s="63" t="s">
        <v>5208</v>
      </c>
      <c r="J1375" s="63">
        <v>2333</v>
      </c>
      <c r="K1375" s="63" t="s">
        <v>4972</v>
      </c>
      <c r="L1375" s="63" t="s">
        <v>68</v>
      </c>
      <c r="M1375" s="63" t="s">
        <v>56</v>
      </c>
      <c r="N1375" s="63" t="s">
        <v>327</v>
      </c>
      <c r="O1375" s="65">
        <v>31033</v>
      </c>
      <c r="P1375" s="65">
        <v>41918</v>
      </c>
      <c r="Q1375" s="65">
        <v>41918</v>
      </c>
      <c r="R1375" s="65">
        <v>219516</v>
      </c>
      <c r="S1375" s="63">
        <v>20</v>
      </c>
      <c r="T1375" s="63">
        <v>18253703</v>
      </c>
      <c r="U1375" s="63">
        <v>1</v>
      </c>
      <c r="V1375" s="63">
        <v>3</v>
      </c>
      <c r="W1375" s="63" t="s">
        <v>320</v>
      </c>
      <c r="X1375" s="63" t="s">
        <v>5209</v>
      </c>
      <c r="Y1375" s="63" t="s">
        <v>2591</v>
      </c>
    </row>
    <row r="1376" spans="1:25" x14ac:dyDescent="0.2">
      <c r="A1376" s="63">
        <v>174</v>
      </c>
      <c r="B1376" s="63" t="s">
        <v>4968</v>
      </c>
      <c r="C1376" s="63">
        <v>15130159</v>
      </c>
      <c r="D1376" s="64">
        <v>2</v>
      </c>
      <c r="E1376" s="63">
        <v>742597</v>
      </c>
      <c r="F1376" s="63" t="s">
        <v>5210</v>
      </c>
      <c r="G1376" s="63" t="s">
        <v>614</v>
      </c>
      <c r="H1376" s="63" t="s">
        <v>1188</v>
      </c>
      <c r="I1376" s="63" t="s">
        <v>5211</v>
      </c>
      <c r="J1376" s="63">
        <v>2333</v>
      </c>
      <c r="K1376" s="63" t="s">
        <v>4972</v>
      </c>
      <c r="L1376" s="63" t="s">
        <v>60</v>
      </c>
      <c r="M1376" s="63" t="s">
        <v>59</v>
      </c>
      <c r="N1376" s="63" t="s">
        <v>327</v>
      </c>
      <c r="O1376" s="65">
        <v>30269</v>
      </c>
      <c r="P1376" s="65">
        <v>41960</v>
      </c>
      <c r="Q1376" s="65">
        <v>41960</v>
      </c>
      <c r="R1376" s="65">
        <v>219516</v>
      </c>
      <c r="S1376" s="63">
        <v>30</v>
      </c>
      <c r="T1376" s="63">
        <v>11557722</v>
      </c>
      <c r="U1376" s="63">
        <v>1</v>
      </c>
      <c r="V1376" s="63">
        <v>3</v>
      </c>
      <c r="W1376" s="63" t="s">
        <v>320</v>
      </c>
      <c r="X1376" s="63" t="s">
        <v>5212</v>
      </c>
      <c r="Y1376" s="63" t="s">
        <v>322</v>
      </c>
    </row>
    <row r="1377" spans="1:25" x14ac:dyDescent="0.2">
      <c r="A1377" s="63">
        <v>174</v>
      </c>
      <c r="B1377" s="63" t="s">
        <v>4968</v>
      </c>
      <c r="C1377" s="63">
        <v>11558724</v>
      </c>
      <c r="D1377" s="64">
        <v>2</v>
      </c>
      <c r="E1377" s="63">
        <v>711683</v>
      </c>
      <c r="F1377" s="63" t="s">
        <v>50</v>
      </c>
      <c r="G1377" s="63" t="s">
        <v>361</v>
      </c>
      <c r="H1377" s="63" t="s">
        <v>5081</v>
      </c>
      <c r="I1377" s="63" t="s">
        <v>5213</v>
      </c>
      <c r="J1377" s="63">
        <v>2333</v>
      </c>
      <c r="K1377" s="63" t="s">
        <v>4972</v>
      </c>
      <c r="L1377" s="63" t="s">
        <v>91</v>
      </c>
      <c r="M1377" s="63" t="s">
        <v>56</v>
      </c>
      <c r="N1377" s="63" t="s">
        <v>327</v>
      </c>
      <c r="O1377" s="65">
        <v>25830</v>
      </c>
      <c r="P1377" s="65">
        <v>41897</v>
      </c>
      <c r="Q1377" s="65">
        <v>41897</v>
      </c>
      <c r="R1377" s="65">
        <v>219516</v>
      </c>
      <c r="S1377" s="63">
        <v>30</v>
      </c>
      <c r="T1377" s="63">
        <v>10865705</v>
      </c>
      <c r="U1377" s="63">
        <v>1</v>
      </c>
      <c r="V1377" s="63">
        <v>3</v>
      </c>
      <c r="W1377" s="63" t="s">
        <v>320</v>
      </c>
      <c r="X1377" s="63" t="s">
        <v>5214</v>
      </c>
      <c r="Y1377" s="63" t="s">
        <v>2591</v>
      </c>
    </row>
    <row r="1378" spans="1:25" x14ac:dyDescent="0.2">
      <c r="A1378" s="63">
        <v>174</v>
      </c>
      <c r="B1378" s="63" t="s">
        <v>4968</v>
      </c>
      <c r="C1378" s="63">
        <v>18349995</v>
      </c>
      <c r="D1378" s="64">
        <v>5</v>
      </c>
      <c r="E1378" s="63">
        <v>429228</v>
      </c>
      <c r="F1378" s="63" t="s">
        <v>49</v>
      </c>
      <c r="G1378" s="63" t="s">
        <v>1295</v>
      </c>
      <c r="H1378" s="63" t="s">
        <v>5215</v>
      </c>
      <c r="I1378" s="63" t="s">
        <v>838</v>
      </c>
      <c r="J1378" s="63">
        <v>2333</v>
      </c>
      <c r="K1378" s="63" t="s">
        <v>4972</v>
      </c>
      <c r="L1378" s="63" t="s">
        <v>90</v>
      </c>
      <c r="M1378" s="63" t="s">
        <v>56</v>
      </c>
      <c r="N1378" s="63" t="s">
        <v>327</v>
      </c>
      <c r="O1378" s="65">
        <v>34086</v>
      </c>
      <c r="P1378" s="65">
        <v>41946</v>
      </c>
      <c r="Q1378" s="65">
        <v>41946</v>
      </c>
      <c r="R1378" s="65">
        <v>219516</v>
      </c>
      <c r="S1378" s="63">
        <v>30</v>
      </c>
      <c r="T1378" s="63">
        <v>18429266</v>
      </c>
      <c r="U1378" s="63">
        <v>1</v>
      </c>
      <c r="V1378" s="63">
        <v>3</v>
      </c>
      <c r="W1378" s="63" t="s">
        <v>320</v>
      </c>
      <c r="X1378" s="63" t="s">
        <v>5216</v>
      </c>
      <c r="Y1378" s="63" t="s">
        <v>2591</v>
      </c>
    </row>
    <row r="1379" spans="1:25" x14ac:dyDescent="0.2">
      <c r="A1379" s="63">
        <v>174</v>
      </c>
      <c r="B1379" s="63" t="s">
        <v>4968</v>
      </c>
      <c r="C1379" s="63">
        <v>19299101</v>
      </c>
      <c r="D1379" s="64">
        <v>3</v>
      </c>
      <c r="E1379" s="63">
        <v>913227</v>
      </c>
      <c r="F1379" s="63" t="s">
        <v>5217</v>
      </c>
      <c r="G1379" s="63" t="s">
        <v>5218</v>
      </c>
      <c r="H1379" s="63" t="s">
        <v>340</v>
      </c>
      <c r="I1379" s="63" t="s">
        <v>5219</v>
      </c>
      <c r="J1379" s="63">
        <v>2333</v>
      </c>
      <c r="K1379" s="63" t="s">
        <v>4972</v>
      </c>
      <c r="L1379" s="63" t="s">
        <v>620</v>
      </c>
      <c r="M1379" s="63" t="s">
        <v>56</v>
      </c>
      <c r="N1379" s="63" t="s">
        <v>327</v>
      </c>
      <c r="O1379" s="65">
        <v>35186</v>
      </c>
      <c r="P1379" s="65">
        <v>41988</v>
      </c>
      <c r="Q1379" s="65">
        <v>41988</v>
      </c>
      <c r="R1379" s="65">
        <v>219516</v>
      </c>
      <c r="S1379" s="63">
        <v>45</v>
      </c>
      <c r="T1379" s="63">
        <v>17842647</v>
      </c>
      <c r="U1379" s="63">
        <v>1</v>
      </c>
      <c r="V1379" s="63">
        <v>3</v>
      </c>
      <c r="W1379" s="63" t="s">
        <v>320</v>
      </c>
      <c r="X1379" s="63" t="s">
        <v>5220</v>
      </c>
      <c r="Y1379" s="63" t="s">
        <v>322</v>
      </c>
    </row>
    <row r="1380" spans="1:25" x14ac:dyDescent="0.2">
      <c r="A1380" s="63">
        <v>174</v>
      </c>
      <c r="B1380" s="63" t="s">
        <v>4968</v>
      </c>
      <c r="C1380" s="63">
        <v>19646819</v>
      </c>
      <c r="D1380" s="64">
        <v>6</v>
      </c>
      <c r="E1380" s="63">
        <v>374962</v>
      </c>
      <c r="F1380" s="63" t="s">
        <v>5221</v>
      </c>
      <c r="G1380" s="63" t="s">
        <v>686</v>
      </c>
      <c r="H1380" s="63" t="s">
        <v>432</v>
      </c>
      <c r="I1380" s="63" t="s">
        <v>3359</v>
      </c>
      <c r="J1380" s="63">
        <v>2333</v>
      </c>
      <c r="K1380" s="63" t="s">
        <v>4972</v>
      </c>
      <c r="L1380" s="63" t="s">
        <v>60</v>
      </c>
      <c r="M1380" s="63" t="s">
        <v>59</v>
      </c>
      <c r="N1380" s="63" t="s">
        <v>327</v>
      </c>
      <c r="O1380" s="65">
        <v>35532</v>
      </c>
      <c r="P1380" s="65">
        <v>42282</v>
      </c>
      <c r="Q1380" s="65">
        <v>42282</v>
      </c>
      <c r="R1380" s="65">
        <v>219516</v>
      </c>
      <c r="S1380" s="63">
        <v>30</v>
      </c>
      <c r="T1380" s="63">
        <v>11557722</v>
      </c>
      <c r="U1380" s="63">
        <v>1</v>
      </c>
      <c r="V1380" s="63">
        <v>3</v>
      </c>
      <c r="W1380" s="63" t="s">
        <v>320</v>
      </c>
      <c r="X1380" s="63" t="s">
        <v>5222</v>
      </c>
      <c r="Y1380" s="63" t="s">
        <v>322</v>
      </c>
    </row>
    <row r="1381" spans="1:25" x14ac:dyDescent="0.2">
      <c r="A1381" s="63">
        <v>174</v>
      </c>
      <c r="B1381" s="63" t="s">
        <v>4968</v>
      </c>
      <c r="C1381" s="63">
        <v>8353021</v>
      </c>
      <c r="D1381" s="64">
        <v>9</v>
      </c>
      <c r="E1381" s="63">
        <v>843202</v>
      </c>
      <c r="F1381" s="63" t="s">
        <v>5223</v>
      </c>
      <c r="G1381" s="63" t="s">
        <v>1258</v>
      </c>
      <c r="H1381" s="63" t="s">
        <v>589</v>
      </c>
      <c r="I1381" s="63" t="s">
        <v>5224</v>
      </c>
      <c r="J1381" s="63">
        <v>4362</v>
      </c>
      <c r="K1381" s="63" t="s">
        <v>5057</v>
      </c>
      <c r="L1381" s="63" t="s">
        <v>81</v>
      </c>
      <c r="M1381" s="63" t="s">
        <v>56</v>
      </c>
      <c r="N1381" s="63" t="s">
        <v>327</v>
      </c>
      <c r="O1381" s="65">
        <v>26092</v>
      </c>
      <c r="P1381" s="65">
        <v>42142</v>
      </c>
      <c r="Q1381" s="65">
        <v>42142</v>
      </c>
      <c r="R1381" s="65">
        <v>219516</v>
      </c>
      <c r="S1381" s="63">
        <v>45</v>
      </c>
      <c r="T1381" s="63">
        <v>11762572</v>
      </c>
      <c r="U1381" s="63">
        <v>1</v>
      </c>
      <c r="V1381" s="63">
        <v>3</v>
      </c>
      <c r="W1381" s="63" t="s">
        <v>320</v>
      </c>
      <c r="X1381" s="63" t="s">
        <v>5225</v>
      </c>
      <c r="Y1381" s="63" t="s">
        <v>322</v>
      </c>
    </row>
    <row r="1382" spans="1:25" x14ac:dyDescent="0.2">
      <c r="A1382" s="63">
        <v>174</v>
      </c>
      <c r="B1382" s="63" t="s">
        <v>4968</v>
      </c>
      <c r="C1382" s="63">
        <v>17981225</v>
      </c>
      <c r="D1382" s="64">
        <v>8</v>
      </c>
      <c r="E1382" s="63">
        <v>476226</v>
      </c>
      <c r="F1382" s="63" t="s">
        <v>33</v>
      </c>
      <c r="G1382" s="63" t="s">
        <v>1079</v>
      </c>
      <c r="H1382" s="63" t="s">
        <v>1847</v>
      </c>
      <c r="I1382" s="63" t="s">
        <v>5226</v>
      </c>
      <c r="J1382" s="63">
        <v>2333</v>
      </c>
      <c r="K1382" s="63" t="s">
        <v>4972</v>
      </c>
      <c r="L1382" s="63" t="s">
        <v>84</v>
      </c>
      <c r="M1382" s="63" t="s">
        <v>82</v>
      </c>
      <c r="N1382" s="63" t="s">
        <v>319</v>
      </c>
      <c r="O1382" s="65">
        <v>33829</v>
      </c>
      <c r="P1382" s="65">
        <v>42534</v>
      </c>
      <c r="Q1382" s="65">
        <v>42534</v>
      </c>
      <c r="R1382" s="65">
        <v>219516</v>
      </c>
      <c r="S1382" s="63">
        <v>45</v>
      </c>
      <c r="T1382" s="63">
        <v>14355575</v>
      </c>
      <c r="U1382" s="63">
        <v>1</v>
      </c>
      <c r="V1382" s="63">
        <v>3</v>
      </c>
      <c r="W1382" s="63" t="s">
        <v>320</v>
      </c>
      <c r="X1382" s="63" t="s">
        <v>5227</v>
      </c>
      <c r="Y1382" s="63" t="s">
        <v>2591</v>
      </c>
    </row>
    <row r="1383" spans="1:25" x14ac:dyDescent="0.2">
      <c r="A1383" s="63">
        <v>174</v>
      </c>
      <c r="B1383" s="63" t="s">
        <v>4968</v>
      </c>
      <c r="C1383" s="63">
        <v>17509057</v>
      </c>
      <c r="D1383" s="64">
        <v>6</v>
      </c>
      <c r="E1383" s="63">
        <v>504963</v>
      </c>
      <c r="F1383" s="63" t="s">
        <v>23</v>
      </c>
      <c r="G1383" s="63" t="s">
        <v>807</v>
      </c>
      <c r="H1383" s="63" t="s">
        <v>1276</v>
      </c>
      <c r="I1383" s="63" t="s">
        <v>1525</v>
      </c>
      <c r="J1383" s="63">
        <v>2333</v>
      </c>
      <c r="K1383" s="63" t="s">
        <v>4972</v>
      </c>
      <c r="L1383" s="63" t="s">
        <v>87</v>
      </c>
      <c r="M1383" s="63" t="s">
        <v>56</v>
      </c>
      <c r="N1383" s="63" t="s">
        <v>327</v>
      </c>
      <c r="O1383" s="65">
        <v>33013</v>
      </c>
      <c r="P1383" s="65">
        <v>42296</v>
      </c>
      <c r="Q1383" s="65">
        <v>42296</v>
      </c>
      <c r="R1383" s="65">
        <v>219516</v>
      </c>
      <c r="S1383" s="63">
        <v>45</v>
      </c>
      <c r="T1383" s="63">
        <v>18682569</v>
      </c>
      <c r="U1383" s="63">
        <v>1</v>
      </c>
      <c r="V1383" s="63">
        <v>3</v>
      </c>
      <c r="W1383" s="63" t="s">
        <v>320</v>
      </c>
      <c r="X1383" s="63" t="s">
        <v>5228</v>
      </c>
      <c r="Y1383" s="63" t="s">
        <v>2591</v>
      </c>
    </row>
    <row r="1384" spans="1:25" x14ac:dyDescent="0.2">
      <c r="A1384" s="63">
        <v>174</v>
      </c>
      <c r="B1384" s="63" t="s">
        <v>4968</v>
      </c>
      <c r="C1384" s="63">
        <v>19009139</v>
      </c>
      <c r="D1384" s="64">
        <v>2</v>
      </c>
      <c r="E1384" s="63">
        <v>106356</v>
      </c>
      <c r="F1384" s="63" t="s">
        <v>5229</v>
      </c>
      <c r="G1384" s="63" t="s">
        <v>517</v>
      </c>
      <c r="H1384" s="63" t="s">
        <v>589</v>
      </c>
      <c r="I1384" s="63" t="s">
        <v>5230</v>
      </c>
      <c r="J1384" s="63">
        <v>2333</v>
      </c>
      <c r="K1384" s="63" t="s">
        <v>4972</v>
      </c>
      <c r="L1384" s="63" t="s">
        <v>3024</v>
      </c>
      <c r="M1384" s="63" t="s">
        <v>57</v>
      </c>
      <c r="N1384" s="63" t="s">
        <v>327</v>
      </c>
      <c r="O1384" s="65">
        <v>35007</v>
      </c>
      <c r="P1384" s="65">
        <v>42401</v>
      </c>
      <c r="Q1384" s="65">
        <v>42401</v>
      </c>
      <c r="R1384" s="65">
        <v>219516</v>
      </c>
      <c r="S1384" s="63">
        <v>45</v>
      </c>
      <c r="T1384" s="63">
        <v>16857233</v>
      </c>
      <c r="U1384" s="63">
        <v>1</v>
      </c>
      <c r="V1384" s="63">
        <v>3</v>
      </c>
      <c r="W1384" s="63" t="s">
        <v>320</v>
      </c>
      <c r="X1384" s="63" t="s">
        <v>5231</v>
      </c>
      <c r="Y1384" s="63" t="s">
        <v>322</v>
      </c>
    </row>
    <row r="1385" spans="1:25" x14ac:dyDescent="0.2">
      <c r="A1385" s="63">
        <v>174</v>
      </c>
      <c r="B1385" s="63" t="s">
        <v>4968</v>
      </c>
      <c r="C1385" s="63">
        <v>15130571</v>
      </c>
      <c r="D1385" s="64">
        <v>7</v>
      </c>
      <c r="E1385" s="63">
        <v>492094</v>
      </c>
      <c r="F1385" s="63" t="s">
        <v>5232</v>
      </c>
      <c r="G1385" s="63" t="s">
        <v>1366</v>
      </c>
      <c r="H1385" s="63" t="s">
        <v>771</v>
      </c>
      <c r="I1385" s="63" t="s">
        <v>5233</v>
      </c>
      <c r="J1385" s="63">
        <v>2333</v>
      </c>
      <c r="K1385" s="63" t="s">
        <v>4972</v>
      </c>
      <c r="L1385" s="63" t="s">
        <v>633</v>
      </c>
      <c r="M1385" s="63" t="s">
        <v>768</v>
      </c>
      <c r="N1385" s="63" t="s">
        <v>327</v>
      </c>
      <c r="O1385" s="65">
        <v>30321</v>
      </c>
      <c r="P1385" s="65">
        <v>42219</v>
      </c>
      <c r="Q1385" s="65">
        <v>42219</v>
      </c>
      <c r="R1385" s="65">
        <v>219516</v>
      </c>
      <c r="S1385" s="63">
        <v>45</v>
      </c>
      <c r="T1385" s="63">
        <v>12783748</v>
      </c>
      <c r="U1385" s="63">
        <v>1</v>
      </c>
      <c r="V1385" s="63">
        <v>3</v>
      </c>
      <c r="W1385" s="63" t="s">
        <v>320</v>
      </c>
      <c r="X1385" s="63" t="s">
        <v>5234</v>
      </c>
      <c r="Y1385" s="63" t="s">
        <v>322</v>
      </c>
    </row>
    <row r="1386" spans="1:25" x14ac:dyDescent="0.2">
      <c r="A1386" s="63">
        <v>174</v>
      </c>
      <c r="B1386" s="63" t="s">
        <v>4968</v>
      </c>
      <c r="C1386" s="63">
        <v>18254464</v>
      </c>
      <c r="D1386" s="64">
        <v>7</v>
      </c>
      <c r="E1386" s="63">
        <v>456233</v>
      </c>
      <c r="F1386" s="63" t="s">
        <v>28</v>
      </c>
      <c r="G1386" s="63" t="s">
        <v>345</v>
      </c>
      <c r="H1386" s="63" t="s">
        <v>589</v>
      </c>
      <c r="I1386" s="63" t="s">
        <v>5235</v>
      </c>
      <c r="J1386" s="63">
        <v>4362</v>
      </c>
      <c r="K1386" s="63" t="s">
        <v>5057</v>
      </c>
      <c r="L1386" s="63" t="s">
        <v>81</v>
      </c>
      <c r="M1386" s="63" t="s">
        <v>56</v>
      </c>
      <c r="N1386" s="63" t="s">
        <v>327</v>
      </c>
      <c r="O1386" s="65">
        <v>34053</v>
      </c>
      <c r="P1386" s="65">
        <v>42982</v>
      </c>
      <c r="Q1386" s="65">
        <v>42982</v>
      </c>
      <c r="R1386" s="65">
        <v>219516</v>
      </c>
      <c r="S1386" s="63">
        <v>45</v>
      </c>
      <c r="T1386" s="63">
        <v>11762572</v>
      </c>
      <c r="U1386" s="63">
        <v>1</v>
      </c>
      <c r="V1386" s="63">
        <v>3</v>
      </c>
      <c r="W1386" s="63" t="s">
        <v>320</v>
      </c>
      <c r="X1386" s="63" t="s">
        <v>5236</v>
      </c>
      <c r="Y1386" s="63" t="s">
        <v>2591</v>
      </c>
    </row>
    <row r="1387" spans="1:25" x14ac:dyDescent="0.2">
      <c r="A1387" s="63">
        <v>174</v>
      </c>
      <c r="B1387" s="63" t="s">
        <v>4968</v>
      </c>
      <c r="C1387" s="63">
        <v>19129430</v>
      </c>
      <c r="D1387" s="64">
        <v>0</v>
      </c>
      <c r="E1387" s="63">
        <v>503649</v>
      </c>
      <c r="F1387" s="63" t="s">
        <v>5237</v>
      </c>
      <c r="G1387" s="63" t="s">
        <v>419</v>
      </c>
      <c r="H1387" s="63" t="s">
        <v>419</v>
      </c>
      <c r="I1387" s="63" t="s">
        <v>2785</v>
      </c>
      <c r="J1387" s="63">
        <v>2333</v>
      </c>
      <c r="K1387" s="63" t="s">
        <v>4972</v>
      </c>
      <c r="L1387" s="63" t="s">
        <v>90</v>
      </c>
      <c r="M1387" s="63" t="s">
        <v>56</v>
      </c>
      <c r="N1387" s="63" t="s">
        <v>327</v>
      </c>
      <c r="O1387" s="65">
        <v>35352</v>
      </c>
      <c r="P1387" s="65">
        <v>42891</v>
      </c>
      <c r="Q1387" s="65">
        <v>42891</v>
      </c>
      <c r="R1387" s="65">
        <v>219516</v>
      </c>
      <c r="S1387" s="63">
        <v>45</v>
      </c>
      <c r="T1387" s="63">
        <v>18429266</v>
      </c>
      <c r="U1387" s="63">
        <v>1</v>
      </c>
      <c r="V1387" s="63">
        <v>3</v>
      </c>
      <c r="W1387" s="63" t="s">
        <v>320</v>
      </c>
      <c r="X1387" s="63" t="s">
        <v>5238</v>
      </c>
      <c r="Y1387" s="63" t="s">
        <v>322</v>
      </c>
    </row>
    <row r="1388" spans="1:25" x14ac:dyDescent="0.2">
      <c r="A1388" s="63">
        <v>174</v>
      </c>
      <c r="B1388" s="63" t="s">
        <v>4968</v>
      </c>
      <c r="C1388" s="63">
        <v>18253703</v>
      </c>
      <c r="D1388" s="64">
        <v>9</v>
      </c>
      <c r="E1388" s="63">
        <v>849618</v>
      </c>
      <c r="F1388" s="63" t="s">
        <v>5239</v>
      </c>
      <c r="G1388" s="63" t="s">
        <v>5240</v>
      </c>
      <c r="H1388" s="63" t="s">
        <v>1847</v>
      </c>
      <c r="I1388" s="63" t="s">
        <v>5241</v>
      </c>
      <c r="J1388" s="63">
        <v>2333</v>
      </c>
      <c r="K1388" s="63" t="s">
        <v>4972</v>
      </c>
      <c r="L1388" s="63" t="s">
        <v>378</v>
      </c>
      <c r="M1388" s="63" t="s">
        <v>379</v>
      </c>
      <c r="N1388" s="63" t="s">
        <v>327</v>
      </c>
      <c r="O1388" s="65">
        <v>33979</v>
      </c>
      <c r="P1388" s="65">
        <v>42835</v>
      </c>
      <c r="Q1388" s="65">
        <v>42835</v>
      </c>
      <c r="R1388" s="65">
        <v>219516</v>
      </c>
      <c r="S1388" s="63">
        <v>45</v>
      </c>
      <c r="T1388" s="63">
        <v>16186277</v>
      </c>
      <c r="U1388" s="63">
        <v>1</v>
      </c>
      <c r="V1388" s="63">
        <v>3</v>
      </c>
      <c r="W1388" s="63" t="s">
        <v>320</v>
      </c>
      <c r="X1388" s="63" t="s">
        <v>5242</v>
      </c>
      <c r="Y1388" s="63" t="s">
        <v>1219</v>
      </c>
    </row>
    <row r="1389" spans="1:25" x14ac:dyDescent="0.2">
      <c r="A1389" s="63">
        <v>174</v>
      </c>
      <c r="B1389" s="63" t="s">
        <v>4968</v>
      </c>
      <c r="C1389" s="63">
        <v>17339236</v>
      </c>
      <c r="D1389" s="64">
        <v>2</v>
      </c>
      <c r="E1389" s="63">
        <v>901695</v>
      </c>
      <c r="F1389" s="63" t="s">
        <v>5243</v>
      </c>
      <c r="G1389" s="63" t="s">
        <v>2404</v>
      </c>
      <c r="H1389" s="63" t="s">
        <v>341</v>
      </c>
      <c r="I1389" s="63" t="s">
        <v>5244</v>
      </c>
      <c r="J1389" s="63">
        <v>2333</v>
      </c>
      <c r="K1389" s="63" t="s">
        <v>4972</v>
      </c>
      <c r="L1389" s="63" t="s">
        <v>86</v>
      </c>
      <c r="M1389" s="63" t="s">
        <v>56</v>
      </c>
      <c r="N1389" s="63" t="s">
        <v>319</v>
      </c>
      <c r="O1389" s="65">
        <v>32872</v>
      </c>
      <c r="P1389" s="65">
        <v>42898</v>
      </c>
      <c r="Q1389" s="65">
        <v>42898</v>
      </c>
      <c r="R1389" s="65">
        <v>219516</v>
      </c>
      <c r="S1389" s="63">
        <v>20</v>
      </c>
      <c r="T1389" s="63">
        <v>14355575</v>
      </c>
      <c r="U1389" s="63">
        <v>1</v>
      </c>
      <c r="V1389" s="63">
        <v>3</v>
      </c>
      <c r="W1389" s="63" t="s">
        <v>320</v>
      </c>
      <c r="X1389" s="63" t="s">
        <v>5245</v>
      </c>
      <c r="Y1389" s="63" t="s">
        <v>322</v>
      </c>
    </row>
    <row r="1390" spans="1:25" x14ac:dyDescent="0.2">
      <c r="A1390" s="63">
        <v>174</v>
      </c>
      <c r="B1390" s="63" t="s">
        <v>4968</v>
      </c>
      <c r="C1390" s="63">
        <v>17228778</v>
      </c>
      <c r="D1390" s="64">
        <v>6</v>
      </c>
      <c r="E1390" s="63">
        <v>781843</v>
      </c>
      <c r="F1390" s="63" t="s">
        <v>5246</v>
      </c>
      <c r="G1390" s="63" t="s">
        <v>384</v>
      </c>
      <c r="H1390" s="63" t="s">
        <v>917</v>
      </c>
      <c r="I1390" s="63" t="s">
        <v>5247</v>
      </c>
      <c r="J1390" s="63">
        <v>2333</v>
      </c>
      <c r="K1390" s="63" t="s">
        <v>4972</v>
      </c>
      <c r="L1390" s="63" t="s">
        <v>60</v>
      </c>
      <c r="M1390" s="63" t="s">
        <v>59</v>
      </c>
      <c r="N1390" s="63" t="s">
        <v>327</v>
      </c>
      <c r="O1390" s="65">
        <v>32767</v>
      </c>
      <c r="P1390" s="65">
        <v>42842</v>
      </c>
      <c r="Q1390" s="65">
        <v>42842</v>
      </c>
      <c r="R1390" s="65">
        <v>219516</v>
      </c>
      <c r="S1390" s="63">
        <v>30</v>
      </c>
      <c r="T1390" s="63">
        <v>11557722</v>
      </c>
      <c r="U1390" s="63">
        <v>1</v>
      </c>
      <c r="V1390" s="63">
        <v>3</v>
      </c>
      <c r="W1390" s="63" t="s">
        <v>320</v>
      </c>
      <c r="X1390" s="63" t="s">
        <v>5248</v>
      </c>
      <c r="Y1390" s="63" t="s">
        <v>322</v>
      </c>
    </row>
    <row r="1391" spans="1:25" x14ac:dyDescent="0.2">
      <c r="A1391" s="63">
        <v>174</v>
      </c>
      <c r="B1391" s="63" t="s">
        <v>4968</v>
      </c>
      <c r="C1391" s="63">
        <v>19998722</v>
      </c>
      <c r="D1391" s="64">
        <v>4</v>
      </c>
      <c r="E1391" s="63">
        <v>864617</v>
      </c>
      <c r="F1391" s="63" t="s">
        <v>5249</v>
      </c>
      <c r="G1391" s="63" t="s">
        <v>1177</v>
      </c>
      <c r="H1391" s="63" t="s">
        <v>361</v>
      </c>
      <c r="I1391" s="63" t="s">
        <v>5250</v>
      </c>
      <c r="J1391" s="63">
        <v>2333</v>
      </c>
      <c r="K1391" s="63" t="s">
        <v>4972</v>
      </c>
      <c r="L1391" s="63" t="s">
        <v>76</v>
      </c>
      <c r="M1391" s="63" t="s">
        <v>56</v>
      </c>
      <c r="N1391" s="63" t="s">
        <v>327</v>
      </c>
      <c r="O1391" s="65">
        <v>36163</v>
      </c>
      <c r="P1391" s="65">
        <v>42891</v>
      </c>
      <c r="Q1391" s="65">
        <v>42891</v>
      </c>
      <c r="R1391" s="65">
        <v>219516</v>
      </c>
      <c r="S1391" s="63">
        <v>20</v>
      </c>
      <c r="T1391" s="63">
        <v>16857233</v>
      </c>
      <c r="U1391" s="63">
        <v>1</v>
      </c>
      <c r="V1391" s="63">
        <v>3</v>
      </c>
      <c r="W1391" s="63" t="s">
        <v>320</v>
      </c>
      <c r="X1391" s="63" t="s">
        <v>5251</v>
      </c>
      <c r="Y1391" s="63" t="s">
        <v>322</v>
      </c>
    </row>
    <row r="1392" spans="1:25" x14ac:dyDescent="0.2">
      <c r="A1392" s="63">
        <v>174</v>
      </c>
      <c r="B1392" s="63" t="s">
        <v>4968</v>
      </c>
      <c r="C1392" s="63">
        <v>16336042</v>
      </c>
      <c r="D1392" s="64" t="s">
        <v>5</v>
      </c>
      <c r="E1392" s="63">
        <v>750212</v>
      </c>
      <c r="F1392" s="63" t="s">
        <v>5252</v>
      </c>
      <c r="G1392" s="63" t="s">
        <v>365</v>
      </c>
      <c r="H1392" s="63" t="s">
        <v>2857</v>
      </c>
      <c r="I1392" s="63" t="s">
        <v>987</v>
      </c>
      <c r="J1392" s="63">
        <v>2333</v>
      </c>
      <c r="K1392" s="63" t="s">
        <v>4972</v>
      </c>
      <c r="L1392" s="63" t="s">
        <v>60</v>
      </c>
      <c r="M1392" s="63" t="s">
        <v>59</v>
      </c>
      <c r="N1392" s="63" t="s">
        <v>327</v>
      </c>
      <c r="O1392" s="65">
        <v>31576</v>
      </c>
      <c r="P1392" s="65">
        <v>42842</v>
      </c>
      <c r="Q1392" s="65">
        <v>42842</v>
      </c>
      <c r="R1392" s="65">
        <v>219516</v>
      </c>
      <c r="S1392" s="63">
        <v>30</v>
      </c>
      <c r="T1392" s="63">
        <v>11557722</v>
      </c>
      <c r="U1392" s="63">
        <v>1</v>
      </c>
      <c r="V1392" s="63">
        <v>3</v>
      </c>
      <c r="W1392" s="63" t="s">
        <v>320</v>
      </c>
      <c r="X1392" s="63" t="s">
        <v>5253</v>
      </c>
      <c r="Y1392" s="63" t="s">
        <v>322</v>
      </c>
    </row>
    <row r="1393" spans="1:25" x14ac:dyDescent="0.2">
      <c r="A1393" s="63">
        <v>174</v>
      </c>
      <c r="B1393" s="63" t="s">
        <v>4968</v>
      </c>
      <c r="C1393" s="63">
        <v>17981399</v>
      </c>
      <c r="D1393" s="64">
        <v>8</v>
      </c>
      <c r="E1393" s="63">
        <v>355763</v>
      </c>
      <c r="F1393" s="63" t="s">
        <v>5254</v>
      </c>
      <c r="G1393" s="63" t="s">
        <v>4703</v>
      </c>
      <c r="H1393" s="63" t="s">
        <v>700</v>
      </c>
      <c r="I1393" s="63" t="s">
        <v>5255</v>
      </c>
      <c r="J1393" s="63">
        <v>2333</v>
      </c>
      <c r="K1393" s="63" t="s">
        <v>4972</v>
      </c>
      <c r="L1393" s="63" t="s">
        <v>60</v>
      </c>
      <c r="M1393" s="63" t="s">
        <v>59</v>
      </c>
      <c r="N1393" s="63" t="s">
        <v>327</v>
      </c>
      <c r="O1393" s="65">
        <v>33884</v>
      </c>
      <c r="P1393" s="65">
        <v>42982</v>
      </c>
      <c r="Q1393" s="65">
        <v>42982</v>
      </c>
      <c r="R1393" s="65">
        <v>219516</v>
      </c>
      <c r="S1393" s="63">
        <v>30</v>
      </c>
      <c r="T1393" s="63">
        <v>11557722</v>
      </c>
      <c r="U1393" s="63">
        <v>1</v>
      </c>
      <c r="V1393" s="63">
        <v>3</v>
      </c>
      <c r="W1393" s="63" t="s">
        <v>320</v>
      </c>
      <c r="X1393" s="63" t="s">
        <v>5256</v>
      </c>
      <c r="Y1393" s="63" t="s">
        <v>322</v>
      </c>
    </row>
    <row r="1394" spans="1:25" x14ac:dyDescent="0.2">
      <c r="A1394" s="63">
        <v>174</v>
      </c>
      <c r="B1394" s="63" t="s">
        <v>4968</v>
      </c>
      <c r="C1394" s="63">
        <v>16684048</v>
      </c>
      <c r="D1394" s="64">
        <v>1</v>
      </c>
      <c r="E1394" s="63">
        <v>916064</v>
      </c>
      <c r="F1394" s="63" t="s">
        <v>5257</v>
      </c>
      <c r="G1394" s="63" t="s">
        <v>1773</v>
      </c>
      <c r="H1394" s="63" t="s">
        <v>5258</v>
      </c>
      <c r="I1394" s="63" t="s">
        <v>5259</v>
      </c>
      <c r="J1394" s="63">
        <v>2333</v>
      </c>
      <c r="K1394" s="63" t="s">
        <v>4972</v>
      </c>
      <c r="L1394" s="63" t="s">
        <v>92</v>
      </c>
      <c r="M1394" s="63" t="s">
        <v>57</v>
      </c>
      <c r="N1394" s="63" t="s">
        <v>327</v>
      </c>
      <c r="O1394" s="65">
        <v>31916</v>
      </c>
      <c r="P1394" s="65">
        <v>42968</v>
      </c>
      <c r="Q1394" s="65">
        <v>42968</v>
      </c>
      <c r="R1394" s="65">
        <v>219516</v>
      </c>
      <c r="S1394" s="63">
        <v>45</v>
      </c>
      <c r="T1394" s="63">
        <v>17842647</v>
      </c>
      <c r="U1394" s="63">
        <v>1</v>
      </c>
      <c r="V1394" s="63">
        <v>3</v>
      </c>
      <c r="W1394" s="63" t="s">
        <v>320</v>
      </c>
      <c r="X1394" s="63" t="s">
        <v>5260</v>
      </c>
      <c r="Y1394" s="63" t="s">
        <v>322</v>
      </c>
    </row>
    <row r="1395" spans="1:25" x14ac:dyDescent="0.2">
      <c r="A1395" s="63">
        <v>174</v>
      </c>
      <c r="B1395" s="63" t="s">
        <v>4968</v>
      </c>
      <c r="C1395" s="63">
        <v>17182108</v>
      </c>
      <c r="D1395" s="64">
        <v>8</v>
      </c>
      <c r="E1395" s="63">
        <v>915939</v>
      </c>
      <c r="F1395" s="63" t="s">
        <v>37</v>
      </c>
      <c r="G1395" s="63" t="s">
        <v>4627</v>
      </c>
      <c r="H1395" s="63" t="s">
        <v>393</v>
      </c>
      <c r="I1395" s="63" t="s">
        <v>5261</v>
      </c>
      <c r="J1395" s="63">
        <v>2333</v>
      </c>
      <c r="K1395" s="63" t="s">
        <v>4972</v>
      </c>
      <c r="L1395" s="63" t="s">
        <v>84</v>
      </c>
      <c r="M1395" s="63" t="s">
        <v>82</v>
      </c>
      <c r="N1395" s="63" t="s">
        <v>319</v>
      </c>
      <c r="O1395" s="65">
        <v>32661</v>
      </c>
      <c r="P1395" s="65">
        <v>42968</v>
      </c>
      <c r="Q1395" s="65">
        <v>42968</v>
      </c>
      <c r="R1395" s="65">
        <v>219516</v>
      </c>
      <c r="S1395" s="63">
        <v>45</v>
      </c>
      <c r="T1395" s="63">
        <v>14355575</v>
      </c>
      <c r="U1395" s="63">
        <v>1</v>
      </c>
      <c r="V1395" s="63">
        <v>3</v>
      </c>
      <c r="W1395" s="63" t="s">
        <v>320</v>
      </c>
      <c r="X1395" s="63" t="s">
        <v>5262</v>
      </c>
      <c r="Y1395" s="63" t="s">
        <v>2591</v>
      </c>
    </row>
    <row r="1396" spans="1:25" x14ac:dyDescent="0.2">
      <c r="A1396" s="63">
        <v>174</v>
      </c>
      <c r="B1396" s="63" t="s">
        <v>4968</v>
      </c>
      <c r="C1396" s="63">
        <v>14264186</v>
      </c>
      <c r="D1396" s="64">
        <v>0</v>
      </c>
      <c r="E1396" s="63">
        <v>916056</v>
      </c>
      <c r="F1396" s="63" t="s">
        <v>5263</v>
      </c>
      <c r="G1396" s="63" t="s">
        <v>4088</v>
      </c>
      <c r="H1396" s="63" t="s">
        <v>2271</v>
      </c>
      <c r="I1396" s="63" t="s">
        <v>5264</v>
      </c>
      <c r="J1396" s="63">
        <v>2333</v>
      </c>
      <c r="K1396" s="63" t="s">
        <v>4972</v>
      </c>
      <c r="L1396" s="63" t="s">
        <v>505</v>
      </c>
      <c r="M1396" s="63" t="s">
        <v>535</v>
      </c>
      <c r="N1396" s="63" t="s">
        <v>327</v>
      </c>
      <c r="O1396" s="65">
        <v>25746</v>
      </c>
      <c r="P1396" s="65">
        <v>42968</v>
      </c>
      <c r="Q1396" s="65">
        <v>42968</v>
      </c>
      <c r="R1396" s="65">
        <v>219516</v>
      </c>
      <c r="S1396" s="63">
        <v>45</v>
      </c>
      <c r="T1396" s="63">
        <v>13601866</v>
      </c>
      <c r="U1396" s="63">
        <v>1</v>
      </c>
      <c r="V1396" s="63">
        <v>3</v>
      </c>
      <c r="W1396" s="63" t="s">
        <v>320</v>
      </c>
      <c r="X1396" s="63" t="s">
        <v>5265</v>
      </c>
      <c r="Y1396" s="63" t="s">
        <v>322</v>
      </c>
    </row>
    <row r="1397" spans="1:25" x14ac:dyDescent="0.2">
      <c r="A1397" s="63">
        <v>174</v>
      </c>
      <c r="B1397" s="63" t="s">
        <v>4968</v>
      </c>
      <c r="C1397" s="63">
        <v>11764221</v>
      </c>
      <c r="D1397" s="64">
        <v>6</v>
      </c>
      <c r="E1397" s="63">
        <v>262781</v>
      </c>
      <c r="F1397" s="63" t="s">
        <v>5266</v>
      </c>
      <c r="G1397" s="63" t="s">
        <v>419</v>
      </c>
      <c r="H1397" s="63" t="s">
        <v>1420</v>
      </c>
      <c r="I1397" s="63" t="s">
        <v>5267</v>
      </c>
      <c r="J1397" s="63">
        <v>2333</v>
      </c>
      <c r="K1397" s="63" t="s">
        <v>4972</v>
      </c>
      <c r="L1397" s="63" t="s">
        <v>633</v>
      </c>
      <c r="M1397" s="63" t="s">
        <v>768</v>
      </c>
      <c r="N1397" s="63" t="s">
        <v>327</v>
      </c>
      <c r="O1397" s="65">
        <v>26235</v>
      </c>
      <c r="P1397" s="65">
        <v>42982</v>
      </c>
      <c r="Q1397" s="65">
        <v>42982</v>
      </c>
      <c r="R1397" s="65">
        <v>219516</v>
      </c>
      <c r="S1397" s="63">
        <v>45</v>
      </c>
      <c r="T1397" s="63">
        <v>12783748</v>
      </c>
      <c r="U1397" s="63">
        <v>1</v>
      </c>
      <c r="V1397" s="63">
        <v>3</v>
      </c>
      <c r="W1397" s="63" t="s">
        <v>320</v>
      </c>
      <c r="X1397" s="63" t="s">
        <v>5268</v>
      </c>
      <c r="Y1397" s="63" t="s">
        <v>322</v>
      </c>
    </row>
    <row r="1398" spans="1:25" x14ac:dyDescent="0.2">
      <c r="A1398" s="63">
        <v>174</v>
      </c>
      <c r="B1398" s="63" t="s">
        <v>4968</v>
      </c>
      <c r="C1398" s="63">
        <v>10865705</v>
      </c>
      <c r="D1398" s="64">
        <v>7</v>
      </c>
      <c r="E1398" s="63">
        <v>776793</v>
      </c>
      <c r="F1398" s="63" t="s">
        <v>5269</v>
      </c>
      <c r="G1398" s="63" t="s">
        <v>5270</v>
      </c>
      <c r="H1398" s="63" t="s">
        <v>5271</v>
      </c>
      <c r="I1398" s="63" t="s">
        <v>5272</v>
      </c>
      <c r="J1398" s="63">
        <v>2333</v>
      </c>
      <c r="K1398" s="63" t="s">
        <v>4972</v>
      </c>
      <c r="L1398" s="63" t="s">
        <v>378</v>
      </c>
      <c r="M1398" s="63" t="s">
        <v>379</v>
      </c>
      <c r="N1398" s="63" t="s">
        <v>327</v>
      </c>
      <c r="O1398" s="65">
        <v>24691</v>
      </c>
      <c r="P1398" s="65">
        <v>42324</v>
      </c>
      <c r="Q1398" s="65">
        <v>42917</v>
      </c>
      <c r="R1398" s="65">
        <v>219516</v>
      </c>
      <c r="S1398" s="63">
        <v>45</v>
      </c>
      <c r="T1398" s="63">
        <v>16186277</v>
      </c>
      <c r="U1398" s="63">
        <v>1</v>
      </c>
      <c r="V1398" s="63">
        <v>3</v>
      </c>
      <c r="W1398" s="63" t="s">
        <v>320</v>
      </c>
      <c r="X1398" s="63" t="s">
        <v>5273</v>
      </c>
      <c r="Y1398" s="63" t="s">
        <v>1219</v>
      </c>
    </row>
    <row r="1399" spans="1:25" x14ac:dyDescent="0.2">
      <c r="A1399" s="63">
        <v>174</v>
      </c>
      <c r="B1399" s="63" t="s">
        <v>4968</v>
      </c>
      <c r="C1399" s="63">
        <v>14499879</v>
      </c>
      <c r="D1399" s="64">
        <v>0</v>
      </c>
      <c r="E1399" s="63">
        <v>916080</v>
      </c>
      <c r="F1399" s="63" t="s">
        <v>25</v>
      </c>
      <c r="G1399" s="63" t="s">
        <v>406</v>
      </c>
      <c r="H1399" s="63" t="s">
        <v>5240</v>
      </c>
      <c r="I1399" s="63" t="s">
        <v>5274</v>
      </c>
      <c r="J1399" s="63">
        <v>2333</v>
      </c>
      <c r="K1399" s="63" t="s">
        <v>4972</v>
      </c>
      <c r="L1399" s="63" t="s">
        <v>55</v>
      </c>
      <c r="M1399" s="63" t="s">
        <v>3707</v>
      </c>
      <c r="N1399" s="63" t="s">
        <v>327</v>
      </c>
      <c r="O1399" s="65">
        <v>27827</v>
      </c>
      <c r="P1399" s="65">
        <v>42968</v>
      </c>
      <c r="Q1399" s="65">
        <v>42968</v>
      </c>
      <c r="R1399" s="65">
        <v>219516</v>
      </c>
      <c r="S1399" s="63">
        <v>45</v>
      </c>
      <c r="T1399" s="63">
        <v>14051938</v>
      </c>
      <c r="U1399" s="63">
        <v>1</v>
      </c>
      <c r="V1399" s="63">
        <v>3</v>
      </c>
      <c r="W1399" s="63" t="s">
        <v>320</v>
      </c>
      <c r="X1399" s="63" t="s">
        <v>5275</v>
      </c>
      <c r="Y1399" s="63" t="s">
        <v>2591</v>
      </c>
    </row>
    <row r="1400" spans="1:25" x14ac:dyDescent="0.2">
      <c r="A1400" s="63">
        <v>174</v>
      </c>
      <c r="B1400" s="63" t="s">
        <v>4968</v>
      </c>
      <c r="C1400" s="63">
        <v>16859111</v>
      </c>
      <c r="D1400" s="64" t="s">
        <v>5</v>
      </c>
      <c r="E1400" s="63">
        <v>863882</v>
      </c>
      <c r="F1400" s="63" t="s">
        <v>5276</v>
      </c>
      <c r="G1400" s="63" t="s">
        <v>488</v>
      </c>
      <c r="H1400" s="63" t="s">
        <v>1593</v>
      </c>
      <c r="I1400" s="63" t="s">
        <v>5277</v>
      </c>
      <c r="J1400" s="63">
        <v>2333</v>
      </c>
      <c r="K1400" s="63" t="s">
        <v>4972</v>
      </c>
      <c r="L1400" s="63" t="s">
        <v>62</v>
      </c>
      <c r="M1400" s="63" t="s">
        <v>57</v>
      </c>
      <c r="N1400" s="63" t="s">
        <v>327</v>
      </c>
      <c r="O1400" s="65">
        <v>32254</v>
      </c>
      <c r="P1400" s="65">
        <v>43318</v>
      </c>
      <c r="Q1400" s="65">
        <v>43318</v>
      </c>
      <c r="R1400" s="65">
        <v>219516</v>
      </c>
      <c r="S1400" s="63">
        <v>20</v>
      </c>
      <c r="T1400" s="63">
        <v>15631135</v>
      </c>
      <c r="U1400" s="63">
        <v>1</v>
      </c>
      <c r="V1400" s="63">
        <v>3</v>
      </c>
      <c r="W1400" s="63" t="s">
        <v>320</v>
      </c>
      <c r="X1400" s="63" t="s">
        <v>5278</v>
      </c>
      <c r="Y1400" s="63" t="s">
        <v>322</v>
      </c>
    </row>
    <row r="1401" spans="1:25" x14ac:dyDescent="0.2">
      <c r="A1401" s="63">
        <v>174</v>
      </c>
      <c r="B1401" s="63" t="s">
        <v>4968</v>
      </c>
      <c r="C1401" s="63">
        <v>11437358</v>
      </c>
      <c r="D1401" s="64">
        <v>3</v>
      </c>
      <c r="E1401" s="63">
        <v>598941</v>
      </c>
      <c r="F1401" s="63" t="s">
        <v>5279</v>
      </c>
      <c r="G1401" s="63" t="s">
        <v>3739</v>
      </c>
      <c r="H1401" s="63" t="s">
        <v>2334</v>
      </c>
      <c r="I1401" s="63" t="s">
        <v>5280</v>
      </c>
      <c r="J1401" s="63">
        <v>2333</v>
      </c>
      <c r="K1401" s="63" t="s">
        <v>4972</v>
      </c>
      <c r="L1401" s="63" t="s">
        <v>378</v>
      </c>
      <c r="M1401" s="63" t="s">
        <v>379</v>
      </c>
      <c r="N1401" s="63" t="s">
        <v>319</v>
      </c>
      <c r="O1401" s="65">
        <v>25207</v>
      </c>
      <c r="P1401" s="65">
        <v>40637</v>
      </c>
      <c r="Q1401" s="65">
        <v>43282</v>
      </c>
      <c r="R1401" s="65">
        <v>219516</v>
      </c>
      <c r="S1401" s="63">
        <v>45</v>
      </c>
      <c r="T1401" s="63">
        <v>16186277</v>
      </c>
      <c r="U1401" s="63">
        <v>1</v>
      </c>
      <c r="V1401" s="63">
        <v>3</v>
      </c>
      <c r="W1401" s="63" t="s">
        <v>320</v>
      </c>
      <c r="X1401" s="63" t="s">
        <v>5281</v>
      </c>
      <c r="Y1401" s="63" t="s">
        <v>1219</v>
      </c>
    </row>
    <row r="1402" spans="1:25" x14ac:dyDescent="0.2">
      <c r="A1402" s="63">
        <v>174</v>
      </c>
      <c r="B1402" s="63" t="s">
        <v>4968</v>
      </c>
      <c r="C1402" s="63">
        <v>18577117</v>
      </c>
      <c r="D1402" s="64">
        <v>2</v>
      </c>
      <c r="E1402" s="63">
        <v>751839</v>
      </c>
      <c r="F1402" s="63" t="s">
        <v>47</v>
      </c>
      <c r="G1402" s="63" t="s">
        <v>360</v>
      </c>
      <c r="H1402" s="63" t="s">
        <v>734</v>
      </c>
      <c r="I1402" s="63" t="s">
        <v>5282</v>
      </c>
      <c r="J1402" s="63">
        <v>2333</v>
      </c>
      <c r="K1402" s="63" t="s">
        <v>4972</v>
      </c>
      <c r="L1402" s="63" t="s">
        <v>90</v>
      </c>
      <c r="M1402" s="63" t="s">
        <v>56</v>
      </c>
      <c r="N1402" s="63" t="s">
        <v>327</v>
      </c>
      <c r="O1402" s="65">
        <v>34201</v>
      </c>
      <c r="P1402" s="65">
        <v>43318</v>
      </c>
      <c r="Q1402" s="65">
        <v>43318</v>
      </c>
      <c r="R1402" s="65">
        <v>219516</v>
      </c>
      <c r="S1402" s="63">
        <v>45</v>
      </c>
      <c r="T1402" s="63">
        <v>13573046</v>
      </c>
      <c r="U1402" s="63">
        <v>1</v>
      </c>
      <c r="V1402" s="63">
        <v>3</v>
      </c>
      <c r="W1402" s="63" t="s">
        <v>320</v>
      </c>
      <c r="X1402" s="63" t="s">
        <v>5283</v>
      </c>
      <c r="Y1402" s="63" t="s">
        <v>2591</v>
      </c>
    </row>
    <row r="1403" spans="1:25" x14ac:dyDescent="0.2">
      <c r="A1403" s="63">
        <v>174</v>
      </c>
      <c r="B1403" s="63" t="s">
        <v>4968</v>
      </c>
      <c r="C1403" s="63">
        <v>19031187</v>
      </c>
      <c r="D1403" s="64">
        <v>2</v>
      </c>
      <c r="E1403" s="63">
        <v>475475</v>
      </c>
      <c r="F1403" s="63" t="s">
        <v>5284</v>
      </c>
      <c r="G1403" s="63" t="s">
        <v>3861</v>
      </c>
      <c r="H1403" s="63" t="s">
        <v>1206</v>
      </c>
      <c r="I1403" s="63" t="s">
        <v>5285</v>
      </c>
      <c r="J1403" s="63">
        <v>2333</v>
      </c>
      <c r="K1403" s="63" t="s">
        <v>4972</v>
      </c>
      <c r="L1403" s="63" t="s">
        <v>401</v>
      </c>
      <c r="M1403" s="63" t="s">
        <v>402</v>
      </c>
      <c r="N1403" s="63" t="s">
        <v>319</v>
      </c>
      <c r="O1403" s="65">
        <v>34972</v>
      </c>
      <c r="P1403" s="65">
        <v>43284</v>
      </c>
      <c r="Q1403" s="65">
        <v>43284</v>
      </c>
      <c r="R1403" s="65">
        <v>219516</v>
      </c>
      <c r="S1403" s="63">
        <v>20</v>
      </c>
      <c r="T1403" s="63">
        <v>16186277</v>
      </c>
      <c r="U1403" s="63">
        <v>1</v>
      </c>
      <c r="V1403" s="63">
        <v>3</v>
      </c>
      <c r="W1403" s="63" t="s">
        <v>320</v>
      </c>
      <c r="X1403" s="63" t="s">
        <v>5286</v>
      </c>
      <c r="Y1403" s="63" t="s">
        <v>322</v>
      </c>
    </row>
    <row r="1404" spans="1:25" x14ac:dyDescent="0.2">
      <c r="A1404" s="63">
        <v>174</v>
      </c>
      <c r="B1404" s="63" t="s">
        <v>4968</v>
      </c>
      <c r="C1404" s="63">
        <v>17442375</v>
      </c>
      <c r="D1404" s="64" t="s">
        <v>5</v>
      </c>
      <c r="E1404" s="63">
        <v>780421</v>
      </c>
      <c r="F1404" s="63" t="s">
        <v>5287</v>
      </c>
      <c r="G1404" s="63" t="s">
        <v>4578</v>
      </c>
      <c r="H1404" s="63" t="s">
        <v>1683</v>
      </c>
      <c r="I1404" s="63" t="s">
        <v>5288</v>
      </c>
      <c r="J1404" s="63">
        <v>2333</v>
      </c>
      <c r="K1404" s="63" t="s">
        <v>4972</v>
      </c>
      <c r="L1404" s="63" t="s">
        <v>682</v>
      </c>
      <c r="M1404" s="63" t="s">
        <v>1453</v>
      </c>
      <c r="N1404" s="63" t="s">
        <v>319</v>
      </c>
      <c r="O1404" s="65">
        <v>32908</v>
      </c>
      <c r="P1404" s="65">
        <v>43318</v>
      </c>
      <c r="Q1404" s="65">
        <v>43318</v>
      </c>
      <c r="R1404" s="65">
        <v>219516</v>
      </c>
      <c r="S1404" s="63">
        <v>45</v>
      </c>
      <c r="T1404" s="63">
        <v>17558973</v>
      </c>
      <c r="U1404" s="63">
        <v>1</v>
      </c>
      <c r="V1404" s="63">
        <v>3</v>
      </c>
      <c r="W1404" s="63" t="s">
        <v>320</v>
      </c>
      <c r="X1404" s="63" t="s">
        <v>5289</v>
      </c>
      <c r="Y1404" s="63" t="s">
        <v>322</v>
      </c>
    </row>
    <row r="1405" spans="1:25" x14ac:dyDescent="0.2">
      <c r="A1405" s="63">
        <v>174</v>
      </c>
      <c r="B1405" s="63" t="s">
        <v>4968</v>
      </c>
      <c r="C1405" s="63">
        <v>14051199</v>
      </c>
      <c r="D1405" s="64">
        <v>4</v>
      </c>
      <c r="E1405" s="63">
        <v>750921</v>
      </c>
      <c r="F1405" s="63" t="s">
        <v>13</v>
      </c>
      <c r="G1405" s="63" t="s">
        <v>4247</v>
      </c>
      <c r="H1405" s="63" t="s">
        <v>5290</v>
      </c>
      <c r="I1405" s="63" t="s">
        <v>1975</v>
      </c>
      <c r="J1405" s="63">
        <v>2333</v>
      </c>
      <c r="K1405" s="63" t="s">
        <v>4972</v>
      </c>
      <c r="L1405" s="63" t="s">
        <v>67</v>
      </c>
      <c r="M1405" s="63" t="s">
        <v>56</v>
      </c>
      <c r="N1405" s="63" t="s">
        <v>327</v>
      </c>
      <c r="O1405" s="65">
        <v>29650</v>
      </c>
      <c r="P1405" s="65">
        <v>43318</v>
      </c>
      <c r="Q1405" s="65">
        <v>43318</v>
      </c>
      <c r="R1405" s="65">
        <v>219516</v>
      </c>
      <c r="S1405" s="63">
        <v>30</v>
      </c>
      <c r="T1405" s="63">
        <v>15631135</v>
      </c>
      <c r="U1405" s="63">
        <v>1</v>
      </c>
      <c r="V1405" s="63">
        <v>3</v>
      </c>
      <c r="W1405" s="63" t="s">
        <v>320</v>
      </c>
      <c r="X1405" s="63" t="s">
        <v>5291</v>
      </c>
      <c r="Y1405" s="63" t="s">
        <v>2591</v>
      </c>
    </row>
    <row r="1406" spans="1:25" x14ac:dyDescent="0.2">
      <c r="A1406" s="63">
        <v>174</v>
      </c>
      <c r="B1406" s="63" t="s">
        <v>4968</v>
      </c>
      <c r="C1406" s="63">
        <v>17980549</v>
      </c>
      <c r="D1406" s="64">
        <v>9</v>
      </c>
      <c r="E1406" s="63">
        <v>658510</v>
      </c>
      <c r="F1406" s="63" t="s">
        <v>45</v>
      </c>
      <c r="G1406" s="63" t="s">
        <v>5113</v>
      </c>
      <c r="H1406" s="63" t="s">
        <v>316</v>
      </c>
      <c r="I1406" s="63" t="s">
        <v>5292</v>
      </c>
      <c r="J1406" s="63">
        <v>2333</v>
      </c>
      <c r="K1406" s="63" t="s">
        <v>4972</v>
      </c>
      <c r="L1406" s="63" t="s">
        <v>87</v>
      </c>
      <c r="M1406" s="63" t="s">
        <v>56</v>
      </c>
      <c r="N1406" s="63" t="s">
        <v>327</v>
      </c>
      <c r="O1406" s="65">
        <v>33572</v>
      </c>
      <c r="P1406" s="65">
        <v>43255</v>
      </c>
      <c r="Q1406" s="65">
        <v>43255</v>
      </c>
      <c r="R1406" s="65">
        <v>219516</v>
      </c>
      <c r="S1406" s="63">
        <v>30</v>
      </c>
      <c r="T1406" s="63">
        <v>18682569</v>
      </c>
      <c r="U1406" s="63">
        <v>1</v>
      </c>
      <c r="V1406" s="63">
        <v>3</v>
      </c>
      <c r="W1406" s="63" t="s">
        <v>320</v>
      </c>
      <c r="X1406" s="63" t="s">
        <v>5293</v>
      </c>
      <c r="Y1406" s="63" t="s">
        <v>2591</v>
      </c>
    </row>
    <row r="1407" spans="1:25" x14ac:dyDescent="0.2">
      <c r="A1407" s="63">
        <v>174</v>
      </c>
      <c r="B1407" s="63" t="s">
        <v>4968</v>
      </c>
      <c r="C1407" s="63">
        <v>16859389</v>
      </c>
      <c r="D1407" s="64">
        <v>9</v>
      </c>
      <c r="E1407" s="63">
        <v>313858</v>
      </c>
      <c r="F1407" s="63" t="s">
        <v>5294</v>
      </c>
      <c r="G1407" s="63" t="s">
        <v>509</v>
      </c>
      <c r="H1407" s="63" t="s">
        <v>365</v>
      </c>
      <c r="I1407" s="63" t="s">
        <v>5295</v>
      </c>
      <c r="J1407" s="63">
        <v>2333</v>
      </c>
      <c r="K1407" s="63" t="s">
        <v>4972</v>
      </c>
      <c r="L1407" s="63" t="s">
        <v>60</v>
      </c>
      <c r="M1407" s="63" t="s">
        <v>59</v>
      </c>
      <c r="N1407" s="63" t="s">
        <v>327</v>
      </c>
      <c r="O1407" s="65">
        <v>32283</v>
      </c>
      <c r="P1407" s="65">
        <v>43318</v>
      </c>
      <c r="Q1407" s="65">
        <v>43318</v>
      </c>
      <c r="R1407" s="65">
        <v>219516</v>
      </c>
      <c r="S1407" s="63">
        <v>30</v>
      </c>
      <c r="T1407" s="63">
        <v>11557722</v>
      </c>
      <c r="U1407" s="63">
        <v>1</v>
      </c>
      <c r="V1407" s="63">
        <v>3</v>
      </c>
      <c r="W1407" s="63" t="s">
        <v>320</v>
      </c>
      <c r="X1407" s="63" t="s">
        <v>5296</v>
      </c>
      <c r="Y1407" s="63" t="s">
        <v>322</v>
      </c>
    </row>
    <row r="1408" spans="1:25" x14ac:dyDescent="0.2">
      <c r="A1408" s="63">
        <v>174</v>
      </c>
      <c r="B1408" s="63" t="s">
        <v>4968</v>
      </c>
      <c r="C1408" s="63">
        <v>17374147</v>
      </c>
      <c r="D1408" s="64">
        <v>2</v>
      </c>
      <c r="E1408" s="63">
        <v>324388</v>
      </c>
      <c r="F1408" s="63" t="s">
        <v>52</v>
      </c>
      <c r="G1408" s="63" t="s">
        <v>802</v>
      </c>
      <c r="H1408" s="63" t="s">
        <v>5113</v>
      </c>
      <c r="I1408" s="63" t="s">
        <v>5297</v>
      </c>
      <c r="J1408" s="63">
        <v>2333</v>
      </c>
      <c r="K1408" s="63" t="s">
        <v>4972</v>
      </c>
      <c r="L1408" s="63" t="s">
        <v>70</v>
      </c>
      <c r="M1408" s="63" t="s">
        <v>992</v>
      </c>
      <c r="N1408" s="63" t="s">
        <v>319</v>
      </c>
      <c r="O1408" s="65">
        <v>32948</v>
      </c>
      <c r="P1408" s="65">
        <v>44109</v>
      </c>
      <c r="Q1408" s="65">
        <v>44109</v>
      </c>
      <c r="R1408" s="65">
        <v>219516</v>
      </c>
      <c r="S1408" s="63">
        <v>45</v>
      </c>
      <c r="T1408" s="63">
        <v>15143382</v>
      </c>
      <c r="U1408" s="63">
        <v>1</v>
      </c>
      <c r="V1408" s="63">
        <v>3</v>
      </c>
      <c r="W1408" s="63" t="s">
        <v>320</v>
      </c>
      <c r="X1408" s="63" t="s">
        <v>5298</v>
      </c>
      <c r="Y1408" s="63" t="s">
        <v>2591</v>
      </c>
    </row>
    <row r="1409" spans="1:25" x14ac:dyDescent="0.2">
      <c r="A1409" s="63">
        <v>174</v>
      </c>
      <c r="B1409" s="63" t="s">
        <v>4968</v>
      </c>
      <c r="C1409" s="63">
        <v>20758070</v>
      </c>
      <c r="D1409" s="64">
        <v>8</v>
      </c>
      <c r="E1409" s="63">
        <v>658073</v>
      </c>
      <c r="F1409" s="63" t="s">
        <v>5299</v>
      </c>
      <c r="G1409" s="63" t="s">
        <v>5300</v>
      </c>
      <c r="H1409" s="63" t="s">
        <v>1426</v>
      </c>
      <c r="I1409" s="63" t="s">
        <v>5301</v>
      </c>
      <c r="J1409" s="63">
        <v>2333</v>
      </c>
      <c r="K1409" s="63" t="s">
        <v>4972</v>
      </c>
      <c r="L1409" s="63" t="s">
        <v>76</v>
      </c>
      <c r="M1409" s="63" t="s">
        <v>56</v>
      </c>
      <c r="N1409" s="63" t="s">
        <v>327</v>
      </c>
      <c r="O1409" s="65">
        <v>37316</v>
      </c>
      <c r="P1409" s="65">
        <v>44958</v>
      </c>
      <c r="Q1409" s="65">
        <v>44958</v>
      </c>
      <c r="R1409" s="65">
        <v>219516</v>
      </c>
      <c r="S1409" s="63">
        <v>20</v>
      </c>
      <c r="T1409" s="63">
        <v>16857233</v>
      </c>
      <c r="U1409" s="63">
        <v>1</v>
      </c>
      <c r="V1409" s="63">
        <v>3</v>
      </c>
      <c r="W1409" s="63" t="s">
        <v>320</v>
      </c>
      <c r="X1409" s="63" t="s">
        <v>5302</v>
      </c>
      <c r="Y1409" s="63" t="s">
        <v>322</v>
      </c>
    </row>
    <row r="1410" spans="1:25" x14ac:dyDescent="0.2">
      <c r="A1410" s="63">
        <v>174</v>
      </c>
      <c r="B1410" s="63" t="s">
        <v>4968</v>
      </c>
      <c r="C1410" s="63">
        <v>18682569</v>
      </c>
      <c r="D1410" s="64">
        <v>1</v>
      </c>
      <c r="E1410" s="63">
        <v>615595</v>
      </c>
      <c r="F1410" s="63" t="s">
        <v>5303</v>
      </c>
      <c r="G1410" s="63" t="s">
        <v>1112</v>
      </c>
      <c r="H1410" s="63" t="s">
        <v>5304</v>
      </c>
      <c r="I1410" s="63" t="s">
        <v>5305</v>
      </c>
      <c r="J1410" s="63">
        <v>2333</v>
      </c>
      <c r="K1410" s="63" t="s">
        <v>4972</v>
      </c>
      <c r="L1410" s="63" t="s">
        <v>378</v>
      </c>
      <c r="M1410" s="63" t="s">
        <v>379</v>
      </c>
      <c r="N1410" s="63" t="s">
        <v>327</v>
      </c>
      <c r="O1410" s="65">
        <v>34515</v>
      </c>
      <c r="P1410" s="65">
        <v>45019</v>
      </c>
      <c r="Q1410" s="65">
        <v>45019</v>
      </c>
      <c r="R1410" s="65">
        <v>219516</v>
      </c>
      <c r="S1410" s="63">
        <v>45</v>
      </c>
      <c r="T1410" s="63">
        <v>16186277</v>
      </c>
      <c r="U1410" s="63">
        <v>1</v>
      </c>
      <c r="V1410" s="63">
        <v>3</v>
      </c>
      <c r="W1410" s="63" t="s">
        <v>320</v>
      </c>
      <c r="X1410" s="63" t="s">
        <v>5306</v>
      </c>
      <c r="Y1410" s="63" t="s">
        <v>1219</v>
      </c>
    </row>
    <row r="1411" spans="1:25" x14ac:dyDescent="0.2">
      <c r="A1411" s="63">
        <v>174</v>
      </c>
      <c r="B1411" s="63" t="s">
        <v>4968</v>
      </c>
      <c r="C1411" s="63">
        <v>18282236</v>
      </c>
      <c r="D1411" s="64">
        <v>1</v>
      </c>
      <c r="E1411" s="63">
        <v>115142</v>
      </c>
      <c r="F1411" s="63" t="s">
        <v>95</v>
      </c>
      <c r="G1411" s="63" t="s">
        <v>5240</v>
      </c>
      <c r="H1411" s="63" t="s">
        <v>1426</v>
      </c>
      <c r="I1411" s="63" t="s">
        <v>5307</v>
      </c>
      <c r="J1411" s="63">
        <v>2333</v>
      </c>
      <c r="K1411" s="63" t="s">
        <v>4972</v>
      </c>
      <c r="L1411" s="63" t="s">
        <v>84</v>
      </c>
      <c r="M1411" s="63" t="s">
        <v>82</v>
      </c>
      <c r="N1411" s="63" t="s">
        <v>319</v>
      </c>
      <c r="O1411" s="65">
        <v>33988</v>
      </c>
      <c r="P1411" s="65">
        <v>44417</v>
      </c>
      <c r="Q1411" s="65">
        <v>44417</v>
      </c>
      <c r="R1411" s="65">
        <v>219516</v>
      </c>
      <c r="S1411" s="63">
        <v>45</v>
      </c>
      <c r="T1411" s="63">
        <v>14355575</v>
      </c>
      <c r="U1411" s="63">
        <v>1</v>
      </c>
      <c r="V1411" s="63">
        <v>3</v>
      </c>
      <c r="W1411" s="63" t="s">
        <v>320</v>
      </c>
      <c r="X1411" s="63" t="s">
        <v>5308</v>
      </c>
      <c r="Y1411" s="63" t="s">
        <v>2591</v>
      </c>
    </row>
    <row r="1412" spans="1:25" x14ac:dyDescent="0.2">
      <c r="A1412" s="63">
        <v>174</v>
      </c>
      <c r="B1412" s="63" t="s">
        <v>4968</v>
      </c>
      <c r="C1412" s="63">
        <v>15138844</v>
      </c>
      <c r="D1412" s="64">
        <v>2</v>
      </c>
      <c r="E1412" s="63">
        <v>703206</v>
      </c>
      <c r="F1412" s="63" t="s">
        <v>101</v>
      </c>
      <c r="G1412" s="63" t="s">
        <v>623</v>
      </c>
      <c r="H1412" s="63" t="s">
        <v>623</v>
      </c>
      <c r="I1412" s="63" t="s">
        <v>892</v>
      </c>
      <c r="J1412" s="63">
        <v>2333</v>
      </c>
      <c r="K1412" s="63" t="s">
        <v>4972</v>
      </c>
      <c r="L1412" s="63" t="s">
        <v>60</v>
      </c>
      <c r="M1412" s="63" t="s">
        <v>59</v>
      </c>
      <c r="N1412" s="63" t="s">
        <v>327</v>
      </c>
      <c r="O1412" s="65">
        <v>30275</v>
      </c>
      <c r="P1412" s="65">
        <v>44398</v>
      </c>
      <c r="Q1412" s="65">
        <v>44398</v>
      </c>
      <c r="R1412" s="65">
        <v>219516</v>
      </c>
      <c r="S1412" s="63">
        <v>30</v>
      </c>
      <c r="T1412" s="63">
        <v>11557722</v>
      </c>
      <c r="U1412" s="63">
        <v>1</v>
      </c>
      <c r="V1412" s="63">
        <v>3</v>
      </c>
      <c r="W1412" s="63" t="s">
        <v>320</v>
      </c>
      <c r="X1412" s="63" t="s">
        <v>5309</v>
      </c>
      <c r="Y1412" s="63" t="s">
        <v>2591</v>
      </c>
    </row>
    <row r="1413" spans="1:25" x14ac:dyDescent="0.2">
      <c r="A1413" s="63">
        <v>174</v>
      </c>
      <c r="B1413" s="63" t="s">
        <v>4968</v>
      </c>
      <c r="C1413" s="63">
        <v>19718178</v>
      </c>
      <c r="D1413" s="64">
        <v>8</v>
      </c>
      <c r="E1413" s="63">
        <v>432261</v>
      </c>
      <c r="F1413" s="63" t="s">
        <v>5310</v>
      </c>
      <c r="G1413" s="63" t="s">
        <v>360</v>
      </c>
      <c r="H1413" s="63" t="s">
        <v>365</v>
      </c>
      <c r="I1413" s="63" t="s">
        <v>5311</v>
      </c>
      <c r="J1413" s="63">
        <v>2333</v>
      </c>
      <c r="K1413" s="63" t="s">
        <v>4972</v>
      </c>
      <c r="L1413" s="63" t="s">
        <v>67</v>
      </c>
      <c r="M1413" s="63" t="s">
        <v>56</v>
      </c>
      <c r="N1413" s="63" t="s">
        <v>327</v>
      </c>
      <c r="O1413" s="65">
        <v>35602</v>
      </c>
      <c r="P1413" s="65">
        <v>44424</v>
      </c>
      <c r="Q1413" s="65">
        <v>44424</v>
      </c>
      <c r="R1413" s="65">
        <v>219516</v>
      </c>
      <c r="S1413" s="63">
        <v>30</v>
      </c>
      <c r="T1413" s="63">
        <v>15631135</v>
      </c>
      <c r="U1413" s="63">
        <v>1</v>
      </c>
      <c r="V1413" s="63">
        <v>3</v>
      </c>
      <c r="W1413" s="63" t="s">
        <v>320</v>
      </c>
      <c r="X1413" s="63" t="s">
        <v>5312</v>
      </c>
      <c r="Y1413" s="63" t="s">
        <v>322</v>
      </c>
    </row>
    <row r="1414" spans="1:25" x14ac:dyDescent="0.2">
      <c r="A1414" s="63">
        <v>174</v>
      </c>
      <c r="B1414" s="63" t="s">
        <v>4968</v>
      </c>
      <c r="C1414" s="63">
        <v>20758514</v>
      </c>
      <c r="D1414" s="64">
        <v>9</v>
      </c>
      <c r="E1414" s="63">
        <v>430196</v>
      </c>
      <c r="F1414" s="63" t="s">
        <v>5313</v>
      </c>
      <c r="G1414" s="63" t="s">
        <v>2696</v>
      </c>
      <c r="H1414" s="63" t="s">
        <v>2422</v>
      </c>
      <c r="I1414" s="63" t="s">
        <v>5314</v>
      </c>
      <c r="J1414" s="63">
        <v>2333</v>
      </c>
      <c r="K1414" s="63" t="s">
        <v>4972</v>
      </c>
      <c r="L1414" s="63" t="s">
        <v>74</v>
      </c>
      <c r="M1414" s="63" t="s">
        <v>73</v>
      </c>
      <c r="N1414" s="63" t="s">
        <v>327</v>
      </c>
      <c r="O1414" s="65">
        <v>37411</v>
      </c>
      <c r="P1414" s="65">
        <v>44424</v>
      </c>
      <c r="Q1414" s="65">
        <v>44424</v>
      </c>
      <c r="R1414" s="65">
        <v>219516</v>
      </c>
      <c r="S1414" s="63">
        <v>20</v>
      </c>
      <c r="T1414" s="63">
        <v>15631135</v>
      </c>
      <c r="U1414" s="63">
        <v>1</v>
      </c>
      <c r="V1414" s="63">
        <v>3</v>
      </c>
      <c r="W1414" s="63" t="s">
        <v>320</v>
      </c>
      <c r="X1414" s="63" t="s">
        <v>5315</v>
      </c>
      <c r="Y1414" s="63" t="s">
        <v>322</v>
      </c>
    </row>
    <row r="1415" spans="1:25" x14ac:dyDescent="0.2">
      <c r="A1415" s="63">
        <v>174</v>
      </c>
      <c r="B1415" s="63" t="s">
        <v>4968</v>
      </c>
      <c r="C1415" s="63">
        <v>12371390</v>
      </c>
      <c r="D1415" s="64">
        <v>7</v>
      </c>
      <c r="E1415" s="63">
        <v>700533</v>
      </c>
      <c r="F1415" s="63" t="s">
        <v>5316</v>
      </c>
      <c r="G1415" s="63" t="s">
        <v>1847</v>
      </c>
      <c r="H1415" s="63" t="s">
        <v>609</v>
      </c>
      <c r="I1415" s="63" t="s">
        <v>660</v>
      </c>
      <c r="J1415" s="63">
        <v>2333</v>
      </c>
      <c r="K1415" s="63" t="s">
        <v>4972</v>
      </c>
      <c r="L1415" s="63" t="s">
        <v>128</v>
      </c>
      <c r="M1415" s="63" t="s">
        <v>57</v>
      </c>
      <c r="N1415" s="63" t="s">
        <v>327</v>
      </c>
      <c r="O1415" s="65">
        <v>26633</v>
      </c>
      <c r="P1415" s="65">
        <v>44398</v>
      </c>
      <c r="Q1415" s="65">
        <v>44398</v>
      </c>
      <c r="R1415" s="65">
        <v>219516</v>
      </c>
      <c r="S1415" s="63">
        <v>30</v>
      </c>
      <c r="T1415" s="63">
        <v>11437358</v>
      </c>
      <c r="U1415" s="63">
        <v>1</v>
      </c>
      <c r="V1415" s="63">
        <v>3</v>
      </c>
      <c r="W1415" s="63" t="s">
        <v>320</v>
      </c>
      <c r="X1415" s="63" t="s">
        <v>5317</v>
      </c>
      <c r="Y1415" s="63" t="s">
        <v>2591</v>
      </c>
    </row>
    <row r="1416" spans="1:25" x14ac:dyDescent="0.2">
      <c r="A1416" s="63">
        <v>174</v>
      </c>
      <c r="B1416" s="63" t="s">
        <v>4968</v>
      </c>
      <c r="C1416" s="63">
        <v>18429266</v>
      </c>
      <c r="D1416" s="64">
        <v>1</v>
      </c>
      <c r="E1416" s="63">
        <v>428639</v>
      </c>
      <c r="F1416" s="63" t="s">
        <v>5318</v>
      </c>
      <c r="G1416" s="63" t="s">
        <v>1601</v>
      </c>
      <c r="H1416" s="63" t="s">
        <v>609</v>
      </c>
      <c r="I1416" s="63" t="s">
        <v>3229</v>
      </c>
      <c r="J1416" s="63">
        <v>2333</v>
      </c>
      <c r="K1416" s="63" t="s">
        <v>4972</v>
      </c>
      <c r="L1416" s="63" t="s">
        <v>378</v>
      </c>
      <c r="M1416" s="63" t="s">
        <v>379</v>
      </c>
      <c r="N1416" s="63" t="s">
        <v>319</v>
      </c>
      <c r="O1416" s="65">
        <v>34013</v>
      </c>
      <c r="P1416" s="65">
        <v>44424</v>
      </c>
      <c r="Q1416" s="65">
        <v>44424</v>
      </c>
      <c r="R1416" s="65">
        <v>219516</v>
      </c>
      <c r="S1416" s="63">
        <v>45</v>
      </c>
      <c r="T1416" s="63">
        <v>16186277</v>
      </c>
      <c r="U1416" s="63">
        <v>1</v>
      </c>
      <c r="V1416" s="63">
        <v>3</v>
      </c>
      <c r="W1416" s="63" t="s">
        <v>320</v>
      </c>
      <c r="X1416" s="63" t="s">
        <v>5319</v>
      </c>
      <c r="Y1416" s="63" t="s">
        <v>1219</v>
      </c>
    </row>
    <row r="1417" spans="1:25" x14ac:dyDescent="0.2">
      <c r="A1417" s="63">
        <v>174</v>
      </c>
      <c r="B1417" s="63" t="s">
        <v>4968</v>
      </c>
      <c r="C1417" s="63">
        <v>15850392</v>
      </c>
      <c r="D1417" s="64">
        <v>1</v>
      </c>
      <c r="E1417" s="63">
        <v>114669</v>
      </c>
      <c r="F1417" s="63" t="s">
        <v>96</v>
      </c>
      <c r="G1417" s="63" t="s">
        <v>5320</v>
      </c>
      <c r="H1417" s="63" t="s">
        <v>5321</v>
      </c>
      <c r="I1417" s="63" t="s">
        <v>3163</v>
      </c>
      <c r="J1417" s="63">
        <v>2333</v>
      </c>
      <c r="K1417" s="63" t="s">
        <v>4972</v>
      </c>
      <c r="L1417" s="63" t="s">
        <v>84</v>
      </c>
      <c r="M1417" s="63" t="s">
        <v>82</v>
      </c>
      <c r="N1417" s="63" t="s">
        <v>319</v>
      </c>
      <c r="O1417" s="65">
        <v>30847</v>
      </c>
      <c r="P1417" s="65">
        <v>44417</v>
      </c>
      <c r="Q1417" s="65">
        <v>44417</v>
      </c>
      <c r="R1417" s="65">
        <v>219516</v>
      </c>
      <c r="S1417" s="63">
        <v>45</v>
      </c>
      <c r="T1417" s="63">
        <v>14355575</v>
      </c>
      <c r="U1417" s="63">
        <v>1</v>
      </c>
      <c r="V1417" s="63">
        <v>3</v>
      </c>
      <c r="W1417" s="63" t="s">
        <v>320</v>
      </c>
      <c r="X1417" s="63" t="s">
        <v>5322</v>
      </c>
      <c r="Y1417" s="63" t="s">
        <v>2591</v>
      </c>
    </row>
    <row r="1418" spans="1:25" x14ac:dyDescent="0.2">
      <c r="A1418" s="63">
        <v>174</v>
      </c>
      <c r="B1418" s="63" t="s">
        <v>4968</v>
      </c>
      <c r="C1418" s="63">
        <v>19023863</v>
      </c>
      <c r="D1418" s="64">
        <v>6</v>
      </c>
      <c r="E1418" s="63">
        <v>702021</v>
      </c>
      <c r="F1418" s="63" t="s">
        <v>5323</v>
      </c>
      <c r="G1418" s="63" t="s">
        <v>369</v>
      </c>
      <c r="H1418" s="63" t="s">
        <v>330</v>
      </c>
      <c r="I1418" s="63" t="s">
        <v>5324</v>
      </c>
      <c r="J1418" s="63">
        <v>2333</v>
      </c>
      <c r="K1418" s="63" t="s">
        <v>4972</v>
      </c>
      <c r="L1418" s="63" t="s">
        <v>5325</v>
      </c>
      <c r="M1418" s="63" t="s">
        <v>57</v>
      </c>
      <c r="N1418" s="63" t="s">
        <v>327</v>
      </c>
      <c r="O1418" s="65">
        <v>34608</v>
      </c>
      <c r="P1418" s="65">
        <v>44531</v>
      </c>
      <c r="Q1418" s="65">
        <v>44531</v>
      </c>
      <c r="R1418" s="65">
        <v>219516</v>
      </c>
      <c r="S1418" s="63">
        <v>45</v>
      </c>
      <c r="T1418" s="63">
        <v>17558973</v>
      </c>
      <c r="U1418" s="63">
        <v>1</v>
      </c>
      <c r="V1418" s="63">
        <v>3</v>
      </c>
      <c r="W1418" s="63" t="s">
        <v>320</v>
      </c>
      <c r="X1418" s="63" t="s">
        <v>5326</v>
      </c>
      <c r="Y1418" s="63" t="s">
        <v>322</v>
      </c>
    </row>
    <row r="1419" spans="1:25" x14ac:dyDescent="0.2">
      <c r="A1419" s="63">
        <v>174</v>
      </c>
      <c r="B1419" s="63" t="s">
        <v>4968</v>
      </c>
      <c r="C1419" s="63">
        <v>19587888</v>
      </c>
      <c r="D1419" s="64">
        <v>9</v>
      </c>
      <c r="E1419" s="63">
        <v>681792</v>
      </c>
      <c r="F1419" s="63" t="s">
        <v>5327</v>
      </c>
      <c r="G1419" s="63" t="s">
        <v>5328</v>
      </c>
      <c r="H1419" s="63" t="s">
        <v>5329</v>
      </c>
      <c r="I1419" s="63" t="s">
        <v>5330</v>
      </c>
      <c r="J1419" s="63">
        <v>2333</v>
      </c>
      <c r="K1419" s="63" t="s">
        <v>4972</v>
      </c>
      <c r="L1419" s="63" t="s">
        <v>633</v>
      </c>
      <c r="M1419" s="63" t="s">
        <v>768</v>
      </c>
      <c r="N1419" s="63" t="s">
        <v>319</v>
      </c>
      <c r="O1419" s="65">
        <v>35747</v>
      </c>
      <c r="P1419" s="65">
        <v>44711</v>
      </c>
      <c r="Q1419" s="65">
        <v>44713</v>
      </c>
      <c r="R1419" s="65">
        <v>219516</v>
      </c>
      <c r="S1419" s="63">
        <v>45</v>
      </c>
      <c r="T1419" s="63">
        <v>12783748</v>
      </c>
      <c r="U1419" s="63">
        <v>1</v>
      </c>
      <c r="V1419" s="63">
        <v>3</v>
      </c>
      <c r="W1419" s="63" t="s">
        <v>320</v>
      </c>
      <c r="X1419" s="63" t="s">
        <v>5331</v>
      </c>
      <c r="Y1419" s="63" t="s">
        <v>322</v>
      </c>
    </row>
    <row r="1420" spans="1:25" x14ac:dyDescent="0.2">
      <c r="A1420" s="63">
        <v>174</v>
      </c>
      <c r="B1420" s="63" t="s">
        <v>4968</v>
      </c>
      <c r="C1420" s="63">
        <v>18252962</v>
      </c>
      <c r="D1420" s="64">
        <v>1</v>
      </c>
      <c r="E1420" s="63">
        <v>147346</v>
      </c>
      <c r="F1420" s="63" t="s">
        <v>5332</v>
      </c>
      <c r="G1420" s="63" t="s">
        <v>807</v>
      </c>
      <c r="H1420" s="63" t="s">
        <v>365</v>
      </c>
      <c r="I1420" s="63" t="s">
        <v>5333</v>
      </c>
      <c r="J1420" s="63">
        <v>2333</v>
      </c>
      <c r="K1420" s="63" t="s">
        <v>4972</v>
      </c>
      <c r="L1420" s="63" t="s">
        <v>474</v>
      </c>
      <c r="M1420" s="63" t="s">
        <v>616</v>
      </c>
      <c r="N1420" s="63" t="s">
        <v>319</v>
      </c>
      <c r="O1420" s="65">
        <v>33866</v>
      </c>
      <c r="P1420" s="65">
        <v>44510</v>
      </c>
      <c r="Q1420" s="65">
        <v>44510</v>
      </c>
      <c r="R1420" s="65">
        <v>219516</v>
      </c>
      <c r="S1420" s="63">
        <v>45</v>
      </c>
      <c r="T1420" s="63">
        <v>13601866</v>
      </c>
      <c r="U1420" s="63">
        <v>1</v>
      </c>
      <c r="V1420" s="63">
        <v>3</v>
      </c>
      <c r="W1420" s="63" t="s">
        <v>320</v>
      </c>
      <c r="X1420" s="63" t="s">
        <v>5334</v>
      </c>
      <c r="Y1420" s="63" t="s">
        <v>1219</v>
      </c>
    </row>
    <row r="1421" spans="1:25" x14ac:dyDescent="0.2">
      <c r="A1421" s="63">
        <v>174</v>
      </c>
      <c r="B1421" s="63" t="s">
        <v>4968</v>
      </c>
      <c r="C1421" s="63">
        <v>21284551</v>
      </c>
      <c r="D1421" s="64">
        <v>5</v>
      </c>
      <c r="E1421" s="63">
        <v>681822</v>
      </c>
      <c r="F1421" s="63" t="s">
        <v>98</v>
      </c>
      <c r="G1421" s="63" t="s">
        <v>969</v>
      </c>
      <c r="H1421" s="63" t="s">
        <v>623</v>
      </c>
      <c r="I1421" s="63" t="s">
        <v>5335</v>
      </c>
      <c r="J1421" s="63">
        <v>2333</v>
      </c>
      <c r="K1421" s="63" t="s">
        <v>4972</v>
      </c>
      <c r="L1421" s="63" t="s">
        <v>55</v>
      </c>
      <c r="M1421" s="63" t="s">
        <v>54</v>
      </c>
      <c r="N1421" s="63" t="s">
        <v>319</v>
      </c>
      <c r="O1421" s="65">
        <v>37733</v>
      </c>
      <c r="P1421" s="65">
        <v>44473</v>
      </c>
      <c r="Q1421" s="65">
        <v>44473</v>
      </c>
      <c r="R1421" s="65">
        <v>219516</v>
      </c>
      <c r="S1421" s="63">
        <v>20</v>
      </c>
      <c r="T1421" s="63">
        <v>18253703</v>
      </c>
      <c r="U1421" s="63">
        <v>1</v>
      </c>
      <c r="V1421" s="63">
        <v>3</v>
      </c>
      <c r="W1421" s="63" t="s">
        <v>320</v>
      </c>
      <c r="X1421" s="63" t="s">
        <v>5336</v>
      </c>
      <c r="Y1421" s="63" t="s">
        <v>2591</v>
      </c>
    </row>
    <row r="1422" spans="1:25" x14ac:dyDescent="0.2">
      <c r="A1422" s="63">
        <v>174</v>
      </c>
      <c r="B1422" s="63" t="s">
        <v>4968</v>
      </c>
      <c r="C1422" s="63">
        <v>20510048</v>
      </c>
      <c r="D1422" s="64">
        <v>2</v>
      </c>
      <c r="E1422" s="63">
        <v>734578</v>
      </c>
      <c r="F1422" s="63" t="s">
        <v>5337</v>
      </c>
      <c r="G1422" s="63" t="s">
        <v>1311</v>
      </c>
      <c r="H1422" s="63" t="s">
        <v>614</v>
      </c>
      <c r="I1422" s="63" t="s">
        <v>5338</v>
      </c>
      <c r="J1422" s="63">
        <v>2333</v>
      </c>
      <c r="K1422" s="63" t="s">
        <v>4972</v>
      </c>
      <c r="L1422" s="63" t="s">
        <v>55</v>
      </c>
      <c r="M1422" s="63" t="s">
        <v>54</v>
      </c>
      <c r="N1422" s="63" t="s">
        <v>319</v>
      </c>
      <c r="O1422" s="65">
        <v>36915</v>
      </c>
      <c r="P1422" s="65">
        <v>44531</v>
      </c>
      <c r="Q1422" s="65">
        <v>44531</v>
      </c>
      <c r="R1422" s="65">
        <v>219516</v>
      </c>
      <c r="S1422" s="63">
        <v>45</v>
      </c>
      <c r="T1422" s="63">
        <v>18253703</v>
      </c>
      <c r="U1422" s="63">
        <v>1</v>
      </c>
      <c r="V1422" s="63">
        <v>3</v>
      </c>
      <c r="W1422" s="63" t="s">
        <v>320</v>
      </c>
      <c r="X1422" s="63" t="s">
        <v>5339</v>
      </c>
      <c r="Y1422" s="63" t="s">
        <v>322</v>
      </c>
    </row>
    <row r="1423" spans="1:25" x14ac:dyDescent="0.2">
      <c r="A1423" s="63">
        <v>174</v>
      </c>
      <c r="B1423" s="63" t="s">
        <v>4968</v>
      </c>
      <c r="C1423" s="63">
        <v>10409683</v>
      </c>
      <c r="D1423" s="64">
        <v>2</v>
      </c>
      <c r="E1423" s="63">
        <v>195154</v>
      </c>
      <c r="F1423" s="63" t="s">
        <v>99</v>
      </c>
      <c r="G1423" s="63" t="s">
        <v>5340</v>
      </c>
      <c r="H1423" s="63" t="s">
        <v>2602</v>
      </c>
      <c r="I1423" s="63" t="s">
        <v>5341</v>
      </c>
      <c r="J1423" s="63">
        <v>2333</v>
      </c>
      <c r="K1423" s="63" t="s">
        <v>4972</v>
      </c>
      <c r="L1423" s="63" t="s">
        <v>87</v>
      </c>
      <c r="M1423" s="63" t="s">
        <v>56</v>
      </c>
      <c r="N1423" s="63" t="s">
        <v>327</v>
      </c>
      <c r="O1423" s="65">
        <v>24124</v>
      </c>
      <c r="P1423" s="65">
        <v>44515</v>
      </c>
      <c r="Q1423" s="65">
        <v>44515</v>
      </c>
      <c r="R1423" s="65">
        <v>219516</v>
      </c>
      <c r="S1423" s="63">
        <v>30</v>
      </c>
      <c r="T1423" s="63">
        <v>18682569</v>
      </c>
      <c r="U1423" s="63">
        <v>1</v>
      </c>
      <c r="V1423" s="63">
        <v>3</v>
      </c>
      <c r="W1423" s="63" t="s">
        <v>320</v>
      </c>
      <c r="X1423" s="63" t="s">
        <v>5342</v>
      </c>
      <c r="Y1423" s="63" t="s">
        <v>2591</v>
      </c>
    </row>
    <row r="1424" spans="1:25" x14ac:dyDescent="0.2">
      <c r="A1424" s="63">
        <v>174</v>
      </c>
      <c r="B1424" s="63" t="s">
        <v>4968</v>
      </c>
      <c r="C1424" s="63">
        <v>20061719</v>
      </c>
      <c r="D1424" s="64">
        <v>3</v>
      </c>
      <c r="E1424" s="63">
        <v>329851</v>
      </c>
      <c r="F1424" s="63" t="s">
        <v>243</v>
      </c>
      <c r="G1424" s="63" t="s">
        <v>316</v>
      </c>
      <c r="H1424" s="63" t="s">
        <v>517</v>
      </c>
      <c r="I1424" s="63" t="s">
        <v>5343</v>
      </c>
      <c r="J1424" s="63">
        <v>2333</v>
      </c>
      <c r="K1424" s="63" t="s">
        <v>4972</v>
      </c>
      <c r="L1424" s="63" t="s">
        <v>60</v>
      </c>
      <c r="M1424" s="63" t="s">
        <v>59</v>
      </c>
      <c r="N1424" s="63" t="s">
        <v>327</v>
      </c>
      <c r="O1424" s="65">
        <v>36069</v>
      </c>
      <c r="P1424" s="65">
        <v>44774</v>
      </c>
      <c r="Q1424" s="65">
        <v>44774</v>
      </c>
      <c r="R1424" s="65">
        <v>219516</v>
      </c>
      <c r="S1424" s="63">
        <v>20</v>
      </c>
      <c r="T1424" s="63">
        <v>11557722</v>
      </c>
      <c r="U1424" s="63">
        <v>1</v>
      </c>
      <c r="V1424" s="63">
        <v>3</v>
      </c>
      <c r="W1424" s="63" t="s">
        <v>320</v>
      </c>
      <c r="X1424" s="63" t="s">
        <v>5344</v>
      </c>
      <c r="Y1424" s="63" t="s">
        <v>2591</v>
      </c>
    </row>
    <row r="1425" spans="1:25" x14ac:dyDescent="0.2">
      <c r="A1425" s="63">
        <v>174</v>
      </c>
      <c r="B1425" s="63" t="s">
        <v>4968</v>
      </c>
      <c r="C1425" s="63">
        <v>10228847</v>
      </c>
      <c r="D1425" s="64">
        <v>5</v>
      </c>
      <c r="E1425" s="63">
        <v>147427</v>
      </c>
      <c r="F1425" s="63" t="s">
        <v>236</v>
      </c>
      <c r="G1425" s="63" t="s">
        <v>406</v>
      </c>
      <c r="H1425" s="63" t="s">
        <v>492</v>
      </c>
      <c r="I1425" s="63" t="s">
        <v>5345</v>
      </c>
      <c r="J1425" s="63">
        <v>2333</v>
      </c>
      <c r="K1425" s="63" t="s">
        <v>4972</v>
      </c>
      <c r="L1425" s="63" t="s">
        <v>60</v>
      </c>
      <c r="M1425" s="63" t="s">
        <v>59</v>
      </c>
      <c r="N1425" s="63" t="s">
        <v>327</v>
      </c>
      <c r="O1425" s="65">
        <v>23695</v>
      </c>
      <c r="P1425" s="65">
        <v>44824</v>
      </c>
      <c r="Q1425" s="65">
        <v>44824</v>
      </c>
      <c r="R1425" s="65">
        <v>219516</v>
      </c>
      <c r="S1425" s="63">
        <v>20</v>
      </c>
      <c r="T1425" s="63">
        <v>11557722</v>
      </c>
      <c r="U1425" s="63">
        <v>1</v>
      </c>
      <c r="V1425" s="63">
        <v>3</v>
      </c>
      <c r="W1425" s="63" t="s">
        <v>320</v>
      </c>
      <c r="X1425" s="63" t="s">
        <v>5346</v>
      </c>
      <c r="Y1425" s="63" t="s">
        <v>2591</v>
      </c>
    </row>
    <row r="1426" spans="1:25" x14ac:dyDescent="0.2">
      <c r="A1426" s="63">
        <v>174</v>
      </c>
      <c r="B1426" s="63" t="s">
        <v>4968</v>
      </c>
      <c r="C1426" s="63">
        <v>19923469</v>
      </c>
      <c r="D1426" s="64">
        <v>2</v>
      </c>
      <c r="E1426" s="63">
        <v>775517</v>
      </c>
      <c r="F1426" s="63" t="s">
        <v>100</v>
      </c>
      <c r="G1426" s="63" t="s">
        <v>345</v>
      </c>
      <c r="H1426" s="63" t="s">
        <v>361</v>
      </c>
      <c r="I1426" s="63" t="s">
        <v>5219</v>
      </c>
      <c r="J1426" s="63">
        <v>2333</v>
      </c>
      <c r="K1426" s="63" t="s">
        <v>4972</v>
      </c>
      <c r="L1426" s="63" t="s">
        <v>70</v>
      </c>
      <c r="M1426" s="63" t="s">
        <v>992</v>
      </c>
      <c r="N1426" s="63" t="s">
        <v>327</v>
      </c>
      <c r="O1426" s="65">
        <v>35890</v>
      </c>
      <c r="P1426" s="65">
        <v>44539</v>
      </c>
      <c r="Q1426" s="65">
        <v>44539</v>
      </c>
      <c r="R1426" s="65">
        <v>219516</v>
      </c>
      <c r="S1426" s="63">
        <v>45</v>
      </c>
      <c r="T1426" s="63">
        <v>15143382</v>
      </c>
      <c r="U1426" s="63">
        <v>1</v>
      </c>
      <c r="V1426" s="63">
        <v>3</v>
      </c>
      <c r="W1426" s="63" t="s">
        <v>320</v>
      </c>
      <c r="X1426" s="63" t="s">
        <v>5347</v>
      </c>
      <c r="Y1426" s="63" t="s">
        <v>2591</v>
      </c>
    </row>
    <row r="1427" spans="1:25" x14ac:dyDescent="0.2">
      <c r="A1427" s="63">
        <v>174</v>
      </c>
      <c r="B1427" s="63" t="s">
        <v>4968</v>
      </c>
      <c r="C1427" s="63">
        <v>17441446</v>
      </c>
      <c r="D1427" s="64">
        <v>7</v>
      </c>
      <c r="E1427" s="63">
        <v>775649</v>
      </c>
      <c r="F1427" s="63" t="s">
        <v>103</v>
      </c>
      <c r="G1427" s="63" t="s">
        <v>5348</v>
      </c>
      <c r="H1427" s="63" t="s">
        <v>1059</v>
      </c>
      <c r="I1427" s="63" t="s">
        <v>5349</v>
      </c>
      <c r="J1427" s="63">
        <v>2333</v>
      </c>
      <c r="K1427" s="63" t="s">
        <v>4972</v>
      </c>
      <c r="L1427" s="63" t="s">
        <v>70</v>
      </c>
      <c r="M1427" s="63" t="s">
        <v>992</v>
      </c>
      <c r="N1427" s="63" t="s">
        <v>327</v>
      </c>
      <c r="O1427" s="65">
        <v>32818</v>
      </c>
      <c r="P1427" s="65">
        <v>44539</v>
      </c>
      <c r="Q1427" s="65">
        <v>44539</v>
      </c>
      <c r="R1427" s="65">
        <v>219516</v>
      </c>
      <c r="S1427" s="63">
        <v>45</v>
      </c>
      <c r="T1427" s="63">
        <v>15143382</v>
      </c>
      <c r="U1427" s="63">
        <v>1</v>
      </c>
      <c r="V1427" s="63">
        <v>3</v>
      </c>
      <c r="W1427" s="63" t="s">
        <v>320</v>
      </c>
      <c r="X1427" s="63" t="s">
        <v>5350</v>
      </c>
      <c r="Y1427" s="63" t="s">
        <v>2591</v>
      </c>
    </row>
    <row r="1428" spans="1:25" x14ac:dyDescent="0.2">
      <c r="A1428" s="63">
        <v>174</v>
      </c>
      <c r="B1428" s="63" t="s">
        <v>4968</v>
      </c>
      <c r="C1428" s="63">
        <v>20122174</v>
      </c>
      <c r="D1428" s="64">
        <v>9</v>
      </c>
      <c r="E1428" s="63">
        <v>911631</v>
      </c>
      <c r="F1428" s="63" t="s">
        <v>5351</v>
      </c>
      <c r="G1428" s="63" t="s">
        <v>351</v>
      </c>
      <c r="H1428" s="63" t="s">
        <v>351</v>
      </c>
      <c r="I1428" s="63" t="s">
        <v>5352</v>
      </c>
      <c r="J1428" s="63">
        <v>2333</v>
      </c>
      <c r="K1428" s="63" t="s">
        <v>4972</v>
      </c>
      <c r="L1428" s="63" t="s">
        <v>60</v>
      </c>
      <c r="M1428" s="63" t="s">
        <v>59</v>
      </c>
      <c r="N1428" s="63" t="s">
        <v>327</v>
      </c>
      <c r="O1428" s="65">
        <v>36249</v>
      </c>
      <c r="P1428" s="65">
        <v>45019</v>
      </c>
      <c r="Q1428" s="65">
        <v>45019</v>
      </c>
      <c r="R1428" s="65">
        <v>219516</v>
      </c>
      <c r="S1428" s="63">
        <v>20</v>
      </c>
      <c r="T1428" s="63">
        <v>11557722</v>
      </c>
      <c r="U1428" s="63">
        <v>1</v>
      </c>
      <c r="V1428" s="63">
        <v>3</v>
      </c>
      <c r="W1428" s="63" t="s">
        <v>320</v>
      </c>
      <c r="X1428" s="63" t="s">
        <v>5353</v>
      </c>
      <c r="Y1428" s="63" t="s">
        <v>2591</v>
      </c>
    </row>
    <row r="1429" spans="1:25" x14ac:dyDescent="0.2">
      <c r="A1429" s="63">
        <v>174</v>
      </c>
      <c r="B1429" s="63" t="s">
        <v>4968</v>
      </c>
      <c r="C1429" s="63">
        <v>17592613</v>
      </c>
      <c r="D1429" s="64">
        <v>5</v>
      </c>
      <c r="E1429" s="63">
        <v>604348</v>
      </c>
      <c r="F1429" s="63" t="s">
        <v>263</v>
      </c>
      <c r="G1429" s="63" t="s">
        <v>5354</v>
      </c>
      <c r="H1429" s="63" t="s">
        <v>517</v>
      </c>
      <c r="I1429" s="63" t="s">
        <v>5355</v>
      </c>
      <c r="J1429" s="63">
        <v>2333</v>
      </c>
      <c r="K1429" s="63" t="s">
        <v>4972</v>
      </c>
      <c r="L1429" s="63" t="s">
        <v>62</v>
      </c>
      <c r="M1429" s="63" t="s">
        <v>57</v>
      </c>
      <c r="N1429" s="63" t="s">
        <v>327</v>
      </c>
      <c r="O1429" s="65">
        <v>33074</v>
      </c>
      <c r="P1429" s="65">
        <v>43808</v>
      </c>
      <c r="Q1429" s="65">
        <v>44652</v>
      </c>
      <c r="R1429" s="65">
        <v>219516</v>
      </c>
      <c r="S1429" s="63">
        <v>30</v>
      </c>
      <c r="T1429" s="63">
        <v>15631135</v>
      </c>
      <c r="U1429" s="63">
        <v>1</v>
      </c>
      <c r="V1429" s="63">
        <v>3</v>
      </c>
      <c r="W1429" s="63" t="s">
        <v>320</v>
      </c>
      <c r="X1429" s="63" t="s">
        <v>5356</v>
      </c>
      <c r="Y1429" s="63" t="s">
        <v>2591</v>
      </c>
    </row>
    <row r="1430" spans="1:25" x14ac:dyDescent="0.2">
      <c r="A1430" s="63">
        <v>174</v>
      </c>
      <c r="B1430" s="63" t="s">
        <v>4968</v>
      </c>
      <c r="C1430" s="63">
        <v>16857233</v>
      </c>
      <c r="D1430" s="64">
        <v>6</v>
      </c>
      <c r="E1430" s="63">
        <v>340200</v>
      </c>
      <c r="F1430" s="63" t="s">
        <v>5357</v>
      </c>
      <c r="G1430" s="63" t="s">
        <v>3819</v>
      </c>
      <c r="H1430" s="63" t="s">
        <v>1294</v>
      </c>
      <c r="I1430" s="63" t="s">
        <v>5358</v>
      </c>
      <c r="J1430" s="63">
        <v>2333</v>
      </c>
      <c r="K1430" s="63" t="s">
        <v>4972</v>
      </c>
      <c r="L1430" s="63" t="s">
        <v>378</v>
      </c>
      <c r="M1430" s="63" t="s">
        <v>379</v>
      </c>
      <c r="N1430" s="63" t="s">
        <v>327</v>
      </c>
      <c r="O1430" s="65">
        <v>32475</v>
      </c>
      <c r="P1430" s="65">
        <v>42248</v>
      </c>
      <c r="Q1430" s="65">
        <v>44805</v>
      </c>
      <c r="R1430" s="65">
        <v>219516</v>
      </c>
      <c r="S1430" s="63">
        <v>45</v>
      </c>
      <c r="T1430" s="63">
        <v>16186277</v>
      </c>
      <c r="U1430" s="63">
        <v>1</v>
      </c>
      <c r="V1430" s="63">
        <v>3</v>
      </c>
      <c r="W1430" s="63" t="s">
        <v>320</v>
      </c>
      <c r="X1430" s="63" t="s">
        <v>5359</v>
      </c>
      <c r="Y1430" s="63" t="s">
        <v>1842</v>
      </c>
    </row>
    <row r="1431" spans="1:25" x14ac:dyDescent="0.2">
      <c r="A1431" s="63">
        <v>174</v>
      </c>
      <c r="B1431" s="63" t="s">
        <v>4968</v>
      </c>
      <c r="C1431" s="63">
        <v>21609803</v>
      </c>
      <c r="D1431" s="64" t="s">
        <v>5</v>
      </c>
      <c r="E1431" s="63">
        <v>148172</v>
      </c>
      <c r="F1431" s="63" t="s">
        <v>235</v>
      </c>
      <c r="G1431" s="63" t="s">
        <v>879</v>
      </c>
      <c r="H1431" s="63" t="s">
        <v>1286</v>
      </c>
      <c r="I1431" s="63" t="s">
        <v>1525</v>
      </c>
      <c r="J1431" s="63">
        <v>2333</v>
      </c>
      <c r="K1431" s="63" t="s">
        <v>4972</v>
      </c>
      <c r="L1431" s="63" t="s">
        <v>60</v>
      </c>
      <c r="M1431" s="63" t="s">
        <v>59</v>
      </c>
      <c r="N1431" s="63" t="s">
        <v>327</v>
      </c>
      <c r="O1431" s="65">
        <v>38167</v>
      </c>
      <c r="P1431" s="65">
        <v>44824</v>
      </c>
      <c r="Q1431" s="65">
        <v>44824</v>
      </c>
      <c r="R1431" s="65">
        <v>219516</v>
      </c>
      <c r="S1431" s="63">
        <v>20</v>
      </c>
      <c r="T1431" s="63">
        <v>11557722</v>
      </c>
      <c r="U1431" s="63">
        <v>1</v>
      </c>
      <c r="V1431" s="63">
        <v>3</v>
      </c>
      <c r="W1431" s="63" t="s">
        <v>320</v>
      </c>
      <c r="X1431" s="63" t="s">
        <v>5360</v>
      </c>
      <c r="Y1431" s="63" t="s">
        <v>2591</v>
      </c>
    </row>
    <row r="1432" spans="1:25" x14ac:dyDescent="0.2">
      <c r="A1432" s="63">
        <v>174</v>
      </c>
      <c r="B1432" s="63" t="s">
        <v>4968</v>
      </c>
      <c r="C1432" s="63">
        <v>20802267</v>
      </c>
      <c r="D1432" s="64">
        <v>9</v>
      </c>
      <c r="E1432" s="63">
        <v>639249</v>
      </c>
      <c r="F1432" s="63" t="s">
        <v>5361</v>
      </c>
      <c r="G1432" s="63" t="s">
        <v>419</v>
      </c>
      <c r="H1432" s="63" t="s">
        <v>394</v>
      </c>
      <c r="I1432" s="63" t="s">
        <v>5362</v>
      </c>
      <c r="J1432" s="63">
        <v>2333</v>
      </c>
      <c r="K1432" s="63" t="s">
        <v>4972</v>
      </c>
      <c r="L1432" s="63" t="s">
        <v>76</v>
      </c>
      <c r="M1432" s="63" t="s">
        <v>56</v>
      </c>
      <c r="N1432" s="63" t="s">
        <v>319</v>
      </c>
      <c r="O1432" s="65">
        <v>37154</v>
      </c>
      <c r="P1432" s="65">
        <v>44900</v>
      </c>
      <c r="Q1432" s="65">
        <v>44900</v>
      </c>
      <c r="R1432" s="65">
        <v>219516</v>
      </c>
      <c r="S1432" s="63">
        <v>20</v>
      </c>
      <c r="T1432" s="63">
        <v>16857233</v>
      </c>
      <c r="U1432" s="63">
        <v>1</v>
      </c>
      <c r="V1432" s="63">
        <v>3</v>
      </c>
      <c r="W1432" s="63" t="s">
        <v>320</v>
      </c>
      <c r="X1432" s="63" t="s">
        <v>5363</v>
      </c>
      <c r="Y1432" s="63" t="s">
        <v>322</v>
      </c>
    </row>
    <row r="1433" spans="1:25" x14ac:dyDescent="0.2">
      <c r="A1433" s="63">
        <v>174</v>
      </c>
      <c r="B1433" s="63" t="s">
        <v>4968</v>
      </c>
      <c r="C1433" s="63">
        <v>20509166</v>
      </c>
      <c r="D1433" s="64">
        <v>1</v>
      </c>
      <c r="E1433" s="63">
        <v>147397</v>
      </c>
      <c r="F1433" s="63" t="s">
        <v>231</v>
      </c>
      <c r="G1433" s="63" t="s">
        <v>5364</v>
      </c>
      <c r="H1433" s="63" t="s">
        <v>2898</v>
      </c>
      <c r="I1433" s="63" t="s">
        <v>5365</v>
      </c>
      <c r="J1433" s="63">
        <v>2333</v>
      </c>
      <c r="K1433" s="63" t="s">
        <v>4972</v>
      </c>
      <c r="L1433" s="63" t="s">
        <v>60</v>
      </c>
      <c r="M1433" s="63" t="s">
        <v>59</v>
      </c>
      <c r="N1433" s="63" t="s">
        <v>327</v>
      </c>
      <c r="O1433" s="65">
        <v>36790</v>
      </c>
      <c r="P1433" s="65">
        <v>44824</v>
      </c>
      <c r="Q1433" s="65">
        <v>44824</v>
      </c>
      <c r="R1433" s="65">
        <v>219516</v>
      </c>
      <c r="S1433" s="63">
        <v>30</v>
      </c>
      <c r="T1433" s="63">
        <v>11557722</v>
      </c>
      <c r="U1433" s="63">
        <v>1</v>
      </c>
      <c r="V1433" s="63">
        <v>3</v>
      </c>
      <c r="W1433" s="63" t="s">
        <v>320</v>
      </c>
      <c r="X1433" s="63" t="s">
        <v>5366</v>
      </c>
      <c r="Y1433" s="63" t="s">
        <v>2591</v>
      </c>
    </row>
    <row r="1434" spans="1:25" x14ac:dyDescent="0.2">
      <c r="A1434" s="63">
        <v>174</v>
      </c>
      <c r="B1434" s="63" t="s">
        <v>4968</v>
      </c>
      <c r="C1434" s="63">
        <v>21713706</v>
      </c>
      <c r="D1434" s="64">
        <v>3</v>
      </c>
      <c r="E1434" s="63">
        <v>638986</v>
      </c>
      <c r="F1434" s="63" t="s">
        <v>5367</v>
      </c>
      <c r="G1434" s="63" t="s">
        <v>5368</v>
      </c>
      <c r="H1434" s="63" t="s">
        <v>3426</v>
      </c>
      <c r="I1434" s="63" t="s">
        <v>5369</v>
      </c>
      <c r="J1434" s="63">
        <v>2333</v>
      </c>
      <c r="K1434" s="63" t="s">
        <v>4972</v>
      </c>
      <c r="L1434" s="63" t="s">
        <v>3024</v>
      </c>
      <c r="M1434" s="63" t="s">
        <v>57</v>
      </c>
      <c r="N1434" s="63" t="s">
        <v>327</v>
      </c>
      <c r="O1434" s="65">
        <v>38312</v>
      </c>
      <c r="P1434" s="65">
        <v>44900</v>
      </c>
      <c r="Q1434" s="65">
        <v>44900</v>
      </c>
      <c r="R1434" s="65">
        <v>219516</v>
      </c>
      <c r="S1434" s="63">
        <v>20</v>
      </c>
      <c r="T1434" s="63">
        <v>16857233</v>
      </c>
      <c r="U1434" s="63">
        <v>1</v>
      </c>
      <c r="V1434" s="63">
        <v>3</v>
      </c>
      <c r="W1434" s="63" t="s">
        <v>320</v>
      </c>
      <c r="X1434" s="63" t="s">
        <v>5370</v>
      </c>
      <c r="Y1434" s="63" t="s">
        <v>2591</v>
      </c>
    </row>
    <row r="1435" spans="1:25" x14ac:dyDescent="0.2">
      <c r="A1435" s="63">
        <v>174</v>
      </c>
      <c r="B1435" s="63" t="s">
        <v>4968</v>
      </c>
      <c r="C1435" s="63">
        <v>20863866</v>
      </c>
      <c r="D1435" s="64">
        <v>1</v>
      </c>
      <c r="E1435" s="63">
        <v>271225</v>
      </c>
      <c r="F1435" s="63" t="s">
        <v>5371</v>
      </c>
      <c r="G1435" s="63" t="s">
        <v>1690</v>
      </c>
      <c r="H1435" s="63" t="s">
        <v>3739</v>
      </c>
      <c r="I1435" s="63" t="s">
        <v>5372</v>
      </c>
      <c r="J1435" s="63">
        <v>2333</v>
      </c>
      <c r="K1435" s="63" t="s">
        <v>4972</v>
      </c>
      <c r="L1435" s="63" t="s">
        <v>67</v>
      </c>
      <c r="M1435" s="63" t="s">
        <v>56</v>
      </c>
      <c r="N1435" s="63" t="s">
        <v>327</v>
      </c>
      <c r="O1435" s="65">
        <v>37145</v>
      </c>
      <c r="P1435" s="65">
        <v>44837</v>
      </c>
      <c r="Q1435" s="65">
        <v>44837</v>
      </c>
      <c r="R1435" s="65">
        <v>219516</v>
      </c>
      <c r="S1435" s="63">
        <v>20</v>
      </c>
      <c r="T1435" s="63">
        <v>15631135</v>
      </c>
      <c r="U1435" s="63">
        <v>1</v>
      </c>
      <c r="V1435" s="63">
        <v>3</v>
      </c>
      <c r="W1435" s="63" t="s">
        <v>320</v>
      </c>
      <c r="X1435" s="63" t="s">
        <v>5373</v>
      </c>
      <c r="Y1435" s="63" t="s">
        <v>322</v>
      </c>
    </row>
    <row r="1436" spans="1:25" x14ac:dyDescent="0.2">
      <c r="A1436" s="63">
        <v>174</v>
      </c>
      <c r="B1436" s="63" t="s">
        <v>4968</v>
      </c>
      <c r="C1436" s="63">
        <v>26619205</v>
      </c>
      <c r="D1436" s="64">
        <v>3</v>
      </c>
      <c r="E1436" s="63">
        <v>147125</v>
      </c>
      <c r="F1436" s="63" t="s">
        <v>234</v>
      </c>
      <c r="G1436" s="63" t="s">
        <v>855</v>
      </c>
      <c r="H1436" s="63" t="s">
        <v>2672</v>
      </c>
      <c r="I1436" s="63" t="s">
        <v>5374</v>
      </c>
      <c r="J1436" s="63">
        <v>2333</v>
      </c>
      <c r="K1436" s="63" t="s">
        <v>4972</v>
      </c>
      <c r="L1436" s="63" t="s">
        <v>60</v>
      </c>
      <c r="M1436" s="63" t="s">
        <v>59</v>
      </c>
      <c r="N1436" s="63" t="s">
        <v>327</v>
      </c>
      <c r="O1436" s="65">
        <v>34295</v>
      </c>
      <c r="P1436" s="65">
        <v>44824</v>
      </c>
      <c r="Q1436" s="65">
        <v>44824</v>
      </c>
      <c r="R1436" s="65">
        <v>219516</v>
      </c>
      <c r="S1436" s="63">
        <v>30</v>
      </c>
      <c r="T1436" s="63">
        <v>11557722</v>
      </c>
      <c r="U1436" s="63">
        <v>10</v>
      </c>
      <c r="V1436" s="63">
        <v>3</v>
      </c>
      <c r="W1436" s="63" t="s">
        <v>320</v>
      </c>
      <c r="X1436" s="63" t="s">
        <v>5375</v>
      </c>
      <c r="Y1436" s="63" t="s">
        <v>2591</v>
      </c>
    </row>
    <row r="1437" spans="1:25" x14ac:dyDescent="0.2">
      <c r="A1437" s="63">
        <v>174</v>
      </c>
      <c r="B1437" s="63" t="s">
        <v>4968</v>
      </c>
      <c r="C1437" s="63">
        <v>21478843</v>
      </c>
      <c r="D1437" s="64">
        <v>8</v>
      </c>
      <c r="E1437" s="63">
        <v>147621</v>
      </c>
      <c r="F1437" s="63" t="s">
        <v>232</v>
      </c>
      <c r="G1437" s="63" t="s">
        <v>623</v>
      </c>
      <c r="H1437" s="63" t="s">
        <v>315</v>
      </c>
      <c r="I1437" s="63" t="s">
        <v>5376</v>
      </c>
      <c r="J1437" s="63">
        <v>2333</v>
      </c>
      <c r="K1437" s="63" t="s">
        <v>4972</v>
      </c>
      <c r="L1437" s="63" t="s">
        <v>90</v>
      </c>
      <c r="M1437" s="63" t="s">
        <v>56</v>
      </c>
      <c r="N1437" s="63" t="s">
        <v>327</v>
      </c>
      <c r="O1437" s="65">
        <v>37990</v>
      </c>
      <c r="P1437" s="65">
        <v>44824</v>
      </c>
      <c r="Q1437" s="65">
        <v>44824</v>
      </c>
      <c r="R1437" s="65">
        <v>219516</v>
      </c>
      <c r="S1437" s="63">
        <v>20</v>
      </c>
      <c r="T1437" s="63">
        <v>18429266</v>
      </c>
      <c r="U1437" s="63">
        <v>1</v>
      </c>
      <c r="V1437" s="63">
        <v>3</v>
      </c>
      <c r="W1437" s="63" t="s">
        <v>320</v>
      </c>
      <c r="X1437" s="63" t="s">
        <v>5377</v>
      </c>
      <c r="Y1437" s="63" t="s">
        <v>2591</v>
      </c>
    </row>
    <row r="1438" spans="1:25" x14ac:dyDescent="0.2">
      <c r="A1438" s="63">
        <v>174</v>
      </c>
      <c r="B1438" s="63" t="s">
        <v>4968</v>
      </c>
      <c r="C1438" s="63">
        <v>20160057</v>
      </c>
      <c r="D1438" s="64" t="s">
        <v>5</v>
      </c>
      <c r="E1438" s="63">
        <v>147036</v>
      </c>
      <c r="F1438" s="63" t="s">
        <v>242</v>
      </c>
      <c r="G1438" s="63" t="s">
        <v>525</v>
      </c>
      <c r="H1438" s="63" t="s">
        <v>525</v>
      </c>
      <c r="I1438" s="63" t="s">
        <v>5378</v>
      </c>
      <c r="J1438" s="63">
        <v>2333</v>
      </c>
      <c r="K1438" s="63" t="s">
        <v>4972</v>
      </c>
      <c r="L1438" s="63" t="s">
        <v>90</v>
      </c>
      <c r="M1438" s="63" t="s">
        <v>56</v>
      </c>
      <c r="N1438" s="63" t="s">
        <v>319</v>
      </c>
      <c r="O1438" s="65">
        <v>36520</v>
      </c>
      <c r="P1438" s="65">
        <v>44824</v>
      </c>
      <c r="Q1438" s="65">
        <v>44824</v>
      </c>
      <c r="R1438" s="65">
        <v>219516</v>
      </c>
      <c r="S1438" s="63">
        <v>20</v>
      </c>
      <c r="T1438" s="63">
        <v>13573046</v>
      </c>
      <c r="U1438" s="63">
        <v>1</v>
      </c>
      <c r="V1438" s="63">
        <v>3</v>
      </c>
      <c r="W1438" s="63" t="s">
        <v>320</v>
      </c>
      <c r="X1438" s="63" t="s">
        <v>5379</v>
      </c>
      <c r="Y1438" s="63" t="s">
        <v>2591</v>
      </c>
    </row>
    <row r="1439" spans="1:25" x14ac:dyDescent="0.2">
      <c r="A1439" s="63">
        <v>174</v>
      </c>
      <c r="B1439" s="63" t="s">
        <v>4968</v>
      </c>
      <c r="C1439" s="63">
        <v>19234600</v>
      </c>
      <c r="D1439" s="64">
        <v>2</v>
      </c>
      <c r="E1439" s="63">
        <v>146587</v>
      </c>
      <c r="F1439" s="63" t="s">
        <v>5380</v>
      </c>
      <c r="G1439" s="63" t="s">
        <v>841</v>
      </c>
      <c r="H1439" s="63" t="s">
        <v>5381</v>
      </c>
      <c r="I1439" s="63" t="s">
        <v>5382</v>
      </c>
      <c r="J1439" s="63">
        <v>2333</v>
      </c>
      <c r="K1439" s="63" t="s">
        <v>4972</v>
      </c>
      <c r="L1439" s="63" t="s">
        <v>87</v>
      </c>
      <c r="M1439" s="63" t="s">
        <v>56</v>
      </c>
      <c r="N1439" s="63" t="s">
        <v>327</v>
      </c>
      <c r="O1439" s="65">
        <v>35109</v>
      </c>
      <c r="P1439" s="65">
        <v>44824</v>
      </c>
      <c r="Q1439" s="65">
        <v>44824</v>
      </c>
      <c r="R1439" s="65">
        <v>219516</v>
      </c>
      <c r="S1439" s="63">
        <v>20</v>
      </c>
      <c r="T1439" s="63">
        <v>18682569</v>
      </c>
      <c r="U1439" s="63">
        <v>1</v>
      </c>
      <c r="V1439" s="63">
        <v>3</v>
      </c>
      <c r="W1439" s="63" t="s">
        <v>320</v>
      </c>
      <c r="X1439" s="63" t="s">
        <v>5383</v>
      </c>
      <c r="Y1439" s="63" t="s">
        <v>322</v>
      </c>
    </row>
    <row r="1440" spans="1:25" x14ac:dyDescent="0.2">
      <c r="A1440" s="63">
        <v>174</v>
      </c>
      <c r="B1440" s="63" t="s">
        <v>4968</v>
      </c>
      <c r="C1440" s="63">
        <v>17157225</v>
      </c>
      <c r="D1440" s="64">
        <v>8</v>
      </c>
      <c r="E1440" s="63">
        <v>549797</v>
      </c>
      <c r="F1440" s="63" t="s">
        <v>5384</v>
      </c>
      <c r="G1440" s="63" t="s">
        <v>405</v>
      </c>
      <c r="H1440" s="63" t="s">
        <v>1188</v>
      </c>
      <c r="I1440" s="63" t="s">
        <v>1540</v>
      </c>
      <c r="J1440" s="63">
        <v>2333</v>
      </c>
      <c r="K1440" s="63" t="s">
        <v>4972</v>
      </c>
      <c r="L1440" s="63" t="s">
        <v>60</v>
      </c>
      <c r="M1440" s="63" t="s">
        <v>59</v>
      </c>
      <c r="N1440" s="63" t="s">
        <v>327</v>
      </c>
      <c r="O1440" s="65">
        <v>32732</v>
      </c>
      <c r="P1440" s="65">
        <v>44898</v>
      </c>
      <c r="Q1440" s="65">
        <v>44898</v>
      </c>
      <c r="R1440" s="65">
        <v>219516</v>
      </c>
      <c r="S1440" s="63">
        <v>20</v>
      </c>
      <c r="T1440" s="63">
        <v>11557722</v>
      </c>
      <c r="U1440" s="63">
        <v>1</v>
      </c>
      <c r="V1440" s="63">
        <v>3</v>
      </c>
      <c r="W1440" s="63" t="s">
        <v>320</v>
      </c>
      <c r="X1440" s="63" t="s">
        <v>5385</v>
      </c>
      <c r="Y1440" s="63" t="s">
        <v>322</v>
      </c>
    </row>
    <row r="1441" spans="1:25" x14ac:dyDescent="0.2">
      <c r="A1441" s="63">
        <v>174</v>
      </c>
      <c r="B1441" s="63" t="s">
        <v>4968</v>
      </c>
      <c r="C1441" s="63">
        <v>16741739</v>
      </c>
      <c r="D1441" s="64">
        <v>6</v>
      </c>
      <c r="E1441" s="63">
        <v>403504</v>
      </c>
      <c r="F1441" s="63" t="s">
        <v>5386</v>
      </c>
      <c r="G1441" s="63" t="s">
        <v>492</v>
      </c>
      <c r="H1441" s="63" t="s">
        <v>361</v>
      </c>
      <c r="I1441" s="63" t="s">
        <v>5387</v>
      </c>
      <c r="J1441" s="63">
        <v>2333</v>
      </c>
      <c r="K1441" s="63" t="s">
        <v>4972</v>
      </c>
      <c r="L1441" s="63" t="s">
        <v>60</v>
      </c>
      <c r="M1441" s="63" t="s">
        <v>59</v>
      </c>
      <c r="N1441" s="63" t="s">
        <v>319</v>
      </c>
      <c r="O1441" s="65">
        <v>31284</v>
      </c>
      <c r="P1441" s="65">
        <v>44886</v>
      </c>
      <c r="Q1441" s="65">
        <v>44886</v>
      </c>
      <c r="R1441" s="65">
        <v>219516</v>
      </c>
      <c r="S1441" s="63">
        <v>30</v>
      </c>
      <c r="T1441" s="63">
        <v>11557722</v>
      </c>
      <c r="U1441" s="63">
        <v>1</v>
      </c>
      <c r="V1441" s="63">
        <v>3</v>
      </c>
      <c r="W1441" s="63" t="s">
        <v>320</v>
      </c>
      <c r="X1441" s="63" t="s">
        <v>5388</v>
      </c>
      <c r="Y1441" s="63" t="s">
        <v>322</v>
      </c>
    </row>
    <row r="1442" spans="1:25" x14ac:dyDescent="0.2">
      <c r="A1442" s="63">
        <v>174</v>
      </c>
      <c r="B1442" s="63" t="s">
        <v>4968</v>
      </c>
      <c r="C1442" s="63">
        <v>18577213</v>
      </c>
      <c r="D1442" s="64">
        <v>6</v>
      </c>
      <c r="E1442" s="63">
        <v>683450</v>
      </c>
      <c r="F1442" s="63" t="s">
        <v>233</v>
      </c>
      <c r="G1442" s="63" t="s">
        <v>5389</v>
      </c>
      <c r="H1442" s="63" t="s">
        <v>345</v>
      </c>
      <c r="I1442" s="63" t="s">
        <v>5390</v>
      </c>
      <c r="J1442" s="63">
        <v>2333</v>
      </c>
      <c r="K1442" s="63" t="s">
        <v>4972</v>
      </c>
      <c r="L1442" s="63" t="s">
        <v>128</v>
      </c>
      <c r="M1442" s="63" t="s">
        <v>57</v>
      </c>
      <c r="N1442" s="63" t="s">
        <v>327</v>
      </c>
      <c r="O1442" s="65">
        <v>34224</v>
      </c>
      <c r="P1442" s="65">
        <v>44907</v>
      </c>
      <c r="Q1442" s="65">
        <v>44907</v>
      </c>
      <c r="R1442" s="65">
        <v>219516</v>
      </c>
      <c r="S1442" s="63">
        <v>30</v>
      </c>
      <c r="T1442" s="63">
        <v>11437358</v>
      </c>
      <c r="U1442" s="63">
        <v>1</v>
      </c>
      <c r="V1442" s="63">
        <v>3</v>
      </c>
      <c r="W1442" s="63" t="s">
        <v>320</v>
      </c>
      <c r="X1442" s="63" t="s">
        <v>5391</v>
      </c>
      <c r="Y1442" s="63" t="s">
        <v>2591</v>
      </c>
    </row>
    <row r="1443" spans="1:25" x14ac:dyDescent="0.2">
      <c r="A1443" s="63">
        <v>174</v>
      </c>
      <c r="B1443" s="63" t="s">
        <v>4968</v>
      </c>
      <c r="C1443" s="63">
        <v>19610872</v>
      </c>
      <c r="D1443" s="64">
        <v>6</v>
      </c>
      <c r="E1443" s="63">
        <v>938173</v>
      </c>
      <c r="F1443" s="63" t="s">
        <v>5392</v>
      </c>
      <c r="G1443" s="63" t="s">
        <v>2841</v>
      </c>
      <c r="H1443" s="63" t="s">
        <v>1461</v>
      </c>
      <c r="I1443" s="63" t="s">
        <v>5393</v>
      </c>
      <c r="J1443" s="63">
        <v>2333</v>
      </c>
      <c r="K1443" s="63" t="s">
        <v>4972</v>
      </c>
      <c r="L1443" s="63" t="s">
        <v>90</v>
      </c>
      <c r="M1443" s="63" t="s">
        <v>56</v>
      </c>
      <c r="N1443" s="63" t="s">
        <v>327</v>
      </c>
      <c r="O1443" s="65">
        <v>35647</v>
      </c>
      <c r="P1443" s="65">
        <v>45019</v>
      </c>
      <c r="Q1443" s="65">
        <v>45019</v>
      </c>
      <c r="R1443" s="65">
        <v>219516</v>
      </c>
      <c r="S1443" s="63">
        <v>20</v>
      </c>
      <c r="T1443" s="63">
        <v>13573046</v>
      </c>
      <c r="U1443" s="63">
        <v>1</v>
      </c>
      <c r="V1443" s="63">
        <v>3</v>
      </c>
      <c r="W1443" s="63" t="s">
        <v>320</v>
      </c>
      <c r="X1443" s="63" t="s">
        <v>5394</v>
      </c>
      <c r="Y1443" s="63" t="s">
        <v>2591</v>
      </c>
    </row>
    <row r="1444" spans="1:25" x14ac:dyDescent="0.2">
      <c r="A1444" s="63">
        <v>174</v>
      </c>
      <c r="B1444" s="63" t="s">
        <v>4968</v>
      </c>
      <c r="C1444" s="63">
        <v>26148730</v>
      </c>
      <c r="D1444" s="64">
        <v>6</v>
      </c>
      <c r="E1444" s="63">
        <v>881783</v>
      </c>
      <c r="F1444" s="63" t="s">
        <v>5395</v>
      </c>
      <c r="G1444" s="63" t="s">
        <v>5396</v>
      </c>
      <c r="H1444" s="63" t="s">
        <v>5397</v>
      </c>
      <c r="I1444" s="63" t="s">
        <v>5398</v>
      </c>
      <c r="J1444" s="63">
        <v>2333</v>
      </c>
      <c r="K1444" s="63" t="s">
        <v>4972</v>
      </c>
      <c r="L1444" s="63" t="s">
        <v>60</v>
      </c>
      <c r="M1444" s="63" t="s">
        <v>59</v>
      </c>
      <c r="N1444" s="63" t="s">
        <v>327</v>
      </c>
      <c r="O1444" s="65">
        <v>29266</v>
      </c>
      <c r="P1444" s="65">
        <v>44986</v>
      </c>
      <c r="Q1444" s="65">
        <v>44986</v>
      </c>
      <c r="R1444" s="65">
        <v>219516</v>
      </c>
      <c r="S1444" s="63">
        <v>30</v>
      </c>
      <c r="T1444" s="63">
        <v>11557722</v>
      </c>
      <c r="U1444" s="63">
        <v>9</v>
      </c>
      <c r="V1444" s="63">
        <v>3</v>
      </c>
      <c r="W1444" s="63" t="s">
        <v>320</v>
      </c>
      <c r="X1444" s="63" t="s">
        <v>5399</v>
      </c>
      <c r="Y1444" s="63" t="s">
        <v>322</v>
      </c>
    </row>
    <row r="1445" spans="1:25" x14ac:dyDescent="0.2">
      <c r="A1445" s="63">
        <v>174</v>
      </c>
      <c r="B1445" s="63" t="s">
        <v>4968</v>
      </c>
      <c r="C1445" s="63">
        <v>18028807</v>
      </c>
      <c r="D1445" s="64">
        <v>4</v>
      </c>
      <c r="E1445" s="63">
        <v>189618</v>
      </c>
      <c r="F1445" s="63" t="s">
        <v>272</v>
      </c>
      <c r="G1445" s="63" t="s">
        <v>3159</v>
      </c>
      <c r="H1445" s="63" t="s">
        <v>5400</v>
      </c>
      <c r="I1445" s="63" t="s">
        <v>5335</v>
      </c>
      <c r="J1445" s="63">
        <v>2333</v>
      </c>
      <c r="K1445" s="63" t="s">
        <v>4972</v>
      </c>
      <c r="L1445" s="63" t="s">
        <v>1174</v>
      </c>
      <c r="M1445" s="63" t="s">
        <v>1067</v>
      </c>
      <c r="N1445" s="63" t="s">
        <v>319</v>
      </c>
      <c r="O1445" s="65">
        <v>33877</v>
      </c>
      <c r="P1445" s="65">
        <v>45180</v>
      </c>
      <c r="Q1445" s="65">
        <v>45180</v>
      </c>
      <c r="R1445" s="65">
        <v>219516</v>
      </c>
      <c r="S1445" s="63">
        <v>45</v>
      </c>
      <c r="T1445" s="63">
        <v>18253703</v>
      </c>
      <c r="U1445" s="63">
        <v>1</v>
      </c>
      <c r="V1445" s="63">
        <v>3</v>
      </c>
      <c r="W1445" s="63" t="s">
        <v>320</v>
      </c>
      <c r="X1445" s="63" t="s">
        <v>5401</v>
      </c>
      <c r="Y1445" s="63" t="s">
        <v>2591</v>
      </c>
    </row>
    <row r="1446" spans="1:25" x14ac:dyDescent="0.2">
      <c r="A1446" s="63">
        <v>174</v>
      </c>
      <c r="B1446" s="63" t="s">
        <v>4968</v>
      </c>
      <c r="C1446" s="63">
        <v>20663038</v>
      </c>
      <c r="D1446" s="64">
        <v>8</v>
      </c>
      <c r="E1446" s="63">
        <v>189421</v>
      </c>
      <c r="F1446" s="63" t="s">
        <v>276</v>
      </c>
      <c r="G1446" s="63" t="s">
        <v>589</v>
      </c>
      <c r="H1446" s="63" t="s">
        <v>5402</v>
      </c>
      <c r="I1446" s="63" t="s">
        <v>3303</v>
      </c>
      <c r="J1446" s="63">
        <v>2333</v>
      </c>
      <c r="K1446" s="63" t="s">
        <v>4972</v>
      </c>
      <c r="L1446" s="63" t="s">
        <v>1174</v>
      </c>
      <c r="M1446" s="63" t="s">
        <v>1067</v>
      </c>
      <c r="N1446" s="63" t="s">
        <v>327</v>
      </c>
      <c r="O1446" s="65">
        <v>37140</v>
      </c>
      <c r="P1446" s="65">
        <v>45180</v>
      </c>
      <c r="Q1446" s="65">
        <v>45180</v>
      </c>
      <c r="R1446" s="65">
        <v>219516</v>
      </c>
      <c r="S1446" s="63">
        <v>20</v>
      </c>
      <c r="T1446" s="63">
        <v>18253703</v>
      </c>
      <c r="U1446" s="63">
        <v>1</v>
      </c>
      <c r="V1446" s="63">
        <v>3</v>
      </c>
      <c r="W1446" s="63" t="s">
        <v>320</v>
      </c>
      <c r="X1446" s="63" t="s">
        <v>5403</v>
      </c>
      <c r="Y1446" s="63" t="s">
        <v>2591</v>
      </c>
    </row>
    <row r="1447" spans="1:25" x14ac:dyDescent="0.2">
      <c r="A1447" s="63">
        <v>174</v>
      </c>
      <c r="B1447" s="63" t="s">
        <v>4968</v>
      </c>
      <c r="C1447" s="63">
        <v>17842647</v>
      </c>
      <c r="D1447" s="64">
        <v>8</v>
      </c>
      <c r="E1447" s="63">
        <v>488216</v>
      </c>
      <c r="F1447" s="63" t="s">
        <v>5404</v>
      </c>
      <c r="G1447" s="63" t="s">
        <v>419</v>
      </c>
      <c r="H1447" s="63" t="s">
        <v>659</v>
      </c>
      <c r="I1447" s="63" t="s">
        <v>4834</v>
      </c>
      <c r="J1447" s="63">
        <v>2333</v>
      </c>
      <c r="K1447" s="63" t="s">
        <v>4972</v>
      </c>
      <c r="L1447" s="63" t="s">
        <v>378</v>
      </c>
      <c r="M1447" s="63" t="s">
        <v>379</v>
      </c>
      <c r="N1447" s="63" t="s">
        <v>319</v>
      </c>
      <c r="O1447" s="65">
        <v>33306</v>
      </c>
      <c r="P1447" s="65">
        <v>44835</v>
      </c>
      <c r="Q1447" s="65">
        <v>45200</v>
      </c>
      <c r="R1447" s="65">
        <v>219516</v>
      </c>
      <c r="S1447" s="63">
        <v>45</v>
      </c>
      <c r="T1447" s="63">
        <v>16186277</v>
      </c>
      <c r="U1447" s="63">
        <v>1</v>
      </c>
      <c r="V1447" s="63">
        <v>3</v>
      </c>
      <c r="W1447" s="63" t="s">
        <v>320</v>
      </c>
      <c r="X1447" s="63" t="s">
        <v>5405</v>
      </c>
      <c r="Y1447" s="63" t="s">
        <v>1219</v>
      </c>
    </row>
    <row r="1448" spans="1:25" x14ac:dyDescent="0.2">
      <c r="A1448" s="63">
        <v>174</v>
      </c>
      <c r="B1448" s="63" t="s">
        <v>4968</v>
      </c>
      <c r="C1448" s="63">
        <v>14355575</v>
      </c>
      <c r="D1448" s="64">
        <v>5</v>
      </c>
      <c r="E1448" s="63">
        <v>517607</v>
      </c>
      <c r="F1448" s="63" t="s">
        <v>5406</v>
      </c>
      <c r="G1448" s="63" t="s">
        <v>503</v>
      </c>
      <c r="H1448" s="63" t="s">
        <v>5407</v>
      </c>
      <c r="I1448" s="63" t="s">
        <v>5408</v>
      </c>
      <c r="J1448" s="63">
        <v>2333</v>
      </c>
      <c r="K1448" s="63" t="s">
        <v>4972</v>
      </c>
      <c r="L1448" s="63" t="s">
        <v>84</v>
      </c>
      <c r="M1448" s="63" t="s">
        <v>830</v>
      </c>
      <c r="N1448" s="63" t="s">
        <v>319</v>
      </c>
      <c r="O1448" s="65">
        <v>29149</v>
      </c>
      <c r="P1448" s="65">
        <v>42310</v>
      </c>
      <c r="Q1448" s="65">
        <v>45139</v>
      </c>
      <c r="R1448" s="65">
        <v>219516</v>
      </c>
      <c r="S1448" s="63">
        <v>45</v>
      </c>
      <c r="T1448" s="63">
        <v>13601866</v>
      </c>
      <c r="U1448" s="63">
        <v>1</v>
      </c>
      <c r="V1448" s="63">
        <v>3</v>
      </c>
      <c r="W1448" s="63" t="s">
        <v>320</v>
      </c>
      <c r="X1448" s="63" t="s">
        <v>5409</v>
      </c>
      <c r="Y1448" s="63" t="s">
        <v>1219</v>
      </c>
    </row>
    <row r="1449" spans="1:25" x14ac:dyDescent="0.2">
      <c r="A1449" s="63">
        <v>174</v>
      </c>
      <c r="B1449" s="63" t="s">
        <v>4968</v>
      </c>
      <c r="C1449" s="63">
        <v>20150547</v>
      </c>
      <c r="D1449" s="64" t="s">
        <v>5</v>
      </c>
      <c r="E1449" s="63">
        <v>867403</v>
      </c>
      <c r="F1449" s="63" t="s">
        <v>282</v>
      </c>
      <c r="G1449" s="63" t="s">
        <v>945</v>
      </c>
      <c r="H1449" s="63" t="s">
        <v>623</v>
      </c>
      <c r="I1449" s="63" t="s">
        <v>5410</v>
      </c>
      <c r="J1449" s="63">
        <v>2333</v>
      </c>
      <c r="K1449" s="63" t="s">
        <v>4972</v>
      </c>
      <c r="L1449" s="63" t="s">
        <v>86</v>
      </c>
      <c r="M1449" s="63" t="s">
        <v>82</v>
      </c>
      <c r="N1449" s="63" t="s">
        <v>319</v>
      </c>
      <c r="O1449" s="65">
        <v>36334</v>
      </c>
      <c r="P1449" s="65">
        <v>45269</v>
      </c>
      <c r="Q1449" s="65">
        <v>45269</v>
      </c>
      <c r="R1449" s="65">
        <v>219516</v>
      </c>
      <c r="S1449" s="63">
        <v>45</v>
      </c>
      <c r="T1449" s="63">
        <v>14355575</v>
      </c>
      <c r="U1449" s="63">
        <v>1</v>
      </c>
      <c r="V1449" s="63">
        <v>3</v>
      </c>
      <c r="W1449" s="63" t="s">
        <v>320</v>
      </c>
      <c r="X1449" s="63" t="s">
        <v>5411</v>
      </c>
      <c r="Y1449" s="63" t="s">
        <v>2591</v>
      </c>
    </row>
    <row r="1450" spans="1:25" x14ac:dyDescent="0.2">
      <c r="A1450" s="63">
        <v>174</v>
      </c>
      <c r="B1450" s="63" t="s">
        <v>4968</v>
      </c>
      <c r="C1450" s="63">
        <v>27033023</v>
      </c>
      <c r="D1450" s="64">
        <v>1</v>
      </c>
      <c r="E1450" s="63">
        <v>701386</v>
      </c>
      <c r="F1450" s="63" t="s">
        <v>288</v>
      </c>
      <c r="G1450" s="63" t="s">
        <v>472</v>
      </c>
      <c r="H1450" s="63" t="s">
        <v>5412</v>
      </c>
      <c r="I1450" s="63" t="s">
        <v>5413</v>
      </c>
      <c r="J1450" s="63">
        <v>2333</v>
      </c>
      <c r="K1450" s="63" t="s">
        <v>4972</v>
      </c>
      <c r="L1450" s="63" t="s">
        <v>60</v>
      </c>
      <c r="M1450" s="63" t="s">
        <v>59</v>
      </c>
      <c r="N1450" s="63" t="s">
        <v>319</v>
      </c>
      <c r="O1450" s="65">
        <v>34663</v>
      </c>
      <c r="P1450" s="65">
        <v>45264</v>
      </c>
      <c r="Q1450" s="65">
        <v>45264</v>
      </c>
      <c r="R1450" s="65">
        <v>219516</v>
      </c>
      <c r="S1450" s="63">
        <v>45</v>
      </c>
      <c r="T1450" s="63">
        <v>11557722</v>
      </c>
      <c r="U1450" s="63">
        <v>10</v>
      </c>
      <c r="V1450" s="63">
        <v>3</v>
      </c>
      <c r="W1450" s="63" t="s">
        <v>320</v>
      </c>
      <c r="X1450" s="63" t="s">
        <v>5414</v>
      </c>
      <c r="Y1450" s="63" t="s">
        <v>2591</v>
      </c>
    </row>
    <row r="1451" spans="1:25" x14ac:dyDescent="0.2">
      <c r="A1451" s="63">
        <v>174</v>
      </c>
      <c r="B1451" s="63" t="s">
        <v>4968</v>
      </c>
      <c r="C1451" s="63">
        <v>19768878</v>
      </c>
      <c r="D1451" s="64">
        <v>5</v>
      </c>
      <c r="E1451" s="63">
        <v>843725</v>
      </c>
      <c r="F1451" s="63" t="s">
        <v>285</v>
      </c>
      <c r="G1451" s="63" t="s">
        <v>686</v>
      </c>
      <c r="H1451" s="63" t="s">
        <v>5415</v>
      </c>
      <c r="I1451" s="63" t="s">
        <v>5416</v>
      </c>
      <c r="J1451" s="63">
        <v>2333</v>
      </c>
      <c r="K1451" s="63" t="s">
        <v>4972</v>
      </c>
      <c r="L1451" s="63" t="s">
        <v>86</v>
      </c>
      <c r="M1451" s="63" t="s">
        <v>1035</v>
      </c>
      <c r="N1451" s="63" t="s">
        <v>327</v>
      </c>
      <c r="O1451" s="65">
        <v>36232</v>
      </c>
      <c r="P1451" s="65">
        <v>45264</v>
      </c>
      <c r="Q1451" s="65">
        <v>45264</v>
      </c>
      <c r="R1451" s="65">
        <v>219516</v>
      </c>
      <c r="S1451" s="63">
        <v>20</v>
      </c>
      <c r="T1451" s="63">
        <v>14355575</v>
      </c>
      <c r="U1451" s="63">
        <v>1</v>
      </c>
      <c r="V1451" s="63">
        <v>3</v>
      </c>
      <c r="W1451" s="63" t="s">
        <v>320</v>
      </c>
      <c r="X1451" s="63" t="s">
        <v>5417</v>
      </c>
      <c r="Y1451" s="63" t="s">
        <v>2591</v>
      </c>
    </row>
    <row r="1452" spans="1:25" x14ac:dyDescent="0.2">
      <c r="A1452" s="63">
        <v>174</v>
      </c>
      <c r="B1452" s="63" t="s">
        <v>4968</v>
      </c>
      <c r="C1452" s="63">
        <v>21764650</v>
      </c>
      <c r="D1452" s="64">
        <v>2</v>
      </c>
      <c r="E1452" s="63">
        <v>742260</v>
      </c>
      <c r="F1452" s="63" t="s">
        <v>5418</v>
      </c>
      <c r="G1452" s="63" t="s">
        <v>855</v>
      </c>
      <c r="H1452" s="63" t="s">
        <v>479</v>
      </c>
      <c r="I1452" s="63" t="s">
        <v>2386</v>
      </c>
      <c r="J1452" s="63">
        <v>2333</v>
      </c>
      <c r="K1452" s="63" t="s">
        <v>4972</v>
      </c>
      <c r="L1452" s="63" t="s">
        <v>86</v>
      </c>
      <c r="M1452" s="63" t="s">
        <v>1035</v>
      </c>
      <c r="N1452" s="63" t="s">
        <v>319</v>
      </c>
      <c r="O1452" s="65">
        <v>38375</v>
      </c>
      <c r="P1452" s="65">
        <v>45339</v>
      </c>
      <c r="Q1452" s="65">
        <v>45339</v>
      </c>
      <c r="R1452" s="65">
        <v>45443</v>
      </c>
      <c r="S1452" s="63">
        <v>20</v>
      </c>
      <c r="T1452" s="63">
        <v>14355575</v>
      </c>
      <c r="U1452" s="63">
        <v>1</v>
      </c>
      <c r="V1452" s="63">
        <v>2</v>
      </c>
      <c r="W1452" s="63" t="s">
        <v>1062</v>
      </c>
      <c r="X1452" s="63" t="s">
        <v>5419</v>
      </c>
      <c r="Y1452" s="63" t="e">
        <v>#N/A</v>
      </c>
    </row>
    <row r="1453" spans="1:25" x14ac:dyDescent="0.2">
      <c r="A1453" s="63">
        <v>174</v>
      </c>
      <c r="B1453" s="63" t="s">
        <v>4968</v>
      </c>
      <c r="C1453" s="63">
        <v>20178047</v>
      </c>
      <c r="D1453" s="64">
        <v>0</v>
      </c>
      <c r="E1453" s="63">
        <v>489034</v>
      </c>
      <c r="F1453" s="63" t="s">
        <v>5420</v>
      </c>
      <c r="G1453" s="63" t="s">
        <v>5271</v>
      </c>
      <c r="H1453" s="63" t="s">
        <v>383</v>
      </c>
      <c r="I1453" s="63" t="s">
        <v>5421</v>
      </c>
      <c r="J1453" s="63">
        <v>2333</v>
      </c>
      <c r="K1453" s="63" t="s">
        <v>4972</v>
      </c>
      <c r="L1453" s="63" t="s">
        <v>86</v>
      </c>
      <c r="M1453" s="63" t="s">
        <v>1035</v>
      </c>
      <c r="N1453" s="63" t="s">
        <v>319</v>
      </c>
      <c r="O1453" s="65">
        <v>36194</v>
      </c>
      <c r="P1453" s="65">
        <v>45356</v>
      </c>
      <c r="Q1453" s="65">
        <v>45356</v>
      </c>
      <c r="R1453" s="65">
        <v>45443</v>
      </c>
      <c r="S1453" s="63">
        <v>45</v>
      </c>
      <c r="T1453" s="63">
        <v>14355575</v>
      </c>
      <c r="U1453" s="63">
        <v>1</v>
      </c>
      <c r="V1453" s="63">
        <v>2</v>
      </c>
      <c r="W1453" s="63" t="s">
        <v>1062</v>
      </c>
      <c r="X1453" s="63" t="s">
        <v>5422</v>
      </c>
      <c r="Y1453" s="63" t="e">
        <v>#N/A</v>
      </c>
    </row>
    <row r="1454" spans="1:25" x14ac:dyDescent="0.2">
      <c r="A1454" s="63">
        <v>174</v>
      </c>
      <c r="B1454" s="63" t="s">
        <v>4968</v>
      </c>
      <c r="C1454" s="63">
        <v>16186277</v>
      </c>
      <c r="D1454" s="64">
        <v>0</v>
      </c>
      <c r="E1454" s="63">
        <v>877832</v>
      </c>
      <c r="F1454" s="63" t="s">
        <v>5423</v>
      </c>
      <c r="G1454" s="63" t="s">
        <v>360</v>
      </c>
      <c r="H1454" s="63" t="s">
        <v>1263</v>
      </c>
      <c r="I1454" s="63" t="s">
        <v>5424</v>
      </c>
      <c r="J1454" s="63">
        <v>2333</v>
      </c>
      <c r="K1454" s="63" t="s">
        <v>4972</v>
      </c>
      <c r="L1454" s="63" t="s">
        <v>408</v>
      </c>
      <c r="M1454" s="63" t="s">
        <v>499</v>
      </c>
      <c r="N1454" s="63" t="s">
        <v>319</v>
      </c>
      <c r="O1454" s="65">
        <v>31274</v>
      </c>
      <c r="P1454" s="65">
        <v>41051</v>
      </c>
      <c r="Q1454" s="65">
        <v>45383</v>
      </c>
      <c r="R1454" s="65">
        <v>219516</v>
      </c>
      <c r="S1454" s="63">
        <v>45</v>
      </c>
      <c r="T1454" s="63">
        <v>13601866</v>
      </c>
      <c r="U1454" s="63">
        <v>1</v>
      </c>
      <c r="V1454" s="63">
        <v>3</v>
      </c>
      <c r="W1454" s="63" t="s">
        <v>320</v>
      </c>
      <c r="X1454" s="63" t="s">
        <v>5425</v>
      </c>
      <c r="Y1454" s="63" t="e">
        <v>#N/A</v>
      </c>
    </row>
    <row r="1455" spans="1:25" x14ac:dyDescent="0.2">
      <c r="A1455" s="63">
        <v>178</v>
      </c>
      <c r="B1455" s="63" t="s">
        <v>5426</v>
      </c>
      <c r="C1455" s="63">
        <v>16108421</v>
      </c>
      <c r="D1455" s="64">
        <v>2</v>
      </c>
      <c r="E1455" s="63">
        <v>469335</v>
      </c>
      <c r="F1455" s="63" t="s">
        <v>5427</v>
      </c>
      <c r="G1455" s="63" t="s">
        <v>450</v>
      </c>
      <c r="H1455" s="63" t="s">
        <v>5428</v>
      </c>
      <c r="I1455" s="63" t="s">
        <v>5429</v>
      </c>
      <c r="J1455" s="63">
        <v>2871</v>
      </c>
      <c r="K1455" s="63" t="s">
        <v>5430</v>
      </c>
      <c r="L1455" s="63" t="s">
        <v>62</v>
      </c>
      <c r="M1455" s="63" t="s">
        <v>56</v>
      </c>
      <c r="N1455" s="63" t="s">
        <v>327</v>
      </c>
      <c r="O1455" s="65">
        <v>31133</v>
      </c>
      <c r="P1455" s="65">
        <v>43045</v>
      </c>
      <c r="Q1455" s="65">
        <v>43045</v>
      </c>
      <c r="R1455" s="65">
        <v>219516</v>
      </c>
      <c r="S1455" s="63">
        <v>45</v>
      </c>
      <c r="T1455" s="63">
        <v>13822852</v>
      </c>
      <c r="U1455" s="63">
        <v>1</v>
      </c>
      <c r="V1455" s="63">
        <v>3</v>
      </c>
      <c r="W1455" s="63" t="s">
        <v>320</v>
      </c>
      <c r="X1455" s="63" t="s">
        <v>5431</v>
      </c>
      <c r="Y1455" s="63" t="s">
        <v>5432</v>
      </c>
    </row>
    <row r="1456" spans="1:25" x14ac:dyDescent="0.2">
      <c r="A1456" s="63">
        <v>178</v>
      </c>
      <c r="B1456" s="63" t="s">
        <v>5426</v>
      </c>
      <c r="C1456" s="63">
        <v>19138958</v>
      </c>
      <c r="D1456" s="64">
        <v>1</v>
      </c>
      <c r="E1456" s="63">
        <v>936553</v>
      </c>
      <c r="F1456" s="63" t="s">
        <v>5433</v>
      </c>
      <c r="G1456" s="63" t="s">
        <v>1295</v>
      </c>
      <c r="H1456" s="63" t="s">
        <v>1295</v>
      </c>
      <c r="I1456" s="63" t="s">
        <v>2980</v>
      </c>
      <c r="J1456" s="63">
        <v>2871</v>
      </c>
      <c r="K1456" s="63" t="s">
        <v>5430</v>
      </c>
      <c r="L1456" s="63" t="s">
        <v>620</v>
      </c>
      <c r="M1456" s="63" t="s">
        <v>56</v>
      </c>
      <c r="N1456" s="63" t="s">
        <v>319</v>
      </c>
      <c r="O1456" s="65">
        <v>35379</v>
      </c>
      <c r="P1456" s="65">
        <v>43083</v>
      </c>
      <c r="Q1456" s="65">
        <v>43083</v>
      </c>
      <c r="R1456" s="65">
        <v>219516</v>
      </c>
      <c r="S1456" s="63">
        <v>45</v>
      </c>
      <c r="T1456" s="63">
        <v>18066021</v>
      </c>
      <c r="U1456" s="63">
        <v>1</v>
      </c>
      <c r="V1456" s="63">
        <v>3</v>
      </c>
      <c r="W1456" s="63" t="s">
        <v>320</v>
      </c>
      <c r="X1456" s="63" t="s">
        <v>5434</v>
      </c>
      <c r="Y1456" s="63" t="s">
        <v>5432</v>
      </c>
    </row>
    <row r="1457" spans="1:25" x14ac:dyDescent="0.2">
      <c r="A1457" s="63">
        <v>178</v>
      </c>
      <c r="B1457" s="63" t="s">
        <v>5426</v>
      </c>
      <c r="C1457" s="63">
        <v>15645472</v>
      </c>
      <c r="D1457" s="64">
        <v>9</v>
      </c>
      <c r="E1457" s="63">
        <v>104469</v>
      </c>
      <c r="F1457" s="63" t="s">
        <v>5435</v>
      </c>
      <c r="G1457" s="63" t="s">
        <v>623</v>
      </c>
      <c r="H1457" s="63" t="s">
        <v>5436</v>
      </c>
      <c r="I1457" s="63" t="s">
        <v>5437</v>
      </c>
      <c r="J1457" s="63">
        <v>2871</v>
      </c>
      <c r="K1457" s="63" t="s">
        <v>5430</v>
      </c>
      <c r="L1457" s="63" t="s">
        <v>378</v>
      </c>
      <c r="M1457" s="63" t="s">
        <v>379</v>
      </c>
      <c r="N1457" s="63" t="s">
        <v>327</v>
      </c>
      <c r="O1457" s="65">
        <v>30603</v>
      </c>
      <c r="P1457" s="65">
        <v>37493</v>
      </c>
      <c r="Q1457" s="65">
        <v>37493</v>
      </c>
      <c r="R1457" s="65">
        <v>219516</v>
      </c>
      <c r="S1457" s="63">
        <v>45</v>
      </c>
      <c r="T1457" s="63">
        <v>13119102</v>
      </c>
      <c r="U1457" s="63">
        <v>1</v>
      </c>
      <c r="V1457" s="63">
        <v>3</v>
      </c>
      <c r="W1457" s="63" t="s">
        <v>320</v>
      </c>
      <c r="X1457" s="63" t="s">
        <v>5438</v>
      </c>
      <c r="Y1457" s="63" t="s">
        <v>5439</v>
      </c>
    </row>
    <row r="1458" spans="1:25" x14ac:dyDescent="0.2">
      <c r="A1458" s="63">
        <v>178</v>
      </c>
      <c r="B1458" s="63" t="s">
        <v>5426</v>
      </c>
      <c r="C1458" s="63">
        <v>16841720</v>
      </c>
      <c r="D1458" s="64">
        <v>9</v>
      </c>
      <c r="E1458" s="63">
        <v>370843</v>
      </c>
      <c r="F1458" s="63" t="s">
        <v>5440</v>
      </c>
      <c r="G1458" s="63" t="s">
        <v>1773</v>
      </c>
      <c r="H1458" s="63" t="s">
        <v>352</v>
      </c>
      <c r="I1458" s="63" t="s">
        <v>5441</v>
      </c>
      <c r="J1458" s="63">
        <v>2871</v>
      </c>
      <c r="K1458" s="63" t="s">
        <v>5430</v>
      </c>
      <c r="L1458" s="63" t="s">
        <v>84</v>
      </c>
      <c r="M1458" s="63" t="s">
        <v>82</v>
      </c>
      <c r="N1458" s="63" t="s">
        <v>327</v>
      </c>
      <c r="O1458" s="65">
        <v>32217</v>
      </c>
      <c r="P1458" s="65">
        <v>43374</v>
      </c>
      <c r="Q1458" s="65">
        <v>43374</v>
      </c>
      <c r="R1458" s="65">
        <v>219516</v>
      </c>
      <c r="S1458" s="63">
        <v>45</v>
      </c>
      <c r="T1458" s="63">
        <v>8924977</v>
      </c>
      <c r="U1458" s="63">
        <v>1</v>
      </c>
      <c r="V1458" s="63">
        <v>3</v>
      </c>
      <c r="W1458" s="63" t="s">
        <v>320</v>
      </c>
      <c r="X1458" s="63" t="s">
        <v>5442</v>
      </c>
      <c r="Y1458" s="63" t="s">
        <v>5432</v>
      </c>
    </row>
    <row r="1459" spans="1:25" x14ac:dyDescent="0.2">
      <c r="A1459" s="63">
        <v>178</v>
      </c>
      <c r="B1459" s="63" t="s">
        <v>5426</v>
      </c>
      <c r="C1459" s="63">
        <v>13901751</v>
      </c>
      <c r="D1459" s="64" t="s">
        <v>5</v>
      </c>
      <c r="E1459" s="63">
        <v>377384</v>
      </c>
      <c r="F1459" s="63" t="s">
        <v>5443</v>
      </c>
      <c r="G1459" s="63" t="s">
        <v>4339</v>
      </c>
      <c r="H1459" s="63" t="s">
        <v>1065</v>
      </c>
      <c r="I1459" s="63" t="s">
        <v>3139</v>
      </c>
      <c r="J1459" s="63">
        <v>2871</v>
      </c>
      <c r="K1459" s="63" t="s">
        <v>5430</v>
      </c>
      <c r="L1459" s="63" t="s">
        <v>2023</v>
      </c>
      <c r="M1459" s="63" t="s">
        <v>56</v>
      </c>
      <c r="N1459" s="63" t="s">
        <v>327</v>
      </c>
      <c r="O1459" s="65">
        <v>29276</v>
      </c>
      <c r="P1459" s="65">
        <v>43374</v>
      </c>
      <c r="Q1459" s="65">
        <v>43374</v>
      </c>
      <c r="R1459" s="65">
        <v>219516</v>
      </c>
      <c r="S1459" s="63">
        <v>45</v>
      </c>
      <c r="T1459" s="63">
        <v>18066021</v>
      </c>
      <c r="U1459" s="63">
        <v>1</v>
      </c>
      <c r="V1459" s="63">
        <v>3</v>
      </c>
      <c r="W1459" s="63" t="s">
        <v>320</v>
      </c>
      <c r="X1459" s="63" t="s">
        <v>5444</v>
      </c>
      <c r="Y1459" s="63" t="s">
        <v>5432</v>
      </c>
    </row>
    <row r="1460" spans="1:25" x14ac:dyDescent="0.2">
      <c r="A1460" s="63">
        <v>178</v>
      </c>
      <c r="B1460" s="63" t="s">
        <v>5426</v>
      </c>
      <c r="C1460" s="63">
        <v>16842789</v>
      </c>
      <c r="D1460" s="64">
        <v>1</v>
      </c>
      <c r="E1460" s="63">
        <v>369071</v>
      </c>
      <c r="F1460" s="63" t="s">
        <v>5445</v>
      </c>
      <c r="G1460" s="63" t="s">
        <v>5446</v>
      </c>
      <c r="H1460" s="63" t="s">
        <v>5446</v>
      </c>
      <c r="I1460" s="63" t="s">
        <v>5447</v>
      </c>
      <c r="J1460" s="63">
        <v>2871</v>
      </c>
      <c r="K1460" s="63" t="s">
        <v>5430</v>
      </c>
      <c r="L1460" s="63" t="s">
        <v>90</v>
      </c>
      <c r="M1460" s="63" t="s">
        <v>56</v>
      </c>
      <c r="N1460" s="63" t="s">
        <v>327</v>
      </c>
      <c r="O1460" s="65">
        <v>32724</v>
      </c>
      <c r="P1460" s="65">
        <v>43416</v>
      </c>
      <c r="Q1460" s="65">
        <v>43416</v>
      </c>
      <c r="R1460" s="65">
        <v>219516</v>
      </c>
      <c r="S1460" s="63">
        <v>45</v>
      </c>
      <c r="T1460" s="63">
        <v>18066021</v>
      </c>
      <c r="U1460" s="63">
        <v>1</v>
      </c>
      <c r="V1460" s="63">
        <v>3</v>
      </c>
      <c r="W1460" s="63" t="s">
        <v>320</v>
      </c>
      <c r="X1460" s="63" t="s">
        <v>5448</v>
      </c>
      <c r="Y1460" s="63" t="s">
        <v>5432</v>
      </c>
    </row>
    <row r="1461" spans="1:25" x14ac:dyDescent="0.2">
      <c r="A1461" s="63">
        <v>178</v>
      </c>
      <c r="B1461" s="63" t="s">
        <v>5426</v>
      </c>
      <c r="C1461" s="63">
        <v>17891352</v>
      </c>
      <c r="D1461" s="64">
        <v>2</v>
      </c>
      <c r="E1461" s="63">
        <v>823694</v>
      </c>
      <c r="F1461" s="63" t="s">
        <v>5449</v>
      </c>
      <c r="G1461" s="63" t="s">
        <v>5450</v>
      </c>
      <c r="H1461" s="63" t="s">
        <v>3642</v>
      </c>
      <c r="I1461" s="63" t="s">
        <v>5451</v>
      </c>
      <c r="J1461" s="63">
        <v>4365</v>
      </c>
      <c r="K1461" s="63" t="s">
        <v>5452</v>
      </c>
      <c r="L1461" s="63" t="s">
        <v>81</v>
      </c>
      <c r="M1461" s="63" t="s">
        <v>56</v>
      </c>
      <c r="N1461" s="63" t="s">
        <v>327</v>
      </c>
      <c r="O1461" s="65">
        <v>33374</v>
      </c>
      <c r="P1461" s="65">
        <v>43444</v>
      </c>
      <c r="Q1461" s="65">
        <v>43444</v>
      </c>
      <c r="R1461" s="65">
        <v>219516</v>
      </c>
      <c r="S1461" s="63">
        <v>45</v>
      </c>
      <c r="T1461" s="63">
        <v>13169854</v>
      </c>
      <c r="U1461" s="63">
        <v>1</v>
      </c>
      <c r="V1461" s="63">
        <v>3</v>
      </c>
      <c r="W1461" s="63" t="s">
        <v>320</v>
      </c>
      <c r="X1461" s="63" t="s">
        <v>5453</v>
      </c>
      <c r="Y1461" s="63" t="s">
        <v>5432</v>
      </c>
    </row>
    <row r="1462" spans="1:25" x14ac:dyDescent="0.2">
      <c r="A1462" s="63">
        <v>178</v>
      </c>
      <c r="B1462" s="63" t="s">
        <v>5426</v>
      </c>
      <c r="C1462" s="63">
        <v>18733867</v>
      </c>
      <c r="D1462" s="64">
        <v>0</v>
      </c>
      <c r="E1462" s="63">
        <v>335274</v>
      </c>
      <c r="F1462" s="63" t="s">
        <v>5454</v>
      </c>
      <c r="G1462" s="63" t="s">
        <v>5455</v>
      </c>
      <c r="H1462" s="63" t="s">
        <v>5456</v>
      </c>
      <c r="I1462" s="63" t="s">
        <v>5457</v>
      </c>
      <c r="J1462" s="63">
        <v>2871</v>
      </c>
      <c r="K1462" s="63" t="s">
        <v>5430</v>
      </c>
      <c r="L1462" s="63" t="s">
        <v>62</v>
      </c>
      <c r="M1462" s="63" t="s">
        <v>54</v>
      </c>
      <c r="N1462" s="63" t="s">
        <v>327</v>
      </c>
      <c r="O1462" s="65">
        <v>34340</v>
      </c>
      <c r="P1462" s="65">
        <v>43389</v>
      </c>
      <c r="Q1462" s="65">
        <v>43389</v>
      </c>
      <c r="R1462" s="65">
        <v>219516</v>
      </c>
      <c r="S1462" s="63">
        <v>45</v>
      </c>
      <c r="T1462" s="63">
        <v>13822852</v>
      </c>
      <c r="U1462" s="63">
        <v>1</v>
      </c>
      <c r="V1462" s="63">
        <v>3</v>
      </c>
      <c r="W1462" s="63" t="s">
        <v>320</v>
      </c>
      <c r="X1462" s="63" t="s">
        <v>5458</v>
      </c>
      <c r="Y1462" s="63" t="s">
        <v>5432</v>
      </c>
    </row>
    <row r="1463" spans="1:25" x14ac:dyDescent="0.2">
      <c r="A1463" s="63">
        <v>178</v>
      </c>
      <c r="B1463" s="63" t="s">
        <v>5426</v>
      </c>
      <c r="C1463" s="63">
        <v>17569267</v>
      </c>
      <c r="D1463" s="64">
        <v>3</v>
      </c>
      <c r="E1463" s="63">
        <v>611220</v>
      </c>
      <c r="F1463" s="63" t="s">
        <v>5459</v>
      </c>
      <c r="G1463" s="63" t="s">
        <v>2248</v>
      </c>
      <c r="H1463" s="63" t="s">
        <v>361</v>
      </c>
      <c r="I1463" s="63" t="s">
        <v>5460</v>
      </c>
      <c r="J1463" s="63">
        <v>2871</v>
      </c>
      <c r="K1463" s="63" t="s">
        <v>5430</v>
      </c>
      <c r="L1463" s="63" t="s">
        <v>55</v>
      </c>
      <c r="M1463" s="63" t="s">
        <v>2216</v>
      </c>
      <c r="N1463" s="63" t="s">
        <v>327</v>
      </c>
      <c r="O1463" s="65">
        <v>33143</v>
      </c>
      <c r="P1463" s="65">
        <v>43437</v>
      </c>
      <c r="Q1463" s="65">
        <v>43437</v>
      </c>
      <c r="R1463" s="65">
        <v>219516</v>
      </c>
      <c r="S1463" s="63">
        <v>45</v>
      </c>
      <c r="T1463" s="63">
        <v>13169854</v>
      </c>
      <c r="U1463" s="63">
        <v>1</v>
      </c>
      <c r="V1463" s="63">
        <v>3</v>
      </c>
      <c r="W1463" s="63" t="s">
        <v>320</v>
      </c>
      <c r="X1463" s="63" t="s">
        <v>5461</v>
      </c>
      <c r="Y1463" s="63" t="s">
        <v>5432</v>
      </c>
    </row>
    <row r="1464" spans="1:25" x14ac:dyDescent="0.2">
      <c r="A1464" s="63">
        <v>178</v>
      </c>
      <c r="B1464" s="63" t="s">
        <v>5426</v>
      </c>
      <c r="C1464" s="63">
        <v>13169854</v>
      </c>
      <c r="D1464" s="64">
        <v>2</v>
      </c>
      <c r="E1464" s="63">
        <v>105139</v>
      </c>
      <c r="F1464" s="63" t="s">
        <v>5462</v>
      </c>
      <c r="G1464" s="63" t="s">
        <v>1773</v>
      </c>
      <c r="H1464" s="63" t="s">
        <v>2404</v>
      </c>
      <c r="I1464" s="63" t="s">
        <v>5463</v>
      </c>
      <c r="J1464" s="63">
        <v>2871</v>
      </c>
      <c r="K1464" s="63" t="s">
        <v>5430</v>
      </c>
      <c r="L1464" s="63" t="s">
        <v>408</v>
      </c>
      <c r="M1464" s="63" t="s">
        <v>1880</v>
      </c>
      <c r="N1464" s="63" t="s">
        <v>327</v>
      </c>
      <c r="O1464" s="65">
        <v>28342</v>
      </c>
      <c r="P1464" s="65">
        <v>38915</v>
      </c>
      <c r="Q1464" s="65">
        <v>38915</v>
      </c>
      <c r="R1464" s="65">
        <v>219516</v>
      </c>
      <c r="S1464" s="63">
        <v>45</v>
      </c>
      <c r="T1464" s="63">
        <v>13119102</v>
      </c>
      <c r="U1464" s="63">
        <v>1</v>
      </c>
      <c r="V1464" s="63">
        <v>3</v>
      </c>
      <c r="W1464" s="63" t="s">
        <v>320</v>
      </c>
      <c r="X1464" s="63" t="s">
        <v>5464</v>
      </c>
      <c r="Y1464" s="63" t="s">
        <v>5439</v>
      </c>
    </row>
    <row r="1465" spans="1:25" x14ac:dyDescent="0.2">
      <c r="A1465" s="63">
        <v>178</v>
      </c>
      <c r="B1465" s="63" t="s">
        <v>5426</v>
      </c>
      <c r="C1465" s="63">
        <v>10989565</v>
      </c>
      <c r="D1465" s="64">
        <v>2</v>
      </c>
      <c r="E1465" s="63">
        <v>524581</v>
      </c>
      <c r="F1465" s="63" t="s">
        <v>5465</v>
      </c>
      <c r="G1465" s="63" t="s">
        <v>1410</v>
      </c>
      <c r="H1465" s="63" t="s">
        <v>2271</v>
      </c>
      <c r="I1465" s="63" t="s">
        <v>5466</v>
      </c>
      <c r="J1465" s="63">
        <v>2871</v>
      </c>
      <c r="K1465" s="63" t="s">
        <v>5430</v>
      </c>
      <c r="L1465" s="63" t="s">
        <v>71</v>
      </c>
      <c r="M1465" s="63" t="s">
        <v>56</v>
      </c>
      <c r="N1465" s="63" t="s">
        <v>327</v>
      </c>
      <c r="O1465" s="65">
        <v>28963</v>
      </c>
      <c r="P1465" s="65">
        <v>39792</v>
      </c>
      <c r="Q1465" s="65">
        <v>39792</v>
      </c>
      <c r="R1465" s="65">
        <v>219516</v>
      </c>
      <c r="S1465" s="63">
        <v>40</v>
      </c>
      <c r="T1465" s="63">
        <v>15645472</v>
      </c>
      <c r="U1465" s="63">
        <v>1</v>
      </c>
      <c r="V1465" s="63">
        <v>3</v>
      </c>
      <c r="W1465" s="63" t="s">
        <v>320</v>
      </c>
      <c r="X1465" s="63" t="s">
        <v>5467</v>
      </c>
      <c r="Y1465" s="63" t="s">
        <v>5432</v>
      </c>
    </row>
    <row r="1466" spans="1:25" x14ac:dyDescent="0.2">
      <c r="A1466" s="63">
        <v>178</v>
      </c>
      <c r="B1466" s="63" t="s">
        <v>5426</v>
      </c>
      <c r="C1466" s="63">
        <v>20512046</v>
      </c>
      <c r="D1466" s="64">
        <v>7</v>
      </c>
      <c r="E1466" s="63">
        <v>527777</v>
      </c>
      <c r="F1466" s="63" t="s">
        <v>5468</v>
      </c>
      <c r="G1466" s="63" t="s">
        <v>5469</v>
      </c>
      <c r="H1466" s="63" t="s">
        <v>5470</v>
      </c>
      <c r="I1466" s="63" t="s">
        <v>5471</v>
      </c>
      <c r="J1466" s="63">
        <v>2871</v>
      </c>
      <c r="K1466" s="63" t="s">
        <v>5430</v>
      </c>
      <c r="L1466" s="63" t="s">
        <v>78</v>
      </c>
      <c r="M1466" s="63" t="s">
        <v>56</v>
      </c>
      <c r="N1466" s="63" t="s">
        <v>327</v>
      </c>
      <c r="O1466" s="65">
        <v>36834</v>
      </c>
      <c r="P1466" s="65">
        <v>43500</v>
      </c>
      <c r="Q1466" s="65">
        <v>43500</v>
      </c>
      <c r="R1466" s="65">
        <v>219516</v>
      </c>
      <c r="S1466" s="63">
        <v>30</v>
      </c>
      <c r="T1466" s="63">
        <v>15912188</v>
      </c>
      <c r="U1466" s="63">
        <v>1</v>
      </c>
      <c r="V1466" s="63">
        <v>3</v>
      </c>
      <c r="W1466" s="63" t="s">
        <v>320</v>
      </c>
      <c r="X1466" s="63" t="s">
        <v>5472</v>
      </c>
      <c r="Y1466" s="63" t="s">
        <v>5432</v>
      </c>
    </row>
    <row r="1467" spans="1:25" x14ac:dyDescent="0.2">
      <c r="A1467" s="63">
        <v>178</v>
      </c>
      <c r="B1467" s="63" t="s">
        <v>5426</v>
      </c>
      <c r="C1467" s="63">
        <v>8924977</v>
      </c>
      <c r="D1467" s="64">
        <v>5</v>
      </c>
      <c r="E1467" s="63">
        <v>760579</v>
      </c>
      <c r="F1467" s="63" t="s">
        <v>5473</v>
      </c>
      <c r="G1467" s="63" t="s">
        <v>568</v>
      </c>
      <c r="H1467" s="63" t="s">
        <v>2422</v>
      </c>
      <c r="I1467" s="63" t="s">
        <v>5474</v>
      </c>
      <c r="J1467" s="63">
        <v>2871</v>
      </c>
      <c r="K1467" s="63" t="s">
        <v>5430</v>
      </c>
      <c r="L1467" s="63" t="s">
        <v>84</v>
      </c>
      <c r="M1467" s="63" t="s">
        <v>830</v>
      </c>
      <c r="N1467" s="63" t="s">
        <v>319</v>
      </c>
      <c r="O1467" s="65">
        <v>25087</v>
      </c>
      <c r="P1467" s="65">
        <v>43514</v>
      </c>
      <c r="Q1467" s="65">
        <v>43514</v>
      </c>
      <c r="R1467" s="65">
        <v>219516</v>
      </c>
      <c r="S1467" s="63">
        <v>45</v>
      </c>
      <c r="T1467" s="63">
        <v>13119102</v>
      </c>
      <c r="U1467" s="63">
        <v>1</v>
      </c>
      <c r="V1467" s="63">
        <v>3</v>
      </c>
      <c r="W1467" s="63" t="s">
        <v>320</v>
      </c>
      <c r="X1467" s="63" t="s">
        <v>5475</v>
      </c>
      <c r="Y1467" s="63" t="s">
        <v>5439</v>
      </c>
    </row>
    <row r="1468" spans="1:25" x14ac:dyDescent="0.2">
      <c r="A1468" s="63">
        <v>178</v>
      </c>
      <c r="B1468" s="63" t="s">
        <v>5426</v>
      </c>
      <c r="C1468" s="63">
        <v>19138857</v>
      </c>
      <c r="D1468" s="64">
        <v>7</v>
      </c>
      <c r="E1468" s="63">
        <v>514969</v>
      </c>
      <c r="F1468" s="63" t="s">
        <v>5476</v>
      </c>
      <c r="G1468" s="63" t="s">
        <v>5477</v>
      </c>
      <c r="H1468" s="63" t="s">
        <v>5478</v>
      </c>
      <c r="I1468" s="63" t="s">
        <v>3632</v>
      </c>
      <c r="J1468" s="63">
        <v>2871</v>
      </c>
      <c r="K1468" s="63" t="s">
        <v>5430</v>
      </c>
      <c r="L1468" s="63" t="s">
        <v>87</v>
      </c>
      <c r="M1468" s="63" t="s">
        <v>56</v>
      </c>
      <c r="N1468" s="63" t="s">
        <v>327</v>
      </c>
      <c r="O1468" s="65">
        <v>35348</v>
      </c>
      <c r="P1468" s="65">
        <v>43500</v>
      </c>
      <c r="Q1468" s="65">
        <v>43500</v>
      </c>
      <c r="R1468" s="65">
        <v>219516</v>
      </c>
      <c r="S1468" s="63">
        <v>45</v>
      </c>
      <c r="T1468" s="63">
        <v>13822852</v>
      </c>
      <c r="U1468" s="63">
        <v>1</v>
      </c>
      <c r="V1468" s="63">
        <v>3</v>
      </c>
      <c r="W1468" s="63" t="s">
        <v>320</v>
      </c>
      <c r="X1468" s="63" t="s">
        <v>5479</v>
      </c>
      <c r="Y1468" s="63" t="s">
        <v>5432</v>
      </c>
    </row>
    <row r="1469" spans="1:25" x14ac:dyDescent="0.2">
      <c r="A1469" s="63">
        <v>178</v>
      </c>
      <c r="B1469" s="63" t="s">
        <v>5426</v>
      </c>
      <c r="C1469" s="63">
        <v>20512529</v>
      </c>
      <c r="D1469" s="64">
        <v>9</v>
      </c>
      <c r="E1469" s="63">
        <v>668788</v>
      </c>
      <c r="F1469" s="63" t="s">
        <v>5480</v>
      </c>
      <c r="G1469" s="63" t="s">
        <v>324</v>
      </c>
      <c r="H1469" s="63" t="s">
        <v>352</v>
      </c>
      <c r="I1469" s="63" t="s">
        <v>5481</v>
      </c>
      <c r="J1469" s="63">
        <v>2871</v>
      </c>
      <c r="K1469" s="63" t="s">
        <v>5430</v>
      </c>
      <c r="L1469" s="63" t="s">
        <v>87</v>
      </c>
      <c r="M1469" s="63" t="s">
        <v>56</v>
      </c>
      <c r="N1469" s="63" t="s">
        <v>327</v>
      </c>
      <c r="O1469" s="65">
        <v>36964</v>
      </c>
      <c r="P1469" s="65">
        <v>43619</v>
      </c>
      <c r="Q1469" s="65">
        <v>43619</v>
      </c>
      <c r="R1469" s="65">
        <v>219516</v>
      </c>
      <c r="S1469" s="63">
        <v>20</v>
      </c>
      <c r="T1469" s="63">
        <v>13822852</v>
      </c>
      <c r="U1469" s="63">
        <v>1</v>
      </c>
      <c r="V1469" s="63">
        <v>3</v>
      </c>
      <c r="W1469" s="63" t="s">
        <v>320</v>
      </c>
      <c r="X1469" s="63" t="s">
        <v>5482</v>
      </c>
      <c r="Y1469" s="63" t="s">
        <v>5432</v>
      </c>
    </row>
    <row r="1470" spans="1:25" x14ac:dyDescent="0.2">
      <c r="A1470" s="63">
        <v>178</v>
      </c>
      <c r="B1470" s="63" t="s">
        <v>5426</v>
      </c>
      <c r="C1470" s="63">
        <v>27050723</v>
      </c>
      <c r="D1470" s="64">
        <v>9</v>
      </c>
      <c r="E1470" s="63">
        <v>312819</v>
      </c>
      <c r="F1470" s="63" t="s">
        <v>5483</v>
      </c>
      <c r="G1470" s="63" t="s">
        <v>1129</v>
      </c>
      <c r="H1470" s="63" t="s">
        <v>1952</v>
      </c>
      <c r="I1470" s="63" t="s">
        <v>5484</v>
      </c>
      <c r="J1470" s="63">
        <v>2871</v>
      </c>
      <c r="K1470" s="63" t="s">
        <v>5430</v>
      </c>
      <c r="L1470" s="63" t="s">
        <v>378</v>
      </c>
      <c r="M1470" s="63" t="s">
        <v>379</v>
      </c>
      <c r="N1470" s="63" t="s">
        <v>327</v>
      </c>
      <c r="O1470" s="65">
        <v>31864</v>
      </c>
      <c r="P1470" s="65">
        <v>43780</v>
      </c>
      <c r="Q1470" s="65">
        <v>43780</v>
      </c>
      <c r="R1470" s="65">
        <v>219516</v>
      </c>
      <c r="S1470" s="63">
        <v>45</v>
      </c>
      <c r="T1470" s="63">
        <v>13119102</v>
      </c>
      <c r="U1470" s="63">
        <v>10</v>
      </c>
      <c r="V1470" s="63">
        <v>3</v>
      </c>
      <c r="W1470" s="63" t="s">
        <v>320</v>
      </c>
      <c r="X1470" s="63" t="s">
        <v>5485</v>
      </c>
      <c r="Y1470" s="63" t="s">
        <v>5439</v>
      </c>
    </row>
    <row r="1471" spans="1:25" x14ac:dyDescent="0.2">
      <c r="A1471" s="63">
        <v>178</v>
      </c>
      <c r="B1471" s="63" t="s">
        <v>5426</v>
      </c>
      <c r="C1471" s="63">
        <v>26693965</v>
      </c>
      <c r="D1471" s="64">
        <v>5</v>
      </c>
      <c r="E1471" s="63">
        <v>229326</v>
      </c>
      <c r="F1471" s="63" t="s">
        <v>5486</v>
      </c>
      <c r="G1471" s="63" t="s">
        <v>509</v>
      </c>
      <c r="H1471" s="63" t="s">
        <v>472</v>
      </c>
      <c r="I1471" s="63" t="s">
        <v>5487</v>
      </c>
      <c r="J1471" s="63">
        <v>2871</v>
      </c>
      <c r="K1471" s="63" t="s">
        <v>5430</v>
      </c>
      <c r="L1471" s="63" t="s">
        <v>348</v>
      </c>
      <c r="M1471" s="63" t="s">
        <v>56</v>
      </c>
      <c r="N1471" s="63" t="s">
        <v>327</v>
      </c>
      <c r="O1471" s="65">
        <v>34671</v>
      </c>
      <c r="P1471" s="65">
        <v>43773</v>
      </c>
      <c r="Q1471" s="65">
        <v>43773</v>
      </c>
      <c r="R1471" s="65">
        <v>219516</v>
      </c>
      <c r="S1471" s="63">
        <v>45</v>
      </c>
      <c r="T1471" s="63">
        <v>15645472</v>
      </c>
      <c r="U1471" s="63">
        <v>10</v>
      </c>
      <c r="V1471" s="63">
        <v>3</v>
      </c>
      <c r="W1471" s="63" t="s">
        <v>320</v>
      </c>
      <c r="X1471" s="63" t="s">
        <v>5488</v>
      </c>
      <c r="Y1471" s="63" t="s">
        <v>5432</v>
      </c>
    </row>
    <row r="1472" spans="1:25" x14ac:dyDescent="0.2">
      <c r="A1472" s="63">
        <v>178</v>
      </c>
      <c r="B1472" s="63" t="s">
        <v>5426</v>
      </c>
      <c r="C1472" s="63">
        <v>15926925</v>
      </c>
      <c r="D1472" s="64">
        <v>6</v>
      </c>
      <c r="E1472" s="63">
        <v>640867</v>
      </c>
      <c r="F1472" s="63" t="s">
        <v>5489</v>
      </c>
      <c r="G1472" s="63" t="s">
        <v>375</v>
      </c>
      <c r="H1472" s="63" t="s">
        <v>352</v>
      </c>
      <c r="I1472" s="63" t="s">
        <v>5490</v>
      </c>
      <c r="J1472" s="63">
        <v>4365</v>
      </c>
      <c r="K1472" s="63" t="s">
        <v>5452</v>
      </c>
      <c r="L1472" s="63" t="s">
        <v>81</v>
      </c>
      <c r="M1472" s="63" t="s">
        <v>644</v>
      </c>
      <c r="N1472" s="63" t="s">
        <v>327</v>
      </c>
      <c r="O1472" s="65">
        <v>31097</v>
      </c>
      <c r="P1472" s="65">
        <v>43164</v>
      </c>
      <c r="Q1472" s="65">
        <v>43164</v>
      </c>
      <c r="R1472" s="65">
        <v>219516</v>
      </c>
      <c r="S1472" s="63">
        <v>45</v>
      </c>
      <c r="T1472" s="63">
        <v>13169854</v>
      </c>
      <c r="U1472" s="63">
        <v>1</v>
      </c>
      <c r="V1472" s="63">
        <v>3</v>
      </c>
      <c r="W1472" s="63" t="s">
        <v>320</v>
      </c>
      <c r="X1472" s="63" t="s">
        <v>5491</v>
      </c>
      <c r="Y1472" s="63" t="s">
        <v>5432</v>
      </c>
    </row>
    <row r="1473" spans="1:25" x14ac:dyDescent="0.2">
      <c r="A1473" s="63">
        <v>178</v>
      </c>
      <c r="B1473" s="63" t="s">
        <v>5426</v>
      </c>
      <c r="C1473" s="63">
        <v>18281936</v>
      </c>
      <c r="D1473" s="64">
        <v>0</v>
      </c>
      <c r="E1473" s="63">
        <v>784362</v>
      </c>
      <c r="F1473" s="63" t="s">
        <v>5492</v>
      </c>
      <c r="G1473" s="63" t="s">
        <v>5493</v>
      </c>
      <c r="H1473" s="63" t="s">
        <v>5493</v>
      </c>
      <c r="I1473" s="63" t="s">
        <v>5494</v>
      </c>
      <c r="J1473" s="63">
        <v>2871</v>
      </c>
      <c r="K1473" s="63" t="s">
        <v>5430</v>
      </c>
      <c r="L1473" s="63" t="s">
        <v>70</v>
      </c>
      <c r="M1473" s="63" t="s">
        <v>992</v>
      </c>
      <c r="N1473" s="63" t="s">
        <v>327</v>
      </c>
      <c r="O1473" s="65">
        <v>34128</v>
      </c>
      <c r="P1473" s="65">
        <v>43206</v>
      </c>
      <c r="Q1473" s="65">
        <v>43206</v>
      </c>
      <c r="R1473" s="65">
        <v>219516</v>
      </c>
      <c r="S1473" s="63">
        <v>45</v>
      </c>
      <c r="T1473" s="63">
        <v>13961236</v>
      </c>
      <c r="U1473" s="63">
        <v>1</v>
      </c>
      <c r="V1473" s="63">
        <v>3</v>
      </c>
      <c r="W1473" s="63" t="s">
        <v>320</v>
      </c>
      <c r="X1473" s="63" t="s">
        <v>5495</v>
      </c>
      <c r="Y1473" s="63" t="s">
        <v>5432</v>
      </c>
    </row>
    <row r="1474" spans="1:25" x14ac:dyDescent="0.2">
      <c r="A1474" s="63">
        <v>178</v>
      </c>
      <c r="B1474" s="63" t="s">
        <v>5426</v>
      </c>
      <c r="C1474" s="63">
        <v>17292145</v>
      </c>
      <c r="D1474" s="64">
        <v>0</v>
      </c>
      <c r="E1474" s="63">
        <v>644404</v>
      </c>
      <c r="F1474" s="63" t="s">
        <v>5496</v>
      </c>
      <c r="G1474" s="63" t="s">
        <v>479</v>
      </c>
      <c r="H1474" s="63" t="s">
        <v>3642</v>
      </c>
      <c r="I1474" s="63" t="s">
        <v>5497</v>
      </c>
      <c r="J1474" s="63">
        <v>2871</v>
      </c>
      <c r="K1474" s="63" t="s">
        <v>5430</v>
      </c>
      <c r="L1474" s="63" t="s">
        <v>88</v>
      </c>
      <c r="M1474" s="63" t="s">
        <v>56</v>
      </c>
      <c r="N1474" s="63" t="s">
        <v>327</v>
      </c>
      <c r="O1474" s="65">
        <v>32683</v>
      </c>
      <c r="P1474" s="65">
        <v>43570</v>
      </c>
      <c r="Q1474" s="65">
        <v>43570</v>
      </c>
      <c r="R1474" s="65">
        <v>219516</v>
      </c>
      <c r="S1474" s="63">
        <v>30</v>
      </c>
      <c r="T1474" s="63">
        <v>18066021</v>
      </c>
      <c r="U1474" s="63">
        <v>1</v>
      </c>
      <c r="V1474" s="63">
        <v>3</v>
      </c>
      <c r="W1474" s="63" t="s">
        <v>320</v>
      </c>
      <c r="X1474" s="63" t="s">
        <v>5498</v>
      </c>
      <c r="Y1474" s="63" t="s">
        <v>5432</v>
      </c>
    </row>
    <row r="1475" spans="1:25" x14ac:dyDescent="0.2">
      <c r="A1475" s="63">
        <v>178</v>
      </c>
      <c r="B1475" s="63" t="s">
        <v>5426</v>
      </c>
      <c r="C1475" s="63">
        <v>9824292</v>
      </c>
      <c r="D1475" s="64">
        <v>9</v>
      </c>
      <c r="E1475" s="63">
        <v>318450</v>
      </c>
      <c r="F1475" s="63" t="s">
        <v>5499</v>
      </c>
      <c r="G1475" s="63" t="s">
        <v>823</v>
      </c>
      <c r="H1475" s="63" t="s">
        <v>1939</v>
      </c>
      <c r="I1475" s="63" t="s">
        <v>5500</v>
      </c>
      <c r="J1475" s="63">
        <v>2871</v>
      </c>
      <c r="K1475" s="63" t="s">
        <v>5430</v>
      </c>
      <c r="L1475" s="63" t="s">
        <v>87</v>
      </c>
      <c r="M1475" s="63" t="s">
        <v>56</v>
      </c>
      <c r="N1475" s="63" t="s">
        <v>327</v>
      </c>
      <c r="O1475" s="65">
        <v>25387</v>
      </c>
      <c r="P1475" s="65">
        <v>43227</v>
      </c>
      <c r="Q1475" s="65">
        <v>43227</v>
      </c>
      <c r="R1475" s="65">
        <v>219516</v>
      </c>
      <c r="S1475" s="63">
        <v>45</v>
      </c>
      <c r="T1475" s="63">
        <v>13822852</v>
      </c>
      <c r="U1475" s="63">
        <v>1</v>
      </c>
      <c r="V1475" s="63">
        <v>3</v>
      </c>
      <c r="W1475" s="63" t="s">
        <v>320</v>
      </c>
      <c r="X1475" s="63" t="s">
        <v>5501</v>
      </c>
      <c r="Y1475" s="63" t="s">
        <v>5432</v>
      </c>
    </row>
    <row r="1476" spans="1:25" x14ac:dyDescent="0.2">
      <c r="A1476" s="63">
        <v>178</v>
      </c>
      <c r="B1476" s="63" t="s">
        <v>5426</v>
      </c>
      <c r="C1476" s="63">
        <v>14464313</v>
      </c>
      <c r="D1476" s="64">
        <v>5</v>
      </c>
      <c r="E1476" s="63">
        <v>446157</v>
      </c>
      <c r="F1476" s="63" t="s">
        <v>5502</v>
      </c>
      <c r="G1476" s="63" t="s">
        <v>5503</v>
      </c>
      <c r="H1476" s="63" t="s">
        <v>5504</v>
      </c>
      <c r="I1476" s="63" t="s">
        <v>5505</v>
      </c>
      <c r="J1476" s="63">
        <v>2871</v>
      </c>
      <c r="K1476" s="63" t="s">
        <v>5430</v>
      </c>
      <c r="L1476" s="63" t="s">
        <v>90</v>
      </c>
      <c r="M1476" s="63" t="s">
        <v>56</v>
      </c>
      <c r="N1476" s="63" t="s">
        <v>327</v>
      </c>
      <c r="O1476" s="65">
        <v>26033</v>
      </c>
      <c r="P1476" s="65">
        <v>43591</v>
      </c>
      <c r="Q1476" s="65">
        <v>43591</v>
      </c>
      <c r="R1476" s="65">
        <v>219516</v>
      </c>
      <c r="S1476" s="63">
        <v>20</v>
      </c>
      <c r="T1476" s="63">
        <v>18066021</v>
      </c>
      <c r="U1476" s="63">
        <v>1</v>
      </c>
      <c r="V1476" s="63">
        <v>3</v>
      </c>
      <c r="W1476" s="63" t="s">
        <v>320</v>
      </c>
      <c r="X1476" s="63" t="s">
        <v>5506</v>
      </c>
      <c r="Y1476" s="63" t="s">
        <v>5432</v>
      </c>
    </row>
    <row r="1477" spans="1:25" x14ac:dyDescent="0.2">
      <c r="A1477" s="63">
        <v>178</v>
      </c>
      <c r="B1477" s="63" t="s">
        <v>5426</v>
      </c>
      <c r="C1477" s="63">
        <v>17719913</v>
      </c>
      <c r="D1477" s="64">
        <v>3</v>
      </c>
      <c r="E1477" s="63">
        <v>753920</v>
      </c>
      <c r="F1477" s="63" t="s">
        <v>5507</v>
      </c>
      <c r="G1477" s="63" t="s">
        <v>5508</v>
      </c>
      <c r="H1477" s="63" t="s">
        <v>5509</v>
      </c>
      <c r="I1477" s="63" t="s">
        <v>5510</v>
      </c>
      <c r="J1477" s="63">
        <v>2871</v>
      </c>
      <c r="K1477" s="63" t="s">
        <v>5430</v>
      </c>
      <c r="L1477" s="63" t="s">
        <v>90</v>
      </c>
      <c r="M1477" s="63" t="s">
        <v>56</v>
      </c>
      <c r="N1477" s="63" t="s">
        <v>327</v>
      </c>
      <c r="O1477" s="65">
        <v>34197</v>
      </c>
      <c r="P1477" s="65">
        <v>43654</v>
      </c>
      <c r="Q1477" s="65">
        <v>43654</v>
      </c>
      <c r="R1477" s="65">
        <v>219516</v>
      </c>
      <c r="S1477" s="63">
        <v>30</v>
      </c>
      <c r="T1477" s="63">
        <v>18066021</v>
      </c>
      <c r="U1477" s="63">
        <v>1</v>
      </c>
      <c r="V1477" s="63">
        <v>3</v>
      </c>
      <c r="W1477" s="63" t="s">
        <v>320</v>
      </c>
      <c r="X1477" s="63" t="s">
        <v>5511</v>
      </c>
      <c r="Y1477" s="63" t="s">
        <v>5432</v>
      </c>
    </row>
    <row r="1478" spans="1:25" x14ac:dyDescent="0.2">
      <c r="A1478" s="63">
        <v>178</v>
      </c>
      <c r="B1478" s="63" t="s">
        <v>5426</v>
      </c>
      <c r="C1478" s="63">
        <v>19138240</v>
      </c>
      <c r="D1478" s="64">
        <v>4</v>
      </c>
      <c r="E1478" s="63">
        <v>437662</v>
      </c>
      <c r="F1478" s="63" t="s">
        <v>5512</v>
      </c>
      <c r="G1478" s="63" t="s">
        <v>1741</v>
      </c>
      <c r="H1478" s="63" t="s">
        <v>1773</v>
      </c>
      <c r="I1478" s="63" t="s">
        <v>5513</v>
      </c>
      <c r="J1478" s="63">
        <v>2871</v>
      </c>
      <c r="K1478" s="63" t="s">
        <v>5430</v>
      </c>
      <c r="L1478" s="63" t="s">
        <v>84</v>
      </c>
      <c r="M1478" s="63" t="s">
        <v>82</v>
      </c>
      <c r="N1478" s="63" t="s">
        <v>319</v>
      </c>
      <c r="O1478" s="65">
        <v>34833</v>
      </c>
      <c r="P1478" s="65">
        <v>43682</v>
      </c>
      <c r="Q1478" s="65">
        <v>43682</v>
      </c>
      <c r="R1478" s="65">
        <v>219516</v>
      </c>
      <c r="S1478" s="63">
        <v>45</v>
      </c>
      <c r="T1478" s="63">
        <v>8924977</v>
      </c>
      <c r="U1478" s="63">
        <v>1</v>
      </c>
      <c r="V1478" s="63">
        <v>3</v>
      </c>
      <c r="W1478" s="63" t="s">
        <v>320</v>
      </c>
      <c r="X1478" s="63" t="s">
        <v>5514</v>
      </c>
      <c r="Y1478" s="63" t="s">
        <v>5432</v>
      </c>
    </row>
    <row r="1479" spans="1:25" x14ac:dyDescent="0.2">
      <c r="A1479" s="63">
        <v>178</v>
      </c>
      <c r="B1479" s="63" t="s">
        <v>5426</v>
      </c>
      <c r="C1479" s="63">
        <v>26317770</v>
      </c>
      <c r="D1479" s="64">
        <v>3</v>
      </c>
      <c r="E1479" s="63">
        <v>237310</v>
      </c>
      <c r="F1479" s="63" t="s">
        <v>5515</v>
      </c>
      <c r="G1479" s="63" t="s">
        <v>5516</v>
      </c>
      <c r="H1479" s="63" t="s">
        <v>880</v>
      </c>
      <c r="I1479" s="63" t="s">
        <v>5517</v>
      </c>
      <c r="J1479" s="63">
        <v>2871</v>
      </c>
      <c r="K1479" s="63" t="s">
        <v>5430</v>
      </c>
      <c r="L1479" s="63" t="s">
        <v>348</v>
      </c>
      <c r="M1479" s="63" t="s">
        <v>56</v>
      </c>
      <c r="N1479" s="63" t="s">
        <v>327</v>
      </c>
      <c r="O1479" s="65">
        <v>33246</v>
      </c>
      <c r="P1479" s="65">
        <v>44117</v>
      </c>
      <c r="Q1479" s="65">
        <v>44117</v>
      </c>
      <c r="R1479" s="65">
        <v>219516</v>
      </c>
      <c r="S1479" s="63">
        <v>45</v>
      </c>
      <c r="T1479" s="63">
        <v>15645472</v>
      </c>
      <c r="U1479" s="63">
        <v>10</v>
      </c>
      <c r="V1479" s="63">
        <v>3</v>
      </c>
      <c r="W1479" s="63" t="s">
        <v>320</v>
      </c>
      <c r="X1479" s="63" t="s">
        <v>5518</v>
      </c>
      <c r="Y1479" s="63" t="s">
        <v>5432</v>
      </c>
    </row>
    <row r="1480" spans="1:25" x14ac:dyDescent="0.2">
      <c r="A1480" s="63">
        <v>178</v>
      </c>
      <c r="B1480" s="63" t="s">
        <v>5426</v>
      </c>
      <c r="C1480" s="63">
        <v>16842512</v>
      </c>
      <c r="D1480" s="64">
        <v>0</v>
      </c>
      <c r="E1480" s="63">
        <v>832065</v>
      </c>
      <c r="F1480" s="63" t="s">
        <v>5519</v>
      </c>
      <c r="G1480" s="63" t="s">
        <v>2068</v>
      </c>
      <c r="H1480" s="63" t="s">
        <v>807</v>
      </c>
      <c r="I1480" s="63" t="s">
        <v>5520</v>
      </c>
      <c r="J1480" s="63">
        <v>2871</v>
      </c>
      <c r="K1480" s="63" t="s">
        <v>5430</v>
      </c>
      <c r="L1480" s="63" t="s">
        <v>633</v>
      </c>
      <c r="M1480" s="63" t="s">
        <v>669</v>
      </c>
      <c r="N1480" s="63" t="s">
        <v>319</v>
      </c>
      <c r="O1480" s="65">
        <v>32669</v>
      </c>
      <c r="P1480" s="65">
        <v>42191</v>
      </c>
      <c r="Q1480" s="65">
        <v>42191</v>
      </c>
      <c r="R1480" s="65">
        <v>219516</v>
      </c>
      <c r="S1480" s="63">
        <v>45</v>
      </c>
      <c r="T1480" s="63">
        <v>13169854</v>
      </c>
      <c r="U1480" s="63">
        <v>1</v>
      </c>
      <c r="V1480" s="63">
        <v>3</v>
      </c>
      <c r="W1480" s="63" t="s">
        <v>320</v>
      </c>
      <c r="X1480" s="63" t="s">
        <v>5521</v>
      </c>
      <c r="Y1480" s="63" t="s">
        <v>5432</v>
      </c>
    </row>
    <row r="1481" spans="1:25" x14ac:dyDescent="0.2">
      <c r="A1481" s="63">
        <v>178</v>
      </c>
      <c r="B1481" s="63" t="s">
        <v>5426</v>
      </c>
      <c r="C1481" s="63">
        <v>13119102</v>
      </c>
      <c r="D1481" s="64">
        <v>2</v>
      </c>
      <c r="E1481" s="63">
        <v>558532</v>
      </c>
      <c r="F1481" s="63" t="s">
        <v>5522</v>
      </c>
      <c r="G1481" s="63" t="s">
        <v>1188</v>
      </c>
      <c r="H1481" s="63" t="s">
        <v>1010</v>
      </c>
      <c r="I1481" s="63" t="s">
        <v>5523</v>
      </c>
      <c r="J1481" s="63">
        <v>2871</v>
      </c>
      <c r="K1481" s="63" t="s">
        <v>5430</v>
      </c>
      <c r="L1481" s="63" t="s">
        <v>408</v>
      </c>
      <c r="M1481" s="63" t="s">
        <v>409</v>
      </c>
      <c r="N1481" s="63" t="s">
        <v>319</v>
      </c>
      <c r="O1481" s="65">
        <v>27874</v>
      </c>
      <c r="P1481" s="65">
        <v>35235</v>
      </c>
      <c r="Q1481" s="65">
        <v>42156</v>
      </c>
      <c r="R1481" s="65">
        <v>219516</v>
      </c>
      <c r="S1481" s="63">
        <v>45</v>
      </c>
      <c r="T1481" s="63">
        <v>12975351</v>
      </c>
      <c r="U1481" s="63">
        <v>1</v>
      </c>
      <c r="V1481" s="63">
        <v>3</v>
      </c>
      <c r="W1481" s="63" t="s">
        <v>320</v>
      </c>
      <c r="X1481" s="63" t="s">
        <v>5524</v>
      </c>
      <c r="Y1481" s="63" t="s">
        <v>411</v>
      </c>
    </row>
    <row r="1482" spans="1:25" x14ac:dyDescent="0.2">
      <c r="A1482" s="63">
        <v>178</v>
      </c>
      <c r="B1482" s="63" t="s">
        <v>5426</v>
      </c>
      <c r="C1482" s="63">
        <v>15912188</v>
      </c>
      <c r="D1482" s="64">
        <v>7</v>
      </c>
      <c r="E1482" s="63">
        <v>250724</v>
      </c>
      <c r="F1482" s="63" t="s">
        <v>5525</v>
      </c>
      <c r="G1482" s="63" t="s">
        <v>1426</v>
      </c>
      <c r="H1482" s="63" t="s">
        <v>5526</v>
      </c>
      <c r="I1482" s="63" t="s">
        <v>5527</v>
      </c>
      <c r="J1482" s="63">
        <v>2871</v>
      </c>
      <c r="K1482" s="63" t="s">
        <v>5430</v>
      </c>
      <c r="L1482" s="63" t="s">
        <v>378</v>
      </c>
      <c r="M1482" s="63" t="s">
        <v>379</v>
      </c>
      <c r="N1482" s="63" t="s">
        <v>319</v>
      </c>
      <c r="O1482" s="65">
        <v>31249</v>
      </c>
      <c r="P1482" s="65">
        <v>40945</v>
      </c>
      <c r="Q1482" s="65">
        <v>42186</v>
      </c>
      <c r="R1482" s="65">
        <v>219516</v>
      </c>
      <c r="S1482" s="63">
        <v>45</v>
      </c>
      <c r="T1482" s="63">
        <v>13119102</v>
      </c>
      <c r="U1482" s="63">
        <v>1</v>
      </c>
      <c r="V1482" s="63">
        <v>3</v>
      </c>
      <c r="W1482" s="63" t="s">
        <v>320</v>
      </c>
      <c r="X1482" s="63" t="s">
        <v>5528</v>
      </c>
      <c r="Y1482" s="63" t="s">
        <v>5439</v>
      </c>
    </row>
    <row r="1483" spans="1:25" x14ac:dyDescent="0.2">
      <c r="A1483" s="63">
        <v>178</v>
      </c>
      <c r="B1483" s="63" t="s">
        <v>5426</v>
      </c>
      <c r="C1483" s="63">
        <v>14310185</v>
      </c>
      <c r="D1483" s="64">
        <v>1</v>
      </c>
      <c r="E1483" s="63">
        <v>659053</v>
      </c>
      <c r="F1483" s="63" t="s">
        <v>5529</v>
      </c>
      <c r="G1483" s="63" t="s">
        <v>5530</v>
      </c>
      <c r="H1483" s="63" t="s">
        <v>5531</v>
      </c>
      <c r="I1483" s="63" t="s">
        <v>5532</v>
      </c>
      <c r="J1483" s="63">
        <v>2871</v>
      </c>
      <c r="K1483" s="63" t="s">
        <v>5430</v>
      </c>
      <c r="L1483" s="63" t="s">
        <v>87</v>
      </c>
      <c r="M1483" s="63" t="s">
        <v>56</v>
      </c>
      <c r="N1483" s="63" t="s">
        <v>327</v>
      </c>
      <c r="O1483" s="65">
        <v>27977</v>
      </c>
      <c r="P1483" s="65">
        <v>42254</v>
      </c>
      <c r="Q1483" s="65">
        <v>42254</v>
      </c>
      <c r="R1483" s="65">
        <v>219516</v>
      </c>
      <c r="S1483" s="63">
        <v>20</v>
      </c>
      <c r="T1483" s="63">
        <v>13822852</v>
      </c>
      <c r="U1483" s="63">
        <v>1</v>
      </c>
      <c r="V1483" s="63">
        <v>3</v>
      </c>
      <c r="W1483" s="63" t="s">
        <v>320</v>
      </c>
      <c r="X1483" s="63" t="s">
        <v>5533</v>
      </c>
      <c r="Y1483" s="63" t="s">
        <v>5432</v>
      </c>
    </row>
    <row r="1484" spans="1:25" x14ac:dyDescent="0.2">
      <c r="A1484" s="63">
        <v>178</v>
      </c>
      <c r="B1484" s="63" t="s">
        <v>5426</v>
      </c>
      <c r="C1484" s="63">
        <v>13409113</v>
      </c>
      <c r="D1484" s="64">
        <v>4</v>
      </c>
      <c r="E1484" s="63">
        <v>790443</v>
      </c>
      <c r="F1484" s="63" t="s">
        <v>5534</v>
      </c>
      <c r="G1484" s="63" t="s">
        <v>3498</v>
      </c>
      <c r="H1484" s="63" t="s">
        <v>1773</v>
      </c>
      <c r="I1484" s="63" t="s">
        <v>5535</v>
      </c>
      <c r="J1484" s="63">
        <v>2871</v>
      </c>
      <c r="K1484" s="63" t="s">
        <v>5430</v>
      </c>
      <c r="L1484" s="63" t="s">
        <v>64</v>
      </c>
      <c r="M1484" s="63" t="s">
        <v>56</v>
      </c>
      <c r="N1484" s="63" t="s">
        <v>327</v>
      </c>
      <c r="O1484" s="65">
        <v>28734</v>
      </c>
      <c r="P1484" s="65">
        <v>42191</v>
      </c>
      <c r="Q1484" s="65">
        <v>42191</v>
      </c>
      <c r="R1484" s="65">
        <v>219516</v>
      </c>
      <c r="S1484" s="63">
        <v>20</v>
      </c>
      <c r="T1484" s="63">
        <v>15912188</v>
      </c>
      <c r="U1484" s="63">
        <v>1</v>
      </c>
      <c r="V1484" s="63">
        <v>3</v>
      </c>
      <c r="W1484" s="63" t="s">
        <v>320</v>
      </c>
      <c r="X1484" s="63" t="s">
        <v>5536</v>
      </c>
      <c r="Y1484" s="63" t="s">
        <v>5432</v>
      </c>
    </row>
    <row r="1485" spans="1:25" x14ac:dyDescent="0.2">
      <c r="A1485" s="63">
        <v>178</v>
      </c>
      <c r="B1485" s="63" t="s">
        <v>5426</v>
      </c>
      <c r="C1485" s="63">
        <v>15265577</v>
      </c>
      <c r="D1485" s="64">
        <v>0</v>
      </c>
      <c r="E1485" s="63">
        <v>787612</v>
      </c>
      <c r="F1485" s="63" t="s">
        <v>5537</v>
      </c>
      <c r="G1485" s="63" t="s">
        <v>659</v>
      </c>
      <c r="H1485" s="63" t="s">
        <v>1852</v>
      </c>
      <c r="I1485" s="63" t="s">
        <v>2606</v>
      </c>
      <c r="J1485" s="63">
        <v>2871</v>
      </c>
      <c r="K1485" s="63" t="s">
        <v>5430</v>
      </c>
      <c r="L1485" s="63" t="s">
        <v>62</v>
      </c>
      <c r="M1485" s="63" t="s">
        <v>56</v>
      </c>
      <c r="N1485" s="63" t="s">
        <v>327</v>
      </c>
      <c r="O1485" s="65">
        <v>30627</v>
      </c>
      <c r="P1485" s="65">
        <v>42191</v>
      </c>
      <c r="Q1485" s="65">
        <v>42191</v>
      </c>
      <c r="R1485" s="65">
        <v>219516</v>
      </c>
      <c r="S1485" s="63">
        <v>45</v>
      </c>
      <c r="T1485" s="63">
        <v>13822852</v>
      </c>
      <c r="U1485" s="63">
        <v>1</v>
      </c>
      <c r="V1485" s="63">
        <v>3</v>
      </c>
      <c r="W1485" s="63" t="s">
        <v>320</v>
      </c>
      <c r="X1485" s="63" t="s">
        <v>5538</v>
      </c>
      <c r="Y1485" s="63" t="s">
        <v>5432</v>
      </c>
    </row>
    <row r="1486" spans="1:25" x14ac:dyDescent="0.2">
      <c r="A1486" s="63">
        <v>178</v>
      </c>
      <c r="B1486" s="63" t="s">
        <v>5426</v>
      </c>
      <c r="C1486" s="63">
        <v>14500276</v>
      </c>
      <c r="D1486" s="64">
        <v>1</v>
      </c>
      <c r="E1486" s="63">
        <v>689424</v>
      </c>
      <c r="F1486" s="63" t="s">
        <v>5539</v>
      </c>
      <c r="G1486" s="63" t="s">
        <v>5540</v>
      </c>
      <c r="H1486" s="63" t="s">
        <v>842</v>
      </c>
      <c r="I1486" s="63" t="s">
        <v>5541</v>
      </c>
      <c r="J1486" s="63">
        <v>2871</v>
      </c>
      <c r="K1486" s="63" t="s">
        <v>5430</v>
      </c>
      <c r="L1486" s="63" t="s">
        <v>64</v>
      </c>
      <c r="M1486" s="63" t="s">
        <v>56</v>
      </c>
      <c r="N1486" s="63" t="s">
        <v>327</v>
      </c>
      <c r="O1486" s="65">
        <v>28665</v>
      </c>
      <c r="P1486" s="65">
        <v>42186</v>
      </c>
      <c r="Q1486" s="65">
        <v>42186</v>
      </c>
      <c r="R1486" s="65">
        <v>219516</v>
      </c>
      <c r="S1486" s="63">
        <v>45</v>
      </c>
      <c r="T1486" s="63">
        <v>15912188</v>
      </c>
      <c r="U1486" s="63">
        <v>1</v>
      </c>
      <c r="V1486" s="63">
        <v>3</v>
      </c>
      <c r="W1486" s="63" t="s">
        <v>320</v>
      </c>
      <c r="X1486" s="63" t="s">
        <v>5542</v>
      </c>
      <c r="Y1486" s="63" t="s">
        <v>5432</v>
      </c>
    </row>
    <row r="1487" spans="1:25" x14ac:dyDescent="0.2">
      <c r="A1487" s="63">
        <v>178</v>
      </c>
      <c r="B1487" s="63" t="s">
        <v>5426</v>
      </c>
      <c r="C1487" s="63">
        <v>17466593</v>
      </c>
      <c r="D1487" s="64">
        <v>1</v>
      </c>
      <c r="E1487" s="63">
        <v>783188</v>
      </c>
      <c r="F1487" s="63" t="s">
        <v>5543</v>
      </c>
      <c r="G1487" s="63" t="s">
        <v>315</v>
      </c>
      <c r="H1487" s="63" t="s">
        <v>3784</v>
      </c>
      <c r="I1487" s="63" t="s">
        <v>5544</v>
      </c>
      <c r="J1487" s="63">
        <v>2871</v>
      </c>
      <c r="K1487" s="63" t="s">
        <v>5430</v>
      </c>
      <c r="L1487" s="63" t="s">
        <v>474</v>
      </c>
      <c r="M1487" s="63" t="s">
        <v>616</v>
      </c>
      <c r="N1487" s="63" t="s">
        <v>319</v>
      </c>
      <c r="O1487" s="65">
        <v>32960</v>
      </c>
      <c r="P1487" s="65">
        <v>42513</v>
      </c>
      <c r="Q1487" s="65">
        <v>42513</v>
      </c>
      <c r="R1487" s="65">
        <v>219516</v>
      </c>
      <c r="S1487" s="63">
        <v>45</v>
      </c>
      <c r="T1487" s="63">
        <v>13119102</v>
      </c>
      <c r="U1487" s="63">
        <v>1</v>
      </c>
      <c r="V1487" s="63">
        <v>3</v>
      </c>
      <c r="W1487" s="63" t="s">
        <v>320</v>
      </c>
      <c r="X1487" s="63" t="s">
        <v>5545</v>
      </c>
      <c r="Y1487" s="63" t="s">
        <v>5439</v>
      </c>
    </row>
    <row r="1488" spans="1:25" x14ac:dyDescent="0.2">
      <c r="A1488" s="63">
        <v>178</v>
      </c>
      <c r="B1488" s="63" t="s">
        <v>5426</v>
      </c>
      <c r="C1488" s="63">
        <v>18950876</v>
      </c>
      <c r="D1488" s="64" t="s">
        <v>5</v>
      </c>
      <c r="E1488" s="63">
        <v>789933</v>
      </c>
      <c r="F1488" s="63" t="s">
        <v>5546</v>
      </c>
      <c r="G1488" s="63" t="s">
        <v>1741</v>
      </c>
      <c r="H1488" s="63" t="s">
        <v>1852</v>
      </c>
      <c r="I1488" s="63" t="s">
        <v>5547</v>
      </c>
      <c r="J1488" s="63">
        <v>2871</v>
      </c>
      <c r="K1488" s="63" t="s">
        <v>5430</v>
      </c>
      <c r="L1488" s="63" t="s">
        <v>401</v>
      </c>
      <c r="M1488" s="63" t="s">
        <v>402</v>
      </c>
      <c r="N1488" s="63" t="s">
        <v>327</v>
      </c>
      <c r="O1488" s="65">
        <v>34630</v>
      </c>
      <c r="P1488" s="65">
        <v>42191</v>
      </c>
      <c r="Q1488" s="65">
        <v>42191</v>
      </c>
      <c r="R1488" s="65">
        <v>219516</v>
      </c>
      <c r="S1488" s="63">
        <v>45</v>
      </c>
      <c r="T1488" s="63">
        <v>13169854</v>
      </c>
      <c r="U1488" s="63">
        <v>1</v>
      </c>
      <c r="V1488" s="63">
        <v>3</v>
      </c>
      <c r="W1488" s="63" t="s">
        <v>320</v>
      </c>
      <c r="X1488" s="63" t="s">
        <v>5548</v>
      </c>
      <c r="Y1488" s="63" t="s">
        <v>5432</v>
      </c>
    </row>
    <row r="1489" spans="1:25" x14ac:dyDescent="0.2">
      <c r="A1489" s="63">
        <v>178</v>
      </c>
      <c r="B1489" s="63" t="s">
        <v>5426</v>
      </c>
      <c r="C1489" s="63">
        <v>16957773</v>
      </c>
      <c r="D1489" s="64">
        <v>0</v>
      </c>
      <c r="E1489" s="63">
        <v>739103</v>
      </c>
      <c r="F1489" s="63" t="s">
        <v>5549</v>
      </c>
      <c r="G1489" s="63" t="s">
        <v>1799</v>
      </c>
      <c r="H1489" s="63" t="s">
        <v>503</v>
      </c>
      <c r="I1489" s="63" t="s">
        <v>5550</v>
      </c>
      <c r="J1489" s="63">
        <v>2871</v>
      </c>
      <c r="K1489" s="63" t="s">
        <v>5430</v>
      </c>
      <c r="L1489" s="63" t="s">
        <v>77</v>
      </c>
      <c r="M1489" s="63" t="s">
        <v>56</v>
      </c>
      <c r="N1489" s="63" t="s">
        <v>327</v>
      </c>
      <c r="O1489" s="65">
        <v>32374</v>
      </c>
      <c r="P1489" s="65">
        <v>42191</v>
      </c>
      <c r="Q1489" s="65">
        <v>42191</v>
      </c>
      <c r="R1489" s="65">
        <v>219516</v>
      </c>
      <c r="S1489" s="63">
        <v>45</v>
      </c>
      <c r="T1489" s="63">
        <v>13822852</v>
      </c>
      <c r="U1489" s="63">
        <v>1</v>
      </c>
      <c r="V1489" s="63">
        <v>3</v>
      </c>
      <c r="W1489" s="63" t="s">
        <v>320</v>
      </c>
      <c r="X1489" s="63" t="s">
        <v>5551</v>
      </c>
      <c r="Y1489" s="63" t="s">
        <v>5432</v>
      </c>
    </row>
    <row r="1490" spans="1:25" x14ac:dyDescent="0.2">
      <c r="A1490" s="63">
        <v>178</v>
      </c>
      <c r="B1490" s="63" t="s">
        <v>5426</v>
      </c>
      <c r="C1490" s="63">
        <v>11947797</v>
      </c>
      <c r="D1490" s="64">
        <v>2</v>
      </c>
      <c r="E1490" s="63">
        <v>738638</v>
      </c>
      <c r="F1490" s="63" t="s">
        <v>5552</v>
      </c>
      <c r="G1490" s="63" t="s">
        <v>1993</v>
      </c>
      <c r="H1490" s="63" t="s">
        <v>828</v>
      </c>
      <c r="I1490" s="63" t="s">
        <v>5553</v>
      </c>
      <c r="J1490" s="63">
        <v>2871</v>
      </c>
      <c r="K1490" s="63" t="s">
        <v>5430</v>
      </c>
      <c r="L1490" s="63" t="s">
        <v>76</v>
      </c>
      <c r="M1490" s="63" t="s">
        <v>56</v>
      </c>
      <c r="N1490" s="63" t="s">
        <v>319</v>
      </c>
      <c r="O1490" s="65">
        <v>26333</v>
      </c>
      <c r="P1490" s="65">
        <v>42191</v>
      </c>
      <c r="Q1490" s="65">
        <v>42191</v>
      </c>
      <c r="R1490" s="65">
        <v>219516</v>
      </c>
      <c r="S1490" s="63">
        <v>45</v>
      </c>
      <c r="T1490" s="63">
        <v>13822852</v>
      </c>
      <c r="U1490" s="63">
        <v>1</v>
      </c>
      <c r="V1490" s="63">
        <v>3</v>
      </c>
      <c r="W1490" s="63" t="s">
        <v>320</v>
      </c>
      <c r="X1490" s="63" t="s">
        <v>5554</v>
      </c>
      <c r="Y1490" s="63" t="s">
        <v>5432</v>
      </c>
    </row>
    <row r="1491" spans="1:25" x14ac:dyDescent="0.2">
      <c r="A1491" s="63">
        <v>178</v>
      </c>
      <c r="B1491" s="63" t="s">
        <v>5426</v>
      </c>
      <c r="C1491" s="63">
        <v>13961236</v>
      </c>
      <c r="D1491" s="64">
        <v>1</v>
      </c>
      <c r="E1491" s="63">
        <v>749311</v>
      </c>
      <c r="F1491" s="63" t="s">
        <v>5555</v>
      </c>
      <c r="G1491" s="63" t="s">
        <v>573</v>
      </c>
      <c r="H1491" s="63" t="s">
        <v>547</v>
      </c>
      <c r="I1491" s="63" t="s">
        <v>5556</v>
      </c>
      <c r="J1491" s="63">
        <v>2871</v>
      </c>
      <c r="K1491" s="63" t="s">
        <v>5430</v>
      </c>
      <c r="L1491" s="63" t="s">
        <v>70</v>
      </c>
      <c r="M1491" s="63" t="s">
        <v>556</v>
      </c>
      <c r="N1491" s="63" t="s">
        <v>327</v>
      </c>
      <c r="O1491" s="65">
        <v>29496</v>
      </c>
      <c r="P1491" s="65">
        <v>42191</v>
      </c>
      <c r="Q1491" s="65">
        <v>42191</v>
      </c>
      <c r="R1491" s="65">
        <v>219516</v>
      </c>
      <c r="S1491" s="63">
        <v>45</v>
      </c>
      <c r="T1491" s="63">
        <v>13119102</v>
      </c>
      <c r="U1491" s="63">
        <v>1</v>
      </c>
      <c r="V1491" s="63">
        <v>3</v>
      </c>
      <c r="W1491" s="63" t="s">
        <v>320</v>
      </c>
      <c r="X1491" s="63" t="s">
        <v>5557</v>
      </c>
      <c r="Y1491" s="63" t="s">
        <v>5439</v>
      </c>
    </row>
    <row r="1492" spans="1:25" x14ac:dyDescent="0.2">
      <c r="A1492" s="63">
        <v>178</v>
      </c>
      <c r="B1492" s="63" t="s">
        <v>5426</v>
      </c>
      <c r="C1492" s="63">
        <v>16957895</v>
      </c>
      <c r="D1492" s="64">
        <v>8</v>
      </c>
      <c r="E1492" s="63">
        <v>283134</v>
      </c>
      <c r="F1492" s="63" t="s">
        <v>5558</v>
      </c>
      <c r="G1492" s="63" t="s">
        <v>866</v>
      </c>
      <c r="H1492" s="63" t="s">
        <v>866</v>
      </c>
      <c r="I1492" s="63" t="s">
        <v>5559</v>
      </c>
      <c r="J1492" s="63">
        <v>2871</v>
      </c>
      <c r="K1492" s="63" t="s">
        <v>5430</v>
      </c>
      <c r="L1492" s="63" t="s">
        <v>505</v>
      </c>
      <c r="M1492" s="63" t="s">
        <v>535</v>
      </c>
      <c r="N1492" s="63" t="s">
        <v>327</v>
      </c>
      <c r="O1492" s="65">
        <v>32427</v>
      </c>
      <c r="P1492" s="65">
        <v>42583</v>
      </c>
      <c r="Q1492" s="65">
        <v>42583</v>
      </c>
      <c r="R1492" s="65">
        <v>219516</v>
      </c>
      <c r="S1492" s="63">
        <v>45</v>
      </c>
      <c r="T1492" s="63">
        <v>13119102</v>
      </c>
      <c r="U1492" s="63">
        <v>1</v>
      </c>
      <c r="V1492" s="63">
        <v>3</v>
      </c>
      <c r="W1492" s="63" t="s">
        <v>320</v>
      </c>
      <c r="X1492" s="63" t="s">
        <v>5560</v>
      </c>
      <c r="Y1492" s="63" t="s">
        <v>5432</v>
      </c>
    </row>
    <row r="1493" spans="1:25" x14ac:dyDescent="0.2">
      <c r="A1493" s="63">
        <v>178</v>
      </c>
      <c r="B1493" s="63" t="s">
        <v>5426</v>
      </c>
      <c r="C1493" s="63">
        <v>18047590</v>
      </c>
      <c r="D1493" s="64">
        <v>7</v>
      </c>
      <c r="E1493" s="63">
        <v>0</v>
      </c>
      <c r="F1493" s="63" t="s">
        <v>5561</v>
      </c>
      <c r="G1493" s="63" t="s">
        <v>5562</v>
      </c>
      <c r="H1493" s="63" t="s">
        <v>413</v>
      </c>
      <c r="I1493" s="63" t="s">
        <v>5563</v>
      </c>
      <c r="J1493" s="63">
        <v>2871</v>
      </c>
      <c r="K1493" s="63" t="s">
        <v>5430</v>
      </c>
      <c r="L1493" s="63" t="s">
        <v>71</v>
      </c>
      <c r="M1493" s="63" t="s">
        <v>57</v>
      </c>
      <c r="N1493" s="63" t="s">
        <v>327</v>
      </c>
      <c r="O1493" s="65">
        <v>33539</v>
      </c>
      <c r="P1493" s="65">
        <v>42282</v>
      </c>
      <c r="Q1493" s="65">
        <v>42282</v>
      </c>
      <c r="R1493" s="65">
        <v>219516</v>
      </c>
      <c r="S1493" s="63">
        <v>30</v>
      </c>
      <c r="T1493" s="63">
        <v>15645472</v>
      </c>
      <c r="U1493" s="63">
        <v>1</v>
      </c>
      <c r="V1493" s="63">
        <v>3</v>
      </c>
      <c r="W1493" s="63" t="s">
        <v>320</v>
      </c>
      <c r="X1493" s="63" t="s">
        <v>5564</v>
      </c>
      <c r="Y1493" s="63" t="s">
        <v>5432</v>
      </c>
    </row>
    <row r="1494" spans="1:25" x14ac:dyDescent="0.2">
      <c r="A1494" s="63">
        <v>178</v>
      </c>
      <c r="B1494" s="63" t="s">
        <v>5426</v>
      </c>
      <c r="C1494" s="63">
        <v>16338070</v>
      </c>
      <c r="D1494" s="64">
        <v>6</v>
      </c>
      <c r="E1494" s="63">
        <v>424919</v>
      </c>
      <c r="F1494" s="63" t="s">
        <v>5565</v>
      </c>
      <c r="G1494" s="63" t="s">
        <v>2422</v>
      </c>
      <c r="H1494" s="63" t="s">
        <v>3659</v>
      </c>
      <c r="I1494" s="63" t="s">
        <v>5566</v>
      </c>
      <c r="J1494" s="63">
        <v>2871</v>
      </c>
      <c r="K1494" s="63" t="s">
        <v>5430</v>
      </c>
      <c r="L1494" s="63" t="s">
        <v>620</v>
      </c>
      <c r="M1494" s="63" t="s">
        <v>56</v>
      </c>
      <c r="N1494" s="63" t="s">
        <v>327</v>
      </c>
      <c r="O1494" s="65">
        <v>31415</v>
      </c>
      <c r="P1494" s="65">
        <v>42835</v>
      </c>
      <c r="Q1494" s="65">
        <v>42835</v>
      </c>
      <c r="R1494" s="65">
        <v>219516</v>
      </c>
      <c r="S1494" s="63">
        <v>45</v>
      </c>
      <c r="T1494" s="63">
        <v>18066021</v>
      </c>
      <c r="U1494" s="63">
        <v>1</v>
      </c>
      <c r="V1494" s="63">
        <v>3</v>
      </c>
      <c r="W1494" s="63" t="s">
        <v>320</v>
      </c>
      <c r="X1494" s="63" t="s">
        <v>5567</v>
      </c>
      <c r="Y1494" s="63" t="s">
        <v>5432</v>
      </c>
    </row>
    <row r="1495" spans="1:25" x14ac:dyDescent="0.2">
      <c r="A1495" s="63">
        <v>178</v>
      </c>
      <c r="B1495" s="63" t="s">
        <v>5426</v>
      </c>
      <c r="C1495" s="63">
        <v>18690138</v>
      </c>
      <c r="D1495" s="64" t="s">
        <v>5</v>
      </c>
      <c r="E1495" s="63">
        <v>668818</v>
      </c>
      <c r="F1495" s="63" t="s">
        <v>5568</v>
      </c>
      <c r="G1495" s="63" t="s">
        <v>361</v>
      </c>
      <c r="H1495" s="63" t="s">
        <v>1939</v>
      </c>
      <c r="I1495" s="63" t="s">
        <v>5569</v>
      </c>
      <c r="J1495" s="63">
        <v>2871</v>
      </c>
      <c r="K1495" s="63" t="s">
        <v>5430</v>
      </c>
      <c r="L1495" s="63" t="s">
        <v>67</v>
      </c>
      <c r="M1495" s="63" t="s">
        <v>56</v>
      </c>
      <c r="N1495" s="63" t="s">
        <v>319</v>
      </c>
      <c r="O1495" s="65">
        <v>34366</v>
      </c>
      <c r="P1495" s="65">
        <v>42905</v>
      </c>
      <c r="Q1495" s="65">
        <v>42905</v>
      </c>
      <c r="R1495" s="65">
        <v>219516</v>
      </c>
      <c r="S1495" s="63">
        <v>20</v>
      </c>
      <c r="T1495" s="63">
        <v>27050723</v>
      </c>
      <c r="U1495" s="63">
        <v>1</v>
      </c>
      <c r="V1495" s="63">
        <v>3</v>
      </c>
      <c r="W1495" s="63" t="s">
        <v>320</v>
      </c>
      <c r="X1495" s="63" t="s">
        <v>5570</v>
      </c>
      <c r="Y1495" s="63" t="s">
        <v>5432</v>
      </c>
    </row>
    <row r="1496" spans="1:25" x14ac:dyDescent="0.2">
      <c r="A1496" s="63">
        <v>178</v>
      </c>
      <c r="B1496" s="63" t="s">
        <v>5426</v>
      </c>
      <c r="C1496" s="63">
        <v>18458445</v>
      </c>
      <c r="D1496" s="64" t="s">
        <v>5</v>
      </c>
      <c r="E1496" s="63">
        <v>337528</v>
      </c>
      <c r="F1496" s="63" t="s">
        <v>5571</v>
      </c>
      <c r="G1496" s="63" t="s">
        <v>1426</v>
      </c>
      <c r="H1496" s="63" t="s">
        <v>5572</v>
      </c>
      <c r="I1496" s="63" t="s">
        <v>5573</v>
      </c>
      <c r="J1496" s="63">
        <v>2871</v>
      </c>
      <c r="K1496" s="63" t="s">
        <v>5430</v>
      </c>
      <c r="L1496" s="63" t="s">
        <v>84</v>
      </c>
      <c r="M1496" s="63" t="s">
        <v>82</v>
      </c>
      <c r="N1496" s="63" t="s">
        <v>319</v>
      </c>
      <c r="O1496" s="65">
        <v>33954</v>
      </c>
      <c r="P1496" s="65">
        <v>42919</v>
      </c>
      <c r="Q1496" s="65">
        <v>42919</v>
      </c>
      <c r="R1496" s="65">
        <v>219516</v>
      </c>
      <c r="S1496" s="63">
        <v>45</v>
      </c>
      <c r="T1496" s="63">
        <v>8924977</v>
      </c>
      <c r="U1496" s="63">
        <v>1</v>
      </c>
      <c r="V1496" s="63">
        <v>3</v>
      </c>
      <c r="W1496" s="63" t="s">
        <v>320</v>
      </c>
      <c r="X1496" s="63" t="s">
        <v>5574</v>
      </c>
      <c r="Y1496" s="63" t="s">
        <v>5432</v>
      </c>
    </row>
    <row r="1497" spans="1:25" x14ac:dyDescent="0.2">
      <c r="A1497" s="63">
        <v>178</v>
      </c>
      <c r="B1497" s="63" t="s">
        <v>5426</v>
      </c>
      <c r="C1497" s="63">
        <v>16733947</v>
      </c>
      <c r="D1497" s="64">
        <v>6</v>
      </c>
      <c r="E1497" s="63">
        <v>451312</v>
      </c>
      <c r="F1497" s="63" t="s">
        <v>5575</v>
      </c>
      <c r="G1497" s="63" t="s">
        <v>5576</v>
      </c>
      <c r="H1497" s="63" t="s">
        <v>5577</v>
      </c>
      <c r="I1497" s="63" t="s">
        <v>5578</v>
      </c>
      <c r="J1497" s="63">
        <v>2871</v>
      </c>
      <c r="K1497" s="63" t="s">
        <v>5430</v>
      </c>
      <c r="L1497" s="63" t="s">
        <v>90</v>
      </c>
      <c r="M1497" s="63" t="s">
        <v>56</v>
      </c>
      <c r="N1497" s="63" t="s">
        <v>327</v>
      </c>
      <c r="O1497" s="65">
        <v>32308</v>
      </c>
      <c r="P1497" s="65">
        <v>42919</v>
      </c>
      <c r="Q1497" s="65">
        <v>42919</v>
      </c>
      <c r="R1497" s="65">
        <v>219516</v>
      </c>
      <c r="S1497" s="63">
        <v>30</v>
      </c>
      <c r="T1497" s="63">
        <v>18066021</v>
      </c>
      <c r="U1497" s="63">
        <v>1</v>
      </c>
      <c r="V1497" s="63">
        <v>3</v>
      </c>
      <c r="W1497" s="63" t="s">
        <v>320</v>
      </c>
      <c r="X1497" s="63" t="s">
        <v>5579</v>
      </c>
      <c r="Y1497" s="63" t="s">
        <v>5432</v>
      </c>
    </row>
    <row r="1498" spans="1:25" x14ac:dyDescent="0.2">
      <c r="A1498" s="63">
        <v>178</v>
      </c>
      <c r="B1498" s="63" t="s">
        <v>5426</v>
      </c>
      <c r="C1498" s="63">
        <v>17720874</v>
      </c>
      <c r="D1498" s="64">
        <v>4</v>
      </c>
      <c r="E1498" s="63">
        <v>245488</v>
      </c>
      <c r="F1498" s="63" t="s">
        <v>5580</v>
      </c>
      <c r="G1498" s="63" t="s">
        <v>1728</v>
      </c>
      <c r="H1498" s="63" t="s">
        <v>1852</v>
      </c>
      <c r="I1498" s="63" t="s">
        <v>5581</v>
      </c>
      <c r="J1498" s="63">
        <v>2871</v>
      </c>
      <c r="K1498" s="63" t="s">
        <v>5430</v>
      </c>
      <c r="L1498" s="63" t="s">
        <v>67</v>
      </c>
      <c r="M1498" s="63" t="s">
        <v>56</v>
      </c>
      <c r="N1498" s="63" t="s">
        <v>327</v>
      </c>
      <c r="O1498" s="65">
        <v>34506</v>
      </c>
      <c r="P1498" s="65">
        <v>42933</v>
      </c>
      <c r="Q1498" s="65">
        <v>42933</v>
      </c>
      <c r="R1498" s="65">
        <v>219516</v>
      </c>
      <c r="S1498" s="63">
        <v>45</v>
      </c>
      <c r="T1498" s="63">
        <v>27050723</v>
      </c>
      <c r="U1498" s="63">
        <v>1</v>
      </c>
      <c r="V1498" s="63">
        <v>3</v>
      </c>
      <c r="W1498" s="63" t="s">
        <v>320</v>
      </c>
      <c r="X1498" s="63" t="s">
        <v>5582</v>
      </c>
      <c r="Y1498" s="63" t="s">
        <v>5432</v>
      </c>
    </row>
    <row r="1499" spans="1:25" x14ac:dyDescent="0.2">
      <c r="A1499" s="63">
        <v>178</v>
      </c>
      <c r="B1499" s="63" t="s">
        <v>5426</v>
      </c>
      <c r="C1499" s="63">
        <v>11824192</v>
      </c>
      <c r="D1499" s="64">
        <v>4</v>
      </c>
      <c r="E1499" s="63">
        <v>286222</v>
      </c>
      <c r="F1499" s="63" t="s">
        <v>5583</v>
      </c>
      <c r="G1499" s="63" t="s">
        <v>365</v>
      </c>
      <c r="H1499" s="63" t="s">
        <v>1084</v>
      </c>
      <c r="I1499" s="63" t="s">
        <v>5584</v>
      </c>
      <c r="J1499" s="63">
        <v>2871</v>
      </c>
      <c r="K1499" s="63" t="s">
        <v>5430</v>
      </c>
      <c r="L1499" s="63" t="s">
        <v>67</v>
      </c>
      <c r="M1499" s="63" t="s">
        <v>56</v>
      </c>
      <c r="N1499" s="63" t="s">
        <v>327</v>
      </c>
      <c r="O1499" s="65">
        <v>26264</v>
      </c>
      <c r="P1499" s="65">
        <v>42944</v>
      </c>
      <c r="Q1499" s="65">
        <v>42944</v>
      </c>
      <c r="R1499" s="65">
        <v>219516</v>
      </c>
      <c r="S1499" s="63">
        <v>45</v>
      </c>
      <c r="T1499" s="63">
        <v>27050723</v>
      </c>
      <c r="U1499" s="63">
        <v>1</v>
      </c>
      <c r="V1499" s="63">
        <v>3</v>
      </c>
      <c r="W1499" s="63" t="s">
        <v>320</v>
      </c>
      <c r="X1499" s="63" t="s">
        <v>5585</v>
      </c>
      <c r="Y1499" s="63" t="s">
        <v>5432</v>
      </c>
    </row>
    <row r="1500" spans="1:25" x14ac:dyDescent="0.2">
      <c r="A1500" s="63">
        <v>178</v>
      </c>
      <c r="B1500" s="63" t="s">
        <v>5426</v>
      </c>
      <c r="C1500" s="63">
        <v>18066021</v>
      </c>
      <c r="D1500" s="64">
        <v>6</v>
      </c>
      <c r="E1500" s="63">
        <v>521531</v>
      </c>
      <c r="F1500" s="63" t="s">
        <v>5586</v>
      </c>
      <c r="G1500" s="63" t="s">
        <v>1276</v>
      </c>
      <c r="H1500" s="63" t="s">
        <v>315</v>
      </c>
      <c r="I1500" s="63" t="s">
        <v>5587</v>
      </c>
      <c r="J1500" s="63">
        <v>2871</v>
      </c>
      <c r="K1500" s="63" t="s">
        <v>5430</v>
      </c>
      <c r="L1500" s="63" t="s">
        <v>378</v>
      </c>
      <c r="M1500" s="63" t="s">
        <v>379</v>
      </c>
      <c r="N1500" s="63" t="s">
        <v>319</v>
      </c>
      <c r="O1500" s="65">
        <v>33849</v>
      </c>
      <c r="P1500" s="65">
        <v>42989</v>
      </c>
      <c r="Q1500" s="65">
        <v>42989</v>
      </c>
      <c r="R1500" s="65">
        <v>219516</v>
      </c>
      <c r="S1500" s="63">
        <v>45</v>
      </c>
      <c r="T1500" s="63">
        <v>13119102</v>
      </c>
      <c r="U1500" s="63">
        <v>1</v>
      </c>
      <c r="V1500" s="63">
        <v>3</v>
      </c>
      <c r="W1500" s="63" t="s">
        <v>320</v>
      </c>
      <c r="X1500" s="63" t="s">
        <v>5588</v>
      </c>
      <c r="Y1500" s="63" t="s">
        <v>5439</v>
      </c>
    </row>
    <row r="1501" spans="1:25" x14ac:dyDescent="0.2">
      <c r="A1501" s="63">
        <v>178</v>
      </c>
      <c r="B1501" s="63" t="s">
        <v>5426</v>
      </c>
      <c r="C1501" s="63">
        <v>13825871</v>
      </c>
      <c r="D1501" s="64">
        <v>8</v>
      </c>
      <c r="E1501" s="63">
        <v>545821</v>
      </c>
      <c r="F1501" s="63" t="s">
        <v>5589</v>
      </c>
      <c r="G1501" s="63" t="s">
        <v>3809</v>
      </c>
      <c r="H1501" s="63" t="s">
        <v>5590</v>
      </c>
      <c r="I1501" s="63" t="s">
        <v>1532</v>
      </c>
      <c r="J1501" s="63">
        <v>2871</v>
      </c>
      <c r="K1501" s="63" t="s">
        <v>5430</v>
      </c>
      <c r="L1501" s="63" t="s">
        <v>67</v>
      </c>
      <c r="M1501" s="63" t="s">
        <v>56</v>
      </c>
      <c r="N1501" s="63" t="s">
        <v>327</v>
      </c>
      <c r="O1501" s="65">
        <v>29177</v>
      </c>
      <c r="P1501" s="65">
        <v>43284</v>
      </c>
      <c r="Q1501" s="65">
        <v>43284</v>
      </c>
      <c r="R1501" s="65">
        <v>219516</v>
      </c>
      <c r="S1501" s="63">
        <v>45</v>
      </c>
      <c r="T1501" s="63">
        <v>27050723</v>
      </c>
      <c r="U1501" s="63">
        <v>1</v>
      </c>
      <c r="V1501" s="63">
        <v>3</v>
      </c>
      <c r="W1501" s="63" t="s">
        <v>320</v>
      </c>
      <c r="X1501" s="63" t="s">
        <v>5591</v>
      </c>
      <c r="Y1501" s="63" t="s">
        <v>5432</v>
      </c>
    </row>
    <row r="1502" spans="1:25" x14ac:dyDescent="0.2">
      <c r="A1502" s="63">
        <v>178</v>
      </c>
      <c r="B1502" s="63" t="s">
        <v>5426</v>
      </c>
      <c r="C1502" s="63">
        <v>15645255</v>
      </c>
      <c r="D1502" s="64">
        <v>6</v>
      </c>
      <c r="E1502" s="63">
        <v>301337</v>
      </c>
      <c r="F1502" s="63" t="s">
        <v>5592</v>
      </c>
      <c r="G1502" s="63" t="s">
        <v>5593</v>
      </c>
      <c r="H1502" s="63" t="s">
        <v>3533</v>
      </c>
      <c r="I1502" s="63" t="s">
        <v>5594</v>
      </c>
      <c r="J1502" s="63">
        <v>2871</v>
      </c>
      <c r="K1502" s="63" t="s">
        <v>5430</v>
      </c>
      <c r="L1502" s="63" t="s">
        <v>64</v>
      </c>
      <c r="M1502" s="63" t="s">
        <v>56</v>
      </c>
      <c r="N1502" s="63" t="s">
        <v>319</v>
      </c>
      <c r="O1502" s="65">
        <v>30631</v>
      </c>
      <c r="P1502" s="65">
        <v>43284</v>
      </c>
      <c r="Q1502" s="65">
        <v>43284</v>
      </c>
      <c r="R1502" s="65">
        <v>219516</v>
      </c>
      <c r="S1502" s="63">
        <v>45</v>
      </c>
      <c r="T1502" s="63">
        <v>15912188</v>
      </c>
      <c r="U1502" s="63">
        <v>1</v>
      </c>
      <c r="V1502" s="63">
        <v>3</v>
      </c>
      <c r="W1502" s="63" t="s">
        <v>320</v>
      </c>
      <c r="X1502" s="63" t="s">
        <v>5595</v>
      </c>
      <c r="Y1502" s="63" t="s">
        <v>5432</v>
      </c>
    </row>
    <row r="1503" spans="1:25" x14ac:dyDescent="0.2">
      <c r="A1503" s="63">
        <v>178</v>
      </c>
      <c r="B1503" s="63" t="s">
        <v>5426</v>
      </c>
      <c r="C1503" s="63">
        <v>18134255</v>
      </c>
      <c r="D1503" s="64">
        <v>2</v>
      </c>
      <c r="E1503" s="63">
        <v>275727</v>
      </c>
      <c r="F1503" s="63" t="s">
        <v>5596</v>
      </c>
      <c r="G1503" s="63" t="s">
        <v>346</v>
      </c>
      <c r="H1503" s="63" t="s">
        <v>5597</v>
      </c>
      <c r="I1503" s="63" t="s">
        <v>5598</v>
      </c>
      <c r="J1503" s="63">
        <v>2871</v>
      </c>
      <c r="K1503" s="63" t="s">
        <v>5430</v>
      </c>
      <c r="L1503" s="63" t="s">
        <v>401</v>
      </c>
      <c r="M1503" s="63" t="s">
        <v>402</v>
      </c>
      <c r="N1503" s="63" t="s">
        <v>327</v>
      </c>
      <c r="O1503" s="65">
        <v>33862</v>
      </c>
      <c r="P1503" s="65">
        <v>43242</v>
      </c>
      <c r="Q1503" s="65">
        <v>43242</v>
      </c>
      <c r="R1503" s="65">
        <v>219516</v>
      </c>
      <c r="S1503" s="63">
        <v>45</v>
      </c>
      <c r="T1503" s="63">
        <v>13169854</v>
      </c>
      <c r="U1503" s="63">
        <v>1</v>
      </c>
      <c r="V1503" s="63">
        <v>3</v>
      </c>
      <c r="W1503" s="63" t="s">
        <v>320</v>
      </c>
      <c r="X1503" s="63" t="s">
        <v>5599</v>
      </c>
      <c r="Y1503" s="63" t="s">
        <v>5432</v>
      </c>
    </row>
    <row r="1504" spans="1:25" x14ac:dyDescent="0.2">
      <c r="A1504" s="63">
        <v>178</v>
      </c>
      <c r="B1504" s="63" t="s">
        <v>5426</v>
      </c>
      <c r="C1504" s="63">
        <v>20276634</v>
      </c>
      <c r="D1504" s="64" t="s">
        <v>5</v>
      </c>
      <c r="E1504" s="63">
        <v>671711</v>
      </c>
      <c r="F1504" s="63" t="s">
        <v>5600</v>
      </c>
      <c r="G1504" s="63" t="s">
        <v>5601</v>
      </c>
      <c r="H1504" s="63" t="s">
        <v>917</v>
      </c>
      <c r="I1504" s="63" t="s">
        <v>1452</v>
      </c>
      <c r="J1504" s="63">
        <v>2871</v>
      </c>
      <c r="K1504" s="63" t="s">
        <v>5430</v>
      </c>
      <c r="L1504" s="63" t="s">
        <v>84</v>
      </c>
      <c r="M1504" s="63" t="s">
        <v>82</v>
      </c>
      <c r="N1504" s="63" t="s">
        <v>319</v>
      </c>
      <c r="O1504" s="65">
        <v>36362</v>
      </c>
      <c r="P1504" s="65">
        <v>44473</v>
      </c>
      <c r="Q1504" s="65">
        <v>44473</v>
      </c>
      <c r="R1504" s="65">
        <v>219516</v>
      </c>
      <c r="S1504" s="63">
        <v>45</v>
      </c>
      <c r="T1504" s="63">
        <v>8924977</v>
      </c>
      <c r="U1504" s="63">
        <v>1</v>
      </c>
      <c r="V1504" s="63">
        <v>3</v>
      </c>
      <c r="W1504" s="63" t="s">
        <v>320</v>
      </c>
      <c r="X1504" s="63" t="s">
        <v>5602</v>
      </c>
      <c r="Y1504" s="63" t="s">
        <v>5432</v>
      </c>
    </row>
    <row r="1505" spans="1:25" x14ac:dyDescent="0.2">
      <c r="A1505" s="63">
        <v>178</v>
      </c>
      <c r="B1505" s="63" t="s">
        <v>5426</v>
      </c>
      <c r="C1505" s="63">
        <v>19146563</v>
      </c>
      <c r="D1505" s="64">
        <v>6</v>
      </c>
      <c r="E1505" s="63">
        <v>989517</v>
      </c>
      <c r="F1505" s="63" t="s">
        <v>5603</v>
      </c>
      <c r="G1505" s="63" t="s">
        <v>3759</v>
      </c>
      <c r="H1505" s="63" t="s">
        <v>5604</v>
      </c>
      <c r="I1505" s="63" t="s">
        <v>5605</v>
      </c>
      <c r="J1505" s="63">
        <v>4365</v>
      </c>
      <c r="K1505" s="63" t="s">
        <v>5452</v>
      </c>
      <c r="L1505" s="63" t="s">
        <v>81</v>
      </c>
      <c r="M1505" s="63" t="s">
        <v>56</v>
      </c>
      <c r="N1505" s="63" t="s">
        <v>327</v>
      </c>
      <c r="O1505" s="65">
        <v>35116</v>
      </c>
      <c r="P1505" s="65">
        <v>44137</v>
      </c>
      <c r="Q1505" s="65">
        <v>44137</v>
      </c>
      <c r="R1505" s="65">
        <v>219516</v>
      </c>
      <c r="S1505" s="63">
        <v>45</v>
      </c>
      <c r="T1505" s="63">
        <v>13169854</v>
      </c>
      <c r="U1505" s="63">
        <v>1</v>
      </c>
      <c r="V1505" s="63">
        <v>3</v>
      </c>
      <c r="W1505" s="63" t="s">
        <v>320</v>
      </c>
      <c r="X1505" s="63" t="s">
        <v>5606</v>
      </c>
      <c r="Y1505" s="63" t="s">
        <v>5432</v>
      </c>
    </row>
    <row r="1506" spans="1:25" x14ac:dyDescent="0.2">
      <c r="A1506" s="63">
        <v>178</v>
      </c>
      <c r="B1506" s="63" t="s">
        <v>5426</v>
      </c>
      <c r="C1506" s="63">
        <v>20768602</v>
      </c>
      <c r="D1506" s="64">
        <v>6</v>
      </c>
      <c r="E1506" s="63">
        <v>640565</v>
      </c>
      <c r="F1506" s="63" t="s">
        <v>5607</v>
      </c>
      <c r="G1506" s="63" t="s">
        <v>479</v>
      </c>
      <c r="H1506" s="63" t="s">
        <v>5608</v>
      </c>
      <c r="I1506" s="63" t="s">
        <v>4393</v>
      </c>
      <c r="J1506" s="63">
        <v>2871</v>
      </c>
      <c r="K1506" s="63" t="s">
        <v>5430</v>
      </c>
      <c r="L1506" s="63" t="s">
        <v>77</v>
      </c>
      <c r="M1506" s="63" t="s">
        <v>56</v>
      </c>
      <c r="N1506" s="63" t="s">
        <v>327</v>
      </c>
      <c r="O1506" s="65">
        <v>37030</v>
      </c>
      <c r="P1506" s="65">
        <v>44144</v>
      </c>
      <c r="Q1506" s="65">
        <v>44144</v>
      </c>
      <c r="R1506" s="65">
        <v>219516</v>
      </c>
      <c r="S1506" s="63">
        <v>20</v>
      </c>
      <c r="T1506" s="63">
        <v>15912188</v>
      </c>
      <c r="U1506" s="63">
        <v>1</v>
      </c>
      <c r="V1506" s="63">
        <v>3</v>
      </c>
      <c r="W1506" s="63" t="s">
        <v>320</v>
      </c>
      <c r="X1506" s="63" t="s">
        <v>5609</v>
      </c>
      <c r="Y1506" s="63" t="s">
        <v>5432</v>
      </c>
    </row>
    <row r="1507" spans="1:25" x14ac:dyDescent="0.2">
      <c r="A1507" s="63">
        <v>178</v>
      </c>
      <c r="B1507" s="63" t="s">
        <v>5426</v>
      </c>
      <c r="C1507" s="63">
        <v>20418884</v>
      </c>
      <c r="D1507" s="64" t="s">
        <v>5</v>
      </c>
      <c r="E1507" s="63">
        <v>604801</v>
      </c>
      <c r="F1507" s="63" t="s">
        <v>5610</v>
      </c>
      <c r="G1507" s="63" t="s">
        <v>1121</v>
      </c>
      <c r="H1507" s="63" t="s">
        <v>5611</v>
      </c>
      <c r="I1507" s="63" t="s">
        <v>5612</v>
      </c>
      <c r="J1507" s="63">
        <v>2871</v>
      </c>
      <c r="K1507" s="63" t="s">
        <v>5430</v>
      </c>
      <c r="L1507" s="63" t="s">
        <v>58</v>
      </c>
      <c r="M1507" s="63" t="s">
        <v>1453</v>
      </c>
      <c r="N1507" s="63" t="s">
        <v>319</v>
      </c>
      <c r="O1507" s="65">
        <v>36525</v>
      </c>
      <c r="P1507" s="65">
        <v>44326</v>
      </c>
      <c r="Q1507" s="65">
        <v>44326</v>
      </c>
      <c r="R1507" s="65">
        <v>219516</v>
      </c>
      <c r="S1507" s="63">
        <v>45</v>
      </c>
      <c r="T1507" s="63">
        <v>15645472</v>
      </c>
      <c r="U1507" s="63">
        <v>1</v>
      </c>
      <c r="V1507" s="63">
        <v>3</v>
      </c>
      <c r="W1507" s="63" t="s">
        <v>320</v>
      </c>
      <c r="X1507" s="63" t="s">
        <v>5613</v>
      </c>
      <c r="Y1507" s="63" t="s">
        <v>5432</v>
      </c>
    </row>
    <row r="1508" spans="1:25" x14ac:dyDescent="0.2">
      <c r="A1508" s="63">
        <v>178</v>
      </c>
      <c r="B1508" s="63" t="s">
        <v>5426</v>
      </c>
      <c r="C1508" s="63">
        <v>21239626</v>
      </c>
      <c r="D1508" s="64">
        <v>5</v>
      </c>
      <c r="E1508" s="63">
        <v>410454</v>
      </c>
      <c r="F1508" s="63" t="s">
        <v>5614</v>
      </c>
      <c r="G1508" s="63" t="s">
        <v>5615</v>
      </c>
      <c r="H1508" s="63" t="s">
        <v>5616</v>
      </c>
      <c r="I1508" s="63" t="s">
        <v>5617</v>
      </c>
      <c r="J1508" s="63">
        <v>4365</v>
      </c>
      <c r="K1508" s="63" t="s">
        <v>5452</v>
      </c>
      <c r="L1508" s="63" t="s">
        <v>81</v>
      </c>
      <c r="M1508" s="63" t="s">
        <v>56</v>
      </c>
      <c r="N1508" s="63" t="s">
        <v>327</v>
      </c>
      <c r="O1508" s="65">
        <v>37674</v>
      </c>
      <c r="P1508" s="65">
        <v>44907</v>
      </c>
      <c r="Q1508" s="65">
        <v>44907</v>
      </c>
      <c r="R1508" s="65">
        <v>219516</v>
      </c>
      <c r="S1508" s="63">
        <v>20</v>
      </c>
      <c r="T1508" s="63">
        <v>13169854</v>
      </c>
      <c r="U1508" s="63">
        <v>1</v>
      </c>
      <c r="V1508" s="63">
        <v>3</v>
      </c>
      <c r="W1508" s="63" t="s">
        <v>320</v>
      </c>
      <c r="X1508" s="63" t="s">
        <v>5618</v>
      </c>
      <c r="Y1508" s="63" t="s">
        <v>5432</v>
      </c>
    </row>
    <row r="1509" spans="1:25" x14ac:dyDescent="0.2">
      <c r="A1509" s="63">
        <v>178</v>
      </c>
      <c r="B1509" s="63" t="s">
        <v>5426</v>
      </c>
      <c r="C1509" s="63">
        <v>20969031</v>
      </c>
      <c r="D1509" s="64">
        <v>4</v>
      </c>
      <c r="E1509" s="63">
        <v>961744</v>
      </c>
      <c r="F1509" s="63" t="s">
        <v>5619</v>
      </c>
      <c r="G1509" s="63" t="s">
        <v>1519</v>
      </c>
      <c r="H1509" s="63" t="s">
        <v>2248</v>
      </c>
      <c r="I1509" s="63" t="s">
        <v>5620</v>
      </c>
      <c r="J1509" s="63">
        <v>2871</v>
      </c>
      <c r="K1509" s="63" t="s">
        <v>5430</v>
      </c>
      <c r="L1509" s="63" t="s">
        <v>67</v>
      </c>
      <c r="M1509" s="63" t="s">
        <v>56</v>
      </c>
      <c r="N1509" s="63" t="s">
        <v>327</v>
      </c>
      <c r="O1509" s="65">
        <v>37168</v>
      </c>
      <c r="P1509" s="65">
        <v>44445</v>
      </c>
      <c r="Q1509" s="65">
        <v>44445</v>
      </c>
      <c r="R1509" s="65">
        <v>219516</v>
      </c>
      <c r="S1509" s="63">
        <v>25</v>
      </c>
      <c r="T1509" s="63">
        <v>27050723</v>
      </c>
      <c r="U1509" s="63">
        <v>1</v>
      </c>
      <c r="V1509" s="63">
        <v>3</v>
      </c>
      <c r="W1509" s="63" t="s">
        <v>320</v>
      </c>
      <c r="X1509" s="63" t="s">
        <v>5621</v>
      </c>
      <c r="Y1509" s="63" t="s">
        <v>5432</v>
      </c>
    </row>
    <row r="1510" spans="1:25" x14ac:dyDescent="0.2">
      <c r="A1510" s="63">
        <v>178</v>
      </c>
      <c r="B1510" s="63" t="s">
        <v>5426</v>
      </c>
      <c r="C1510" s="63">
        <v>21230613</v>
      </c>
      <c r="D1510" s="64">
        <v>4</v>
      </c>
      <c r="E1510" s="63">
        <v>670510</v>
      </c>
      <c r="F1510" s="63" t="s">
        <v>5622</v>
      </c>
      <c r="G1510" s="63" t="s">
        <v>5623</v>
      </c>
      <c r="H1510" s="63" t="s">
        <v>1773</v>
      </c>
      <c r="I1510" s="63" t="s">
        <v>5624</v>
      </c>
      <c r="J1510" s="63">
        <v>2871</v>
      </c>
      <c r="K1510" s="63" t="s">
        <v>5430</v>
      </c>
      <c r="L1510" s="63" t="s">
        <v>77</v>
      </c>
      <c r="M1510" s="63" t="s">
        <v>56</v>
      </c>
      <c r="N1510" s="63" t="s">
        <v>319</v>
      </c>
      <c r="O1510" s="65">
        <v>37660</v>
      </c>
      <c r="P1510" s="65">
        <v>44470</v>
      </c>
      <c r="Q1510" s="65">
        <v>44470</v>
      </c>
      <c r="R1510" s="65">
        <v>219516</v>
      </c>
      <c r="S1510" s="63">
        <v>20</v>
      </c>
      <c r="T1510" s="63">
        <v>15912188</v>
      </c>
      <c r="U1510" s="63">
        <v>1</v>
      </c>
      <c r="V1510" s="63">
        <v>3</v>
      </c>
      <c r="W1510" s="63" t="s">
        <v>320</v>
      </c>
      <c r="X1510" s="63" t="s">
        <v>5625</v>
      </c>
      <c r="Y1510" s="63" t="s">
        <v>5432</v>
      </c>
    </row>
    <row r="1511" spans="1:25" x14ac:dyDescent="0.2">
      <c r="A1511" s="63">
        <v>178</v>
      </c>
      <c r="B1511" s="63" t="s">
        <v>5426</v>
      </c>
      <c r="C1511" s="63">
        <v>19190517</v>
      </c>
      <c r="D1511" s="64">
        <v>2</v>
      </c>
      <c r="E1511" s="63">
        <v>282332</v>
      </c>
      <c r="F1511" s="63" t="s">
        <v>5626</v>
      </c>
      <c r="G1511" s="63" t="s">
        <v>361</v>
      </c>
      <c r="H1511" s="63" t="s">
        <v>4846</v>
      </c>
      <c r="I1511" s="63" t="s">
        <v>5627</v>
      </c>
      <c r="J1511" s="63">
        <v>2871</v>
      </c>
      <c r="K1511" s="63" t="s">
        <v>5430</v>
      </c>
      <c r="L1511" s="63" t="s">
        <v>84</v>
      </c>
      <c r="M1511" s="63" t="s">
        <v>82</v>
      </c>
      <c r="N1511" s="63" t="s">
        <v>319</v>
      </c>
      <c r="O1511" s="65">
        <v>35069</v>
      </c>
      <c r="P1511" s="65">
        <v>44452</v>
      </c>
      <c r="Q1511" s="65">
        <v>44452</v>
      </c>
      <c r="R1511" s="65">
        <v>219516</v>
      </c>
      <c r="S1511" s="63">
        <v>45</v>
      </c>
      <c r="T1511" s="63">
        <v>8924977</v>
      </c>
      <c r="U1511" s="63">
        <v>1</v>
      </c>
      <c r="V1511" s="63">
        <v>3</v>
      </c>
      <c r="W1511" s="63" t="s">
        <v>320</v>
      </c>
      <c r="X1511" s="63" t="s">
        <v>5628</v>
      </c>
      <c r="Y1511" s="63" t="s">
        <v>5432</v>
      </c>
    </row>
    <row r="1512" spans="1:25" x14ac:dyDescent="0.2">
      <c r="A1512" s="63">
        <v>178</v>
      </c>
      <c r="B1512" s="63" t="s">
        <v>5426</v>
      </c>
      <c r="C1512" s="63">
        <v>19567930</v>
      </c>
      <c r="D1512" s="64">
        <v>4</v>
      </c>
      <c r="E1512" s="63">
        <v>280267</v>
      </c>
      <c r="F1512" s="63" t="s">
        <v>5629</v>
      </c>
      <c r="G1512" s="63" t="s">
        <v>405</v>
      </c>
      <c r="H1512" s="63" t="s">
        <v>1258</v>
      </c>
      <c r="I1512" s="63" t="s">
        <v>5630</v>
      </c>
      <c r="J1512" s="63">
        <v>2871</v>
      </c>
      <c r="K1512" s="63" t="s">
        <v>5430</v>
      </c>
      <c r="L1512" s="63" t="s">
        <v>505</v>
      </c>
      <c r="M1512" s="63" t="s">
        <v>506</v>
      </c>
      <c r="N1512" s="63" t="s">
        <v>327</v>
      </c>
      <c r="O1512" s="65">
        <v>35464</v>
      </c>
      <c r="P1512" s="65">
        <v>44546</v>
      </c>
      <c r="Q1512" s="65">
        <v>44546</v>
      </c>
      <c r="R1512" s="65">
        <v>219516</v>
      </c>
      <c r="S1512" s="63">
        <v>20</v>
      </c>
      <c r="T1512" s="63">
        <v>16957895</v>
      </c>
      <c r="U1512" s="63">
        <v>1</v>
      </c>
      <c r="V1512" s="63">
        <v>3</v>
      </c>
      <c r="W1512" s="63" t="s">
        <v>320</v>
      </c>
      <c r="X1512" s="63" t="s">
        <v>5631</v>
      </c>
      <c r="Y1512" s="63" t="s">
        <v>5432</v>
      </c>
    </row>
    <row r="1513" spans="1:25" x14ac:dyDescent="0.2">
      <c r="A1513" s="63">
        <v>178</v>
      </c>
      <c r="B1513" s="63" t="s">
        <v>5426</v>
      </c>
      <c r="C1513" s="63">
        <v>20010517</v>
      </c>
      <c r="D1513" s="64">
        <v>6</v>
      </c>
      <c r="E1513" s="63">
        <v>983039</v>
      </c>
      <c r="F1513" s="63" t="s">
        <v>5632</v>
      </c>
      <c r="G1513" s="63" t="s">
        <v>1773</v>
      </c>
      <c r="H1513" s="63" t="s">
        <v>1117</v>
      </c>
      <c r="I1513" s="63" t="s">
        <v>5633</v>
      </c>
      <c r="J1513" s="63">
        <v>2871</v>
      </c>
      <c r="K1513" s="63" t="s">
        <v>5430</v>
      </c>
      <c r="L1513" s="63" t="s">
        <v>67</v>
      </c>
      <c r="M1513" s="63" t="s">
        <v>56</v>
      </c>
      <c r="N1513" s="63" t="s">
        <v>327</v>
      </c>
      <c r="O1513" s="65">
        <v>36228</v>
      </c>
      <c r="P1513" s="65">
        <v>44571</v>
      </c>
      <c r="Q1513" s="65">
        <v>44571</v>
      </c>
      <c r="R1513" s="65">
        <v>219516</v>
      </c>
      <c r="S1513" s="63">
        <v>30</v>
      </c>
      <c r="T1513" s="63">
        <v>27050723</v>
      </c>
      <c r="U1513" s="63">
        <v>1</v>
      </c>
      <c r="V1513" s="63">
        <v>3</v>
      </c>
      <c r="W1513" s="63" t="s">
        <v>320</v>
      </c>
      <c r="X1513" s="63" t="s">
        <v>5634</v>
      </c>
      <c r="Y1513" s="63" t="s">
        <v>5432</v>
      </c>
    </row>
    <row r="1514" spans="1:25" x14ac:dyDescent="0.2">
      <c r="A1514" s="63">
        <v>178</v>
      </c>
      <c r="B1514" s="63" t="s">
        <v>5426</v>
      </c>
      <c r="C1514" s="63">
        <v>13822852</v>
      </c>
      <c r="D1514" s="64">
        <v>5</v>
      </c>
      <c r="E1514" s="63">
        <v>511137</v>
      </c>
      <c r="F1514" s="63" t="s">
        <v>5635</v>
      </c>
      <c r="G1514" s="63" t="s">
        <v>479</v>
      </c>
      <c r="H1514" s="63" t="s">
        <v>2454</v>
      </c>
      <c r="I1514" s="63" t="s">
        <v>5636</v>
      </c>
      <c r="J1514" s="63">
        <v>2871</v>
      </c>
      <c r="K1514" s="63" t="s">
        <v>5430</v>
      </c>
      <c r="L1514" s="63" t="s">
        <v>378</v>
      </c>
      <c r="M1514" s="63" t="s">
        <v>379</v>
      </c>
      <c r="N1514" s="63" t="s">
        <v>327</v>
      </c>
      <c r="O1514" s="65">
        <v>29500</v>
      </c>
      <c r="P1514" s="65">
        <v>40156</v>
      </c>
      <c r="Q1514" s="65">
        <v>44562</v>
      </c>
      <c r="R1514" s="65">
        <v>219516</v>
      </c>
      <c r="S1514" s="63">
        <v>45</v>
      </c>
      <c r="T1514" s="63">
        <v>13119102</v>
      </c>
      <c r="U1514" s="63">
        <v>1</v>
      </c>
      <c r="V1514" s="63">
        <v>3</v>
      </c>
      <c r="W1514" s="63" t="s">
        <v>320</v>
      </c>
      <c r="X1514" s="63" t="s">
        <v>5637</v>
      </c>
      <c r="Y1514" s="63" t="s">
        <v>5439</v>
      </c>
    </row>
    <row r="1515" spans="1:25" x14ac:dyDescent="0.2">
      <c r="A1515" s="63">
        <v>178</v>
      </c>
      <c r="B1515" s="63" t="s">
        <v>5426</v>
      </c>
      <c r="C1515" s="63">
        <v>16250934</v>
      </c>
      <c r="D1515" s="64">
        <v>9</v>
      </c>
      <c r="E1515" s="63">
        <v>147443</v>
      </c>
      <c r="F1515" s="63" t="s">
        <v>5638</v>
      </c>
      <c r="G1515" s="63" t="s">
        <v>5639</v>
      </c>
      <c r="H1515" s="63" t="s">
        <v>5640</v>
      </c>
      <c r="I1515" s="63" t="s">
        <v>5641</v>
      </c>
      <c r="J1515" s="63">
        <v>2871</v>
      </c>
      <c r="K1515" s="63" t="s">
        <v>5430</v>
      </c>
      <c r="L1515" s="63" t="s">
        <v>87</v>
      </c>
      <c r="M1515" s="63" t="s">
        <v>56</v>
      </c>
      <c r="N1515" s="63" t="s">
        <v>327</v>
      </c>
      <c r="O1515" s="65">
        <v>30673</v>
      </c>
      <c r="P1515" s="65">
        <v>44809</v>
      </c>
      <c r="Q1515" s="65">
        <v>44809</v>
      </c>
      <c r="R1515" s="65">
        <v>219516</v>
      </c>
      <c r="S1515" s="63">
        <v>45</v>
      </c>
      <c r="T1515" s="63">
        <v>13822852</v>
      </c>
      <c r="U1515" s="63">
        <v>1</v>
      </c>
      <c r="V1515" s="63">
        <v>3</v>
      </c>
      <c r="W1515" s="63" t="s">
        <v>320</v>
      </c>
      <c r="X1515" s="63" t="s">
        <v>5642</v>
      </c>
      <c r="Y1515" s="63" t="s">
        <v>5432</v>
      </c>
    </row>
    <row r="1516" spans="1:25" x14ac:dyDescent="0.2">
      <c r="A1516" s="63">
        <v>178</v>
      </c>
      <c r="B1516" s="63" t="s">
        <v>5426</v>
      </c>
      <c r="C1516" s="63">
        <v>20512480</v>
      </c>
      <c r="D1516" s="64">
        <v>2</v>
      </c>
      <c r="E1516" s="63">
        <v>924768</v>
      </c>
      <c r="F1516" s="63" t="s">
        <v>5643</v>
      </c>
      <c r="G1516" s="63" t="s">
        <v>478</v>
      </c>
      <c r="H1516" s="63" t="s">
        <v>609</v>
      </c>
      <c r="I1516" s="63" t="s">
        <v>5644</v>
      </c>
      <c r="J1516" s="63">
        <v>2871</v>
      </c>
      <c r="K1516" s="63" t="s">
        <v>5430</v>
      </c>
      <c r="L1516" s="63" t="s">
        <v>86</v>
      </c>
      <c r="M1516" s="63" t="s">
        <v>1035</v>
      </c>
      <c r="N1516" s="63" t="s">
        <v>319</v>
      </c>
      <c r="O1516" s="65">
        <v>36915</v>
      </c>
      <c r="P1516" s="65">
        <v>45339</v>
      </c>
      <c r="Q1516" s="65">
        <v>45339</v>
      </c>
      <c r="R1516" s="65">
        <v>45443</v>
      </c>
      <c r="S1516" s="63">
        <v>20</v>
      </c>
      <c r="T1516" s="63">
        <v>8924977</v>
      </c>
      <c r="U1516" s="63">
        <v>1</v>
      </c>
      <c r="V1516" s="63">
        <v>2</v>
      </c>
      <c r="W1516" s="63" t="s">
        <v>1062</v>
      </c>
      <c r="X1516" s="63" t="s">
        <v>5645</v>
      </c>
      <c r="Y1516" s="63" t="e">
        <v>#N/A</v>
      </c>
    </row>
    <row r="1517" spans="1:25" x14ac:dyDescent="0.2">
      <c r="A1517" s="63">
        <v>178</v>
      </c>
      <c r="B1517" s="63" t="s">
        <v>5426</v>
      </c>
      <c r="C1517" s="63">
        <v>21272028</v>
      </c>
      <c r="D1517" s="64">
        <v>3</v>
      </c>
      <c r="E1517" s="63">
        <v>955000</v>
      </c>
      <c r="F1517" s="63" t="s">
        <v>5646</v>
      </c>
      <c r="G1517" s="63" t="s">
        <v>2829</v>
      </c>
      <c r="H1517" s="63" t="s">
        <v>4339</v>
      </c>
      <c r="I1517" s="63" t="s">
        <v>5647</v>
      </c>
      <c r="J1517" s="63">
        <v>2871</v>
      </c>
      <c r="K1517" s="63" t="s">
        <v>5430</v>
      </c>
      <c r="L1517" s="63" t="s">
        <v>505</v>
      </c>
      <c r="M1517" s="63" t="s">
        <v>506</v>
      </c>
      <c r="N1517" s="63" t="s">
        <v>327</v>
      </c>
      <c r="O1517" s="65">
        <v>37696</v>
      </c>
      <c r="P1517" s="65">
        <v>45033</v>
      </c>
      <c r="Q1517" s="65">
        <v>45033</v>
      </c>
      <c r="R1517" s="65">
        <v>219516</v>
      </c>
      <c r="S1517" s="63">
        <v>30</v>
      </c>
      <c r="T1517" s="63">
        <v>16957895</v>
      </c>
      <c r="U1517" s="63">
        <v>1</v>
      </c>
      <c r="V1517" s="63">
        <v>3</v>
      </c>
      <c r="W1517" s="63" t="s">
        <v>320</v>
      </c>
      <c r="X1517" s="63" t="s">
        <v>5648</v>
      </c>
      <c r="Y1517" s="63" t="s">
        <v>5432</v>
      </c>
    </row>
    <row r="1518" spans="1:25" x14ac:dyDescent="0.2">
      <c r="A1518" s="63">
        <v>178</v>
      </c>
      <c r="B1518" s="63" t="s">
        <v>5426</v>
      </c>
      <c r="C1518" s="63">
        <v>19138689</v>
      </c>
      <c r="D1518" s="64">
        <v>2</v>
      </c>
      <c r="E1518" s="63">
        <v>571296</v>
      </c>
      <c r="F1518" s="63" t="s">
        <v>5649</v>
      </c>
      <c r="G1518" s="63" t="s">
        <v>5650</v>
      </c>
      <c r="H1518" s="63" t="s">
        <v>398</v>
      </c>
      <c r="I1518" s="63" t="s">
        <v>5651</v>
      </c>
      <c r="J1518" s="63">
        <v>2871</v>
      </c>
      <c r="K1518" s="63" t="s">
        <v>5430</v>
      </c>
      <c r="L1518" s="63" t="s">
        <v>84</v>
      </c>
      <c r="M1518" s="63" t="s">
        <v>415</v>
      </c>
      <c r="N1518" s="63" t="s">
        <v>319</v>
      </c>
      <c r="O1518" s="65">
        <v>35026</v>
      </c>
      <c r="P1518" s="65">
        <v>44531</v>
      </c>
      <c r="Q1518" s="65">
        <v>44531</v>
      </c>
      <c r="R1518" s="65">
        <v>219516</v>
      </c>
      <c r="S1518" s="63">
        <v>45</v>
      </c>
      <c r="T1518" s="63">
        <v>13119102</v>
      </c>
      <c r="U1518" s="63">
        <v>1</v>
      </c>
      <c r="V1518" s="63">
        <v>3</v>
      </c>
      <c r="W1518" s="63" t="s">
        <v>320</v>
      </c>
      <c r="X1518" s="63" t="s">
        <v>5652</v>
      </c>
      <c r="Y1518" s="63" t="s">
        <v>5439</v>
      </c>
    </row>
    <row r="1519" spans="1:25" x14ac:dyDescent="0.2">
      <c r="A1519" s="63">
        <v>178</v>
      </c>
      <c r="B1519" s="63" t="s">
        <v>5426</v>
      </c>
      <c r="C1519" s="63">
        <v>20768608</v>
      </c>
      <c r="D1519" s="64">
        <v>5</v>
      </c>
      <c r="E1519" s="63">
        <v>241334</v>
      </c>
      <c r="F1519" s="63" t="s">
        <v>5653</v>
      </c>
      <c r="G1519" s="63" t="s">
        <v>614</v>
      </c>
      <c r="H1519" s="63" t="s">
        <v>1741</v>
      </c>
      <c r="I1519" s="63" t="s">
        <v>5654</v>
      </c>
      <c r="J1519" s="63">
        <v>2871</v>
      </c>
      <c r="K1519" s="63" t="s">
        <v>5430</v>
      </c>
      <c r="L1519" s="63" t="s">
        <v>1174</v>
      </c>
      <c r="M1519" s="63" t="s">
        <v>5655</v>
      </c>
      <c r="N1519" s="63" t="s">
        <v>319</v>
      </c>
      <c r="O1519" s="65">
        <v>37034</v>
      </c>
      <c r="P1519" s="65">
        <v>44630</v>
      </c>
      <c r="Q1519" s="65">
        <v>44630</v>
      </c>
      <c r="R1519" s="65">
        <v>219516</v>
      </c>
      <c r="S1519" s="63">
        <v>20</v>
      </c>
      <c r="T1519" s="63">
        <v>27050723</v>
      </c>
      <c r="U1519" s="63">
        <v>1</v>
      </c>
      <c r="V1519" s="63">
        <v>3</v>
      </c>
      <c r="W1519" s="63" t="s">
        <v>320</v>
      </c>
      <c r="X1519" s="63" t="s">
        <v>5656</v>
      </c>
      <c r="Y1519" s="63" t="s">
        <v>5432</v>
      </c>
    </row>
    <row r="1520" spans="1:25" x14ac:dyDescent="0.2">
      <c r="A1520" s="63">
        <v>178</v>
      </c>
      <c r="B1520" s="63" t="s">
        <v>5426</v>
      </c>
      <c r="C1520" s="63">
        <v>11567815</v>
      </c>
      <c r="D1520" s="64">
        <v>9</v>
      </c>
      <c r="E1520" s="63">
        <v>413364</v>
      </c>
      <c r="F1520" s="63" t="s">
        <v>5657</v>
      </c>
      <c r="G1520" s="63" t="s">
        <v>351</v>
      </c>
      <c r="H1520" s="63" t="s">
        <v>5658</v>
      </c>
      <c r="I1520" s="63" t="s">
        <v>5659</v>
      </c>
      <c r="J1520" s="63">
        <v>2871</v>
      </c>
      <c r="K1520" s="63" t="s">
        <v>5430</v>
      </c>
      <c r="L1520" s="63" t="s">
        <v>70</v>
      </c>
      <c r="M1520" s="63" t="s">
        <v>992</v>
      </c>
      <c r="N1520" s="63" t="s">
        <v>327</v>
      </c>
      <c r="O1520" s="65">
        <v>25692</v>
      </c>
      <c r="P1520" s="65">
        <v>44655</v>
      </c>
      <c r="Q1520" s="65">
        <v>44655</v>
      </c>
      <c r="R1520" s="65">
        <v>219516</v>
      </c>
      <c r="S1520" s="63">
        <v>45</v>
      </c>
      <c r="T1520" s="63">
        <v>13961236</v>
      </c>
      <c r="U1520" s="63">
        <v>1</v>
      </c>
      <c r="V1520" s="63">
        <v>3</v>
      </c>
      <c r="W1520" s="63" t="s">
        <v>320</v>
      </c>
      <c r="X1520" s="63" t="s">
        <v>5660</v>
      </c>
      <c r="Y1520" s="63" t="s">
        <v>5432</v>
      </c>
    </row>
    <row r="1521" spans="1:25" x14ac:dyDescent="0.2">
      <c r="A1521" s="63">
        <v>178</v>
      </c>
      <c r="B1521" s="63" t="s">
        <v>5426</v>
      </c>
      <c r="C1521" s="63">
        <v>26776698</v>
      </c>
      <c r="D1521" s="64">
        <v>3</v>
      </c>
      <c r="E1521" s="63">
        <v>245887</v>
      </c>
      <c r="F1521" s="63" t="s">
        <v>5661</v>
      </c>
      <c r="G1521" s="63" t="s">
        <v>5662</v>
      </c>
      <c r="H1521" s="63" t="s">
        <v>365</v>
      </c>
      <c r="I1521" s="63" t="s">
        <v>5663</v>
      </c>
      <c r="J1521" s="63">
        <v>2871</v>
      </c>
      <c r="K1521" s="63" t="s">
        <v>5430</v>
      </c>
      <c r="L1521" s="63" t="s">
        <v>80</v>
      </c>
      <c r="M1521" s="63" t="s">
        <v>5655</v>
      </c>
      <c r="N1521" s="63" t="s">
        <v>327</v>
      </c>
      <c r="O1521" s="65">
        <v>34489</v>
      </c>
      <c r="P1521" s="65">
        <v>44789</v>
      </c>
      <c r="Q1521" s="65">
        <v>44789</v>
      </c>
      <c r="R1521" s="65">
        <v>219516</v>
      </c>
      <c r="S1521" s="63">
        <v>45</v>
      </c>
      <c r="T1521" s="63">
        <v>27050723</v>
      </c>
      <c r="U1521" s="63">
        <v>10</v>
      </c>
      <c r="V1521" s="63">
        <v>3</v>
      </c>
      <c r="W1521" s="63" t="s">
        <v>320</v>
      </c>
      <c r="X1521" s="63" t="s">
        <v>5664</v>
      </c>
      <c r="Y1521" s="63" t="s">
        <v>5432</v>
      </c>
    </row>
    <row r="1522" spans="1:25" x14ac:dyDescent="0.2">
      <c r="A1522" s="63">
        <v>178</v>
      </c>
      <c r="B1522" s="63" t="s">
        <v>5426</v>
      </c>
      <c r="C1522" s="63">
        <v>18859603</v>
      </c>
      <c r="D1522" s="64">
        <v>7</v>
      </c>
      <c r="E1522" s="63">
        <v>327077</v>
      </c>
      <c r="F1522" s="63" t="s">
        <v>5665</v>
      </c>
      <c r="G1522" s="63" t="s">
        <v>492</v>
      </c>
      <c r="H1522" s="63" t="s">
        <v>5666</v>
      </c>
      <c r="I1522" s="63" t="s">
        <v>5667</v>
      </c>
      <c r="J1522" s="63">
        <v>2871</v>
      </c>
      <c r="K1522" s="63" t="s">
        <v>5430</v>
      </c>
      <c r="L1522" s="63" t="s">
        <v>55</v>
      </c>
      <c r="M1522" s="63" t="s">
        <v>54</v>
      </c>
      <c r="N1522" s="63" t="s">
        <v>319</v>
      </c>
      <c r="O1522" s="65">
        <v>34960</v>
      </c>
      <c r="P1522" s="65">
        <v>44958</v>
      </c>
      <c r="Q1522" s="65">
        <v>44958</v>
      </c>
      <c r="R1522" s="65">
        <v>219516</v>
      </c>
      <c r="S1522" s="63">
        <v>45</v>
      </c>
      <c r="T1522" s="63">
        <v>13169854</v>
      </c>
      <c r="U1522" s="63">
        <v>1</v>
      </c>
      <c r="V1522" s="63">
        <v>3</v>
      </c>
      <c r="W1522" s="63" t="s">
        <v>320</v>
      </c>
      <c r="X1522" s="63" t="s">
        <v>5668</v>
      </c>
      <c r="Y1522" s="63" t="s">
        <v>5432</v>
      </c>
    </row>
    <row r="1523" spans="1:25" x14ac:dyDescent="0.2">
      <c r="A1523" s="63">
        <v>178</v>
      </c>
      <c r="B1523" s="63" t="s">
        <v>5426</v>
      </c>
      <c r="C1523" s="63">
        <v>21252080</v>
      </c>
      <c r="D1523" s="64">
        <v>2</v>
      </c>
      <c r="E1523" s="63">
        <v>488119</v>
      </c>
      <c r="F1523" s="63" t="s">
        <v>5669</v>
      </c>
      <c r="G1523" s="63" t="s">
        <v>1852</v>
      </c>
      <c r="H1523" s="63" t="s">
        <v>1259</v>
      </c>
      <c r="I1523" s="63" t="s">
        <v>5670</v>
      </c>
      <c r="J1523" s="63">
        <v>2871</v>
      </c>
      <c r="K1523" s="63" t="s">
        <v>5430</v>
      </c>
      <c r="L1523" s="63" t="s">
        <v>67</v>
      </c>
      <c r="M1523" s="63" t="s">
        <v>56</v>
      </c>
      <c r="N1523" s="63" t="s">
        <v>327</v>
      </c>
      <c r="O1523" s="65">
        <v>37683</v>
      </c>
      <c r="P1523" s="65">
        <v>44889</v>
      </c>
      <c r="Q1523" s="65">
        <v>44889</v>
      </c>
      <c r="R1523" s="65">
        <v>219516</v>
      </c>
      <c r="S1523" s="63">
        <v>45</v>
      </c>
      <c r="T1523" s="63">
        <v>27050723</v>
      </c>
      <c r="U1523" s="63">
        <v>1</v>
      </c>
      <c r="V1523" s="63">
        <v>3</v>
      </c>
      <c r="W1523" s="63" t="s">
        <v>320</v>
      </c>
      <c r="X1523" s="63" t="s">
        <v>5671</v>
      </c>
      <c r="Y1523" s="63" t="s">
        <v>5432</v>
      </c>
    </row>
    <row r="1524" spans="1:25" x14ac:dyDescent="0.2">
      <c r="A1524" s="63">
        <v>178</v>
      </c>
      <c r="B1524" s="63" t="s">
        <v>5426</v>
      </c>
      <c r="C1524" s="63">
        <v>17649441</v>
      </c>
      <c r="D1524" s="64">
        <v>7</v>
      </c>
      <c r="E1524" s="63">
        <v>288462</v>
      </c>
      <c r="F1524" s="63" t="s">
        <v>5672</v>
      </c>
      <c r="G1524" s="63" t="s">
        <v>2588</v>
      </c>
      <c r="H1524" s="63" t="s">
        <v>5673</v>
      </c>
      <c r="I1524" s="63" t="s">
        <v>5674</v>
      </c>
      <c r="J1524" s="63">
        <v>2871</v>
      </c>
      <c r="K1524" s="63" t="s">
        <v>5430</v>
      </c>
      <c r="L1524" s="63" t="s">
        <v>58</v>
      </c>
      <c r="M1524" s="63" t="s">
        <v>56</v>
      </c>
      <c r="N1524" s="63" t="s">
        <v>327</v>
      </c>
      <c r="O1524" s="65">
        <v>33199</v>
      </c>
      <c r="P1524" s="65">
        <v>44872</v>
      </c>
      <c r="Q1524" s="65">
        <v>44872</v>
      </c>
      <c r="R1524" s="65">
        <v>219516</v>
      </c>
      <c r="S1524" s="63">
        <v>45</v>
      </c>
      <c r="T1524" s="63">
        <v>15645472</v>
      </c>
      <c r="U1524" s="63">
        <v>1</v>
      </c>
      <c r="V1524" s="63">
        <v>3</v>
      </c>
      <c r="W1524" s="63" t="s">
        <v>320</v>
      </c>
      <c r="X1524" s="63" t="s">
        <v>5675</v>
      </c>
      <c r="Y1524" s="63" t="s">
        <v>5432</v>
      </c>
    </row>
    <row r="1525" spans="1:25" x14ac:dyDescent="0.2">
      <c r="A1525" s="63">
        <v>178</v>
      </c>
      <c r="B1525" s="63" t="s">
        <v>5426</v>
      </c>
      <c r="C1525" s="63">
        <v>19365721</v>
      </c>
      <c r="D1525" s="64">
        <v>4</v>
      </c>
      <c r="E1525" s="63">
        <v>407763</v>
      </c>
      <c r="F1525" s="63" t="s">
        <v>5676</v>
      </c>
      <c r="G1525" s="63" t="s">
        <v>5608</v>
      </c>
      <c r="H1525" s="63" t="s">
        <v>1773</v>
      </c>
      <c r="I1525" s="63" t="s">
        <v>5677</v>
      </c>
      <c r="J1525" s="63">
        <v>2871</v>
      </c>
      <c r="K1525" s="63" t="s">
        <v>5430</v>
      </c>
      <c r="L1525" s="63" t="s">
        <v>633</v>
      </c>
      <c r="M1525" s="63" t="s">
        <v>768</v>
      </c>
      <c r="N1525" s="63" t="s">
        <v>319</v>
      </c>
      <c r="O1525" s="65">
        <v>35337</v>
      </c>
      <c r="P1525" s="65">
        <v>44834</v>
      </c>
      <c r="Q1525" s="65">
        <v>44835</v>
      </c>
      <c r="R1525" s="65">
        <v>219516</v>
      </c>
      <c r="S1525" s="63">
        <v>45</v>
      </c>
      <c r="T1525" s="63">
        <v>13169854</v>
      </c>
      <c r="U1525" s="63">
        <v>1</v>
      </c>
      <c r="V1525" s="63">
        <v>3</v>
      </c>
      <c r="W1525" s="63" t="s">
        <v>320</v>
      </c>
      <c r="X1525" s="63" t="s">
        <v>5678</v>
      </c>
      <c r="Y1525" s="63" t="s">
        <v>5432</v>
      </c>
    </row>
    <row r="1526" spans="1:25" x14ac:dyDescent="0.2">
      <c r="A1526" s="63">
        <v>178</v>
      </c>
      <c r="B1526" s="63" t="s">
        <v>5426</v>
      </c>
      <c r="C1526" s="63">
        <v>17720845</v>
      </c>
      <c r="D1526" s="64">
        <v>0</v>
      </c>
      <c r="E1526" s="63">
        <v>326674</v>
      </c>
      <c r="F1526" s="63" t="s">
        <v>5679</v>
      </c>
      <c r="G1526" s="63" t="s">
        <v>5680</v>
      </c>
      <c r="H1526" s="63" t="s">
        <v>5531</v>
      </c>
      <c r="I1526" s="63" t="s">
        <v>2268</v>
      </c>
      <c r="J1526" s="63">
        <v>2871</v>
      </c>
      <c r="K1526" s="63" t="s">
        <v>5430</v>
      </c>
      <c r="L1526" s="63" t="s">
        <v>55</v>
      </c>
      <c r="M1526" s="63" t="s">
        <v>54</v>
      </c>
      <c r="N1526" s="63" t="s">
        <v>319</v>
      </c>
      <c r="O1526" s="65">
        <v>34401</v>
      </c>
      <c r="P1526" s="65">
        <v>44881</v>
      </c>
      <c r="Q1526" s="65">
        <v>44881</v>
      </c>
      <c r="R1526" s="65">
        <v>219516</v>
      </c>
      <c r="S1526" s="63">
        <v>45</v>
      </c>
      <c r="T1526" s="63">
        <v>13169854</v>
      </c>
      <c r="U1526" s="63">
        <v>1</v>
      </c>
      <c r="V1526" s="63">
        <v>3</v>
      </c>
      <c r="W1526" s="63" t="s">
        <v>320</v>
      </c>
      <c r="X1526" s="63" t="s">
        <v>5681</v>
      </c>
      <c r="Y1526" s="63" t="s">
        <v>5432</v>
      </c>
    </row>
    <row r="1527" spans="1:25" x14ac:dyDescent="0.2">
      <c r="A1527" s="63">
        <v>178</v>
      </c>
      <c r="B1527" s="63" t="s">
        <v>5426</v>
      </c>
      <c r="C1527" s="63">
        <v>17657682</v>
      </c>
      <c r="D1527" s="64">
        <v>0</v>
      </c>
      <c r="E1527" s="63">
        <v>512265</v>
      </c>
      <c r="F1527" s="63" t="s">
        <v>5682</v>
      </c>
      <c r="G1527" s="63" t="s">
        <v>3747</v>
      </c>
      <c r="H1527" s="63" t="s">
        <v>5683</v>
      </c>
      <c r="I1527" s="63" t="s">
        <v>5684</v>
      </c>
      <c r="J1527" s="63">
        <v>2871</v>
      </c>
      <c r="K1527" s="63" t="s">
        <v>5430</v>
      </c>
      <c r="L1527" s="63" t="s">
        <v>88</v>
      </c>
      <c r="M1527" s="63" t="s">
        <v>56</v>
      </c>
      <c r="N1527" s="63" t="s">
        <v>327</v>
      </c>
      <c r="O1527" s="65">
        <v>33106</v>
      </c>
      <c r="P1527" s="65">
        <v>44958</v>
      </c>
      <c r="Q1527" s="65">
        <v>44958</v>
      </c>
      <c r="R1527" s="65">
        <v>219516</v>
      </c>
      <c r="S1527" s="63">
        <v>30</v>
      </c>
      <c r="T1527" s="63">
        <v>18066021</v>
      </c>
      <c r="U1527" s="63">
        <v>1</v>
      </c>
      <c r="V1527" s="63">
        <v>3</v>
      </c>
      <c r="W1527" s="63" t="s">
        <v>320</v>
      </c>
      <c r="X1527" s="63" t="s">
        <v>5685</v>
      </c>
      <c r="Y1527" s="63" t="s">
        <v>5432</v>
      </c>
    </row>
    <row r="1528" spans="1:25" x14ac:dyDescent="0.2">
      <c r="A1528" s="63">
        <v>178</v>
      </c>
      <c r="B1528" s="63" t="s">
        <v>5426</v>
      </c>
      <c r="C1528" s="63">
        <v>21456811</v>
      </c>
      <c r="D1528" s="64" t="s">
        <v>5</v>
      </c>
      <c r="E1528" s="63">
        <v>680222</v>
      </c>
      <c r="F1528" s="63" t="s">
        <v>5686</v>
      </c>
      <c r="G1528" s="63" t="s">
        <v>5687</v>
      </c>
      <c r="H1528" s="63" t="s">
        <v>5616</v>
      </c>
      <c r="I1528" s="63" t="s">
        <v>5688</v>
      </c>
      <c r="J1528" s="63">
        <v>2871</v>
      </c>
      <c r="K1528" s="63" t="s">
        <v>5430</v>
      </c>
      <c r="L1528" s="63" t="s">
        <v>87</v>
      </c>
      <c r="M1528" s="63" t="s">
        <v>56</v>
      </c>
      <c r="N1528" s="63" t="s">
        <v>327</v>
      </c>
      <c r="O1528" s="65">
        <v>37957</v>
      </c>
      <c r="P1528" s="65">
        <v>44929</v>
      </c>
      <c r="Q1528" s="65">
        <v>44929</v>
      </c>
      <c r="R1528" s="65">
        <v>219516</v>
      </c>
      <c r="S1528" s="63">
        <v>20</v>
      </c>
      <c r="T1528" s="63">
        <v>13822852</v>
      </c>
      <c r="U1528" s="63">
        <v>1</v>
      </c>
      <c r="V1528" s="63">
        <v>3</v>
      </c>
      <c r="W1528" s="63" t="s">
        <v>320</v>
      </c>
      <c r="X1528" s="63" t="s">
        <v>5689</v>
      </c>
      <c r="Y1528" s="63" t="s">
        <v>411</v>
      </c>
    </row>
    <row r="1529" spans="1:25" x14ac:dyDescent="0.2">
      <c r="A1529" s="63">
        <v>178</v>
      </c>
      <c r="B1529" s="63" t="s">
        <v>5426</v>
      </c>
      <c r="C1529" s="63">
        <v>21627227</v>
      </c>
      <c r="D1529" s="64">
        <v>7</v>
      </c>
      <c r="E1529" s="63">
        <v>454486</v>
      </c>
      <c r="F1529" s="63" t="s">
        <v>5690</v>
      </c>
      <c r="G1529" s="63" t="s">
        <v>5650</v>
      </c>
      <c r="H1529" s="63" t="s">
        <v>5691</v>
      </c>
      <c r="I1529" s="63" t="s">
        <v>5692</v>
      </c>
      <c r="J1529" s="63">
        <v>2871</v>
      </c>
      <c r="K1529" s="63" t="s">
        <v>5430</v>
      </c>
      <c r="L1529" s="63" t="s">
        <v>62</v>
      </c>
      <c r="M1529" s="63" t="s">
        <v>54</v>
      </c>
      <c r="N1529" s="63" t="s">
        <v>327</v>
      </c>
      <c r="O1529" s="65">
        <v>38198</v>
      </c>
      <c r="P1529" s="65">
        <v>44910</v>
      </c>
      <c r="Q1529" s="65">
        <v>44910</v>
      </c>
      <c r="R1529" s="65">
        <v>219516</v>
      </c>
      <c r="S1529" s="63">
        <v>20</v>
      </c>
      <c r="T1529" s="63">
        <v>13822852</v>
      </c>
      <c r="U1529" s="63">
        <v>1</v>
      </c>
      <c r="V1529" s="63">
        <v>3</v>
      </c>
      <c r="W1529" s="63" t="s">
        <v>320</v>
      </c>
      <c r="X1529" s="63" t="s">
        <v>5693</v>
      </c>
      <c r="Y1529" s="63" t="s">
        <v>5432</v>
      </c>
    </row>
    <row r="1530" spans="1:25" x14ac:dyDescent="0.2">
      <c r="A1530" s="63">
        <v>178</v>
      </c>
      <c r="B1530" s="63" t="s">
        <v>5426</v>
      </c>
      <c r="C1530" s="63">
        <v>16158541</v>
      </c>
      <c r="D1530" s="64">
        <v>6</v>
      </c>
      <c r="E1530" s="63">
        <v>454273</v>
      </c>
      <c r="F1530" s="63" t="s">
        <v>5694</v>
      </c>
      <c r="G1530" s="63" t="s">
        <v>5695</v>
      </c>
      <c r="H1530" s="63" t="s">
        <v>4846</v>
      </c>
      <c r="I1530" s="63" t="s">
        <v>5696</v>
      </c>
      <c r="J1530" s="63">
        <v>2871</v>
      </c>
      <c r="K1530" s="63" t="s">
        <v>5430</v>
      </c>
      <c r="L1530" s="63" t="s">
        <v>90</v>
      </c>
      <c r="M1530" s="63" t="s">
        <v>56</v>
      </c>
      <c r="N1530" s="63" t="s">
        <v>327</v>
      </c>
      <c r="O1530" s="65">
        <v>31219</v>
      </c>
      <c r="P1530" s="65">
        <v>44915</v>
      </c>
      <c r="Q1530" s="65">
        <v>44915</v>
      </c>
      <c r="R1530" s="65">
        <v>219516</v>
      </c>
      <c r="S1530" s="63">
        <v>45</v>
      </c>
      <c r="T1530" s="63">
        <v>18066021</v>
      </c>
      <c r="U1530" s="63">
        <v>1</v>
      </c>
      <c r="V1530" s="63">
        <v>3</v>
      </c>
      <c r="W1530" s="63" t="s">
        <v>320</v>
      </c>
      <c r="X1530" s="63" t="s">
        <v>5697</v>
      </c>
      <c r="Y1530" s="63" t="s">
        <v>5432</v>
      </c>
    </row>
    <row r="1531" spans="1:25" x14ac:dyDescent="0.2">
      <c r="A1531" s="63">
        <v>178</v>
      </c>
      <c r="B1531" s="63" t="s">
        <v>5426</v>
      </c>
      <c r="C1531" s="63">
        <v>20626080</v>
      </c>
      <c r="D1531" s="64">
        <v>7</v>
      </c>
      <c r="E1531" s="63">
        <v>908649</v>
      </c>
      <c r="F1531" s="63" t="s">
        <v>5698</v>
      </c>
      <c r="G1531" s="63" t="s">
        <v>2710</v>
      </c>
      <c r="H1531" s="63" t="s">
        <v>5699</v>
      </c>
      <c r="I1531" s="63" t="s">
        <v>2295</v>
      </c>
      <c r="J1531" s="63">
        <v>2871</v>
      </c>
      <c r="K1531" s="63" t="s">
        <v>5430</v>
      </c>
      <c r="L1531" s="63" t="s">
        <v>62</v>
      </c>
      <c r="M1531" s="63" t="s">
        <v>56</v>
      </c>
      <c r="N1531" s="63" t="s">
        <v>319</v>
      </c>
      <c r="O1531" s="65">
        <v>37132</v>
      </c>
      <c r="P1531" s="65">
        <v>44998</v>
      </c>
      <c r="Q1531" s="65">
        <v>44998</v>
      </c>
      <c r="R1531" s="65">
        <v>219516</v>
      </c>
      <c r="S1531" s="63">
        <v>30</v>
      </c>
      <c r="T1531" s="63">
        <v>13822852</v>
      </c>
      <c r="U1531" s="63">
        <v>1</v>
      </c>
      <c r="V1531" s="63">
        <v>3</v>
      </c>
      <c r="W1531" s="63" t="s">
        <v>320</v>
      </c>
      <c r="X1531" s="63" t="s">
        <v>5700</v>
      </c>
      <c r="Y1531" s="63" t="s">
        <v>5432</v>
      </c>
    </row>
    <row r="1532" spans="1:25" x14ac:dyDescent="0.2">
      <c r="A1532" s="63">
        <v>178</v>
      </c>
      <c r="B1532" s="63" t="s">
        <v>5426</v>
      </c>
      <c r="C1532" s="63">
        <v>19553056</v>
      </c>
      <c r="D1532" s="64">
        <v>4</v>
      </c>
      <c r="E1532" s="63">
        <v>362921</v>
      </c>
      <c r="F1532" s="63" t="s">
        <v>5701</v>
      </c>
      <c r="G1532" s="63" t="s">
        <v>5702</v>
      </c>
      <c r="H1532" s="63" t="s">
        <v>1425</v>
      </c>
      <c r="I1532" s="63" t="s">
        <v>5703</v>
      </c>
      <c r="J1532" s="63">
        <v>2871</v>
      </c>
      <c r="K1532" s="63" t="s">
        <v>5430</v>
      </c>
      <c r="L1532" s="63" t="s">
        <v>84</v>
      </c>
      <c r="M1532" s="63" t="s">
        <v>82</v>
      </c>
      <c r="N1532" s="63" t="s">
        <v>319</v>
      </c>
      <c r="O1532" s="65">
        <v>35386</v>
      </c>
      <c r="P1532" s="65">
        <v>45078</v>
      </c>
      <c r="Q1532" s="65">
        <v>45078</v>
      </c>
      <c r="R1532" s="65">
        <v>219516</v>
      </c>
      <c r="S1532" s="63">
        <v>45</v>
      </c>
      <c r="T1532" s="63">
        <v>8924977</v>
      </c>
      <c r="U1532" s="63">
        <v>1</v>
      </c>
      <c r="V1532" s="63">
        <v>3</v>
      </c>
      <c r="W1532" s="63" t="s">
        <v>320</v>
      </c>
      <c r="X1532" s="63" t="s">
        <v>5704</v>
      </c>
      <c r="Y1532" s="63" t="s">
        <v>5432</v>
      </c>
    </row>
    <row r="1533" spans="1:25" x14ac:dyDescent="0.2">
      <c r="A1533" s="63">
        <v>178</v>
      </c>
      <c r="B1533" s="63" t="s">
        <v>5426</v>
      </c>
      <c r="C1533" s="63">
        <v>19569767</v>
      </c>
      <c r="D1533" s="64">
        <v>1</v>
      </c>
      <c r="E1533" s="63">
        <v>895857</v>
      </c>
      <c r="F1533" s="63" t="s">
        <v>5705</v>
      </c>
      <c r="G1533" s="63" t="s">
        <v>1945</v>
      </c>
      <c r="H1533" s="63" t="s">
        <v>2454</v>
      </c>
      <c r="I1533" s="63" t="s">
        <v>5706</v>
      </c>
      <c r="J1533" s="63">
        <v>2871</v>
      </c>
      <c r="K1533" s="63" t="s">
        <v>5430</v>
      </c>
      <c r="L1533" s="63" t="s">
        <v>92</v>
      </c>
      <c r="M1533" s="63" t="s">
        <v>56</v>
      </c>
      <c r="N1533" s="63" t="s">
        <v>327</v>
      </c>
      <c r="O1533" s="65">
        <v>35353</v>
      </c>
      <c r="P1533" s="65">
        <v>44998</v>
      </c>
      <c r="Q1533" s="65">
        <v>44998</v>
      </c>
      <c r="R1533" s="65">
        <v>219516</v>
      </c>
      <c r="S1533" s="63">
        <v>45</v>
      </c>
      <c r="T1533" s="63">
        <v>13822852</v>
      </c>
      <c r="U1533" s="63">
        <v>1</v>
      </c>
      <c r="V1533" s="63">
        <v>3</v>
      </c>
      <c r="W1533" s="63" t="s">
        <v>320</v>
      </c>
      <c r="X1533" s="63" t="s">
        <v>5707</v>
      </c>
      <c r="Y1533" s="63" t="s">
        <v>5432</v>
      </c>
    </row>
    <row r="1534" spans="1:25" x14ac:dyDescent="0.2">
      <c r="A1534" s="63">
        <v>178</v>
      </c>
      <c r="B1534" s="63" t="s">
        <v>5426</v>
      </c>
      <c r="C1534" s="63">
        <v>18527489</v>
      </c>
      <c r="D1534" s="64">
        <v>6</v>
      </c>
      <c r="E1534" s="63">
        <v>939889</v>
      </c>
      <c r="F1534" s="63" t="s">
        <v>5708</v>
      </c>
      <c r="G1534" s="63" t="s">
        <v>1188</v>
      </c>
      <c r="H1534" s="63" t="s">
        <v>5709</v>
      </c>
      <c r="I1534" s="63" t="s">
        <v>5710</v>
      </c>
      <c r="J1534" s="63">
        <v>2871</v>
      </c>
      <c r="K1534" s="63" t="s">
        <v>5430</v>
      </c>
      <c r="L1534" s="63" t="s">
        <v>84</v>
      </c>
      <c r="M1534" s="63" t="s">
        <v>82</v>
      </c>
      <c r="N1534" s="63" t="s">
        <v>327</v>
      </c>
      <c r="O1534" s="65">
        <v>34764</v>
      </c>
      <c r="P1534" s="65">
        <v>45019</v>
      </c>
      <c r="Q1534" s="65">
        <v>45019</v>
      </c>
      <c r="R1534" s="65">
        <v>219516</v>
      </c>
      <c r="S1534" s="63">
        <v>45</v>
      </c>
      <c r="T1534" s="63">
        <v>8924977</v>
      </c>
      <c r="U1534" s="63">
        <v>1</v>
      </c>
      <c r="V1534" s="63">
        <v>3</v>
      </c>
      <c r="W1534" s="63" t="s">
        <v>320</v>
      </c>
      <c r="X1534" s="63" t="s">
        <v>5711</v>
      </c>
      <c r="Y1534" s="63" t="s">
        <v>5432</v>
      </c>
    </row>
    <row r="1535" spans="1:25" x14ac:dyDescent="0.2">
      <c r="A1535" s="63">
        <v>178</v>
      </c>
      <c r="B1535" s="63" t="s">
        <v>5426</v>
      </c>
      <c r="C1535" s="63">
        <v>19145941</v>
      </c>
      <c r="D1535" s="64">
        <v>5</v>
      </c>
      <c r="E1535" s="63">
        <v>960098</v>
      </c>
      <c r="F1535" s="63" t="s">
        <v>5712</v>
      </c>
      <c r="G1535" s="63" t="s">
        <v>1852</v>
      </c>
      <c r="H1535" s="63" t="s">
        <v>2118</v>
      </c>
      <c r="I1535" s="63" t="s">
        <v>5713</v>
      </c>
      <c r="J1535" s="63">
        <v>2871</v>
      </c>
      <c r="K1535" s="63" t="s">
        <v>5430</v>
      </c>
      <c r="L1535" s="63" t="s">
        <v>67</v>
      </c>
      <c r="M1535" s="63" t="s">
        <v>56</v>
      </c>
      <c r="N1535" s="63" t="s">
        <v>319</v>
      </c>
      <c r="O1535" s="65">
        <v>34808</v>
      </c>
      <c r="P1535" s="65">
        <v>45033</v>
      </c>
      <c r="Q1535" s="65">
        <v>45033</v>
      </c>
      <c r="R1535" s="65">
        <v>219516</v>
      </c>
      <c r="S1535" s="63">
        <v>45</v>
      </c>
      <c r="T1535" s="63">
        <v>27050723</v>
      </c>
      <c r="U1535" s="63">
        <v>1</v>
      </c>
      <c r="V1535" s="63">
        <v>3</v>
      </c>
      <c r="W1535" s="63" t="s">
        <v>320</v>
      </c>
      <c r="X1535" s="63" t="s">
        <v>5714</v>
      </c>
      <c r="Y1535" s="63" t="s">
        <v>5432</v>
      </c>
    </row>
    <row r="1536" spans="1:25" x14ac:dyDescent="0.2">
      <c r="A1536" s="63">
        <v>178</v>
      </c>
      <c r="B1536" s="63" t="s">
        <v>5426</v>
      </c>
      <c r="C1536" s="63">
        <v>21070591</v>
      </c>
      <c r="D1536" s="64">
        <v>0</v>
      </c>
      <c r="E1536" s="63">
        <v>920916</v>
      </c>
      <c r="F1536" s="63" t="s">
        <v>5715</v>
      </c>
      <c r="G1536" s="63" t="s">
        <v>2104</v>
      </c>
      <c r="H1536" s="63" t="s">
        <v>3533</v>
      </c>
      <c r="I1536" s="63" t="s">
        <v>3359</v>
      </c>
      <c r="J1536" s="63">
        <v>2871</v>
      </c>
      <c r="K1536" s="63" t="s">
        <v>5430</v>
      </c>
      <c r="L1536" s="63" t="s">
        <v>62</v>
      </c>
      <c r="M1536" s="63" t="s">
        <v>54</v>
      </c>
      <c r="N1536" s="63" t="s">
        <v>327</v>
      </c>
      <c r="O1536" s="65">
        <v>37450</v>
      </c>
      <c r="P1536" s="65">
        <v>44998</v>
      </c>
      <c r="Q1536" s="65">
        <v>44998</v>
      </c>
      <c r="R1536" s="65">
        <v>219516</v>
      </c>
      <c r="S1536" s="63">
        <v>20</v>
      </c>
      <c r="T1536" s="63">
        <v>13822852</v>
      </c>
      <c r="U1536" s="63">
        <v>1</v>
      </c>
      <c r="V1536" s="63">
        <v>3</v>
      </c>
      <c r="W1536" s="63" t="s">
        <v>320</v>
      </c>
      <c r="X1536" s="63" t="s">
        <v>5716</v>
      </c>
      <c r="Y1536" s="63" t="s">
        <v>411</v>
      </c>
    </row>
    <row r="1537" spans="1:25" x14ac:dyDescent="0.2">
      <c r="A1537" s="63">
        <v>178</v>
      </c>
      <c r="B1537" s="63" t="s">
        <v>5426</v>
      </c>
      <c r="C1537" s="63">
        <v>14340964</v>
      </c>
      <c r="D1537" s="64">
        <v>3</v>
      </c>
      <c r="E1537" s="63">
        <v>252085</v>
      </c>
      <c r="F1537" s="63" t="s">
        <v>5717</v>
      </c>
      <c r="G1537" s="63" t="s">
        <v>5718</v>
      </c>
      <c r="H1537" s="63" t="s">
        <v>578</v>
      </c>
      <c r="I1537" s="63" t="s">
        <v>5719</v>
      </c>
      <c r="J1537" s="63">
        <v>2871</v>
      </c>
      <c r="K1537" s="63" t="s">
        <v>5430</v>
      </c>
      <c r="L1537" s="63" t="s">
        <v>633</v>
      </c>
      <c r="M1537" s="63" t="s">
        <v>768</v>
      </c>
      <c r="N1537" s="63" t="s">
        <v>319</v>
      </c>
      <c r="O1537" s="65">
        <v>28450</v>
      </c>
      <c r="P1537" s="65">
        <v>45142</v>
      </c>
      <c r="Q1537" s="65">
        <v>45142</v>
      </c>
      <c r="R1537" s="65">
        <v>219516</v>
      </c>
      <c r="S1537" s="63">
        <v>45</v>
      </c>
      <c r="T1537" s="63">
        <v>13169854</v>
      </c>
      <c r="U1537" s="63">
        <v>1</v>
      </c>
      <c r="V1537" s="63">
        <v>3</v>
      </c>
      <c r="W1537" s="63" t="s">
        <v>320</v>
      </c>
      <c r="X1537" s="63" t="s">
        <v>5720</v>
      </c>
      <c r="Y1537" s="63" t="s">
        <v>5432</v>
      </c>
    </row>
    <row r="1538" spans="1:25" x14ac:dyDescent="0.2">
      <c r="A1538" s="63">
        <v>178</v>
      </c>
      <c r="B1538" s="63" t="s">
        <v>5426</v>
      </c>
      <c r="C1538" s="63">
        <v>20511410</v>
      </c>
      <c r="D1538" s="64">
        <v>6</v>
      </c>
      <c r="E1538" s="63">
        <v>559687</v>
      </c>
      <c r="F1538" s="63" t="s">
        <v>5721</v>
      </c>
      <c r="G1538" s="63" t="s">
        <v>1273</v>
      </c>
      <c r="H1538" s="63" t="s">
        <v>874</v>
      </c>
      <c r="I1538" s="63" t="s">
        <v>5722</v>
      </c>
      <c r="J1538" s="63">
        <v>2871</v>
      </c>
      <c r="K1538" s="63" t="s">
        <v>5430</v>
      </c>
      <c r="L1538" s="63" t="s">
        <v>86</v>
      </c>
      <c r="M1538" s="63" t="s">
        <v>1035</v>
      </c>
      <c r="N1538" s="63" t="s">
        <v>319</v>
      </c>
      <c r="O1538" s="65">
        <v>36673</v>
      </c>
      <c r="P1538" s="65">
        <v>45234</v>
      </c>
      <c r="Q1538" s="65">
        <v>45234</v>
      </c>
      <c r="R1538" s="65">
        <v>219516</v>
      </c>
      <c r="S1538" s="63">
        <v>20</v>
      </c>
      <c r="T1538" s="63">
        <v>8924977</v>
      </c>
      <c r="U1538" s="63">
        <v>1</v>
      </c>
      <c r="V1538" s="63">
        <v>3</v>
      </c>
      <c r="W1538" s="63" t="s">
        <v>320</v>
      </c>
      <c r="X1538" s="63" t="s">
        <v>5723</v>
      </c>
      <c r="Y1538" s="63" t="s">
        <v>5432</v>
      </c>
    </row>
    <row r="1539" spans="1:25" x14ac:dyDescent="0.2">
      <c r="A1539" s="63">
        <v>178</v>
      </c>
      <c r="B1539" s="63" t="s">
        <v>5426</v>
      </c>
      <c r="C1539" s="63">
        <v>20511414</v>
      </c>
      <c r="D1539" s="64">
        <v>9</v>
      </c>
      <c r="E1539" s="63">
        <v>101699</v>
      </c>
      <c r="F1539" s="63" t="s">
        <v>5724</v>
      </c>
      <c r="G1539" s="63" t="s">
        <v>2104</v>
      </c>
      <c r="H1539" s="63" t="s">
        <v>823</v>
      </c>
      <c r="I1539" s="63" t="s">
        <v>5725</v>
      </c>
      <c r="J1539" s="63">
        <v>2871</v>
      </c>
      <c r="K1539" s="63" t="s">
        <v>5430</v>
      </c>
      <c r="L1539" s="63" t="s">
        <v>86</v>
      </c>
      <c r="M1539" s="63" t="s">
        <v>1035</v>
      </c>
      <c r="N1539" s="63" t="s">
        <v>319</v>
      </c>
      <c r="O1539" s="65">
        <v>36678</v>
      </c>
      <c r="P1539" s="65">
        <v>45341</v>
      </c>
      <c r="Q1539" s="65">
        <v>45341</v>
      </c>
      <c r="R1539" s="65">
        <v>45443</v>
      </c>
      <c r="S1539" s="63">
        <v>45</v>
      </c>
      <c r="T1539" s="63">
        <v>8924977</v>
      </c>
      <c r="U1539" s="63">
        <v>1</v>
      </c>
      <c r="V1539" s="63">
        <v>2</v>
      </c>
      <c r="W1539" s="63" t="s">
        <v>1062</v>
      </c>
      <c r="X1539" s="63" t="s">
        <v>5726</v>
      </c>
      <c r="Y1539" s="63" t="e">
        <v>#N/A</v>
      </c>
    </row>
    <row r="1540" spans="1:25" x14ac:dyDescent="0.2">
      <c r="A1540" s="63">
        <v>178</v>
      </c>
      <c r="B1540" s="63" t="s">
        <v>5426</v>
      </c>
      <c r="C1540" s="63">
        <v>21893165</v>
      </c>
      <c r="D1540" s="64">
        <v>0</v>
      </c>
      <c r="E1540" s="63">
        <v>148768</v>
      </c>
      <c r="F1540" s="63" t="s">
        <v>5727</v>
      </c>
      <c r="G1540" s="63" t="s">
        <v>393</v>
      </c>
      <c r="H1540" s="63" t="s">
        <v>5728</v>
      </c>
      <c r="I1540" s="63" t="s">
        <v>5729</v>
      </c>
      <c r="J1540" s="63">
        <v>2871</v>
      </c>
      <c r="K1540" s="63" t="s">
        <v>5430</v>
      </c>
      <c r="L1540" s="63" t="s">
        <v>55</v>
      </c>
      <c r="M1540" s="63" t="s">
        <v>54</v>
      </c>
      <c r="N1540" s="63" t="s">
        <v>319</v>
      </c>
      <c r="O1540" s="65">
        <v>38558</v>
      </c>
      <c r="P1540" s="65">
        <v>45383</v>
      </c>
      <c r="Q1540" s="65">
        <v>45383</v>
      </c>
      <c r="R1540" s="65">
        <v>45412</v>
      </c>
      <c r="S1540" s="63">
        <v>30</v>
      </c>
      <c r="T1540" s="63">
        <v>15645472</v>
      </c>
      <c r="U1540" s="63">
        <v>1</v>
      </c>
      <c r="V1540" s="63">
        <v>1</v>
      </c>
      <c r="W1540" s="63" t="s">
        <v>2461</v>
      </c>
      <c r="X1540" s="63" t="s">
        <v>5730</v>
      </c>
      <c r="Y1540" s="63" t="e">
        <v>#N/A</v>
      </c>
    </row>
    <row r="1541" spans="1:25" x14ac:dyDescent="0.2">
      <c r="A1541" s="63">
        <v>178</v>
      </c>
      <c r="B1541" s="63" t="s">
        <v>5426</v>
      </c>
      <c r="C1541" s="63">
        <v>19963243</v>
      </c>
      <c r="D1541" s="64">
        <v>4</v>
      </c>
      <c r="E1541" s="63">
        <v>366412</v>
      </c>
      <c r="F1541" s="63" t="s">
        <v>5731</v>
      </c>
      <c r="G1541" s="63" t="s">
        <v>623</v>
      </c>
      <c r="H1541" s="63" t="s">
        <v>5732</v>
      </c>
      <c r="I1541" s="63" t="s">
        <v>5733</v>
      </c>
      <c r="J1541" s="63">
        <v>2871</v>
      </c>
      <c r="K1541" s="63" t="s">
        <v>5430</v>
      </c>
      <c r="L1541" s="63" t="s">
        <v>67</v>
      </c>
      <c r="M1541" s="63" t="s">
        <v>1090</v>
      </c>
      <c r="N1541" s="63" t="s">
        <v>327</v>
      </c>
      <c r="O1541" s="65">
        <v>36109</v>
      </c>
      <c r="P1541" s="65">
        <v>45352</v>
      </c>
      <c r="Q1541" s="65">
        <v>45352</v>
      </c>
      <c r="R1541" s="65">
        <v>45443</v>
      </c>
      <c r="S1541" s="63">
        <v>20</v>
      </c>
      <c r="T1541" s="63">
        <v>27050723</v>
      </c>
      <c r="U1541" s="63">
        <v>1</v>
      </c>
      <c r="V1541" s="63">
        <v>2</v>
      </c>
      <c r="W1541" s="63" t="s">
        <v>1062</v>
      </c>
      <c r="X1541" s="63" t="s">
        <v>5734</v>
      </c>
      <c r="Y1541" s="63" t="e">
        <v>#N/A</v>
      </c>
    </row>
    <row r="1542" spans="1:25" x14ac:dyDescent="0.2">
      <c r="A1542" s="63">
        <v>178</v>
      </c>
      <c r="B1542" s="63" t="s">
        <v>5426</v>
      </c>
      <c r="C1542" s="63">
        <v>20986138</v>
      </c>
      <c r="D1542" s="64">
        <v>0</v>
      </c>
      <c r="E1542" s="63">
        <v>366668</v>
      </c>
      <c r="F1542" s="63" t="s">
        <v>5735</v>
      </c>
      <c r="G1542" s="63" t="s">
        <v>5736</v>
      </c>
      <c r="H1542" s="63" t="s">
        <v>2068</v>
      </c>
      <c r="I1542" s="63" t="s">
        <v>5737</v>
      </c>
      <c r="J1542" s="63">
        <v>2871</v>
      </c>
      <c r="K1542" s="63" t="s">
        <v>5430</v>
      </c>
      <c r="L1542" s="63" t="s">
        <v>86</v>
      </c>
      <c r="M1542" s="63" t="s">
        <v>1035</v>
      </c>
      <c r="N1542" s="63" t="s">
        <v>319</v>
      </c>
      <c r="O1542" s="65">
        <v>37281</v>
      </c>
      <c r="P1542" s="65">
        <v>45355</v>
      </c>
      <c r="Q1542" s="65">
        <v>45355</v>
      </c>
      <c r="R1542" s="65">
        <v>45443</v>
      </c>
      <c r="S1542" s="63">
        <v>45</v>
      </c>
      <c r="T1542" s="63">
        <v>8924977</v>
      </c>
      <c r="U1542" s="63">
        <v>1</v>
      </c>
      <c r="V1542" s="63">
        <v>2</v>
      </c>
      <c r="W1542" s="63" t="s">
        <v>1062</v>
      </c>
      <c r="X1542" s="63" t="s">
        <v>5738</v>
      </c>
      <c r="Y1542" s="63" t="e">
        <v>#N/A</v>
      </c>
    </row>
    <row r="1543" spans="1:25" x14ac:dyDescent="0.2">
      <c r="A1543" s="63">
        <v>178</v>
      </c>
      <c r="B1543" s="63" t="s">
        <v>5426</v>
      </c>
      <c r="C1543" s="63">
        <v>11184712</v>
      </c>
      <c r="D1543" s="64">
        <v>6</v>
      </c>
      <c r="E1543" s="63">
        <v>172103</v>
      </c>
      <c r="F1543" s="63" t="s">
        <v>5739</v>
      </c>
      <c r="G1543" s="63" t="s">
        <v>3659</v>
      </c>
      <c r="H1543" s="63" t="s">
        <v>2422</v>
      </c>
      <c r="I1543" s="63" t="s">
        <v>5740</v>
      </c>
      <c r="J1543" s="63">
        <v>2958</v>
      </c>
      <c r="K1543" s="63" t="s">
        <v>5741</v>
      </c>
      <c r="L1543" s="63" t="s">
        <v>92</v>
      </c>
      <c r="M1543" s="63" t="s">
        <v>57</v>
      </c>
      <c r="N1543" s="63" t="s">
        <v>327</v>
      </c>
      <c r="O1543" s="65">
        <v>28199</v>
      </c>
      <c r="P1543" s="65">
        <v>37238</v>
      </c>
      <c r="Q1543" s="65">
        <v>37238</v>
      </c>
      <c r="R1543" s="65">
        <v>219516</v>
      </c>
      <c r="S1543" s="63">
        <v>40</v>
      </c>
      <c r="T1543" s="63">
        <v>18618583</v>
      </c>
      <c r="U1543" s="63">
        <v>1</v>
      </c>
      <c r="V1543" s="63">
        <v>3</v>
      </c>
      <c r="W1543" s="63" t="s">
        <v>320</v>
      </c>
      <c r="X1543" s="63" t="s">
        <v>5742</v>
      </c>
      <c r="Y1543" s="63" t="s">
        <v>2591</v>
      </c>
    </row>
    <row r="1544" spans="1:25" x14ac:dyDescent="0.2">
      <c r="A1544" s="63">
        <v>178</v>
      </c>
      <c r="B1544" s="63" t="s">
        <v>5426</v>
      </c>
      <c r="C1544" s="63">
        <v>10541830</v>
      </c>
      <c r="D1544" s="64">
        <v>2</v>
      </c>
      <c r="E1544" s="63">
        <v>122688</v>
      </c>
      <c r="F1544" s="63" t="s">
        <v>5743</v>
      </c>
      <c r="G1544" s="63" t="s">
        <v>1426</v>
      </c>
      <c r="H1544" s="63" t="s">
        <v>1679</v>
      </c>
      <c r="I1544" s="63" t="s">
        <v>5744</v>
      </c>
      <c r="J1544" s="63">
        <v>2958</v>
      </c>
      <c r="K1544" s="63" t="s">
        <v>5741</v>
      </c>
      <c r="L1544" s="63" t="s">
        <v>63</v>
      </c>
      <c r="M1544" s="63" t="s">
        <v>57</v>
      </c>
      <c r="N1544" s="63" t="s">
        <v>319</v>
      </c>
      <c r="O1544" s="65">
        <v>24255</v>
      </c>
      <c r="P1544" s="65">
        <v>37046</v>
      </c>
      <c r="Q1544" s="65">
        <v>37046</v>
      </c>
      <c r="R1544" s="65">
        <v>219516</v>
      </c>
      <c r="S1544" s="63">
        <v>45</v>
      </c>
      <c r="T1544" s="63">
        <v>13431511</v>
      </c>
      <c r="U1544" s="63">
        <v>1</v>
      </c>
      <c r="V1544" s="63">
        <v>3</v>
      </c>
      <c r="W1544" s="63" t="s">
        <v>320</v>
      </c>
      <c r="X1544" s="63" t="s">
        <v>5745</v>
      </c>
      <c r="Y1544" s="63" t="s">
        <v>2591</v>
      </c>
    </row>
    <row r="1545" spans="1:25" x14ac:dyDescent="0.2">
      <c r="A1545" s="63">
        <v>178</v>
      </c>
      <c r="B1545" s="63" t="s">
        <v>5426</v>
      </c>
      <c r="C1545" s="63">
        <v>10413972</v>
      </c>
      <c r="D1545" s="64">
        <v>8</v>
      </c>
      <c r="E1545" s="63">
        <v>691704</v>
      </c>
      <c r="F1545" s="63" t="s">
        <v>5746</v>
      </c>
      <c r="G1545" s="63" t="s">
        <v>413</v>
      </c>
      <c r="H1545" s="63" t="s">
        <v>859</v>
      </c>
      <c r="I1545" s="63" t="s">
        <v>2115</v>
      </c>
      <c r="J1545" s="63">
        <v>2958</v>
      </c>
      <c r="K1545" s="63" t="s">
        <v>5741</v>
      </c>
      <c r="L1545" s="63" t="s">
        <v>92</v>
      </c>
      <c r="M1545" s="63" t="s">
        <v>57</v>
      </c>
      <c r="N1545" s="63" t="s">
        <v>327</v>
      </c>
      <c r="O1545" s="65">
        <v>24514</v>
      </c>
      <c r="P1545" s="65">
        <v>38626</v>
      </c>
      <c r="Q1545" s="65">
        <v>38626</v>
      </c>
      <c r="R1545" s="65">
        <v>219516</v>
      </c>
      <c r="S1545" s="63">
        <v>40</v>
      </c>
      <c r="T1545" s="63">
        <v>18618583</v>
      </c>
      <c r="U1545" s="63">
        <v>1</v>
      </c>
      <c r="V1545" s="63">
        <v>3</v>
      </c>
      <c r="W1545" s="63" t="s">
        <v>320</v>
      </c>
      <c r="X1545" s="63" t="s">
        <v>5747</v>
      </c>
      <c r="Y1545" s="63" t="s">
        <v>2591</v>
      </c>
    </row>
    <row r="1546" spans="1:25" x14ac:dyDescent="0.2">
      <c r="A1546" s="63">
        <v>178</v>
      </c>
      <c r="B1546" s="63" t="s">
        <v>5426</v>
      </c>
      <c r="C1546" s="63">
        <v>12757173</v>
      </c>
      <c r="D1546" s="64">
        <v>2</v>
      </c>
      <c r="E1546" s="63">
        <v>158577</v>
      </c>
      <c r="F1546" s="63" t="s">
        <v>5748</v>
      </c>
      <c r="G1546" s="63" t="s">
        <v>1259</v>
      </c>
      <c r="H1546" s="63" t="s">
        <v>5749</v>
      </c>
      <c r="I1546" s="63" t="s">
        <v>5750</v>
      </c>
      <c r="J1546" s="63">
        <v>2958</v>
      </c>
      <c r="K1546" s="63" t="s">
        <v>5741</v>
      </c>
      <c r="L1546" s="63" t="s">
        <v>505</v>
      </c>
      <c r="M1546" s="63" t="s">
        <v>535</v>
      </c>
      <c r="N1546" s="63" t="s">
        <v>327</v>
      </c>
      <c r="O1546" s="65">
        <v>27653</v>
      </c>
      <c r="P1546" s="65">
        <v>39300</v>
      </c>
      <c r="Q1546" s="65">
        <v>39300</v>
      </c>
      <c r="R1546" s="65">
        <v>219516</v>
      </c>
      <c r="S1546" s="63">
        <v>45</v>
      </c>
      <c r="T1546" s="63">
        <v>16479298</v>
      </c>
      <c r="U1546" s="63">
        <v>1</v>
      </c>
      <c r="V1546" s="63">
        <v>3</v>
      </c>
      <c r="W1546" s="63" t="s">
        <v>320</v>
      </c>
      <c r="X1546" s="63" t="s">
        <v>5751</v>
      </c>
      <c r="Y1546" s="63" t="s">
        <v>322</v>
      </c>
    </row>
    <row r="1547" spans="1:25" x14ac:dyDescent="0.2">
      <c r="A1547" s="63">
        <v>178</v>
      </c>
      <c r="B1547" s="63" t="s">
        <v>5426</v>
      </c>
      <c r="C1547" s="63">
        <v>12932847</v>
      </c>
      <c r="D1547" s="64">
        <v>9</v>
      </c>
      <c r="E1547" s="63">
        <v>277630</v>
      </c>
      <c r="F1547" s="63" t="s">
        <v>5752</v>
      </c>
      <c r="G1547" s="63" t="s">
        <v>1773</v>
      </c>
      <c r="H1547" s="63" t="s">
        <v>1852</v>
      </c>
      <c r="I1547" s="63" t="s">
        <v>5753</v>
      </c>
      <c r="J1547" s="63">
        <v>2958</v>
      </c>
      <c r="K1547" s="63" t="s">
        <v>5741</v>
      </c>
      <c r="L1547" s="63" t="s">
        <v>72</v>
      </c>
      <c r="M1547" s="63" t="s">
        <v>57</v>
      </c>
      <c r="N1547" s="63" t="s">
        <v>327</v>
      </c>
      <c r="O1547" s="65">
        <v>27528</v>
      </c>
      <c r="P1547" s="65">
        <v>39405</v>
      </c>
      <c r="Q1547" s="65">
        <v>39405</v>
      </c>
      <c r="R1547" s="65">
        <v>219516</v>
      </c>
      <c r="S1547" s="63">
        <v>25</v>
      </c>
      <c r="T1547" s="63">
        <v>15712260</v>
      </c>
      <c r="U1547" s="63">
        <v>1</v>
      </c>
      <c r="V1547" s="63">
        <v>3</v>
      </c>
      <c r="W1547" s="63" t="s">
        <v>320</v>
      </c>
      <c r="X1547" s="63" t="s">
        <v>5754</v>
      </c>
      <c r="Y1547" s="63" t="s">
        <v>2591</v>
      </c>
    </row>
    <row r="1548" spans="1:25" x14ac:dyDescent="0.2">
      <c r="A1548" s="63">
        <v>178</v>
      </c>
      <c r="B1548" s="63" t="s">
        <v>5426</v>
      </c>
      <c r="C1548" s="63">
        <v>22038076</v>
      </c>
      <c r="D1548" s="64">
        <v>9</v>
      </c>
      <c r="E1548" s="63">
        <v>230855</v>
      </c>
      <c r="F1548" s="63" t="s">
        <v>5755</v>
      </c>
      <c r="G1548" s="63" t="s">
        <v>614</v>
      </c>
      <c r="H1548" s="63" t="s">
        <v>405</v>
      </c>
      <c r="I1548" s="63" t="s">
        <v>5756</v>
      </c>
      <c r="J1548" s="63">
        <v>2958</v>
      </c>
      <c r="K1548" s="63" t="s">
        <v>5741</v>
      </c>
      <c r="L1548" s="63" t="s">
        <v>401</v>
      </c>
      <c r="M1548" s="63" t="s">
        <v>402</v>
      </c>
      <c r="N1548" s="63" t="s">
        <v>327</v>
      </c>
      <c r="O1548" s="65">
        <v>31430</v>
      </c>
      <c r="P1548" s="65">
        <v>39412</v>
      </c>
      <c r="Q1548" s="65">
        <v>39412</v>
      </c>
      <c r="R1548" s="65">
        <v>219516</v>
      </c>
      <c r="S1548" s="63">
        <v>45</v>
      </c>
      <c r="T1548" s="63">
        <v>16479298</v>
      </c>
      <c r="U1548" s="63">
        <v>1</v>
      </c>
      <c r="V1548" s="63">
        <v>3</v>
      </c>
      <c r="W1548" s="63" t="s">
        <v>320</v>
      </c>
      <c r="X1548" s="63" t="s">
        <v>5757</v>
      </c>
      <c r="Y1548" s="63" t="s">
        <v>322</v>
      </c>
    </row>
    <row r="1549" spans="1:25" x14ac:dyDescent="0.2">
      <c r="A1549" s="63">
        <v>178</v>
      </c>
      <c r="B1549" s="63" t="s">
        <v>5426</v>
      </c>
      <c r="C1549" s="63">
        <v>17629844</v>
      </c>
      <c r="D1549" s="64">
        <v>8</v>
      </c>
      <c r="E1549" s="63">
        <v>581577</v>
      </c>
      <c r="F1549" s="63" t="s">
        <v>5758</v>
      </c>
      <c r="G1549" s="63" t="s">
        <v>734</v>
      </c>
      <c r="H1549" s="63" t="s">
        <v>5759</v>
      </c>
      <c r="I1549" s="63" t="s">
        <v>5760</v>
      </c>
      <c r="J1549" s="63">
        <v>2958</v>
      </c>
      <c r="K1549" s="63" t="s">
        <v>5741</v>
      </c>
      <c r="L1549" s="63" t="s">
        <v>633</v>
      </c>
      <c r="M1549" s="63" t="s">
        <v>634</v>
      </c>
      <c r="N1549" s="63" t="s">
        <v>319</v>
      </c>
      <c r="O1549" s="65">
        <v>33007</v>
      </c>
      <c r="P1549" s="65">
        <v>41337</v>
      </c>
      <c r="Q1549" s="65">
        <v>41337</v>
      </c>
      <c r="R1549" s="65">
        <v>219516</v>
      </c>
      <c r="S1549" s="63">
        <v>45</v>
      </c>
      <c r="T1549" s="63">
        <v>16479298</v>
      </c>
      <c r="U1549" s="63">
        <v>1</v>
      </c>
      <c r="V1549" s="63">
        <v>3</v>
      </c>
      <c r="W1549" s="63" t="s">
        <v>320</v>
      </c>
      <c r="X1549" s="63" t="s">
        <v>5761</v>
      </c>
      <c r="Y1549" s="63" t="s">
        <v>322</v>
      </c>
    </row>
    <row r="1550" spans="1:25" x14ac:dyDescent="0.2">
      <c r="A1550" s="63">
        <v>178</v>
      </c>
      <c r="B1550" s="63" t="s">
        <v>5426</v>
      </c>
      <c r="C1550" s="63">
        <v>18735872</v>
      </c>
      <c r="D1550" s="64">
        <v>8</v>
      </c>
      <c r="E1550" s="63">
        <v>452963</v>
      </c>
      <c r="F1550" s="63" t="s">
        <v>5762</v>
      </c>
      <c r="G1550" s="63" t="s">
        <v>436</v>
      </c>
      <c r="H1550" s="63" t="s">
        <v>361</v>
      </c>
      <c r="I1550" s="63" t="s">
        <v>5763</v>
      </c>
      <c r="J1550" s="63">
        <v>2958</v>
      </c>
      <c r="K1550" s="63" t="s">
        <v>5741</v>
      </c>
      <c r="L1550" s="63" t="s">
        <v>88</v>
      </c>
      <c r="M1550" s="63" t="s">
        <v>56</v>
      </c>
      <c r="N1550" s="63" t="s">
        <v>327</v>
      </c>
      <c r="O1550" s="65">
        <v>34576</v>
      </c>
      <c r="P1550" s="65">
        <v>43619</v>
      </c>
      <c r="Q1550" s="65">
        <v>43619</v>
      </c>
      <c r="R1550" s="65">
        <v>219516</v>
      </c>
      <c r="S1550" s="63">
        <v>30</v>
      </c>
      <c r="T1550" s="63">
        <v>17337829</v>
      </c>
      <c r="U1550" s="63">
        <v>1</v>
      </c>
      <c r="V1550" s="63">
        <v>3</v>
      </c>
      <c r="W1550" s="63" t="s">
        <v>320</v>
      </c>
      <c r="X1550" s="63" t="s">
        <v>5764</v>
      </c>
      <c r="Y1550" s="63" t="s">
        <v>2591</v>
      </c>
    </row>
    <row r="1551" spans="1:25" x14ac:dyDescent="0.2">
      <c r="A1551" s="63">
        <v>178</v>
      </c>
      <c r="B1551" s="63" t="s">
        <v>5426</v>
      </c>
      <c r="C1551" s="63">
        <v>18618583</v>
      </c>
      <c r="D1551" s="64">
        <v>8</v>
      </c>
      <c r="E1551" s="63">
        <v>910554</v>
      </c>
      <c r="F1551" s="63" t="s">
        <v>5765</v>
      </c>
      <c r="G1551" s="63" t="s">
        <v>807</v>
      </c>
      <c r="H1551" s="63" t="s">
        <v>1593</v>
      </c>
      <c r="I1551" s="63" t="s">
        <v>5766</v>
      </c>
      <c r="J1551" s="63">
        <v>2958</v>
      </c>
      <c r="K1551" s="63" t="s">
        <v>5741</v>
      </c>
      <c r="L1551" s="63" t="s">
        <v>378</v>
      </c>
      <c r="M1551" s="63" t="s">
        <v>379</v>
      </c>
      <c r="N1551" s="63" t="s">
        <v>327</v>
      </c>
      <c r="O1551" s="65">
        <v>34972</v>
      </c>
      <c r="P1551" s="65">
        <v>43745</v>
      </c>
      <c r="Q1551" s="65">
        <v>43745</v>
      </c>
      <c r="R1551" s="65">
        <v>219516</v>
      </c>
      <c r="S1551" s="63">
        <v>45</v>
      </c>
      <c r="T1551" s="63">
        <v>15053702</v>
      </c>
      <c r="U1551" s="63">
        <v>1</v>
      </c>
      <c r="V1551" s="63">
        <v>3</v>
      </c>
      <c r="W1551" s="63" t="s">
        <v>320</v>
      </c>
      <c r="X1551" s="63" t="s">
        <v>5767</v>
      </c>
      <c r="Y1551" s="63" t="s">
        <v>411</v>
      </c>
    </row>
    <row r="1552" spans="1:25" x14ac:dyDescent="0.2">
      <c r="A1552" s="63">
        <v>178</v>
      </c>
      <c r="B1552" s="63" t="s">
        <v>5426</v>
      </c>
      <c r="C1552" s="63">
        <v>11928655</v>
      </c>
      <c r="D1552" s="64">
        <v>7</v>
      </c>
      <c r="E1552" s="63">
        <v>188263</v>
      </c>
      <c r="F1552" s="63" t="s">
        <v>5768</v>
      </c>
      <c r="G1552" s="63" t="s">
        <v>1852</v>
      </c>
      <c r="H1552" s="63" t="s">
        <v>5769</v>
      </c>
      <c r="I1552" s="63" t="s">
        <v>3828</v>
      </c>
      <c r="J1552" s="63">
        <v>2958</v>
      </c>
      <c r="K1552" s="63" t="s">
        <v>5741</v>
      </c>
      <c r="L1552" s="63" t="s">
        <v>63</v>
      </c>
      <c r="M1552" s="63" t="s">
        <v>57</v>
      </c>
      <c r="N1552" s="63" t="s">
        <v>327</v>
      </c>
      <c r="O1552" s="65">
        <v>26483</v>
      </c>
      <c r="P1552" s="65">
        <v>37321</v>
      </c>
      <c r="Q1552" s="65">
        <v>37321</v>
      </c>
      <c r="R1552" s="65">
        <v>219516</v>
      </c>
      <c r="S1552" s="63">
        <v>40</v>
      </c>
      <c r="T1552" s="63">
        <v>18592129</v>
      </c>
      <c r="U1552" s="63">
        <v>1</v>
      </c>
      <c r="V1552" s="63">
        <v>3</v>
      </c>
      <c r="W1552" s="63" t="s">
        <v>320</v>
      </c>
      <c r="X1552" s="63" t="s">
        <v>5770</v>
      </c>
      <c r="Y1552" s="63" t="s">
        <v>2591</v>
      </c>
    </row>
    <row r="1553" spans="1:25" x14ac:dyDescent="0.2">
      <c r="A1553" s="63">
        <v>178</v>
      </c>
      <c r="B1553" s="63" t="s">
        <v>5426</v>
      </c>
      <c r="C1553" s="63">
        <v>12035226</v>
      </c>
      <c r="D1553" s="64">
        <v>1</v>
      </c>
      <c r="E1553" s="63">
        <v>580570</v>
      </c>
      <c r="F1553" s="63" t="s">
        <v>5771</v>
      </c>
      <c r="G1553" s="63" t="s">
        <v>4529</v>
      </c>
      <c r="H1553" s="63" t="s">
        <v>5772</v>
      </c>
      <c r="I1553" s="63" t="s">
        <v>5773</v>
      </c>
      <c r="J1553" s="63">
        <v>2958</v>
      </c>
      <c r="K1553" s="63" t="s">
        <v>5741</v>
      </c>
      <c r="L1553" s="63" t="s">
        <v>682</v>
      </c>
      <c r="M1553" s="63" t="s">
        <v>57</v>
      </c>
      <c r="N1553" s="63" t="s">
        <v>327</v>
      </c>
      <c r="O1553" s="65">
        <v>23502</v>
      </c>
      <c r="P1553" s="65">
        <v>39559</v>
      </c>
      <c r="Q1553" s="65">
        <v>39559</v>
      </c>
      <c r="R1553" s="65">
        <v>219516</v>
      </c>
      <c r="S1553" s="63">
        <v>40</v>
      </c>
      <c r="T1553" s="63">
        <v>15712260</v>
      </c>
      <c r="U1553" s="63">
        <v>1</v>
      </c>
      <c r="V1553" s="63">
        <v>3</v>
      </c>
      <c r="W1553" s="63" t="s">
        <v>320</v>
      </c>
      <c r="X1553" s="63" t="s">
        <v>5774</v>
      </c>
      <c r="Y1553" s="63" t="s">
        <v>322</v>
      </c>
    </row>
    <row r="1554" spans="1:25" x14ac:dyDescent="0.2">
      <c r="A1554" s="63">
        <v>178</v>
      </c>
      <c r="B1554" s="63" t="s">
        <v>5426</v>
      </c>
      <c r="C1554" s="63">
        <v>11714635</v>
      </c>
      <c r="D1554" s="64">
        <v>9</v>
      </c>
      <c r="E1554" s="63">
        <v>592455</v>
      </c>
      <c r="F1554" s="63" t="s">
        <v>5775</v>
      </c>
      <c r="G1554" s="63" t="s">
        <v>771</v>
      </c>
      <c r="H1554" s="63" t="s">
        <v>969</v>
      </c>
      <c r="I1554" s="63" t="s">
        <v>5776</v>
      </c>
      <c r="J1554" s="63">
        <v>2958</v>
      </c>
      <c r="K1554" s="63" t="s">
        <v>5741</v>
      </c>
      <c r="L1554" s="63" t="s">
        <v>84</v>
      </c>
      <c r="M1554" s="63" t="s">
        <v>82</v>
      </c>
      <c r="N1554" s="63" t="s">
        <v>327</v>
      </c>
      <c r="O1554" s="65">
        <v>26196</v>
      </c>
      <c r="P1554" s="65">
        <v>39587</v>
      </c>
      <c r="Q1554" s="65">
        <v>39587</v>
      </c>
      <c r="R1554" s="65">
        <v>219516</v>
      </c>
      <c r="S1554" s="63">
        <v>30</v>
      </c>
      <c r="T1554" s="63">
        <v>17568358</v>
      </c>
      <c r="U1554" s="63">
        <v>1</v>
      </c>
      <c r="V1554" s="63">
        <v>3</v>
      </c>
      <c r="W1554" s="63" t="s">
        <v>320</v>
      </c>
      <c r="X1554" s="63" t="s">
        <v>5777</v>
      </c>
      <c r="Y1554" s="63" t="s">
        <v>322</v>
      </c>
    </row>
    <row r="1555" spans="1:25" x14ac:dyDescent="0.2">
      <c r="A1555" s="63">
        <v>178</v>
      </c>
      <c r="B1555" s="63" t="s">
        <v>5426</v>
      </c>
      <c r="C1555" s="63">
        <v>12757313</v>
      </c>
      <c r="D1555" s="64">
        <v>1</v>
      </c>
      <c r="E1555" s="63">
        <v>445444</v>
      </c>
      <c r="F1555" s="63" t="s">
        <v>5778</v>
      </c>
      <c r="G1555" s="63" t="s">
        <v>4888</v>
      </c>
      <c r="H1555" s="63" t="s">
        <v>5779</v>
      </c>
      <c r="I1555" s="63" t="s">
        <v>5780</v>
      </c>
      <c r="J1555" s="63">
        <v>2958</v>
      </c>
      <c r="K1555" s="63" t="s">
        <v>5741</v>
      </c>
      <c r="L1555" s="63" t="s">
        <v>62</v>
      </c>
      <c r="M1555" s="63" t="s">
        <v>57</v>
      </c>
      <c r="N1555" s="63" t="s">
        <v>327</v>
      </c>
      <c r="O1555" s="65">
        <v>27401</v>
      </c>
      <c r="P1555" s="65">
        <v>39664</v>
      </c>
      <c r="Q1555" s="65">
        <v>39664</v>
      </c>
      <c r="R1555" s="65">
        <v>219516</v>
      </c>
      <c r="S1555" s="63">
        <v>40</v>
      </c>
      <c r="T1555" s="63">
        <v>18592129</v>
      </c>
      <c r="U1555" s="63">
        <v>1</v>
      </c>
      <c r="V1555" s="63">
        <v>3</v>
      </c>
      <c r="W1555" s="63" t="s">
        <v>320</v>
      </c>
      <c r="X1555" s="63" t="s">
        <v>5781</v>
      </c>
      <c r="Y1555" s="63" t="s">
        <v>2591</v>
      </c>
    </row>
    <row r="1556" spans="1:25" x14ac:dyDescent="0.2">
      <c r="A1556" s="63">
        <v>178</v>
      </c>
      <c r="B1556" s="63" t="s">
        <v>5426</v>
      </c>
      <c r="C1556" s="63">
        <v>11714278</v>
      </c>
      <c r="D1556" s="64">
        <v>7</v>
      </c>
      <c r="E1556" s="63">
        <v>677213</v>
      </c>
      <c r="F1556" s="63" t="s">
        <v>5782</v>
      </c>
      <c r="G1556" s="63" t="s">
        <v>1426</v>
      </c>
      <c r="H1556" s="63" t="s">
        <v>3923</v>
      </c>
      <c r="I1556" s="63" t="s">
        <v>5783</v>
      </c>
      <c r="J1556" s="63">
        <v>2958</v>
      </c>
      <c r="K1556" s="63" t="s">
        <v>5741</v>
      </c>
      <c r="L1556" s="63" t="s">
        <v>60</v>
      </c>
      <c r="M1556" s="63" t="s">
        <v>59</v>
      </c>
      <c r="N1556" s="63" t="s">
        <v>327</v>
      </c>
      <c r="O1556" s="65">
        <v>25784</v>
      </c>
      <c r="P1556" s="65">
        <v>43052</v>
      </c>
      <c r="Q1556" s="65">
        <v>43052</v>
      </c>
      <c r="R1556" s="65">
        <v>219516</v>
      </c>
      <c r="S1556" s="63">
        <v>45</v>
      </c>
      <c r="T1556" s="63">
        <v>19677538</v>
      </c>
      <c r="U1556" s="63">
        <v>1</v>
      </c>
      <c r="V1556" s="63">
        <v>3</v>
      </c>
      <c r="W1556" s="63" t="s">
        <v>320</v>
      </c>
      <c r="X1556" s="63" t="s">
        <v>5784</v>
      </c>
      <c r="Y1556" s="63" t="s">
        <v>322</v>
      </c>
    </row>
    <row r="1557" spans="1:25" x14ac:dyDescent="0.2">
      <c r="A1557" s="63">
        <v>178</v>
      </c>
      <c r="B1557" s="63" t="s">
        <v>5426</v>
      </c>
      <c r="C1557" s="63">
        <v>19030352</v>
      </c>
      <c r="D1557" s="64">
        <v>7</v>
      </c>
      <c r="E1557" s="63">
        <v>250953</v>
      </c>
      <c r="F1557" s="63" t="s">
        <v>5785</v>
      </c>
      <c r="G1557" s="63" t="s">
        <v>5786</v>
      </c>
      <c r="H1557" s="63" t="s">
        <v>3533</v>
      </c>
      <c r="I1557" s="63" t="s">
        <v>1525</v>
      </c>
      <c r="J1557" s="63">
        <v>2958</v>
      </c>
      <c r="K1557" s="63" t="s">
        <v>5741</v>
      </c>
      <c r="L1557" s="63" t="s">
        <v>86</v>
      </c>
      <c r="M1557" s="63" t="s">
        <v>1035</v>
      </c>
      <c r="N1557" s="63" t="s">
        <v>327</v>
      </c>
      <c r="O1557" s="65">
        <v>35020</v>
      </c>
      <c r="P1557" s="65">
        <v>45141</v>
      </c>
      <c r="Q1557" s="65">
        <v>45141</v>
      </c>
      <c r="R1557" s="65">
        <v>219516</v>
      </c>
      <c r="S1557" s="63">
        <v>20</v>
      </c>
      <c r="T1557" s="63">
        <v>17568358</v>
      </c>
      <c r="U1557" s="63">
        <v>1</v>
      </c>
      <c r="V1557" s="63">
        <v>3</v>
      </c>
      <c r="W1557" s="63" t="s">
        <v>320</v>
      </c>
      <c r="X1557" s="63" t="s">
        <v>5787</v>
      </c>
      <c r="Y1557" s="63" t="s">
        <v>322</v>
      </c>
    </row>
    <row r="1558" spans="1:25" x14ac:dyDescent="0.2">
      <c r="A1558" s="63">
        <v>178</v>
      </c>
      <c r="B1558" s="63" t="s">
        <v>5426</v>
      </c>
      <c r="C1558" s="63">
        <v>19963293</v>
      </c>
      <c r="D1558" s="64">
        <v>0</v>
      </c>
      <c r="E1558" s="63">
        <v>703931</v>
      </c>
      <c r="F1558" s="63" t="s">
        <v>5788</v>
      </c>
      <c r="G1558" s="63" t="s">
        <v>5789</v>
      </c>
      <c r="H1558" s="63" t="s">
        <v>5790</v>
      </c>
      <c r="I1558" s="63" t="s">
        <v>5791</v>
      </c>
      <c r="J1558" s="63">
        <v>2958</v>
      </c>
      <c r="K1558" s="63" t="s">
        <v>5741</v>
      </c>
      <c r="L1558" s="63" t="s">
        <v>60</v>
      </c>
      <c r="M1558" s="63" t="s">
        <v>59</v>
      </c>
      <c r="N1558" s="63" t="s">
        <v>327</v>
      </c>
      <c r="O1558" s="65">
        <v>36129</v>
      </c>
      <c r="P1558" s="65">
        <v>43052</v>
      </c>
      <c r="Q1558" s="65">
        <v>43052</v>
      </c>
      <c r="R1558" s="65">
        <v>219516</v>
      </c>
      <c r="S1558" s="63">
        <v>45</v>
      </c>
      <c r="T1558" s="63">
        <v>19677538</v>
      </c>
      <c r="U1558" s="63">
        <v>1</v>
      </c>
      <c r="V1558" s="63">
        <v>3</v>
      </c>
      <c r="W1558" s="63" t="s">
        <v>320</v>
      </c>
      <c r="X1558" s="63" t="s">
        <v>5792</v>
      </c>
      <c r="Y1558" s="63" t="s">
        <v>322</v>
      </c>
    </row>
    <row r="1559" spans="1:25" x14ac:dyDescent="0.2">
      <c r="A1559" s="63">
        <v>178</v>
      </c>
      <c r="B1559" s="63" t="s">
        <v>5426</v>
      </c>
      <c r="C1559" s="63">
        <v>13121453</v>
      </c>
      <c r="D1559" s="64">
        <v>7</v>
      </c>
      <c r="E1559" s="63">
        <v>761192</v>
      </c>
      <c r="F1559" s="63" t="s">
        <v>5793</v>
      </c>
      <c r="G1559" s="63" t="s">
        <v>1461</v>
      </c>
      <c r="H1559" s="63" t="s">
        <v>842</v>
      </c>
      <c r="I1559" s="63" t="s">
        <v>2268</v>
      </c>
      <c r="J1559" s="63">
        <v>2958</v>
      </c>
      <c r="K1559" s="63" t="s">
        <v>5741</v>
      </c>
      <c r="L1559" s="63" t="s">
        <v>84</v>
      </c>
      <c r="M1559" s="63" t="s">
        <v>83</v>
      </c>
      <c r="N1559" s="63" t="s">
        <v>319</v>
      </c>
      <c r="O1559" s="65">
        <v>27772</v>
      </c>
      <c r="P1559" s="65">
        <v>40455</v>
      </c>
      <c r="Q1559" s="65">
        <v>40455</v>
      </c>
      <c r="R1559" s="65">
        <v>219516</v>
      </c>
      <c r="S1559" s="63">
        <v>45</v>
      </c>
      <c r="T1559" s="63">
        <v>17568358</v>
      </c>
      <c r="U1559" s="63">
        <v>1</v>
      </c>
      <c r="V1559" s="63">
        <v>3</v>
      </c>
      <c r="W1559" s="63" t="s">
        <v>320</v>
      </c>
      <c r="X1559" s="63" t="s">
        <v>5794</v>
      </c>
      <c r="Y1559" s="63" t="s">
        <v>322</v>
      </c>
    </row>
    <row r="1560" spans="1:25" x14ac:dyDescent="0.2">
      <c r="A1560" s="63">
        <v>178</v>
      </c>
      <c r="B1560" s="63" t="s">
        <v>5426</v>
      </c>
      <c r="C1560" s="63">
        <v>13923399</v>
      </c>
      <c r="D1560" s="64">
        <v>9</v>
      </c>
      <c r="E1560" s="63">
        <v>802387</v>
      </c>
      <c r="F1560" s="63" t="s">
        <v>5795</v>
      </c>
      <c r="G1560" s="63" t="s">
        <v>623</v>
      </c>
      <c r="H1560" s="63" t="s">
        <v>5033</v>
      </c>
      <c r="I1560" s="63" t="s">
        <v>5796</v>
      </c>
      <c r="J1560" s="63">
        <v>2958</v>
      </c>
      <c r="K1560" s="63" t="s">
        <v>5741</v>
      </c>
      <c r="L1560" s="63" t="s">
        <v>75</v>
      </c>
      <c r="M1560" s="63" t="s">
        <v>57</v>
      </c>
      <c r="N1560" s="63" t="s">
        <v>327</v>
      </c>
      <c r="O1560" s="65">
        <v>29309</v>
      </c>
      <c r="P1560" s="65">
        <v>38777</v>
      </c>
      <c r="Q1560" s="65">
        <v>38777</v>
      </c>
      <c r="R1560" s="65">
        <v>219516</v>
      </c>
      <c r="S1560" s="63">
        <v>45</v>
      </c>
      <c r="T1560" s="63">
        <v>12992768</v>
      </c>
      <c r="U1560" s="63">
        <v>1</v>
      </c>
      <c r="V1560" s="63">
        <v>3</v>
      </c>
      <c r="W1560" s="63" t="s">
        <v>320</v>
      </c>
      <c r="X1560" s="63" t="s">
        <v>5797</v>
      </c>
      <c r="Y1560" s="63" t="s">
        <v>2591</v>
      </c>
    </row>
    <row r="1561" spans="1:25" x14ac:dyDescent="0.2">
      <c r="A1561" s="63">
        <v>178</v>
      </c>
      <c r="B1561" s="63" t="s">
        <v>5426</v>
      </c>
      <c r="C1561" s="63">
        <v>11897930</v>
      </c>
      <c r="D1561" s="64">
        <v>3</v>
      </c>
      <c r="E1561" s="63">
        <v>928666</v>
      </c>
      <c r="F1561" s="63" t="s">
        <v>5798</v>
      </c>
      <c r="G1561" s="63" t="s">
        <v>346</v>
      </c>
      <c r="H1561" s="63" t="s">
        <v>365</v>
      </c>
      <c r="I1561" s="63" t="s">
        <v>5799</v>
      </c>
      <c r="J1561" s="63">
        <v>2958</v>
      </c>
      <c r="K1561" s="63" t="s">
        <v>5741</v>
      </c>
      <c r="L1561" s="63" t="s">
        <v>60</v>
      </c>
      <c r="M1561" s="63" t="s">
        <v>59</v>
      </c>
      <c r="N1561" s="63" t="s">
        <v>327</v>
      </c>
      <c r="O1561" s="65">
        <v>25937</v>
      </c>
      <c r="P1561" s="65">
        <v>44515</v>
      </c>
      <c r="Q1561" s="65">
        <v>44515</v>
      </c>
      <c r="R1561" s="65">
        <v>219516</v>
      </c>
      <c r="S1561" s="63">
        <v>20</v>
      </c>
      <c r="T1561" s="63">
        <v>19677538</v>
      </c>
      <c r="U1561" s="63">
        <v>1</v>
      </c>
      <c r="V1561" s="63">
        <v>3</v>
      </c>
      <c r="W1561" s="63" t="s">
        <v>320</v>
      </c>
      <c r="X1561" s="63" t="s">
        <v>5800</v>
      </c>
      <c r="Y1561" s="63" t="s">
        <v>322</v>
      </c>
    </row>
    <row r="1562" spans="1:25" x14ac:dyDescent="0.2">
      <c r="A1562" s="63">
        <v>178</v>
      </c>
      <c r="B1562" s="63" t="s">
        <v>5426</v>
      </c>
      <c r="C1562" s="63">
        <v>13967404</v>
      </c>
      <c r="D1562" s="64">
        <v>9</v>
      </c>
      <c r="E1562" s="63">
        <v>384453</v>
      </c>
      <c r="F1562" s="63" t="s">
        <v>5801</v>
      </c>
      <c r="G1562" s="63" t="s">
        <v>1675</v>
      </c>
      <c r="H1562" s="63" t="s">
        <v>1426</v>
      </c>
      <c r="I1562" s="63" t="s">
        <v>5802</v>
      </c>
      <c r="J1562" s="63">
        <v>2958</v>
      </c>
      <c r="K1562" s="63" t="s">
        <v>5741</v>
      </c>
      <c r="L1562" s="63" t="s">
        <v>84</v>
      </c>
      <c r="M1562" s="63" t="s">
        <v>82</v>
      </c>
      <c r="N1562" s="63" t="s">
        <v>327</v>
      </c>
      <c r="O1562" s="65">
        <v>29260</v>
      </c>
      <c r="P1562" s="65">
        <v>39146</v>
      </c>
      <c r="Q1562" s="65">
        <v>39146</v>
      </c>
      <c r="R1562" s="65">
        <v>219516</v>
      </c>
      <c r="S1562" s="63">
        <v>45</v>
      </c>
      <c r="T1562" s="63">
        <v>17568358</v>
      </c>
      <c r="U1562" s="63">
        <v>1</v>
      </c>
      <c r="V1562" s="63">
        <v>3</v>
      </c>
      <c r="W1562" s="63" t="s">
        <v>320</v>
      </c>
      <c r="X1562" s="63" t="s">
        <v>5803</v>
      </c>
      <c r="Y1562" s="63" t="s">
        <v>322</v>
      </c>
    </row>
    <row r="1563" spans="1:25" x14ac:dyDescent="0.2">
      <c r="A1563" s="63">
        <v>178</v>
      </c>
      <c r="B1563" s="63" t="s">
        <v>5426</v>
      </c>
      <c r="C1563" s="63">
        <v>13121315</v>
      </c>
      <c r="D1563" s="64">
        <v>8</v>
      </c>
      <c r="E1563" s="63">
        <v>388696</v>
      </c>
      <c r="F1563" s="63" t="s">
        <v>5804</v>
      </c>
      <c r="G1563" s="63" t="s">
        <v>609</v>
      </c>
      <c r="H1563" s="63" t="s">
        <v>393</v>
      </c>
      <c r="I1563" s="63" t="s">
        <v>5805</v>
      </c>
      <c r="J1563" s="63">
        <v>2958</v>
      </c>
      <c r="K1563" s="63" t="s">
        <v>5741</v>
      </c>
      <c r="L1563" s="63" t="s">
        <v>84</v>
      </c>
      <c r="M1563" s="63" t="s">
        <v>82</v>
      </c>
      <c r="N1563" s="63" t="s">
        <v>327</v>
      </c>
      <c r="O1563" s="65">
        <v>25839</v>
      </c>
      <c r="P1563" s="65">
        <v>39150</v>
      </c>
      <c r="Q1563" s="65">
        <v>39150</v>
      </c>
      <c r="R1563" s="65">
        <v>219516</v>
      </c>
      <c r="S1563" s="63">
        <v>45</v>
      </c>
      <c r="T1563" s="63">
        <v>17568358</v>
      </c>
      <c r="U1563" s="63">
        <v>1</v>
      </c>
      <c r="V1563" s="63">
        <v>3</v>
      </c>
      <c r="W1563" s="63" t="s">
        <v>320</v>
      </c>
      <c r="X1563" s="63" t="s">
        <v>5806</v>
      </c>
      <c r="Y1563" s="63" t="s">
        <v>322</v>
      </c>
    </row>
    <row r="1564" spans="1:25" x14ac:dyDescent="0.2">
      <c r="A1564" s="63">
        <v>178</v>
      </c>
      <c r="B1564" s="63" t="s">
        <v>5426</v>
      </c>
      <c r="C1564" s="63">
        <v>13591611</v>
      </c>
      <c r="D1564" s="64">
        <v>0</v>
      </c>
      <c r="E1564" s="63">
        <v>402028</v>
      </c>
      <c r="F1564" s="63" t="s">
        <v>5807</v>
      </c>
      <c r="G1564" s="63" t="s">
        <v>361</v>
      </c>
      <c r="H1564" s="63" t="s">
        <v>5808</v>
      </c>
      <c r="I1564" s="63" t="s">
        <v>5809</v>
      </c>
      <c r="J1564" s="63">
        <v>2958</v>
      </c>
      <c r="K1564" s="63" t="s">
        <v>5741</v>
      </c>
      <c r="L1564" s="63" t="s">
        <v>67</v>
      </c>
      <c r="M1564" s="63" t="s">
        <v>56</v>
      </c>
      <c r="N1564" s="63" t="s">
        <v>327</v>
      </c>
      <c r="O1564" s="65">
        <v>28937</v>
      </c>
      <c r="P1564" s="65">
        <v>39163</v>
      </c>
      <c r="Q1564" s="65">
        <v>39163</v>
      </c>
      <c r="R1564" s="65">
        <v>219516</v>
      </c>
      <c r="S1564" s="63">
        <v>30</v>
      </c>
      <c r="T1564" s="63">
        <v>16766483</v>
      </c>
      <c r="U1564" s="63">
        <v>1</v>
      </c>
      <c r="V1564" s="63">
        <v>3</v>
      </c>
      <c r="W1564" s="63" t="s">
        <v>320</v>
      </c>
      <c r="X1564" s="63" t="s">
        <v>5810</v>
      </c>
      <c r="Y1564" s="63" t="s">
        <v>2591</v>
      </c>
    </row>
    <row r="1565" spans="1:25" x14ac:dyDescent="0.2">
      <c r="A1565" s="63">
        <v>178</v>
      </c>
      <c r="B1565" s="63" t="s">
        <v>5426</v>
      </c>
      <c r="C1565" s="63">
        <v>20291186</v>
      </c>
      <c r="D1565" s="64">
        <v>2</v>
      </c>
      <c r="E1565" s="63">
        <v>503967</v>
      </c>
      <c r="F1565" s="63" t="s">
        <v>5811</v>
      </c>
      <c r="G1565" s="63" t="s">
        <v>365</v>
      </c>
      <c r="H1565" s="63" t="s">
        <v>2122</v>
      </c>
      <c r="I1565" s="63" t="s">
        <v>5812</v>
      </c>
      <c r="J1565" s="63">
        <v>2958</v>
      </c>
      <c r="K1565" s="63" t="s">
        <v>5741</v>
      </c>
      <c r="L1565" s="63" t="s">
        <v>58</v>
      </c>
      <c r="M1565" s="63" t="s">
        <v>54</v>
      </c>
      <c r="N1565" s="63" t="s">
        <v>319</v>
      </c>
      <c r="O1565" s="65">
        <v>36425</v>
      </c>
      <c r="P1565" s="65">
        <v>43416</v>
      </c>
      <c r="Q1565" s="65">
        <v>43416</v>
      </c>
      <c r="R1565" s="65">
        <v>219516</v>
      </c>
      <c r="S1565" s="63">
        <v>20</v>
      </c>
      <c r="T1565" s="63">
        <v>15053702</v>
      </c>
      <c r="U1565" s="63">
        <v>1</v>
      </c>
      <c r="V1565" s="63">
        <v>3</v>
      </c>
      <c r="W1565" s="63" t="s">
        <v>320</v>
      </c>
      <c r="X1565" s="63" t="s">
        <v>5813</v>
      </c>
      <c r="Y1565" s="63" t="s">
        <v>322</v>
      </c>
    </row>
    <row r="1566" spans="1:25" x14ac:dyDescent="0.2">
      <c r="A1566" s="63">
        <v>178</v>
      </c>
      <c r="B1566" s="63" t="s">
        <v>5426</v>
      </c>
      <c r="C1566" s="63">
        <v>20067121</v>
      </c>
      <c r="D1566" s="64" t="s">
        <v>5</v>
      </c>
      <c r="E1566" s="63">
        <v>602566</v>
      </c>
      <c r="F1566" s="63" t="s">
        <v>5814</v>
      </c>
      <c r="G1566" s="63" t="s">
        <v>2326</v>
      </c>
      <c r="H1566" s="63" t="s">
        <v>5124</v>
      </c>
      <c r="I1566" s="63" t="s">
        <v>5114</v>
      </c>
      <c r="J1566" s="63">
        <v>4375</v>
      </c>
      <c r="K1566" s="63" t="s">
        <v>5815</v>
      </c>
      <c r="L1566" s="63" t="s">
        <v>81</v>
      </c>
      <c r="M1566" s="63" t="s">
        <v>56</v>
      </c>
      <c r="N1566" s="63" t="s">
        <v>327</v>
      </c>
      <c r="O1566" s="65">
        <v>36404</v>
      </c>
      <c r="P1566" s="65">
        <v>43619</v>
      </c>
      <c r="Q1566" s="65">
        <v>43619</v>
      </c>
      <c r="R1566" s="65">
        <v>219516</v>
      </c>
      <c r="S1566" s="63">
        <v>20</v>
      </c>
      <c r="T1566" s="63">
        <v>13120997</v>
      </c>
      <c r="U1566" s="63">
        <v>1</v>
      </c>
      <c r="V1566" s="63">
        <v>3</v>
      </c>
      <c r="W1566" s="63" t="s">
        <v>320</v>
      </c>
      <c r="X1566" s="63" t="s">
        <v>5816</v>
      </c>
      <c r="Y1566" s="63" t="s">
        <v>322</v>
      </c>
    </row>
    <row r="1567" spans="1:25" x14ac:dyDescent="0.2">
      <c r="A1567" s="63">
        <v>178</v>
      </c>
      <c r="B1567" s="63" t="s">
        <v>5426</v>
      </c>
      <c r="C1567" s="63">
        <v>21442669</v>
      </c>
      <c r="D1567" s="64">
        <v>2</v>
      </c>
      <c r="E1567" s="63">
        <v>461687</v>
      </c>
      <c r="F1567" s="63" t="s">
        <v>5817</v>
      </c>
      <c r="G1567" s="63" t="s">
        <v>1163</v>
      </c>
      <c r="H1567" s="63" t="s">
        <v>749</v>
      </c>
      <c r="I1567" s="63" t="s">
        <v>5818</v>
      </c>
      <c r="J1567" s="63">
        <v>2958</v>
      </c>
      <c r="K1567" s="63" t="s">
        <v>5741</v>
      </c>
      <c r="L1567" s="63" t="s">
        <v>633</v>
      </c>
      <c r="M1567" s="63" t="s">
        <v>768</v>
      </c>
      <c r="N1567" s="63" t="s">
        <v>319</v>
      </c>
      <c r="O1567" s="65">
        <v>36347</v>
      </c>
      <c r="P1567" s="65">
        <v>43479</v>
      </c>
      <c r="Q1567" s="65">
        <v>43479</v>
      </c>
      <c r="R1567" s="65">
        <v>219516</v>
      </c>
      <c r="S1567" s="63">
        <v>45</v>
      </c>
      <c r="T1567" s="63">
        <v>17629844</v>
      </c>
      <c r="U1567" s="63">
        <v>1</v>
      </c>
      <c r="V1567" s="63">
        <v>3</v>
      </c>
      <c r="W1567" s="63" t="s">
        <v>320</v>
      </c>
      <c r="X1567" s="63" t="s">
        <v>5819</v>
      </c>
      <c r="Y1567" s="63" t="s">
        <v>2591</v>
      </c>
    </row>
    <row r="1568" spans="1:25" x14ac:dyDescent="0.2">
      <c r="A1568" s="63">
        <v>178</v>
      </c>
      <c r="B1568" s="63" t="s">
        <v>5426</v>
      </c>
      <c r="C1568" s="63">
        <v>13968255</v>
      </c>
      <c r="D1568" s="64">
        <v>6</v>
      </c>
      <c r="E1568" s="63">
        <v>507504</v>
      </c>
      <c r="F1568" s="63" t="s">
        <v>5820</v>
      </c>
      <c r="G1568" s="63" t="s">
        <v>5821</v>
      </c>
      <c r="H1568" s="63" t="s">
        <v>1601</v>
      </c>
      <c r="I1568" s="63" t="s">
        <v>5822</v>
      </c>
      <c r="J1568" s="63">
        <v>2958</v>
      </c>
      <c r="K1568" s="63" t="s">
        <v>5741</v>
      </c>
      <c r="L1568" s="63" t="s">
        <v>633</v>
      </c>
      <c r="M1568" s="63" t="s">
        <v>768</v>
      </c>
      <c r="N1568" s="63" t="s">
        <v>319</v>
      </c>
      <c r="O1568" s="65">
        <v>29327</v>
      </c>
      <c r="P1568" s="65">
        <v>43416</v>
      </c>
      <c r="Q1568" s="65">
        <v>43416</v>
      </c>
      <c r="R1568" s="65">
        <v>219516</v>
      </c>
      <c r="S1568" s="63">
        <v>45</v>
      </c>
      <c r="T1568" s="63">
        <v>17629844</v>
      </c>
      <c r="U1568" s="63">
        <v>1</v>
      </c>
      <c r="V1568" s="63">
        <v>3</v>
      </c>
      <c r="W1568" s="63" t="s">
        <v>320</v>
      </c>
      <c r="X1568" s="63" t="s">
        <v>5823</v>
      </c>
      <c r="Y1568" s="63" t="s">
        <v>2591</v>
      </c>
    </row>
    <row r="1569" spans="1:25" x14ac:dyDescent="0.2">
      <c r="A1569" s="63">
        <v>178</v>
      </c>
      <c r="B1569" s="63" t="s">
        <v>5426</v>
      </c>
      <c r="C1569" s="63">
        <v>15528436</v>
      </c>
      <c r="D1569" s="64">
        <v>6</v>
      </c>
      <c r="E1569" s="63">
        <v>840556</v>
      </c>
      <c r="F1569" s="63" t="s">
        <v>5824</v>
      </c>
      <c r="G1569" s="63" t="s">
        <v>842</v>
      </c>
      <c r="H1569" s="63" t="s">
        <v>1852</v>
      </c>
      <c r="I1569" s="63" t="s">
        <v>2469</v>
      </c>
      <c r="J1569" s="63">
        <v>2958</v>
      </c>
      <c r="K1569" s="63" t="s">
        <v>5741</v>
      </c>
      <c r="L1569" s="63" t="s">
        <v>378</v>
      </c>
      <c r="M1569" s="63" t="s">
        <v>911</v>
      </c>
      <c r="N1569" s="63" t="s">
        <v>319</v>
      </c>
      <c r="O1569" s="65">
        <v>29810</v>
      </c>
      <c r="P1569" s="65">
        <v>38839</v>
      </c>
      <c r="Q1569" s="65">
        <v>38839</v>
      </c>
      <c r="R1569" s="65">
        <v>219516</v>
      </c>
      <c r="S1569" s="63">
        <v>45</v>
      </c>
      <c r="T1569" s="63">
        <v>15053702</v>
      </c>
      <c r="U1569" s="63">
        <v>1</v>
      </c>
      <c r="V1569" s="63">
        <v>3</v>
      </c>
      <c r="W1569" s="63" t="s">
        <v>320</v>
      </c>
      <c r="X1569" s="63" t="s">
        <v>5825</v>
      </c>
      <c r="Y1569" s="63" t="s">
        <v>411</v>
      </c>
    </row>
    <row r="1570" spans="1:25" x14ac:dyDescent="0.2">
      <c r="A1570" s="63">
        <v>178</v>
      </c>
      <c r="B1570" s="63" t="s">
        <v>5426</v>
      </c>
      <c r="C1570" s="63">
        <v>17034712</v>
      </c>
      <c r="D1570" s="64">
        <v>9</v>
      </c>
      <c r="E1570" s="63">
        <v>411299</v>
      </c>
      <c r="F1570" s="63" t="s">
        <v>5826</v>
      </c>
      <c r="G1570" s="63" t="s">
        <v>5827</v>
      </c>
      <c r="H1570" s="63" t="s">
        <v>5828</v>
      </c>
      <c r="I1570" s="63" t="s">
        <v>5829</v>
      </c>
      <c r="J1570" s="63">
        <v>2958</v>
      </c>
      <c r="K1570" s="63" t="s">
        <v>5741</v>
      </c>
      <c r="L1570" s="63" t="s">
        <v>58</v>
      </c>
      <c r="M1570" s="63" t="s">
        <v>54</v>
      </c>
      <c r="N1570" s="63" t="s">
        <v>319</v>
      </c>
      <c r="O1570" s="65">
        <v>31873</v>
      </c>
      <c r="P1570" s="65">
        <v>39181</v>
      </c>
      <c r="Q1570" s="65">
        <v>39181</v>
      </c>
      <c r="R1570" s="65">
        <v>219516</v>
      </c>
      <c r="S1570" s="63">
        <v>45</v>
      </c>
      <c r="T1570" s="63">
        <v>15053702</v>
      </c>
      <c r="U1570" s="63">
        <v>1</v>
      </c>
      <c r="V1570" s="63">
        <v>3</v>
      </c>
      <c r="W1570" s="63" t="s">
        <v>320</v>
      </c>
      <c r="X1570" s="63" t="s">
        <v>5830</v>
      </c>
      <c r="Y1570" s="63" t="s">
        <v>2591</v>
      </c>
    </row>
    <row r="1571" spans="1:25" x14ac:dyDescent="0.2">
      <c r="A1571" s="63">
        <v>178</v>
      </c>
      <c r="B1571" s="63" t="s">
        <v>5426</v>
      </c>
      <c r="C1571" s="63">
        <v>15711877</v>
      </c>
      <c r="D1571" s="64">
        <v>3</v>
      </c>
      <c r="E1571" s="63">
        <v>374016</v>
      </c>
      <c r="F1571" s="63" t="s">
        <v>5831</v>
      </c>
      <c r="G1571" s="63" t="s">
        <v>1059</v>
      </c>
      <c r="H1571" s="63" t="s">
        <v>771</v>
      </c>
      <c r="I1571" s="63" t="s">
        <v>5832</v>
      </c>
      <c r="J1571" s="63">
        <v>2958</v>
      </c>
      <c r="K1571" s="63" t="s">
        <v>5741</v>
      </c>
      <c r="L1571" s="63" t="s">
        <v>92</v>
      </c>
      <c r="M1571" s="63" t="s">
        <v>57</v>
      </c>
      <c r="N1571" s="63" t="s">
        <v>327</v>
      </c>
      <c r="O1571" s="65">
        <v>30617</v>
      </c>
      <c r="P1571" s="65">
        <v>39979</v>
      </c>
      <c r="Q1571" s="65">
        <v>39979</v>
      </c>
      <c r="R1571" s="65">
        <v>219516</v>
      </c>
      <c r="S1571" s="63">
        <v>40</v>
      </c>
      <c r="T1571" s="63">
        <v>18618583</v>
      </c>
      <c r="U1571" s="63">
        <v>1</v>
      </c>
      <c r="V1571" s="63">
        <v>3</v>
      </c>
      <c r="W1571" s="63" t="s">
        <v>320</v>
      </c>
      <c r="X1571" s="63" t="s">
        <v>5833</v>
      </c>
      <c r="Y1571" s="63" t="s">
        <v>2591</v>
      </c>
    </row>
    <row r="1572" spans="1:25" x14ac:dyDescent="0.2">
      <c r="A1572" s="63">
        <v>178</v>
      </c>
      <c r="B1572" s="63" t="s">
        <v>5426</v>
      </c>
      <c r="C1572" s="63">
        <v>12338954</v>
      </c>
      <c r="D1572" s="64">
        <v>9</v>
      </c>
      <c r="E1572" s="63">
        <v>121568</v>
      </c>
      <c r="F1572" s="63" t="s">
        <v>5834</v>
      </c>
      <c r="G1572" s="63" t="s">
        <v>1602</v>
      </c>
      <c r="H1572" s="63" t="s">
        <v>730</v>
      </c>
      <c r="I1572" s="63" t="s">
        <v>5835</v>
      </c>
      <c r="J1572" s="63">
        <v>2958</v>
      </c>
      <c r="K1572" s="63" t="s">
        <v>5741</v>
      </c>
      <c r="L1572" s="63" t="s">
        <v>62</v>
      </c>
      <c r="M1572" s="63" t="s">
        <v>57</v>
      </c>
      <c r="N1572" s="63" t="s">
        <v>327</v>
      </c>
      <c r="O1572" s="65">
        <v>26856</v>
      </c>
      <c r="P1572" s="65">
        <v>37046</v>
      </c>
      <c r="Q1572" s="65">
        <v>37046</v>
      </c>
      <c r="R1572" s="65">
        <v>219516</v>
      </c>
      <c r="S1572" s="63">
        <v>45</v>
      </c>
      <c r="T1572" s="63">
        <v>18592129</v>
      </c>
      <c r="U1572" s="63">
        <v>1</v>
      </c>
      <c r="V1572" s="63">
        <v>3</v>
      </c>
      <c r="W1572" s="63" t="s">
        <v>320</v>
      </c>
      <c r="X1572" s="63" t="s">
        <v>5836</v>
      </c>
      <c r="Y1572" s="63" t="s">
        <v>2591</v>
      </c>
    </row>
    <row r="1573" spans="1:25" x14ac:dyDescent="0.2">
      <c r="A1573" s="63">
        <v>178</v>
      </c>
      <c r="B1573" s="63" t="s">
        <v>5426</v>
      </c>
      <c r="C1573" s="63">
        <v>13120997</v>
      </c>
      <c r="D1573" s="64">
        <v>5</v>
      </c>
      <c r="E1573" s="63">
        <v>122386</v>
      </c>
      <c r="F1573" s="63" t="s">
        <v>5837</v>
      </c>
      <c r="G1573" s="63" t="s">
        <v>1852</v>
      </c>
      <c r="H1573" s="63" t="s">
        <v>5838</v>
      </c>
      <c r="I1573" s="63" t="s">
        <v>5839</v>
      </c>
      <c r="J1573" s="63">
        <v>2958</v>
      </c>
      <c r="K1573" s="63" t="s">
        <v>5741</v>
      </c>
      <c r="L1573" s="63" t="s">
        <v>81</v>
      </c>
      <c r="M1573" s="63" t="s">
        <v>796</v>
      </c>
      <c r="N1573" s="63" t="s">
        <v>327</v>
      </c>
      <c r="O1573" s="65">
        <v>27935</v>
      </c>
      <c r="P1573" s="65">
        <v>37054</v>
      </c>
      <c r="Q1573" s="65">
        <v>37054</v>
      </c>
      <c r="R1573" s="65">
        <v>219516</v>
      </c>
      <c r="S1573" s="63">
        <v>45</v>
      </c>
      <c r="T1573" s="63">
        <v>16479298</v>
      </c>
      <c r="U1573" s="63">
        <v>1</v>
      </c>
      <c r="V1573" s="63">
        <v>3</v>
      </c>
      <c r="W1573" s="63" t="s">
        <v>320</v>
      </c>
      <c r="X1573" s="63" t="s">
        <v>5840</v>
      </c>
      <c r="Y1573" s="63" t="s">
        <v>322</v>
      </c>
    </row>
    <row r="1574" spans="1:25" x14ac:dyDescent="0.2">
      <c r="A1574" s="63">
        <v>178</v>
      </c>
      <c r="B1574" s="63" t="s">
        <v>5426</v>
      </c>
      <c r="C1574" s="63">
        <v>13431511</v>
      </c>
      <c r="D1574" s="64">
        <v>3</v>
      </c>
      <c r="E1574" s="63">
        <v>122920</v>
      </c>
      <c r="F1574" s="63" t="s">
        <v>5841</v>
      </c>
      <c r="G1574" s="63" t="s">
        <v>5842</v>
      </c>
      <c r="H1574" s="63" t="s">
        <v>5843</v>
      </c>
      <c r="I1574" s="63" t="s">
        <v>5844</v>
      </c>
      <c r="J1574" s="63">
        <v>2958</v>
      </c>
      <c r="K1574" s="63" t="s">
        <v>5741</v>
      </c>
      <c r="L1574" s="63" t="s">
        <v>378</v>
      </c>
      <c r="M1574" s="63" t="s">
        <v>379</v>
      </c>
      <c r="N1574" s="63" t="s">
        <v>327</v>
      </c>
      <c r="O1574" s="65">
        <v>28748</v>
      </c>
      <c r="P1574" s="65">
        <v>37046</v>
      </c>
      <c r="Q1574" s="65">
        <v>37046</v>
      </c>
      <c r="R1574" s="65">
        <v>219516</v>
      </c>
      <c r="S1574" s="63">
        <v>45</v>
      </c>
      <c r="T1574" s="63">
        <v>16766483</v>
      </c>
      <c r="U1574" s="63">
        <v>1</v>
      </c>
      <c r="V1574" s="63">
        <v>3</v>
      </c>
      <c r="W1574" s="63" t="s">
        <v>320</v>
      </c>
      <c r="X1574" s="63" t="s">
        <v>5845</v>
      </c>
      <c r="Y1574" s="63" t="s">
        <v>411</v>
      </c>
    </row>
    <row r="1575" spans="1:25" x14ac:dyDescent="0.2">
      <c r="A1575" s="63">
        <v>178</v>
      </c>
      <c r="B1575" s="63" t="s">
        <v>5426</v>
      </c>
      <c r="C1575" s="63">
        <v>12375148</v>
      </c>
      <c r="D1575" s="64">
        <v>5</v>
      </c>
      <c r="E1575" s="63">
        <v>123234</v>
      </c>
      <c r="F1575" s="63" t="s">
        <v>5846</v>
      </c>
      <c r="G1575" s="63" t="s">
        <v>559</v>
      </c>
      <c r="H1575" s="63" t="s">
        <v>879</v>
      </c>
      <c r="I1575" s="63" t="s">
        <v>5847</v>
      </c>
      <c r="J1575" s="63">
        <v>2958</v>
      </c>
      <c r="K1575" s="63" t="s">
        <v>5741</v>
      </c>
      <c r="L1575" s="63" t="s">
        <v>62</v>
      </c>
      <c r="M1575" s="63" t="s">
        <v>57</v>
      </c>
      <c r="N1575" s="63" t="s">
        <v>327</v>
      </c>
      <c r="O1575" s="65">
        <v>26945</v>
      </c>
      <c r="P1575" s="65">
        <v>37707</v>
      </c>
      <c r="Q1575" s="65">
        <v>37707</v>
      </c>
      <c r="R1575" s="65">
        <v>219516</v>
      </c>
      <c r="S1575" s="63">
        <v>40</v>
      </c>
      <c r="T1575" s="63">
        <v>18592129</v>
      </c>
      <c r="U1575" s="63">
        <v>1</v>
      </c>
      <c r="V1575" s="63">
        <v>3</v>
      </c>
      <c r="W1575" s="63" t="s">
        <v>320</v>
      </c>
      <c r="X1575" s="63" t="s">
        <v>5848</v>
      </c>
      <c r="Y1575" s="63" t="s">
        <v>322</v>
      </c>
    </row>
    <row r="1576" spans="1:25" x14ac:dyDescent="0.2">
      <c r="A1576" s="63">
        <v>178</v>
      </c>
      <c r="B1576" s="63" t="s">
        <v>5426</v>
      </c>
      <c r="C1576" s="63">
        <v>11445087</v>
      </c>
      <c r="D1576" s="64">
        <v>1</v>
      </c>
      <c r="E1576" s="63">
        <v>122955</v>
      </c>
      <c r="F1576" s="63" t="s">
        <v>5849</v>
      </c>
      <c r="G1576" s="63" t="s">
        <v>450</v>
      </c>
      <c r="H1576" s="63" t="s">
        <v>405</v>
      </c>
      <c r="I1576" s="63" t="s">
        <v>5850</v>
      </c>
      <c r="J1576" s="63">
        <v>4375</v>
      </c>
      <c r="K1576" s="63" t="s">
        <v>5815</v>
      </c>
      <c r="L1576" s="63" t="s">
        <v>81</v>
      </c>
      <c r="M1576" s="63" t="s">
        <v>644</v>
      </c>
      <c r="N1576" s="63" t="s">
        <v>327</v>
      </c>
      <c r="O1576" s="65">
        <v>25483</v>
      </c>
      <c r="P1576" s="65">
        <v>37046</v>
      </c>
      <c r="Q1576" s="65">
        <v>37046</v>
      </c>
      <c r="R1576" s="65">
        <v>219516</v>
      </c>
      <c r="S1576" s="63">
        <v>45</v>
      </c>
      <c r="T1576" s="63">
        <v>13120997</v>
      </c>
      <c r="U1576" s="63">
        <v>1</v>
      </c>
      <c r="V1576" s="63">
        <v>3</v>
      </c>
      <c r="W1576" s="63" t="s">
        <v>320</v>
      </c>
      <c r="X1576" s="63" t="s">
        <v>5851</v>
      </c>
      <c r="Y1576" s="63" t="s">
        <v>322</v>
      </c>
    </row>
    <row r="1577" spans="1:25" x14ac:dyDescent="0.2">
      <c r="A1577" s="63">
        <v>178</v>
      </c>
      <c r="B1577" s="63" t="s">
        <v>5426</v>
      </c>
      <c r="C1577" s="63">
        <v>13165584</v>
      </c>
      <c r="D1577" s="64">
        <v>3</v>
      </c>
      <c r="E1577" s="63">
        <v>135453</v>
      </c>
      <c r="F1577" s="63" t="s">
        <v>5852</v>
      </c>
      <c r="G1577" s="63" t="s">
        <v>5853</v>
      </c>
      <c r="H1577" s="63" t="s">
        <v>1030</v>
      </c>
      <c r="I1577" s="63" t="s">
        <v>5854</v>
      </c>
      <c r="J1577" s="63">
        <v>2958</v>
      </c>
      <c r="K1577" s="63" t="s">
        <v>5741</v>
      </c>
      <c r="L1577" s="63" t="s">
        <v>401</v>
      </c>
      <c r="M1577" s="63" t="s">
        <v>402</v>
      </c>
      <c r="N1577" s="63" t="s">
        <v>327</v>
      </c>
      <c r="O1577" s="65">
        <v>28166</v>
      </c>
      <c r="P1577" s="65">
        <v>37135</v>
      </c>
      <c r="Q1577" s="65">
        <v>37135</v>
      </c>
      <c r="R1577" s="65">
        <v>219516</v>
      </c>
      <c r="S1577" s="63">
        <v>45</v>
      </c>
      <c r="T1577" s="63">
        <v>16479298</v>
      </c>
      <c r="U1577" s="63">
        <v>1</v>
      </c>
      <c r="V1577" s="63">
        <v>3</v>
      </c>
      <c r="W1577" s="63" t="s">
        <v>320</v>
      </c>
      <c r="X1577" s="63" t="s">
        <v>5855</v>
      </c>
      <c r="Y1577" s="63" t="s">
        <v>322</v>
      </c>
    </row>
    <row r="1578" spans="1:25" x14ac:dyDescent="0.2">
      <c r="A1578" s="63">
        <v>178</v>
      </c>
      <c r="B1578" s="63" t="s">
        <v>5426</v>
      </c>
      <c r="C1578" s="63">
        <v>15282485</v>
      </c>
      <c r="D1578" s="64">
        <v>8</v>
      </c>
      <c r="E1578" s="63">
        <v>384879</v>
      </c>
      <c r="F1578" s="63" t="s">
        <v>5856</v>
      </c>
      <c r="G1578" s="63" t="s">
        <v>807</v>
      </c>
      <c r="H1578" s="63" t="s">
        <v>609</v>
      </c>
      <c r="I1578" s="63" t="s">
        <v>5857</v>
      </c>
      <c r="J1578" s="63">
        <v>2958</v>
      </c>
      <c r="K1578" s="63" t="s">
        <v>5741</v>
      </c>
      <c r="L1578" s="63" t="s">
        <v>505</v>
      </c>
      <c r="M1578" s="63" t="s">
        <v>506</v>
      </c>
      <c r="N1578" s="63" t="s">
        <v>319</v>
      </c>
      <c r="O1578" s="65">
        <v>30478</v>
      </c>
      <c r="P1578" s="65">
        <v>38018</v>
      </c>
      <c r="Q1578" s="65">
        <v>38018</v>
      </c>
      <c r="R1578" s="65">
        <v>219516</v>
      </c>
      <c r="S1578" s="63">
        <v>45</v>
      </c>
      <c r="T1578" s="63">
        <v>12757173</v>
      </c>
      <c r="U1578" s="63">
        <v>1</v>
      </c>
      <c r="V1578" s="63">
        <v>3</v>
      </c>
      <c r="W1578" s="63" t="s">
        <v>320</v>
      </c>
      <c r="X1578" s="63" t="s">
        <v>5858</v>
      </c>
      <c r="Y1578" s="63" t="s">
        <v>322</v>
      </c>
    </row>
    <row r="1579" spans="1:25" x14ac:dyDescent="0.2">
      <c r="A1579" s="63">
        <v>178</v>
      </c>
      <c r="B1579" s="63" t="s">
        <v>5426</v>
      </c>
      <c r="C1579" s="63">
        <v>13819623</v>
      </c>
      <c r="D1579" s="64">
        <v>2</v>
      </c>
      <c r="E1579" s="63">
        <v>663220</v>
      </c>
      <c r="F1579" s="63" t="s">
        <v>5859</v>
      </c>
      <c r="G1579" s="63" t="s">
        <v>2068</v>
      </c>
      <c r="H1579" s="63" t="s">
        <v>3642</v>
      </c>
      <c r="I1579" s="63" t="s">
        <v>5860</v>
      </c>
      <c r="J1579" s="63">
        <v>2958</v>
      </c>
      <c r="K1579" s="63" t="s">
        <v>5741</v>
      </c>
      <c r="L1579" s="63" t="s">
        <v>62</v>
      </c>
      <c r="M1579" s="63" t="s">
        <v>57</v>
      </c>
      <c r="N1579" s="63" t="s">
        <v>327</v>
      </c>
      <c r="O1579" s="65">
        <v>29413</v>
      </c>
      <c r="P1579" s="65">
        <v>38504</v>
      </c>
      <c r="Q1579" s="65">
        <v>38504</v>
      </c>
      <c r="R1579" s="65">
        <v>219516</v>
      </c>
      <c r="S1579" s="63">
        <v>45</v>
      </c>
      <c r="T1579" s="63">
        <v>18592129</v>
      </c>
      <c r="U1579" s="63">
        <v>1</v>
      </c>
      <c r="V1579" s="63">
        <v>3</v>
      </c>
      <c r="W1579" s="63" t="s">
        <v>320</v>
      </c>
      <c r="X1579" s="63" t="s">
        <v>5861</v>
      </c>
      <c r="Y1579" s="63" t="s">
        <v>2591</v>
      </c>
    </row>
    <row r="1580" spans="1:25" x14ac:dyDescent="0.2">
      <c r="A1580" s="63">
        <v>178</v>
      </c>
      <c r="B1580" s="63" t="s">
        <v>5426</v>
      </c>
      <c r="C1580" s="63">
        <v>10653588</v>
      </c>
      <c r="D1580" s="64">
        <v>4</v>
      </c>
      <c r="E1580" s="63">
        <v>664944</v>
      </c>
      <c r="F1580" s="63" t="s">
        <v>5862</v>
      </c>
      <c r="G1580" s="63" t="s">
        <v>823</v>
      </c>
      <c r="H1580" s="63" t="s">
        <v>659</v>
      </c>
      <c r="I1580" s="63" t="s">
        <v>5863</v>
      </c>
      <c r="J1580" s="63">
        <v>2958</v>
      </c>
      <c r="K1580" s="63" t="s">
        <v>5741</v>
      </c>
      <c r="L1580" s="63" t="s">
        <v>58</v>
      </c>
      <c r="M1580" s="63" t="s">
        <v>57</v>
      </c>
      <c r="N1580" s="63" t="s">
        <v>327</v>
      </c>
      <c r="O1580" s="65">
        <v>24680</v>
      </c>
      <c r="P1580" s="65">
        <v>38510</v>
      </c>
      <c r="Q1580" s="65">
        <v>38510</v>
      </c>
      <c r="R1580" s="65">
        <v>219516</v>
      </c>
      <c r="S1580" s="63">
        <v>40</v>
      </c>
      <c r="T1580" s="63">
        <v>15712260</v>
      </c>
      <c r="U1580" s="63">
        <v>1</v>
      </c>
      <c r="V1580" s="63">
        <v>3</v>
      </c>
      <c r="W1580" s="63" t="s">
        <v>320</v>
      </c>
      <c r="X1580" s="63" t="s">
        <v>5864</v>
      </c>
      <c r="Y1580" s="63" t="s">
        <v>322</v>
      </c>
    </row>
    <row r="1581" spans="1:25" x14ac:dyDescent="0.2">
      <c r="A1581" s="63">
        <v>178</v>
      </c>
      <c r="B1581" s="63" t="s">
        <v>5426</v>
      </c>
      <c r="C1581" s="63">
        <v>11923757</v>
      </c>
      <c r="D1581" s="64">
        <v>2</v>
      </c>
      <c r="E1581" s="63">
        <v>123188</v>
      </c>
      <c r="F1581" s="63" t="s">
        <v>5865</v>
      </c>
      <c r="G1581" s="63" t="s">
        <v>771</v>
      </c>
      <c r="H1581" s="63" t="s">
        <v>855</v>
      </c>
      <c r="I1581" s="63" t="s">
        <v>5866</v>
      </c>
      <c r="J1581" s="63">
        <v>2958</v>
      </c>
      <c r="K1581" s="63" t="s">
        <v>5741</v>
      </c>
      <c r="L1581" s="63" t="s">
        <v>63</v>
      </c>
      <c r="M1581" s="63" t="s">
        <v>57</v>
      </c>
      <c r="N1581" s="63" t="s">
        <v>319</v>
      </c>
      <c r="O1581" s="65">
        <v>26527</v>
      </c>
      <c r="P1581" s="65">
        <v>37054</v>
      </c>
      <c r="Q1581" s="65">
        <v>37054</v>
      </c>
      <c r="R1581" s="65">
        <v>219516</v>
      </c>
      <c r="S1581" s="63">
        <v>40</v>
      </c>
      <c r="T1581" s="63">
        <v>18592129</v>
      </c>
      <c r="U1581" s="63">
        <v>1</v>
      </c>
      <c r="V1581" s="63">
        <v>3</v>
      </c>
      <c r="W1581" s="63" t="s">
        <v>320</v>
      </c>
      <c r="X1581" s="63" t="s">
        <v>5867</v>
      </c>
      <c r="Y1581" s="63" t="s">
        <v>322</v>
      </c>
    </row>
    <row r="1582" spans="1:25" x14ac:dyDescent="0.2">
      <c r="A1582" s="63">
        <v>178</v>
      </c>
      <c r="B1582" s="63" t="s">
        <v>5426</v>
      </c>
      <c r="C1582" s="63">
        <v>12935225</v>
      </c>
      <c r="D1582" s="64">
        <v>6</v>
      </c>
      <c r="E1582" s="63">
        <v>371319</v>
      </c>
      <c r="F1582" s="63" t="s">
        <v>5868</v>
      </c>
      <c r="G1582" s="63" t="s">
        <v>5869</v>
      </c>
      <c r="H1582" s="63" t="s">
        <v>1259</v>
      </c>
      <c r="I1582" s="63" t="s">
        <v>5870</v>
      </c>
      <c r="J1582" s="63">
        <v>2958</v>
      </c>
      <c r="K1582" s="63" t="s">
        <v>5741</v>
      </c>
      <c r="L1582" s="63" t="s">
        <v>620</v>
      </c>
      <c r="M1582" s="63" t="s">
        <v>56</v>
      </c>
      <c r="N1582" s="63" t="s">
        <v>327</v>
      </c>
      <c r="O1582" s="65">
        <v>27728</v>
      </c>
      <c r="P1582" s="65">
        <v>40028</v>
      </c>
      <c r="Q1582" s="65">
        <v>40028</v>
      </c>
      <c r="R1582" s="65">
        <v>219516</v>
      </c>
      <c r="S1582" s="63">
        <v>25</v>
      </c>
      <c r="T1582" s="63">
        <v>18618583</v>
      </c>
      <c r="U1582" s="63">
        <v>1</v>
      </c>
      <c r="V1582" s="63">
        <v>3</v>
      </c>
      <c r="W1582" s="63" t="s">
        <v>320</v>
      </c>
      <c r="X1582" s="63" t="s">
        <v>5871</v>
      </c>
      <c r="Y1582" s="63" t="s">
        <v>2591</v>
      </c>
    </row>
    <row r="1583" spans="1:25" x14ac:dyDescent="0.2">
      <c r="A1583" s="63">
        <v>178</v>
      </c>
      <c r="B1583" s="63" t="s">
        <v>5426</v>
      </c>
      <c r="C1583" s="63">
        <v>13967914</v>
      </c>
      <c r="D1583" s="64">
        <v>8</v>
      </c>
      <c r="E1583" s="63">
        <v>790729</v>
      </c>
      <c r="F1583" s="63" t="s">
        <v>5872</v>
      </c>
      <c r="G1583" s="63" t="s">
        <v>1059</v>
      </c>
      <c r="H1583" s="63" t="s">
        <v>3533</v>
      </c>
      <c r="I1583" s="63" t="s">
        <v>5873</v>
      </c>
      <c r="J1583" s="63">
        <v>2958</v>
      </c>
      <c r="K1583" s="63" t="s">
        <v>5741</v>
      </c>
      <c r="L1583" s="63" t="s">
        <v>505</v>
      </c>
      <c r="M1583" s="63" t="s">
        <v>506</v>
      </c>
      <c r="N1583" s="63" t="s">
        <v>327</v>
      </c>
      <c r="O1583" s="65">
        <v>29282</v>
      </c>
      <c r="P1583" s="65">
        <v>42719</v>
      </c>
      <c r="Q1583" s="65">
        <v>42719</v>
      </c>
      <c r="R1583" s="65">
        <v>219516</v>
      </c>
      <c r="S1583" s="63">
        <v>45</v>
      </c>
      <c r="T1583" s="63">
        <v>12757173</v>
      </c>
      <c r="U1583" s="63">
        <v>1</v>
      </c>
      <c r="V1583" s="63">
        <v>3</v>
      </c>
      <c r="W1583" s="63" t="s">
        <v>320</v>
      </c>
      <c r="X1583" s="63" t="s">
        <v>5874</v>
      </c>
      <c r="Y1583" s="63" t="s">
        <v>322</v>
      </c>
    </row>
    <row r="1584" spans="1:25" x14ac:dyDescent="0.2">
      <c r="A1584" s="63">
        <v>178</v>
      </c>
      <c r="B1584" s="63" t="s">
        <v>5426</v>
      </c>
      <c r="C1584" s="63">
        <v>13322630</v>
      </c>
      <c r="D1584" s="64">
        <v>3</v>
      </c>
      <c r="E1584" s="63">
        <v>575755</v>
      </c>
      <c r="F1584" s="63" t="s">
        <v>5875</v>
      </c>
      <c r="G1584" s="63" t="s">
        <v>2229</v>
      </c>
      <c r="H1584" s="63" t="s">
        <v>2454</v>
      </c>
      <c r="I1584" s="63" t="s">
        <v>5876</v>
      </c>
      <c r="J1584" s="63">
        <v>2958</v>
      </c>
      <c r="K1584" s="63" t="s">
        <v>5741</v>
      </c>
      <c r="L1584" s="63" t="s">
        <v>5877</v>
      </c>
      <c r="M1584" s="63" t="s">
        <v>56</v>
      </c>
      <c r="N1584" s="63" t="s">
        <v>327</v>
      </c>
      <c r="O1584" s="65">
        <v>25968</v>
      </c>
      <c r="P1584" s="65">
        <v>40224</v>
      </c>
      <c r="Q1584" s="65">
        <v>40224</v>
      </c>
      <c r="R1584" s="65">
        <v>219516</v>
      </c>
      <c r="S1584" s="63">
        <v>40</v>
      </c>
      <c r="T1584" s="63">
        <v>17633174</v>
      </c>
      <c r="U1584" s="63">
        <v>1</v>
      </c>
      <c r="V1584" s="63">
        <v>3</v>
      </c>
      <c r="W1584" s="63" t="s">
        <v>320</v>
      </c>
      <c r="X1584" s="63" t="s">
        <v>5878</v>
      </c>
      <c r="Y1584" s="63" t="s">
        <v>322</v>
      </c>
    </row>
    <row r="1585" spans="1:25" x14ac:dyDescent="0.2">
      <c r="A1585" s="63">
        <v>178</v>
      </c>
      <c r="B1585" s="63" t="s">
        <v>5426</v>
      </c>
      <c r="C1585" s="63">
        <v>9279519</v>
      </c>
      <c r="D1585" s="64">
        <v>5</v>
      </c>
      <c r="E1585" s="63">
        <v>432776</v>
      </c>
      <c r="F1585" s="63" t="s">
        <v>5879</v>
      </c>
      <c r="G1585" s="63" t="s">
        <v>3498</v>
      </c>
      <c r="H1585" s="63" t="s">
        <v>880</v>
      </c>
      <c r="I1585" s="63" t="s">
        <v>5880</v>
      </c>
      <c r="J1585" s="63">
        <v>2958</v>
      </c>
      <c r="K1585" s="63" t="s">
        <v>5741</v>
      </c>
      <c r="L1585" s="63" t="s">
        <v>67</v>
      </c>
      <c r="M1585" s="63" t="s">
        <v>56</v>
      </c>
      <c r="N1585" s="63" t="s">
        <v>327</v>
      </c>
      <c r="O1585" s="65">
        <v>24639</v>
      </c>
      <c r="P1585" s="65">
        <v>40252</v>
      </c>
      <c r="Q1585" s="65">
        <v>40252</v>
      </c>
      <c r="R1585" s="65">
        <v>219516</v>
      </c>
      <c r="S1585" s="63">
        <v>45</v>
      </c>
      <c r="T1585" s="63">
        <v>16766483</v>
      </c>
      <c r="U1585" s="63">
        <v>1</v>
      </c>
      <c r="V1585" s="63">
        <v>3</v>
      </c>
      <c r="W1585" s="63" t="s">
        <v>320</v>
      </c>
      <c r="X1585" s="63" t="s">
        <v>5881</v>
      </c>
      <c r="Y1585" s="63" t="s">
        <v>322</v>
      </c>
    </row>
    <row r="1586" spans="1:25" x14ac:dyDescent="0.2">
      <c r="A1586" s="63">
        <v>178</v>
      </c>
      <c r="B1586" s="63" t="s">
        <v>5426</v>
      </c>
      <c r="C1586" s="63">
        <v>16049713</v>
      </c>
      <c r="D1586" s="64">
        <v>0</v>
      </c>
      <c r="E1586" s="63">
        <v>389102</v>
      </c>
      <c r="F1586" s="63" t="s">
        <v>5882</v>
      </c>
      <c r="G1586" s="63" t="s">
        <v>1945</v>
      </c>
      <c r="H1586" s="63" t="s">
        <v>694</v>
      </c>
      <c r="I1586" s="63" t="s">
        <v>5883</v>
      </c>
      <c r="J1586" s="63">
        <v>2958</v>
      </c>
      <c r="K1586" s="63" t="s">
        <v>5741</v>
      </c>
      <c r="L1586" s="63" t="s">
        <v>87</v>
      </c>
      <c r="M1586" s="63" t="s">
        <v>56</v>
      </c>
      <c r="N1586" s="63" t="s">
        <v>327</v>
      </c>
      <c r="O1586" s="65">
        <v>31333</v>
      </c>
      <c r="P1586" s="65">
        <v>40504</v>
      </c>
      <c r="Q1586" s="65">
        <v>40504</v>
      </c>
      <c r="R1586" s="65">
        <v>219516</v>
      </c>
      <c r="S1586" s="63">
        <v>45</v>
      </c>
      <c r="T1586" s="63">
        <v>13968954</v>
      </c>
      <c r="U1586" s="63">
        <v>1</v>
      </c>
      <c r="V1586" s="63">
        <v>3</v>
      </c>
      <c r="W1586" s="63" t="s">
        <v>320</v>
      </c>
      <c r="X1586" s="63" t="s">
        <v>5884</v>
      </c>
      <c r="Y1586" s="63" t="s">
        <v>2591</v>
      </c>
    </row>
    <row r="1587" spans="1:25" x14ac:dyDescent="0.2">
      <c r="A1587" s="63">
        <v>178</v>
      </c>
      <c r="B1587" s="63" t="s">
        <v>5426</v>
      </c>
      <c r="C1587" s="63">
        <v>13967616</v>
      </c>
      <c r="D1587" s="64">
        <v>5</v>
      </c>
      <c r="E1587" s="63">
        <v>535362</v>
      </c>
      <c r="F1587" s="63" t="s">
        <v>5885</v>
      </c>
      <c r="G1587" s="63" t="s">
        <v>2326</v>
      </c>
      <c r="H1587" s="63" t="s">
        <v>2326</v>
      </c>
      <c r="I1587" s="63" t="s">
        <v>5886</v>
      </c>
      <c r="J1587" s="63">
        <v>2958</v>
      </c>
      <c r="K1587" s="63" t="s">
        <v>5741</v>
      </c>
      <c r="L1587" s="63" t="s">
        <v>401</v>
      </c>
      <c r="M1587" s="63" t="s">
        <v>402</v>
      </c>
      <c r="N1587" s="63" t="s">
        <v>327</v>
      </c>
      <c r="O1587" s="65">
        <v>29294</v>
      </c>
      <c r="P1587" s="65">
        <v>40519</v>
      </c>
      <c r="Q1587" s="65">
        <v>40519</v>
      </c>
      <c r="R1587" s="65">
        <v>219516</v>
      </c>
      <c r="S1587" s="63">
        <v>40</v>
      </c>
      <c r="T1587" s="63">
        <v>16479298</v>
      </c>
      <c r="U1587" s="63">
        <v>1</v>
      </c>
      <c r="V1587" s="63">
        <v>3</v>
      </c>
      <c r="W1587" s="63" t="s">
        <v>320</v>
      </c>
      <c r="X1587" s="63" t="s">
        <v>5887</v>
      </c>
      <c r="Y1587" s="63" t="s">
        <v>322</v>
      </c>
    </row>
    <row r="1588" spans="1:25" x14ac:dyDescent="0.2">
      <c r="A1588" s="63">
        <v>178</v>
      </c>
      <c r="B1588" s="63" t="s">
        <v>5426</v>
      </c>
      <c r="C1588" s="63">
        <v>15712260</v>
      </c>
      <c r="D1588" s="64">
        <v>6</v>
      </c>
      <c r="E1588" s="63">
        <v>296678</v>
      </c>
      <c r="F1588" s="63" t="s">
        <v>5888</v>
      </c>
      <c r="G1588" s="63" t="s">
        <v>5889</v>
      </c>
      <c r="H1588" s="63" t="s">
        <v>1741</v>
      </c>
      <c r="I1588" s="63" t="s">
        <v>5890</v>
      </c>
      <c r="J1588" s="63">
        <v>2958</v>
      </c>
      <c r="K1588" s="63" t="s">
        <v>5741</v>
      </c>
      <c r="L1588" s="63" t="s">
        <v>378</v>
      </c>
      <c r="M1588" s="63" t="s">
        <v>379</v>
      </c>
      <c r="N1588" s="63" t="s">
        <v>319</v>
      </c>
      <c r="O1588" s="65">
        <v>30684</v>
      </c>
      <c r="P1588" s="65">
        <v>41428</v>
      </c>
      <c r="Q1588" s="65">
        <v>41428</v>
      </c>
      <c r="R1588" s="65">
        <v>219516</v>
      </c>
      <c r="S1588" s="63">
        <v>45</v>
      </c>
      <c r="T1588" s="63">
        <v>15053702</v>
      </c>
      <c r="U1588" s="63">
        <v>1</v>
      </c>
      <c r="V1588" s="63">
        <v>3</v>
      </c>
      <c r="W1588" s="63" t="s">
        <v>320</v>
      </c>
      <c r="X1588" s="63" t="s">
        <v>5891</v>
      </c>
      <c r="Y1588" s="63" t="s">
        <v>322</v>
      </c>
    </row>
    <row r="1589" spans="1:25" x14ac:dyDescent="0.2">
      <c r="A1589" s="63">
        <v>178</v>
      </c>
      <c r="B1589" s="63" t="s">
        <v>5426</v>
      </c>
      <c r="C1589" s="63">
        <v>20292864</v>
      </c>
      <c r="D1589" s="64">
        <v>1</v>
      </c>
      <c r="E1589" s="63">
        <v>582700</v>
      </c>
      <c r="F1589" s="63" t="s">
        <v>5892</v>
      </c>
      <c r="G1589" s="63" t="s">
        <v>601</v>
      </c>
      <c r="H1589" s="63" t="s">
        <v>3642</v>
      </c>
      <c r="I1589" s="63" t="s">
        <v>5893</v>
      </c>
      <c r="J1589" s="63">
        <v>2958</v>
      </c>
      <c r="K1589" s="63" t="s">
        <v>5741</v>
      </c>
      <c r="L1589" s="63" t="s">
        <v>90</v>
      </c>
      <c r="M1589" s="63" t="s">
        <v>56</v>
      </c>
      <c r="N1589" s="63" t="s">
        <v>327</v>
      </c>
      <c r="O1589" s="65">
        <v>36632</v>
      </c>
      <c r="P1589" s="65">
        <v>43654</v>
      </c>
      <c r="Q1589" s="65">
        <v>43654</v>
      </c>
      <c r="R1589" s="65">
        <v>219516</v>
      </c>
      <c r="S1589" s="63">
        <v>20</v>
      </c>
      <c r="T1589" s="63">
        <v>17337829</v>
      </c>
      <c r="U1589" s="63">
        <v>1</v>
      </c>
      <c r="V1589" s="63">
        <v>3</v>
      </c>
      <c r="W1589" s="63" t="s">
        <v>320</v>
      </c>
      <c r="X1589" s="63" t="s">
        <v>5894</v>
      </c>
      <c r="Y1589" s="63" t="s">
        <v>2591</v>
      </c>
    </row>
    <row r="1590" spans="1:25" x14ac:dyDescent="0.2">
      <c r="A1590" s="63">
        <v>178</v>
      </c>
      <c r="B1590" s="63" t="s">
        <v>5426</v>
      </c>
      <c r="C1590" s="63">
        <v>20200195</v>
      </c>
      <c r="D1590" s="64">
        <v>5</v>
      </c>
      <c r="E1590" s="63">
        <v>339210</v>
      </c>
      <c r="F1590" s="63" t="s">
        <v>5895</v>
      </c>
      <c r="G1590" s="63" t="s">
        <v>529</v>
      </c>
      <c r="H1590" s="63" t="s">
        <v>361</v>
      </c>
      <c r="I1590" s="63" t="s">
        <v>5896</v>
      </c>
      <c r="J1590" s="63">
        <v>2958</v>
      </c>
      <c r="K1590" s="63" t="s">
        <v>5741</v>
      </c>
      <c r="L1590" s="63" t="s">
        <v>2023</v>
      </c>
      <c r="M1590" s="63" t="s">
        <v>56</v>
      </c>
      <c r="N1590" s="63" t="s">
        <v>327</v>
      </c>
      <c r="O1590" s="65">
        <v>36344</v>
      </c>
      <c r="P1590" s="65">
        <v>43780</v>
      </c>
      <c r="Q1590" s="65">
        <v>43780</v>
      </c>
      <c r="R1590" s="65">
        <v>219516</v>
      </c>
      <c r="S1590" s="63">
        <v>20</v>
      </c>
      <c r="T1590" s="63">
        <v>17633174</v>
      </c>
      <c r="U1590" s="63">
        <v>1</v>
      </c>
      <c r="V1590" s="63">
        <v>3</v>
      </c>
      <c r="W1590" s="63" t="s">
        <v>320</v>
      </c>
      <c r="X1590" s="63" t="s">
        <v>5897</v>
      </c>
      <c r="Y1590" s="63" t="s">
        <v>2591</v>
      </c>
    </row>
    <row r="1591" spans="1:25" x14ac:dyDescent="0.2">
      <c r="A1591" s="63">
        <v>178</v>
      </c>
      <c r="B1591" s="63" t="s">
        <v>5426</v>
      </c>
      <c r="C1591" s="63">
        <v>18206582</v>
      </c>
      <c r="D1591" s="64" t="s">
        <v>5</v>
      </c>
      <c r="E1591" s="63">
        <v>581496</v>
      </c>
      <c r="F1591" s="63" t="s">
        <v>5898</v>
      </c>
      <c r="G1591" s="63" t="s">
        <v>5899</v>
      </c>
      <c r="H1591" s="63" t="s">
        <v>5900</v>
      </c>
      <c r="I1591" s="63" t="s">
        <v>5901</v>
      </c>
      <c r="J1591" s="63">
        <v>2958</v>
      </c>
      <c r="K1591" s="63" t="s">
        <v>5741</v>
      </c>
      <c r="L1591" s="63" t="s">
        <v>88</v>
      </c>
      <c r="M1591" s="63" t="s">
        <v>56</v>
      </c>
      <c r="N1591" s="63" t="s">
        <v>327</v>
      </c>
      <c r="O1591" s="65">
        <v>34006</v>
      </c>
      <c r="P1591" s="65">
        <v>43745</v>
      </c>
      <c r="Q1591" s="65">
        <v>43745</v>
      </c>
      <c r="R1591" s="65">
        <v>219516</v>
      </c>
      <c r="S1591" s="63">
        <v>45</v>
      </c>
      <c r="T1591" s="63">
        <v>17337829</v>
      </c>
      <c r="U1591" s="63">
        <v>1</v>
      </c>
      <c r="V1591" s="63">
        <v>3</v>
      </c>
      <c r="W1591" s="63" t="s">
        <v>320</v>
      </c>
      <c r="X1591" s="63" t="s">
        <v>5902</v>
      </c>
      <c r="Y1591" s="63" t="s">
        <v>2591</v>
      </c>
    </row>
    <row r="1592" spans="1:25" x14ac:dyDescent="0.2">
      <c r="A1592" s="63">
        <v>178</v>
      </c>
      <c r="B1592" s="63" t="s">
        <v>5426</v>
      </c>
      <c r="C1592" s="63">
        <v>19759616</v>
      </c>
      <c r="D1592" s="64">
        <v>3</v>
      </c>
      <c r="E1592" s="63">
        <v>175471</v>
      </c>
      <c r="F1592" s="63" t="s">
        <v>5903</v>
      </c>
      <c r="G1592" s="63" t="s">
        <v>577</v>
      </c>
      <c r="H1592" s="63" t="s">
        <v>1426</v>
      </c>
      <c r="I1592" s="63" t="s">
        <v>5904</v>
      </c>
      <c r="J1592" s="63">
        <v>2958</v>
      </c>
      <c r="K1592" s="63" t="s">
        <v>5741</v>
      </c>
      <c r="L1592" s="63" t="s">
        <v>68</v>
      </c>
      <c r="M1592" s="63" t="s">
        <v>56</v>
      </c>
      <c r="N1592" s="63" t="s">
        <v>327</v>
      </c>
      <c r="O1592" s="65">
        <v>35773</v>
      </c>
      <c r="P1592" s="65">
        <v>43563</v>
      </c>
      <c r="Q1592" s="65">
        <v>43563</v>
      </c>
      <c r="R1592" s="65">
        <v>219516</v>
      </c>
      <c r="S1592" s="63">
        <v>30</v>
      </c>
      <c r="T1592" s="63">
        <v>13431511</v>
      </c>
      <c r="U1592" s="63">
        <v>1</v>
      </c>
      <c r="V1592" s="63">
        <v>3</v>
      </c>
      <c r="W1592" s="63" t="s">
        <v>320</v>
      </c>
      <c r="X1592" s="63" t="s">
        <v>5905</v>
      </c>
      <c r="Y1592" s="63" t="s">
        <v>2591</v>
      </c>
    </row>
    <row r="1593" spans="1:25" x14ac:dyDescent="0.2">
      <c r="A1593" s="63">
        <v>178</v>
      </c>
      <c r="B1593" s="63" t="s">
        <v>5426</v>
      </c>
      <c r="C1593" s="63">
        <v>20292521</v>
      </c>
      <c r="D1593" s="64">
        <v>9</v>
      </c>
      <c r="E1593" s="63">
        <v>578371</v>
      </c>
      <c r="F1593" s="63" t="s">
        <v>5906</v>
      </c>
      <c r="G1593" s="63" t="s">
        <v>5043</v>
      </c>
      <c r="H1593" s="63" t="s">
        <v>405</v>
      </c>
      <c r="I1593" s="63" t="s">
        <v>5907</v>
      </c>
      <c r="J1593" s="63">
        <v>2958</v>
      </c>
      <c r="K1593" s="63" t="s">
        <v>5741</v>
      </c>
      <c r="L1593" s="63" t="s">
        <v>62</v>
      </c>
      <c r="M1593" s="63" t="s">
        <v>57</v>
      </c>
      <c r="N1593" s="63" t="s">
        <v>319</v>
      </c>
      <c r="O1593" s="65">
        <v>36587</v>
      </c>
      <c r="P1593" s="65">
        <v>44386</v>
      </c>
      <c r="Q1593" s="65">
        <v>44386</v>
      </c>
      <c r="R1593" s="65">
        <v>219516</v>
      </c>
      <c r="S1593" s="63">
        <v>20</v>
      </c>
      <c r="T1593" s="63">
        <v>18592129</v>
      </c>
      <c r="U1593" s="63">
        <v>1</v>
      </c>
      <c r="V1593" s="63">
        <v>3</v>
      </c>
      <c r="W1593" s="63" t="s">
        <v>320</v>
      </c>
      <c r="X1593" s="63" t="s">
        <v>5908</v>
      </c>
      <c r="Y1593" s="63" t="s">
        <v>2591</v>
      </c>
    </row>
    <row r="1594" spans="1:25" x14ac:dyDescent="0.2">
      <c r="A1594" s="63">
        <v>178</v>
      </c>
      <c r="B1594" s="63" t="s">
        <v>5426</v>
      </c>
      <c r="C1594" s="63">
        <v>18205340</v>
      </c>
      <c r="D1594" s="64">
        <v>6</v>
      </c>
      <c r="E1594" s="63">
        <v>178896</v>
      </c>
      <c r="F1594" s="63" t="s">
        <v>5909</v>
      </c>
      <c r="G1594" s="63" t="s">
        <v>383</v>
      </c>
      <c r="H1594" s="63" t="s">
        <v>2680</v>
      </c>
      <c r="I1594" s="63" t="s">
        <v>5910</v>
      </c>
      <c r="J1594" s="63">
        <v>2958</v>
      </c>
      <c r="K1594" s="63" t="s">
        <v>5741</v>
      </c>
      <c r="L1594" s="63" t="s">
        <v>808</v>
      </c>
      <c r="M1594" s="63" t="s">
        <v>56</v>
      </c>
      <c r="N1594" s="63" t="s">
        <v>319</v>
      </c>
      <c r="O1594" s="65">
        <v>33867</v>
      </c>
      <c r="P1594" s="65">
        <v>43171</v>
      </c>
      <c r="Q1594" s="65">
        <v>43171</v>
      </c>
      <c r="R1594" s="65">
        <v>219516</v>
      </c>
      <c r="S1594" s="63">
        <v>45</v>
      </c>
      <c r="T1594" s="63">
        <v>12992768</v>
      </c>
      <c r="U1594" s="63">
        <v>1</v>
      </c>
      <c r="V1594" s="63">
        <v>3</v>
      </c>
      <c r="W1594" s="63" t="s">
        <v>320</v>
      </c>
      <c r="X1594" s="63" t="s">
        <v>5911</v>
      </c>
      <c r="Y1594" s="63" t="s">
        <v>2591</v>
      </c>
    </row>
    <row r="1595" spans="1:25" x14ac:dyDescent="0.2">
      <c r="A1595" s="63">
        <v>178</v>
      </c>
      <c r="B1595" s="63" t="s">
        <v>5426</v>
      </c>
      <c r="C1595" s="63">
        <v>19609520</v>
      </c>
      <c r="D1595" s="64">
        <v>9</v>
      </c>
      <c r="E1595" s="63">
        <v>347116</v>
      </c>
      <c r="F1595" s="63" t="s">
        <v>5912</v>
      </c>
      <c r="G1595" s="63" t="s">
        <v>1939</v>
      </c>
      <c r="H1595" s="63" t="s">
        <v>2385</v>
      </c>
      <c r="I1595" s="63" t="s">
        <v>5913</v>
      </c>
      <c r="J1595" s="63">
        <v>2958</v>
      </c>
      <c r="K1595" s="63" t="s">
        <v>5741</v>
      </c>
      <c r="L1595" s="63" t="s">
        <v>1416</v>
      </c>
      <c r="M1595" s="63" t="s">
        <v>1808</v>
      </c>
      <c r="N1595" s="63" t="s">
        <v>327</v>
      </c>
      <c r="O1595" s="65">
        <v>35251</v>
      </c>
      <c r="P1595" s="65">
        <v>43119</v>
      </c>
      <c r="Q1595" s="65">
        <v>43119</v>
      </c>
      <c r="R1595" s="65">
        <v>219516</v>
      </c>
      <c r="S1595" s="63">
        <v>45</v>
      </c>
      <c r="T1595" s="63">
        <v>13431511</v>
      </c>
      <c r="U1595" s="63">
        <v>1</v>
      </c>
      <c r="V1595" s="63">
        <v>3</v>
      </c>
      <c r="W1595" s="63" t="s">
        <v>320</v>
      </c>
      <c r="X1595" s="63" t="s">
        <v>5914</v>
      </c>
      <c r="Y1595" s="63" t="s">
        <v>2591</v>
      </c>
    </row>
    <row r="1596" spans="1:25" x14ac:dyDescent="0.2">
      <c r="A1596" s="63">
        <v>178</v>
      </c>
      <c r="B1596" s="63" t="s">
        <v>5426</v>
      </c>
      <c r="C1596" s="63">
        <v>19785197</v>
      </c>
      <c r="D1596" s="64" t="s">
        <v>5</v>
      </c>
      <c r="E1596" s="63">
        <v>284203</v>
      </c>
      <c r="F1596" s="63" t="s">
        <v>5915</v>
      </c>
      <c r="G1596" s="63" t="s">
        <v>5916</v>
      </c>
      <c r="H1596" s="63" t="s">
        <v>803</v>
      </c>
      <c r="I1596" s="63" t="s">
        <v>5917</v>
      </c>
      <c r="J1596" s="63">
        <v>2958</v>
      </c>
      <c r="K1596" s="63" t="s">
        <v>5741</v>
      </c>
      <c r="L1596" s="63" t="s">
        <v>3024</v>
      </c>
      <c r="M1596" s="63" t="s">
        <v>57</v>
      </c>
      <c r="N1596" s="63" t="s">
        <v>327</v>
      </c>
      <c r="O1596" s="65">
        <v>35787</v>
      </c>
      <c r="P1596" s="65">
        <v>43808</v>
      </c>
      <c r="Q1596" s="65">
        <v>43808</v>
      </c>
      <c r="R1596" s="65">
        <v>219516</v>
      </c>
      <c r="S1596" s="63">
        <v>30</v>
      </c>
      <c r="T1596" s="63">
        <v>17633174</v>
      </c>
      <c r="U1596" s="63">
        <v>1</v>
      </c>
      <c r="V1596" s="63">
        <v>3</v>
      </c>
      <c r="W1596" s="63" t="s">
        <v>320</v>
      </c>
      <c r="X1596" s="63" t="s">
        <v>5918</v>
      </c>
      <c r="Y1596" s="63" t="s">
        <v>2591</v>
      </c>
    </row>
    <row r="1597" spans="1:25" x14ac:dyDescent="0.2">
      <c r="A1597" s="63">
        <v>178</v>
      </c>
      <c r="B1597" s="63" t="s">
        <v>5426</v>
      </c>
      <c r="C1597" s="63">
        <v>19676477</v>
      </c>
      <c r="D1597" s="64">
        <v>1</v>
      </c>
      <c r="E1597" s="63">
        <v>408301</v>
      </c>
      <c r="F1597" s="63" t="s">
        <v>5919</v>
      </c>
      <c r="G1597" s="63" t="s">
        <v>5889</v>
      </c>
      <c r="H1597" s="63" t="s">
        <v>405</v>
      </c>
      <c r="I1597" s="63" t="s">
        <v>5920</v>
      </c>
      <c r="J1597" s="63">
        <v>2958</v>
      </c>
      <c r="K1597" s="63" t="s">
        <v>5741</v>
      </c>
      <c r="L1597" s="63" t="s">
        <v>505</v>
      </c>
      <c r="M1597" s="63" t="s">
        <v>506</v>
      </c>
      <c r="N1597" s="63" t="s">
        <v>327</v>
      </c>
      <c r="O1597" s="65">
        <v>35792</v>
      </c>
      <c r="P1597" s="65">
        <v>45248</v>
      </c>
      <c r="Q1597" s="65">
        <v>45248</v>
      </c>
      <c r="R1597" s="65">
        <v>219516</v>
      </c>
      <c r="S1597" s="63">
        <v>20</v>
      </c>
      <c r="T1597" s="63">
        <v>12757173</v>
      </c>
      <c r="U1597" s="63">
        <v>1</v>
      </c>
      <c r="V1597" s="63">
        <v>3</v>
      </c>
      <c r="W1597" s="63" t="s">
        <v>320</v>
      </c>
      <c r="X1597" s="63" t="s">
        <v>5921</v>
      </c>
      <c r="Y1597" s="63" t="e">
        <v>#N/A</v>
      </c>
    </row>
    <row r="1598" spans="1:25" x14ac:dyDescent="0.2">
      <c r="A1598" s="63">
        <v>178</v>
      </c>
      <c r="B1598" s="63" t="s">
        <v>5426</v>
      </c>
      <c r="C1598" s="63">
        <v>19399697</v>
      </c>
      <c r="D1598" s="64">
        <v>3</v>
      </c>
      <c r="E1598" s="63">
        <v>724521</v>
      </c>
      <c r="F1598" s="63" t="s">
        <v>5922</v>
      </c>
      <c r="G1598" s="63" t="s">
        <v>5923</v>
      </c>
      <c r="H1598" s="63" t="s">
        <v>345</v>
      </c>
      <c r="I1598" s="63" t="s">
        <v>5924</v>
      </c>
      <c r="J1598" s="63">
        <v>2958</v>
      </c>
      <c r="K1598" s="63" t="s">
        <v>5741</v>
      </c>
      <c r="L1598" s="63" t="s">
        <v>67</v>
      </c>
      <c r="M1598" s="63" t="s">
        <v>56</v>
      </c>
      <c r="N1598" s="63" t="s">
        <v>327</v>
      </c>
      <c r="O1598" s="65">
        <v>35196</v>
      </c>
      <c r="P1598" s="65">
        <v>42723</v>
      </c>
      <c r="Q1598" s="65">
        <v>42723</v>
      </c>
      <c r="R1598" s="65">
        <v>219516</v>
      </c>
      <c r="S1598" s="63">
        <v>30</v>
      </c>
      <c r="T1598" s="63">
        <v>16766483</v>
      </c>
      <c r="U1598" s="63">
        <v>1</v>
      </c>
      <c r="V1598" s="63">
        <v>3</v>
      </c>
      <c r="W1598" s="63" t="s">
        <v>320</v>
      </c>
      <c r="X1598" s="63" t="s">
        <v>5925</v>
      </c>
      <c r="Y1598" s="63" t="s">
        <v>322</v>
      </c>
    </row>
    <row r="1599" spans="1:25" x14ac:dyDescent="0.2">
      <c r="A1599" s="63">
        <v>178</v>
      </c>
      <c r="B1599" s="63" t="s">
        <v>5426</v>
      </c>
      <c r="C1599" s="63">
        <v>20060970</v>
      </c>
      <c r="D1599" s="64">
        <v>0</v>
      </c>
      <c r="E1599" s="63">
        <v>438634</v>
      </c>
      <c r="F1599" s="63" t="s">
        <v>5926</v>
      </c>
      <c r="G1599" s="63" t="s">
        <v>3612</v>
      </c>
      <c r="H1599" s="63" t="s">
        <v>5927</v>
      </c>
      <c r="I1599" s="63" t="s">
        <v>5928</v>
      </c>
      <c r="J1599" s="63">
        <v>2958</v>
      </c>
      <c r="K1599" s="63" t="s">
        <v>5741</v>
      </c>
      <c r="L1599" s="63" t="s">
        <v>84</v>
      </c>
      <c r="M1599" s="63" t="s">
        <v>82</v>
      </c>
      <c r="N1599" s="63" t="s">
        <v>319</v>
      </c>
      <c r="O1599" s="65">
        <v>36089</v>
      </c>
      <c r="P1599" s="65">
        <v>43647</v>
      </c>
      <c r="Q1599" s="65">
        <v>43647</v>
      </c>
      <c r="R1599" s="65">
        <v>219516</v>
      </c>
      <c r="S1599" s="63">
        <v>45</v>
      </c>
      <c r="T1599" s="63">
        <v>17568358</v>
      </c>
      <c r="U1599" s="63">
        <v>1</v>
      </c>
      <c r="V1599" s="63">
        <v>3</v>
      </c>
      <c r="W1599" s="63" t="s">
        <v>320</v>
      </c>
      <c r="X1599" s="63" t="s">
        <v>5929</v>
      </c>
      <c r="Y1599" s="63" t="s">
        <v>322</v>
      </c>
    </row>
    <row r="1600" spans="1:25" x14ac:dyDescent="0.2">
      <c r="A1600" s="63">
        <v>178</v>
      </c>
      <c r="B1600" s="63" t="s">
        <v>5426</v>
      </c>
      <c r="C1600" s="63">
        <v>19028207</v>
      </c>
      <c r="D1600" s="64">
        <v>4</v>
      </c>
      <c r="E1600" s="63">
        <v>599905</v>
      </c>
      <c r="F1600" s="63" t="s">
        <v>5930</v>
      </c>
      <c r="G1600" s="63" t="s">
        <v>631</v>
      </c>
      <c r="H1600" s="63" t="s">
        <v>5142</v>
      </c>
      <c r="I1600" s="63" t="s">
        <v>5931</v>
      </c>
      <c r="J1600" s="63">
        <v>2958</v>
      </c>
      <c r="K1600" s="63" t="s">
        <v>5741</v>
      </c>
      <c r="L1600" s="63" t="s">
        <v>60</v>
      </c>
      <c r="M1600" s="63" t="s">
        <v>59</v>
      </c>
      <c r="N1600" s="63" t="s">
        <v>327</v>
      </c>
      <c r="O1600" s="65">
        <v>34763</v>
      </c>
      <c r="P1600" s="65">
        <v>42709</v>
      </c>
      <c r="Q1600" s="65">
        <v>42709</v>
      </c>
      <c r="R1600" s="65">
        <v>219516</v>
      </c>
      <c r="S1600" s="63">
        <v>20</v>
      </c>
      <c r="T1600" s="63">
        <v>19677538</v>
      </c>
      <c r="U1600" s="63">
        <v>1</v>
      </c>
      <c r="V1600" s="63">
        <v>3</v>
      </c>
      <c r="W1600" s="63" t="s">
        <v>320</v>
      </c>
      <c r="X1600" s="63" t="s">
        <v>5932</v>
      </c>
      <c r="Y1600" s="63" t="s">
        <v>322</v>
      </c>
    </row>
    <row r="1601" spans="1:25" x14ac:dyDescent="0.2">
      <c r="A1601" s="63">
        <v>178</v>
      </c>
      <c r="B1601" s="63" t="s">
        <v>5426</v>
      </c>
      <c r="C1601" s="63">
        <v>18673813</v>
      </c>
      <c r="D1601" s="64">
        <v>6</v>
      </c>
      <c r="E1601" s="63">
        <v>592595</v>
      </c>
      <c r="F1601" s="63" t="s">
        <v>5933</v>
      </c>
      <c r="G1601" s="63" t="s">
        <v>568</v>
      </c>
      <c r="H1601" s="63" t="s">
        <v>3597</v>
      </c>
      <c r="I1601" s="63" t="s">
        <v>5934</v>
      </c>
      <c r="J1601" s="63">
        <v>2958</v>
      </c>
      <c r="K1601" s="63" t="s">
        <v>5741</v>
      </c>
      <c r="L1601" s="63" t="s">
        <v>74</v>
      </c>
      <c r="M1601" s="63" t="s">
        <v>1521</v>
      </c>
      <c r="N1601" s="63" t="s">
        <v>327</v>
      </c>
      <c r="O1601" s="65">
        <v>34399</v>
      </c>
      <c r="P1601" s="65">
        <v>42688</v>
      </c>
      <c r="Q1601" s="65">
        <v>42688</v>
      </c>
      <c r="R1601" s="65">
        <v>219516</v>
      </c>
      <c r="S1601" s="63">
        <v>45</v>
      </c>
      <c r="T1601" s="63">
        <v>12856299</v>
      </c>
      <c r="U1601" s="63">
        <v>1</v>
      </c>
      <c r="V1601" s="63">
        <v>3</v>
      </c>
      <c r="W1601" s="63" t="s">
        <v>320</v>
      </c>
      <c r="X1601" s="63" t="s">
        <v>5935</v>
      </c>
      <c r="Y1601" s="63" t="s">
        <v>2591</v>
      </c>
    </row>
    <row r="1602" spans="1:25" x14ac:dyDescent="0.2">
      <c r="A1602" s="63">
        <v>178</v>
      </c>
      <c r="B1602" s="63" t="s">
        <v>5426</v>
      </c>
      <c r="C1602" s="63">
        <v>17719893</v>
      </c>
      <c r="D1602" s="64">
        <v>5</v>
      </c>
      <c r="E1602" s="63">
        <v>276103</v>
      </c>
      <c r="F1602" s="63" t="s">
        <v>5936</v>
      </c>
      <c r="G1602" s="63" t="s">
        <v>945</v>
      </c>
      <c r="H1602" s="63" t="s">
        <v>1163</v>
      </c>
      <c r="I1602" s="63" t="s">
        <v>5937</v>
      </c>
      <c r="J1602" s="63">
        <v>2958</v>
      </c>
      <c r="K1602" s="63" t="s">
        <v>5741</v>
      </c>
      <c r="L1602" s="63" t="s">
        <v>58</v>
      </c>
      <c r="M1602" s="63" t="s">
        <v>57</v>
      </c>
      <c r="N1602" s="63" t="s">
        <v>327</v>
      </c>
      <c r="O1602" s="65">
        <v>34198</v>
      </c>
      <c r="P1602" s="65">
        <v>42646</v>
      </c>
      <c r="Q1602" s="65">
        <v>42646</v>
      </c>
      <c r="R1602" s="65">
        <v>219516</v>
      </c>
      <c r="S1602" s="63">
        <v>30</v>
      </c>
      <c r="T1602" s="63">
        <v>15712260</v>
      </c>
      <c r="U1602" s="63">
        <v>1</v>
      </c>
      <c r="V1602" s="63">
        <v>3</v>
      </c>
      <c r="W1602" s="63" t="s">
        <v>320</v>
      </c>
      <c r="X1602" s="63" t="s">
        <v>5938</v>
      </c>
      <c r="Y1602" s="63" t="s">
        <v>2591</v>
      </c>
    </row>
    <row r="1603" spans="1:25" x14ac:dyDescent="0.2">
      <c r="A1603" s="63">
        <v>178</v>
      </c>
      <c r="B1603" s="63" t="s">
        <v>5426</v>
      </c>
      <c r="C1603" s="63">
        <v>17035533</v>
      </c>
      <c r="D1603" s="64">
        <v>4</v>
      </c>
      <c r="E1603" s="63">
        <v>223158</v>
      </c>
      <c r="F1603" s="63" t="s">
        <v>5939</v>
      </c>
      <c r="G1603" s="63" t="s">
        <v>609</v>
      </c>
      <c r="H1603" s="63" t="s">
        <v>609</v>
      </c>
      <c r="I1603" s="63" t="s">
        <v>5940</v>
      </c>
      <c r="J1603" s="63">
        <v>2958</v>
      </c>
      <c r="K1603" s="63" t="s">
        <v>5741</v>
      </c>
      <c r="L1603" s="63" t="s">
        <v>89</v>
      </c>
      <c r="M1603" s="63" t="s">
        <v>56</v>
      </c>
      <c r="N1603" s="63" t="s">
        <v>327</v>
      </c>
      <c r="O1603" s="65">
        <v>32075</v>
      </c>
      <c r="P1603" s="65">
        <v>40910</v>
      </c>
      <c r="Q1603" s="65">
        <v>40910</v>
      </c>
      <c r="R1603" s="65">
        <v>219516</v>
      </c>
      <c r="S1603" s="63">
        <v>25</v>
      </c>
      <c r="T1603" s="63">
        <v>12856299</v>
      </c>
      <c r="U1603" s="63">
        <v>1</v>
      </c>
      <c r="V1603" s="63">
        <v>3</v>
      </c>
      <c r="W1603" s="63" t="s">
        <v>320</v>
      </c>
      <c r="X1603" s="63" t="s">
        <v>5941</v>
      </c>
      <c r="Y1603" s="63" t="s">
        <v>2591</v>
      </c>
    </row>
    <row r="1604" spans="1:25" x14ac:dyDescent="0.2">
      <c r="A1604" s="63">
        <v>178</v>
      </c>
      <c r="B1604" s="63" t="s">
        <v>5426</v>
      </c>
      <c r="C1604" s="63">
        <v>17213221</v>
      </c>
      <c r="D1604" s="64">
        <v>9</v>
      </c>
      <c r="E1604" s="63">
        <v>760366</v>
      </c>
      <c r="F1604" s="63" t="s">
        <v>5942</v>
      </c>
      <c r="G1604" s="63" t="s">
        <v>394</v>
      </c>
      <c r="H1604" s="63" t="s">
        <v>5943</v>
      </c>
      <c r="I1604" s="63" t="s">
        <v>5944</v>
      </c>
      <c r="J1604" s="63">
        <v>2958</v>
      </c>
      <c r="K1604" s="63" t="s">
        <v>5741</v>
      </c>
      <c r="L1604" s="63" t="s">
        <v>682</v>
      </c>
      <c r="M1604" s="63" t="s">
        <v>57</v>
      </c>
      <c r="N1604" s="63" t="s">
        <v>319</v>
      </c>
      <c r="O1604" s="65">
        <v>32723</v>
      </c>
      <c r="P1604" s="65">
        <v>41078</v>
      </c>
      <c r="Q1604" s="65">
        <v>41078</v>
      </c>
      <c r="R1604" s="65">
        <v>219516</v>
      </c>
      <c r="S1604" s="63">
        <v>45</v>
      </c>
      <c r="T1604" s="63">
        <v>15712260</v>
      </c>
      <c r="U1604" s="63">
        <v>1</v>
      </c>
      <c r="V1604" s="63">
        <v>3</v>
      </c>
      <c r="W1604" s="63" t="s">
        <v>320</v>
      </c>
      <c r="X1604" s="63" t="s">
        <v>5945</v>
      </c>
      <c r="Y1604" s="63" t="s">
        <v>322</v>
      </c>
    </row>
    <row r="1605" spans="1:25" x14ac:dyDescent="0.2">
      <c r="A1605" s="63">
        <v>178</v>
      </c>
      <c r="B1605" s="63" t="s">
        <v>5426</v>
      </c>
      <c r="C1605" s="63">
        <v>13994343</v>
      </c>
      <c r="D1605" s="64">
        <v>0</v>
      </c>
      <c r="E1605" s="63">
        <v>368148</v>
      </c>
      <c r="F1605" s="63" t="s">
        <v>5946</v>
      </c>
      <c r="G1605" s="63" t="s">
        <v>2653</v>
      </c>
      <c r="H1605" s="63" t="s">
        <v>675</v>
      </c>
      <c r="I1605" s="63" t="s">
        <v>5947</v>
      </c>
      <c r="J1605" s="63">
        <v>2958</v>
      </c>
      <c r="K1605" s="63" t="s">
        <v>5741</v>
      </c>
      <c r="L1605" s="63" t="s">
        <v>84</v>
      </c>
      <c r="M1605" s="63" t="s">
        <v>82</v>
      </c>
      <c r="N1605" s="63" t="s">
        <v>327</v>
      </c>
      <c r="O1605" s="65">
        <v>29753</v>
      </c>
      <c r="P1605" s="65">
        <v>45079</v>
      </c>
      <c r="Q1605" s="65">
        <v>45079</v>
      </c>
      <c r="R1605" s="65">
        <v>219516</v>
      </c>
      <c r="S1605" s="63">
        <v>45</v>
      </c>
      <c r="T1605" s="63">
        <v>17568358</v>
      </c>
      <c r="U1605" s="63">
        <v>1</v>
      </c>
      <c r="V1605" s="63">
        <v>3</v>
      </c>
      <c r="W1605" s="63" t="s">
        <v>320</v>
      </c>
      <c r="X1605" s="63" t="s">
        <v>5948</v>
      </c>
      <c r="Y1605" s="63" t="s">
        <v>322</v>
      </c>
    </row>
    <row r="1606" spans="1:25" x14ac:dyDescent="0.2">
      <c r="A1606" s="63">
        <v>178</v>
      </c>
      <c r="B1606" s="63" t="s">
        <v>5426</v>
      </c>
      <c r="C1606" s="63">
        <v>13405043</v>
      </c>
      <c r="D1606" s="64">
        <v>8</v>
      </c>
      <c r="E1606" s="63">
        <v>636223</v>
      </c>
      <c r="F1606" s="63" t="s">
        <v>5949</v>
      </c>
      <c r="G1606" s="63" t="s">
        <v>623</v>
      </c>
      <c r="H1606" s="63" t="s">
        <v>1766</v>
      </c>
      <c r="I1606" s="63" t="s">
        <v>5950</v>
      </c>
      <c r="J1606" s="63">
        <v>2958</v>
      </c>
      <c r="K1606" s="63" t="s">
        <v>5741</v>
      </c>
      <c r="L1606" s="63" t="s">
        <v>62</v>
      </c>
      <c r="M1606" s="63" t="s">
        <v>57</v>
      </c>
      <c r="N1606" s="63" t="s">
        <v>327</v>
      </c>
      <c r="O1606" s="65">
        <v>28592</v>
      </c>
      <c r="P1606" s="65">
        <v>42746</v>
      </c>
      <c r="Q1606" s="65">
        <v>42746</v>
      </c>
      <c r="R1606" s="65">
        <v>219516</v>
      </c>
      <c r="S1606" s="63">
        <v>30</v>
      </c>
      <c r="T1606" s="63">
        <v>18592129</v>
      </c>
      <c r="U1606" s="63">
        <v>1</v>
      </c>
      <c r="V1606" s="63">
        <v>3</v>
      </c>
      <c r="W1606" s="63" t="s">
        <v>320</v>
      </c>
      <c r="X1606" s="63" t="s">
        <v>5951</v>
      </c>
      <c r="Y1606" s="63" t="s">
        <v>2591</v>
      </c>
    </row>
    <row r="1607" spans="1:25" x14ac:dyDescent="0.2">
      <c r="A1607" s="63">
        <v>178</v>
      </c>
      <c r="B1607" s="63" t="s">
        <v>5426</v>
      </c>
      <c r="C1607" s="63">
        <v>19677538</v>
      </c>
      <c r="D1607" s="64">
        <v>2</v>
      </c>
      <c r="E1607" s="63">
        <v>643645</v>
      </c>
      <c r="F1607" s="63" t="s">
        <v>5952</v>
      </c>
      <c r="G1607" s="63" t="s">
        <v>1766</v>
      </c>
      <c r="H1607" s="63" t="s">
        <v>1741</v>
      </c>
      <c r="I1607" s="63" t="s">
        <v>5953</v>
      </c>
      <c r="J1607" s="63">
        <v>2958</v>
      </c>
      <c r="K1607" s="63" t="s">
        <v>5741</v>
      </c>
      <c r="L1607" s="63" t="s">
        <v>60</v>
      </c>
      <c r="M1607" s="63" t="s">
        <v>1513</v>
      </c>
      <c r="N1607" s="63" t="s">
        <v>327</v>
      </c>
      <c r="O1607" s="65">
        <v>35457</v>
      </c>
      <c r="P1607" s="65">
        <v>42751</v>
      </c>
      <c r="Q1607" s="65">
        <v>42751</v>
      </c>
      <c r="R1607" s="65">
        <v>219516</v>
      </c>
      <c r="S1607" s="63">
        <v>45</v>
      </c>
      <c r="T1607" s="63">
        <v>16766483</v>
      </c>
      <c r="U1607" s="63">
        <v>1</v>
      </c>
      <c r="V1607" s="63">
        <v>3</v>
      </c>
      <c r="W1607" s="63" t="s">
        <v>320</v>
      </c>
      <c r="X1607" s="63" t="s">
        <v>5954</v>
      </c>
      <c r="Y1607" s="63" t="s">
        <v>2591</v>
      </c>
    </row>
    <row r="1608" spans="1:25" x14ac:dyDescent="0.2">
      <c r="A1608" s="63">
        <v>178</v>
      </c>
      <c r="B1608" s="63" t="s">
        <v>5426</v>
      </c>
      <c r="C1608" s="63">
        <v>17033444</v>
      </c>
      <c r="D1608" s="64">
        <v>2</v>
      </c>
      <c r="E1608" s="63">
        <v>612987</v>
      </c>
      <c r="F1608" s="63" t="s">
        <v>5955</v>
      </c>
      <c r="G1608" s="63" t="s">
        <v>960</v>
      </c>
      <c r="H1608" s="63" t="s">
        <v>631</v>
      </c>
      <c r="I1608" s="63" t="s">
        <v>660</v>
      </c>
      <c r="J1608" s="63">
        <v>2958</v>
      </c>
      <c r="K1608" s="63" t="s">
        <v>5741</v>
      </c>
      <c r="L1608" s="63" t="s">
        <v>60</v>
      </c>
      <c r="M1608" s="63" t="s">
        <v>59</v>
      </c>
      <c r="N1608" s="63" t="s">
        <v>327</v>
      </c>
      <c r="O1608" s="65">
        <v>32325</v>
      </c>
      <c r="P1608" s="65">
        <v>45246</v>
      </c>
      <c r="Q1608" s="65">
        <v>45246</v>
      </c>
      <c r="R1608" s="65">
        <v>219516</v>
      </c>
      <c r="S1608" s="63">
        <v>30</v>
      </c>
      <c r="T1608" s="63">
        <v>19677538</v>
      </c>
      <c r="U1608" s="63">
        <v>1</v>
      </c>
      <c r="V1608" s="63">
        <v>3</v>
      </c>
      <c r="W1608" s="63" t="s">
        <v>320</v>
      </c>
      <c r="X1608" s="63" t="s">
        <v>5956</v>
      </c>
      <c r="Y1608" s="63" t="s">
        <v>2591</v>
      </c>
    </row>
    <row r="1609" spans="1:25" x14ac:dyDescent="0.2">
      <c r="A1609" s="63">
        <v>178</v>
      </c>
      <c r="B1609" s="63" t="s">
        <v>5426</v>
      </c>
      <c r="C1609" s="63">
        <v>16958178</v>
      </c>
      <c r="D1609" s="64">
        <v>9</v>
      </c>
      <c r="E1609" s="63">
        <v>689416</v>
      </c>
      <c r="F1609" s="63" t="s">
        <v>5957</v>
      </c>
      <c r="G1609" s="63" t="s">
        <v>3642</v>
      </c>
      <c r="H1609" s="63" t="s">
        <v>5958</v>
      </c>
      <c r="I1609" s="63" t="s">
        <v>5959</v>
      </c>
      <c r="J1609" s="63">
        <v>2958</v>
      </c>
      <c r="K1609" s="63" t="s">
        <v>5741</v>
      </c>
      <c r="L1609" s="63" t="s">
        <v>71</v>
      </c>
      <c r="M1609" s="63" t="s">
        <v>57</v>
      </c>
      <c r="N1609" s="63" t="s">
        <v>319</v>
      </c>
      <c r="O1609" s="65">
        <v>32611</v>
      </c>
      <c r="P1609" s="65">
        <v>41470</v>
      </c>
      <c r="Q1609" s="65">
        <v>41470</v>
      </c>
      <c r="R1609" s="65">
        <v>219516</v>
      </c>
      <c r="S1609" s="63">
        <v>40</v>
      </c>
      <c r="T1609" s="63">
        <v>15528436</v>
      </c>
      <c r="U1609" s="63">
        <v>1</v>
      </c>
      <c r="V1609" s="63">
        <v>3</v>
      </c>
      <c r="W1609" s="63" t="s">
        <v>320</v>
      </c>
      <c r="X1609" s="63" t="s">
        <v>5960</v>
      </c>
      <c r="Y1609" s="63" t="s">
        <v>322</v>
      </c>
    </row>
    <row r="1610" spans="1:25" x14ac:dyDescent="0.2">
      <c r="A1610" s="63">
        <v>178</v>
      </c>
      <c r="B1610" s="63" t="s">
        <v>5426</v>
      </c>
      <c r="C1610" s="63">
        <v>18472858</v>
      </c>
      <c r="D1610" s="64">
        <v>3</v>
      </c>
      <c r="E1610" s="63">
        <v>506745</v>
      </c>
      <c r="F1610" s="63" t="s">
        <v>5961</v>
      </c>
      <c r="G1610" s="63" t="s">
        <v>2118</v>
      </c>
      <c r="H1610" s="63" t="s">
        <v>5962</v>
      </c>
      <c r="I1610" s="63" t="s">
        <v>5963</v>
      </c>
      <c r="J1610" s="63">
        <v>2958</v>
      </c>
      <c r="K1610" s="63" t="s">
        <v>5741</v>
      </c>
      <c r="L1610" s="63" t="s">
        <v>55</v>
      </c>
      <c r="M1610" s="63" t="s">
        <v>2216</v>
      </c>
      <c r="N1610" s="63" t="s">
        <v>327</v>
      </c>
      <c r="O1610" s="65">
        <v>34166</v>
      </c>
      <c r="P1610" s="65">
        <v>43416</v>
      </c>
      <c r="Q1610" s="65">
        <v>43416</v>
      </c>
      <c r="R1610" s="65">
        <v>219516</v>
      </c>
      <c r="S1610" s="63">
        <v>45</v>
      </c>
      <c r="T1610" s="63">
        <v>17629844</v>
      </c>
      <c r="U1610" s="63">
        <v>1</v>
      </c>
      <c r="V1610" s="63">
        <v>3</v>
      </c>
      <c r="W1610" s="63" t="s">
        <v>320</v>
      </c>
      <c r="X1610" s="63" t="s">
        <v>5964</v>
      </c>
      <c r="Y1610" s="63" t="s">
        <v>322</v>
      </c>
    </row>
    <row r="1611" spans="1:25" x14ac:dyDescent="0.2">
      <c r="A1611" s="63">
        <v>178</v>
      </c>
      <c r="B1611" s="63" t="s">
        <v>5426</v>
      </c>
      <c r="C1611" s="63">
        <v>16479298</v>
      </c>
      <c r="D1611" s="64">
        <v>6</v>
      </c>
      <c r="E1611" s="63">
        <v>495662</v>
      </c>
      <c r="F1611" s="63" t="s">
        <v>5965</v>
      </c>
      <c r="G1611" s="63" t="s">
        <v>5966</v>
      </c>
      <c r="H1611" s="63" t="s">
        <v>5967</v>
      </c>
      <c r="I1611" s="63" t="s">
        <v>5968</v>
      </c>
      <c r="J1611" s="63">
        <v>2958</v>
      </c>
      <c r="K1611" s="63" t="s">
        <v>5741</v>
      </c>
      <c r="L1611" s="63" t="s">
        <v>408</v>
      </c>
      <c r="M1611" s="63" t="s">
        <v>409</v>
      </c>
      <c r="N1611" s="63" t="s">
        <v>319</v>
      </c>
      <c r="O1611" s="65">
        <v>31920</v>
      </c>
      <c r="P1611" s="65">
        <v>38384</v>
      </c>
      <c r="Q1611" s="65">
        <v>43435</v>
      </c>
      <c r="R1611" s="65">
        <v>219516</v>
      </c>
      <c r="S1611" s="63">
        <v>45</v>
      </c>
      <c r="T1611" s="63">
        <v>12975351</v>
      </c>
      <c r="U1611" s="63">
        <v>1</v>
      </c>
      <c r="V1611" s="63">
        <v>3</v>
      </c>
      <c r="W1611" s="63" t="s">
        <v>320</v>
      </c>
      <c r="X1611" s="63" t="s">
        <v>5969</v>
      </c>
      <c r="Y1611" s="63" t="s">
        <v>411</v>
      </c>
    </row>
    <row r="1612" spans="1:25" x14ac:dyDescent="0.2">
      <c r="A1612" s="63">
        <v>178</v>
      </c>
      <c r="B1612" s="63" t="s">
        <v>5426</v>
      </c>
      <c r="C1612" s="63">
        <v>13968954</v>
      </c>
      <c r="D1612" s="64">
        <v>2</v>
      </c>
      <c r="E1612" s="63">
        <v>545287</v>
      </c>
      <c r="F1612" s="63" t="s">
        <v>5970</v>
      </c>
      <c r="G1612" s="63" t="s">
        <v>614</v>
      </c>
      <c r="H1612" s="63" t="s">
        <v>771</v>
      </c>
      <c r="I1612" s="63" t="s">
        <v>3061</v>
      </c>
      <c r="J1612" s="63">
        <v>2958</v>
      </c>
      <c r="K1612" s="63" t="s">
        <v>5741</v>
      </c>
      <c r="L1612" s="63" t="s">
        <v>378</v>
      </c>
      <c r="M1612" s="63" t="s">
        <v>379</v>
      </c>
      <c r="N1612" s="63" t="s">
        <v>327</v>
      </c>
      <c r="O1612" s="65">
        <v>29549</v>
      </c>
      <c r="P1612" s="65">
        <v>41610</v>
      </c>
      <c r="Q1612" s="65">
        <v>41610</v>
      </c>
      <c r="R1612" s="65">
        <v>219516</v>
      </c>
      <c r="S1612" s="63">
        <v>45</v>
      </c>
      <c r="T1612" s="63">
        <v>15053702</v>
      </c>
      <c r="U1612" s="63">
        <v>1</v>
      </c>
      <c r="V1612" s="63">
        <v>3</v>
      </c>
      <c r="W1612" s="63" t="s">
        <v>320</v>
      </c>
      <c r="X1612" s="63" t="s">
        <v>5971</v>
      </c>
      <c r="Y1612" s="63" t="s">
        <v>411</v>
      </c>
    </row>
    <row r="1613" spans="1:25" x14ac:dyDescent="0.2">
      <c r="A1613" s="63">
        <v>178</v>
      </c>
      <c r="B1613" s="63" t="s">
        <v>5426</v>
      </c>
      <c r="C1613" s="63">
        <v>18819979</v>
      </c>
      <c r="D1613" s="64">
        <v>8</v>
      </c>
      <c r="E1613" s="63">
        <v>845035</v>
      </c>
      <c r="F1613" s="63" t="s">
        <v>5972</v>
      </c>
      <c r="G1613" s="63" t="s">
        <v>5973</v>
      </c>
      <c r="H1613" s="63" t="s">
        <v>2118</v>
      </c>
      <c r="I1613" s="63" t="s">
        <v>5974</v>
      </c>
      <c r="J1613" s="63">
        <v>2958</v>
      </c>
      <c r="K1613" s="63" t="s">
        <v>5741</v>
      </c>
      <c r="L1613" s="63" t="s">
        <v>682</v>
      </c>
      <c r="M1613" s="63" t="s">
        <v>57</v>
      </c>
      <c r="N1613" s="63" t="s">
        <v>319</v>
      </c>
      <c r="O1613" s="65">
        <v>35302</v>
      </c>
      <c r="P1613" s="65">
        <v>41932</v>
      </c>
      <c r="Q1613" s="65">
        <v>41932</v>
      </c>
      <c r="R1613" s="65">
        <v>219516</v>
      </c>
      <c r="S1613" s="63">
        <v>30</v>
      </c>
      <c r="T1613" s="63">
        <v>15712260</v>
      </c>
      <c r="U1613" s="63">
        <v>1</v>
      </c>
      <c r="V1613" s="63">
        <v>3</v>
      </c>
      <c r="W1613" s="63" t="s">
        <v>320</v>
      </c>
      <c r="X1613" s="63" t="s">
        <v>5975</v>
      </c>
      <c r="Y1613" s="63" t="s">
        <v>2591</v>
      </c>
    </row>
    <row r="1614" spans="1:25" x14ac:dyDescent="0.2">
      <c r="A1614" s="63">
        <v>178</v>
      </c>
      <c r="B1614" s="63" t="s">
        <v>5426</v>
      </c>
      <c r="C1614" s="63">
        <v>15300212</v>
      </c>
      <c r="D1614" s="64">
        <v>6</v>
      </c>
      <c r="E1614" s="63">
        <v>659614</v>
      </c>
      <c r="F1614" s="63" t="s">
        <v>5976</v>
      </c>
      <c r="G1614" s="63" t="s">
        <v>771</v>
      </c>
      <c r="H1614" s="63" t="s">
        <v>1426</v>
      </c>
      <c r="I1614" s="63" t="s">
        <v>5977</v>
      </c>
      <c r="J1614" s="63">
        <v>2958</v>
      </c>
      <c r="K1614" s="63" t="s">
        <v>5741</v>
      </c>
      <c r="L1614" s="63" t="s">
        <v>84</v>
      </c>
      <c r="M1614" s="63" t="s">
        <v>82</v>
      </c>
      <c r="N1614" s="63" t="s">
        <v>327</v>
      </c>
      <c r="O1614" s="65">
        <v>30244</v>
      </c>
      <c r="P1614" s="65">
        <v>41897</v>
      </c>
      <c r="Q1614" s="65">
        <v>41897</v>
      </c>
      <c r="R1614" s="65">
        <v>219516</v>
      </c>
      <c r="S1614" s="63">
        <v>20</v>
      </c>
      <c r="T1614" s="63">
        <v>17568358</v>
      </c>
      <c r="U1614" s="63">
        <v>1</v>
      </c>
      <c r="V1614" s="63">
        <v>3</v>
      </c>
      <c r="W1614" s="63" t="s">
        <v>320</v>
      </c>
      <c r="X1614" s="63" t="s">
        <v>5978</v>
      </c>
      <c r="Y1614" s="63" t="s">
        <v>2591</v>
      </c>
    </row>
    <row r="1615" spans="1:25" x14ac:dyDescent="0.2">
      <c r="A1615" s="63">
        <v>178</v>
      </c>
      <c r="B1615" s="63" t="s">
        <v>5426</v>
      </c>
      <c r="C1615" s="63">
        <v>17633174</v>
      </c>
      <c r="D1615" s="64">
        <v>7</v>
      </c>
      <c r="E1615" s="63">
        <v>839663</v>
      </c>
      <c r="F1615" s="63" t="s">
        <v>5979</v>
      </c>
      <c r="G1615" s="63" t="s">
        <v>771</v>
      </c>
      <c r="H1615" s="63" t="s">
        <v>1259</v>
      </c>
      <c r="I1615" s="63" t="s">
        <v>5980</v>
      </c>
      <c r="J1615" s="63">
        <v>2958</v>
      </c>
      <c r="K1615" s="63" t="s">
        <v>5741</v>
      </c>
      <c r="L1615" s="63" t="s">
        <v>378</v>
      </c>
      <c r="M1615" s="63" t="s">
        <v>379</v>
      </c>
      <c r="N1615" s="63" t="s">
        <v>327</v>
      </c>
      <c r="O1615" s="65">
        <v>33149</v>
      </c>
      <c r="P1615" s="65">
        <v>41932</v>
      </c>
      <c r="Q1615" s="65">
        <v>41932</v>
      </c>
      <c r="R1615" s="65">
        <v>219516</v>
      </c>
      <c r="S1615" s="63">
        <v>45</v>
      </c>
      <c r="T1615" s="63">
        <v>15053702</v>
      </c>
      <c r="U1615" s="63">
        <v>1</v>
      </c>
      <c r="V1615" s="63">
        <v>3</v>
      </c>
      <c r="W1615" s="63" t="s">
        <v>320</v>
      </c>
      <c r="X1615" s="63" t="s">
        <v>5981</v>
      </c>
      <c r="Y1615" s="63" t="s">
        <v>322</v>
      </c>
    </row>
    <row r="1616" spans="1:25" x14ac:dyDescent="0.2">
      <c r="A1616" s="63">
        <v>178</v>
      </c>
      <c r="B1616" s="63" t="s">
        <v>5426</v>
      </c>
      <c r="C1616" s="63">
        <v>13122132</v>
      </c>
      <c r="D1616" s="64">
        <v>0</v>
      </c>
      <c r="E1616" s="63">
        <v>569747</v>
      </c>
      <c r="F1616" s="63" t="s">
        <v>5982</v>
      </c>
      <c r="G1616" s="63" t="s">
        <v>823</v>
      </c>
      <c r="H1616" s="63" t="s">
        <v>1773</v>
      </c>
      <c r="I1616" s="63" t="s">
        <v>5983</v>
      </c>
      <c r="J1616" s="63">
        <v>2958</v>
      </c>
      <c r="K1616" s="63" t="s">
        <v>5741</v>
      </c>
      <c r="L1616" s="63" t="s">
        <v>84</v>
      </c>
      <c r="M1616" s="63" t="s">
        <v>82</v>
      </c>
      <c r="N1616" s="63" t="s">
        <v>327</v>
      </c>
      <c r="O1616" s="65">
        <v>27358</v>
      </c>
      <c r="P1616" s="65">
        <v>42037</v>
      </c>
      <c r="Q1616" s="65">
        <v>42037</v>
      </c>
      <c r="R1616" s="65">
        <v>219516</v>
      </c>
      <c r="S1616" s="63">
        <v>45</v>
      </c>
      <c r="T1616" s="63">
        <v>17568358</v>
      </c>
      <c r="U1616" s="63">
        <v>1</v>
      </c>
      <c r="V1616" s="63">
        <v>3</v>
      </c>
      <c r="W1616" s="63" t="s">
        <v>320</v>
      </c>
      <c r="X1616" s="63" t="s">
        <v>5984</v>
      </c>
      <c r="Y1616" s="63" t="s">
        <v>2591</v>
      </c>
    </row>
    <row r="1617" spans="1:25" x14ac:dyDescent="0.2">
      <c r="A1617" s="63">
        <v>178</v>
      </c>
      <c r="B1617" s="63" t="s">
        <v>5426</v>
      </c>
      <c r="C1617" s="63">
        <v>19028332</v>
      </c>
      <c r="D1617" s="64">
        <v>1</v>
      </c>
      <c r="E1617" s="63">
        <v>457078</v>
      </c>
      <c r="F1617" s="63" t="s">
        <v>5985</v>
      </c>
      <c r="G1617" s="63" t="s">
        <v>917</v>
      </c>
      <c r="H1617" s="63" t="s">
        <v>609</v>
      </c>
      <c r="I1617" s="63" t="s">
        <v>5986</v>
      </c>
      <c r="J1617" s="63">
        <v>2958</v>
      </c>
      <c r="K1617" s="63" t="s">
        <v>5741</v>
      </c>
      <c r="L1617" s="63" t="s">
        <v>92</v>
      </c>
      <c r="M1617" s="63" t="s">
        <v>57</v>
      </c>
      <c r="N1617" s="63" t="s">
        <v>319</v>
      </c>
      <c r="O1617" s="65">
        <v>34769</v>
      </c>
      <c r="P1617" s="65">
        <v>42191</v>
      </c>
      <c r="Q1617" s="65">
        <v>42191</v>
      </c>
      <c r="R1617" s="65">
        <v>219516</v>
      </c>
      <c r="S1617" s="63">
        <v>30</v>
      </c>
      <c r="T1617" s="63">
        <v>18618583</v>
      </c>
      <c r="U1617" s="63">
        <v>1</v>
      </c>
      <c r="V1617" s="63">
        <v>3</v>
      </c>
      <c r="W1617" s="63" t="s">
        <v>320</v>
      </c>
      <c r="X1617" s="63" t="s">
        <v>5987</v>
      </c>
      <c r="Y1617" s="63" t="s">
        <v>2591</v>
      </c>
    </row>
    <row r="1618" spans="1:25" x14ac:dyDescent="0.2">
      <c r="A1618" s="63">
        <v>178</v>
      </c>
      <c r="B1618" s="63" t="s">
        <v>5426</v>
      </c>
      <c r="C1618" s="63">
        <v>17568358</v>
      </c>
      <c r="D1618" s="64">
        <v>5</v>
      </c>
      <c r="E1618" s="63">
        <v>426253</v>
      </c>
      <c r="F1618" s="63" t="s">
        <v>5988</v>
      </c>
      <c r="G1618" s="63" t="s">
        <v>601</v>
      </c>
      <c r="H1618" s="63" t="s">
        <v>2267</v>
      </c>
      <c r="I1618" s="63" t="s">
        <v>5989</v>
      </c>
      <c r="J1618" s="63">
        <v>2958</v>
      </c>
      <c r="K1618" s="63" t="s">
        <v>5741</v>
      </c>
      <c r="L1618" s="63" t="s">
        <v>84</v>
      </c>
      <c r="M1618" s="63" t="s">
        <v>830</v>
      </c>
      <c r="N1618" s="63" t="s">
        <v>327</v>
      </c>
      <c r="O1618" s="65">
        <v>33166</v>
      </c>
      <c r="P1618" s="65">
        <v>42191</v>
      </c>
      <c r="Q1618" s="65">
        <v>42191</v>
      </c>
      <c r="R1618" s="65">
        <v>219516</v>
      </c>
      <c r="S1618" s="63">
        <v>45</v>
      </c>
      <c r="T1618" s="63">
        <v>16479298</v>
      </c>
      <c r="U1618" s="63">
        <v>1</v>
      </c>
      <c r="V1618" s="63">
        <v>3</v>
      </c>
      <c r="W1618" s="63" t="s">
        <v>320</v>
      </c>
      <c r="X1618" s="63" t="s">
        <v>5990</v>
      </c>
      <c r="Y1618" s="63" t="s">
        <v>411</v>
      </c>
    </row>
    <row r="1619" spans="1:25" x14ac:dyDescent="0.2">
      <c r="A1619" s="63">
        <v>178</v>
      </c>
      <c r="B1619" s="63" t="s">
        <v>5426</v>
      </c>
      <c r="C1619" s="63">
        <v>15299245</v>
      </c>
      <c r="D1619" s="64">
        <v>9</v>
      </c>
      <c r="E1619" s="63">
        <v>339415</v>
      </c>
      <c r="F1619" s="63" t="s">
        <v>5991</v>
      </c>
      <c r="G1619" s="63" t="s">
        <v>1030</v>
      </c>
      <c r="H1619" s="63" t="s">
        <v>1030</v>
      </c>
      <c r="I1619" s="63" t="s">
        <v>5992</v>
      </c>
      <c r="J1619" s="63">
        <v>2958</v>
      </c>
      <c r="K1619" s="63" t="s">
        <v>5741</v>
      </c>
      <c r="L1619" s="63" t="s">
        <v>1180</v>
      </c>
      <c r="M1619" s="63" t="s">
        <v>57</v>
      </c>
      <c r="N1619" s="63" t="s">
        <v>319</v>
      </c>
      <c r="O1619" s="65">
        <v>30148</v>
      </c>
      <c r="P1619" s="65">
        <v>42282</v>
      </c>
      <c r="Q1619" s="65">
        <v>42282</v>
      </c>
      <c r="R1619" s="65">
        <v>219516</v>
      </c>
      <c r="S1619" s="63">
        <v>45</v>
      </c>
      <c r="T1619" s="63">
        <v>15712260</v>
      </c>
      <c r="U1619" s="63">
        <v>1</v>
      </c>
      <c r="V1619" s="63">
        <v>3</v>
      </c>
      <c r="W1619" s="63" t="s">
        <v>320</v>
      </c>
      <c r="X1619" s="63" t="s">
        <v>5993</v>
      </c>
      <c r="Y1619" s="63" t="s">
        <v>322</v>
      </c>
    </row>
    <row r="1620" spans="1:25" x14ac:dyDescent="0.2">
      <c r="A1620" s="63">
        <v>178</v>
      </c>
      <c r="B1620" s="63" t="s">
        <v>5426</v>
      </c>
      <c r="C1620" s="63">
        <v>17888420</v>
      </c>
      <c r="D1620" s="64">
        <v>4</v>
      </c>
      <c r="E1620" s="63">
        <v>451401</v>
      </c>
      <c r="F1620" s="63" t="s">
        <v>5994</v>
      </c>
      <c r="G1620" s="63" t="s">
        <v>2680</v>
      </c>
      <c r="H1620" s="63" t="s">
        <v>3533</v>
      </c>
      <c r="I1620" s="63" t="s">
        <v>5995</v>
      </c>
      <c r="J1620" s="63">
        <v>2958</v>
      </c>
      <c r="K1620" s="63" t="s">
        <v>5741</v>
      </c>
      <c r="L1620" s="63" t="s">
        <v>71</v>
      </c>
      <c r="M1620" s="63" t="s">
        <v>57</v>
      </c>
      <c r="N1620" s="63" t="s">
        <v>319</v>
      </c>
      <c r="O1620" s="65">
        <v>33349</v>
      </c>
      <c r="P1620" s="65">
        <v>42268</v>
      </c>
      <c r="Q1620" s="65">
        <v>42268</v>
      </c>
      <c r="R1620" s="65">
        <v>219516</v>
      </c>
      <c r="S1620" s="63">
        <v>45</v>
      </c>
      <c r="T1620" s="63">
        <v>15528436</v>
      </c>
      <c r="U1620" s="63">
        <v>1</v>
      </c>
      <c r="V1620" s="63">
        <v>3</v>
      </c>
      <c r="W1620" s="63" t="s">
        <v>320</v>
      </c>
      <c r="X1620" s="63" t="s">
        <v>5996</v>
      </c>
      <c r="Y1620" s="63" t="s">
        <v>2591</v>
      </c>
    </row>
    <row r="1621" spans="1:25" x14ac:dyDescent="0.2">
      <c r="A1621" s="63">
        <v>178</v>
      </c>
      <c r="B1621" s="63" t="s">
        <v>5426</v>
      </c>
      <c r="C1621" s="63">
        <v>12480874</v>
      </c>
      <c r="D1621" s="64" t="s">
        <v>5</v>
      </c>
      <c r="E1621" s="63">
        <v>319872</v>
      </c>
      <c r="F1621" s="63" t="s">
        <v>5997</v>
      </c>
      <c r="G1621" s="63" t="s">
        <v>2680</v>
      </c>
      <c r="H1621" s="63" t="s">
        <v>5998</v>
      </c>
      <c r="I1621" s="63" t="s">
        <v>4082</v>
      </c>
      <c r="J1621" s="63">
        <v>2958</v>
      </c>
      <c r="K1621" s="63" t="s">
        <v>5741</v>
      </c>
      <c r="L1621" s="63" t="s">
        <v>62</v>
      </c>
      <c r="M1621" s="63" t="s">
        <v>54</v>
      </c>
      <c r="N1621" s="63" t="s">
        <v>327</v>
      </c>
      <c r="O1621" s="65">
        <v>26770</v>
      </c>
      <c r="P1621" s="65">
        <v>42401</v>
      </c>
      <c r="Q1621" s="65">
        <v>42401</v>
      </c>
      <c r="R1621" s="65">
        <v>219516</v>
      </c>
      <c r="S1621" s="63">
        <v>45</v>
      </c>
      <c r="T1621" s="63">
        <v>17629844</v>
      </c>
      <c r="U1621" s="63">
        <v>1</v>
      </c>
      <c r="V1621" s="63">
        <v>3</v>
      </c>
      <c r="W1621" s="63" t="s">
        <v>320</v>
      </c>
      <c r="X1621" s="63" t="s">
        <v>5999</v>
      </c>
      <c r="Y1621" s="63" t="s">
        <v>2591</v>
      </c>
    </row>
    <row r="1622" spans="1:25" x14ac:dyDescent="0.2">
      <c r="A1622" s="63">
        <v>178</v>
      </c>
      <c r="B1622" s="63" t="s">
        <v>5426</v>
      </c>
      <c r="C1622" s="63">
        <v>19466403</v>
      </c>
      <c r="D1622" s="64">
        <v>6</v>
      </c>
      <c r="E1622" s="63">
        <v>702862</v>
      </c>
      <c r="F1622" s="63" t="s">
        <v>6000</v>
      </c>
      <c r="G1622" s="63" t="s">
        <v>3612</v>
      </c>
      <c r="H1622" s="63" t="s">
        <v>5927</v>
      </c>
      <c r="I1622" s="63" t="s">
        <v>6001</v>
      </c>
      <c r="J1622" s="63">
        <v>4375</v>
      </c>
      <c r="K1622" s="63" t="s">
        <v>5815</v>
      </c>
      <c r="L1622" s="63" t="s">
        <v>81</v>
      </c>
      <c r="M1622" s="63" t="s">
        <v>56</v>
      </c>
      <c r="N1622" s="63" t="s">
        <v>327</v>
      </c>
      <c r="O1622" s="65">
        <v>35538</v>
      </c>
      <c r="P1622" s="65">
        <v>42345</v>
      </c>
      <c r="Q1622" s="65">
        <v>42387</v>
      </c>
      <c r="R1622" s="65">
        <v>219516</v>
      </c>
      <c r="S1622" s="63">
        <v>45</v>
      </c>
      <c r="T1622" s="63">
        <v>13120997</v>
      </c>
      <c r="U1622" s="63">
        <v>1</v>
      </c>
      <c r="V1622" s="63">
        <v>3</v>
      </c>
      <c r="W1622" s="63" t="s">
        <v>320</v>
      </c>
      <c r="X1622" s="63" t="s">
        <v>6002</v>
      </c>
      <c r="Y1622" s="63" t="s">
        <v>2591</v>
      </c>
    </row>
    <row r="1623" spans="1:25" x14ac:dyDescent="0.2">
      <c r="A1623" s="63">
        <v>178</v>
      </c>
      <c r="B1623" s="63" t="s">
        <v>5426</v>
      </c>
      <c r="C1623" s="63">
        <v>18231777</v>
      </c>
      <c r="D1623" s="64">
        <v>2</v>
      </c>
      <c r="E1623" s="63">
        <v>817627</v>
      </c>
      <c r="F1623" s="63" t="s">
        <v>6003</v>
      </c>
      <c r="G1623" s="63" t="s">
        <v>623</v>
      </c>
      <c r="H1623" s="63" t="s">
        <v>6004</v>
      </c>
      <c r="I1623" s="63" t="s">
        <v>6005</v>
      </c>
      <c r="J1623" s="63">
        <v>2958</v>
      </c>
      <c r="K1623" s="63" t="s">
        <v>5741</v>
      </c>
      <c r="L1623" s="63" t="s">
        <v>64</v>
      </c>
      <c r="M1623" s="63" t="s">
        <v>57</v>
      </c>
      <c r="N1623" s="63" t="s">
        <v>319</v>
      </c>
      <c r="O1623" s="65">
        <v>33802</v>
      </c>
      <c r="P1623" s="65">
        <v>42254</v>
      </c>
      <c r="Q1623" s="65">
        <v>42254</v>
      </c>
      <c r="R1623" s="65">
        <v>219516</v>
      </c>
      <c r="S1623" s="63">
        <v>45</v>
      </c>
      <c r="T1623" s="63">
        <v>17633174</v>
      </c>
      <c r="U1623" s="63">
        <v>1</v>
      </c>
      <c r="V1623" s="63">
        <v>3</v>
      </c>
      <c r="W1623" s="63" t="s">
        <v>320</v>
      </c>
      <c r="X1623" s="63" t="s">
        <v>6006</v>
      </c>
      <c r="Y1623" s="63" t="s">
        <v>322</v>
      </c>
    </row>
    <row r="1624" spans="1:25" x14ac:dyDescent="0.2">
      <c r="A1624" s="63">
        <v>178</v>
      </c>
      <c r="B1624" s="63" t="s">
        <v>5426</v>
      </c>
      <c r="C1624" s="63">
        <v>13590929</v>
      </c>
      <c r="D1624" s="64">
        <v>7</v>
      </c>
      <c r="E1624" s="63">
        <v>557080</v>
      </c>
      <c r="F1624" s="63" t="s">
        <v>6007</v>
      </c>
      <c r="G1624" s="63" t="s">
        <v>659</v>
      </c>
      <c r="H1624" s="63" t="s">
        <v>5470</v>
      </c>
      <c r="I1624" s="63" t="s">
        <v>6008</v>
      </c>
      <c r="J1624" s="63">
        <v>2958</v>
      </c>
      <c r="K1624" s="63" t="s">
        <v>5741</v>
      </c>
      <c r="L1624" s="63" t="s">
        <v>92</v>
      </c>
      <c r="M1624" s="63" t="s">
        <v>57</v>
      </c>
      <c r="N1624" s="63" t="s">
        <v>327</v>
      </c>
      <c r="O1624" s="65">
        <v>28414</v>
      </c>
      <c r="P1624" s="65">
        <v>42443</v>
      </c>
      <c r="Q1624" s="65">
        <v>42443</v>
      </c>
      <c r="R1624" s="65">
        <v>219516</v>
      </c>
      <c r="S1624" s="63">
        <v>45</v>
      </c>
      <c r="T1624" s="63">
        <v>18618583</v>
      </c>
      <c r="U1624" s="63">
        <v>1</v>
      </c>
      <c r="V1624" s="63">
        <v>3</v>
      </c>
      <c r="W1624" s="63" t="s">
        <v>320</v>
      </c>
      <c r="X1624" s="63" t="s">
        <v>6009</v>
      </c>
      <c r="Y1624" s="63" t="s">
        <v>2591</v>
      </c>
    </row>
    <row r="1625" spans="1:25" x14ac:dyDescent="0.2">
      <c r="A1625" s="63">
        <v>178</v>
      </c>
      <c r="B1625" s="63" t="s">
        <v>5426</v>
      </c>
      <c r="C1625" s="63">
        <v>10623561</v>
      </c>
      <c r="D1625" s="64">
        <v>9</v>
      </c>
      <c r="E1625" s="63">
        <v>473391</v>
      </c>
      <c r="F1625" s="63" t="s">
        <v>6010</v>
      </c>
      <c r="G1625" s="63" t="s">
        <v>614</v>
      </c>
      <c r="H1625" s="63" t="s">
        <v>842</v>
      </c>
      <c r="I1625" s="63" t="s">
        <v>6011</v>
      </c>
      <c r="J1625" s="63">
        <v>2958</v>
      </c>
      <c r="K1625" s="63" t="s">
        <v>5741</v>
      </c>
      <c r="L1625" s="63" t="s">
        <v>60</v>
      </c>
      <c r="M1625" s="63" t="s">
        <v>59</v>
      </c>
      <c r="N1625" s="63" t="s">
        <v>327</v>
      </c>
      <c r="O1625" s="65">
        <v>24900</v>
      </c>
      <c r="P1625" s="65">
        <v>42310</v>
      </c>
      <c r="Q1625" s="65">
        <v>42310</v>
      </c>
      <c r="R1625" s="65">
        <v>219516</v>
      </c>
      <c r="S1625" s="63">
        <v>45</v>
      </c>
      <c r="T1625" s="63">
        <v>19677538</v>
      </c>
      <c r="U1625" s="63">
        <v>1</v>
      </c>
      <c r="V1625" s="63">
        <v>3</v>
      </c>
      <c r="W1625" s="63" t="s">
        <v>320</v>
      </c>
      <c r="X1625" s="63" t="s">
        <v>6012</v>
      </c>
      <c r="Y1625" s="63" t="s">
        <v>2591</v>
      </c>
    </row>
    <row r="1626" spans="1:25" x14ac:dyDescent="0.2">
      <c r="A1626" s="63">
        <v>178</v>
      </c>
      <c r="B1626" s="63" t="s">
        <v>5426</v>
      </c>
      <c r="C1626" s="63">
        <v>15195259</v>
      </c>
      <c r="D1626" s="64">
        <v>3</v>
      </c>
      <c r="E1626" s="63">
        <v>545686</v>
      </c>
      <c r="F1626" s="63" t="s">
        <v>6013</v>
      </c>
      <c r="G1626" s="63" t="s">
        <v>3101</v>
      </c>
      <c r="H1626" s="63" t="s">
        <v>573</v>
      </c>
      <c r="I1626" s="63" t="s">
        <v>6014</v>
      </c>
      <c r="J1626" s="63">
        <v>2958</v>
      </c>
      <c r="K1626" s="63" t="s">
        <v>5741</v>
      </c>
      <c r="L1626" s="63" t="s">
        <v>474</v>
      </c>
      <c r="M1626" s="63" t="s">
        <v>616</v>
      </c>
      <c r="N1626" s="63" t="s">
        <v>319</v>
      </c>
      <c r="O1626" s="65">
        <v>30284</v>
      </c>
      <c r="P1626" s="65">
        <v>42233</v>
      </c>
      <c r="Q1626" s="65">
        <v>42233</v>
      </c>
      <c r="R1626" s="65">
        <v>219516</v>
      </c>
      <c r="S1626" s="63">
        <v>45</v>
      </c>
      <c r="T1626" s="63">
        <v>16479298</v>
      </c>
      <c r="U1626" s="63">
        <v>1</v>
      </c>
      <c r="V1626" s="63">
        <v>3</v>
      </c>
      <c r="W1626" s="63" t="s">
        <v>320</v>
      </c>
      <c r="X1626" s="63" t="s">
        <v>6015</v>
      </c>
      <c r="Y1626" s="63" t="s">
        <v>411</v>
      </c>
    </row>
    <row r="1627" spans="1:25" x14ac:dyDescent="0.2">
      <c r="A1627" s="63">
        <v>178</v>
      </c>
      <c r="B1627" s="63" t="s">
        <v>5426</v>
      </c>
      <c r="C1627" s="63">
        <v>17863291</v>
      </c>
      <c r="D1627" s="64">
        <v>4</v>
      </c>
      <c r="E1627" s="63">
        <v>168297</v>
      </c>
      <c r="F1627" s="63" t="s">
        <v>6016</v>
      </c>
      <c r="G1627" s="63" t="s">
        <v>398</v>
      </c>
      <c r="H1627" s="63" t="s">
        <v>1030</v>
      </c>
      <c r="I1627" s="63" t="s">
        <v>919</v>
      </c>
      <c r="J1627" s="63">
        <v>2958</v>
      </c>
      <c r="K1627" s="63" t="s">
        <v>5741</v>
      </c>
      <c r="L1627" s="63" t="s">
        <v>62</v>
      </c>
      <c r="M1627" s="63" t="s">
        <v>57</v>
      </c>
      <c r="N1627" s="63" t="s">
        <v>327</v>
      </c>
      <c r="O1627" s="65">
        <v>32891</v>
      </c>
      <c r="P1627" s="65">
        <v>42331</v>
      </c>
      <c r="Q1627" s="65">
        <v>42331</v>
      </c>
      <c r="R1627" s="65">
        <v>219516</v>
      </c>
      <c r="S1627" s="63">
        <v>45</v>
      </c>
      <c r="T1627" s="63">
        <v>18592129</v>
      </c>
      <c r="U1627" s="63">
        <v>1</v>
      </c>
      <c r="V1627" s="63">
        <v>3</v>
      </c>
      <c r="W1627" s="63" t="s">
        <v>320</v>
      </c>
      <c r="X1627" s="63" t="s">
        <v>6017</v>
      </c>
      <c r="Y1627" s="63" t="s">
        <v>2591</v>
      </c>
    </row>
    <row r="1628" spans="1:25" x14ac:dyDescent="0.2">
      <c r="A1628" s="63">
        <v>178</v>
      </c>
      <c r="B1628" s="63" t="s">
        <v>5426</v>
      </c>
      <c r="C1628" s="63">
        <v>19677565</v>
      </c>
      <c r="D1628" s="64" t="s">
        <v>5</v>
      </c>
      <c r="E1628" s="63">
        <v>717886</v>
      </c>
      <c r="F1628" s="63" t="s">
        <v>6018</v>
      </c>
      <c r="G1628" s="63" t="s">
        <v>1766</v>
      </c>
      <c r="H1628" s="63" t="s">
        <v>734</v>
      </c>
      <c r="I1628" s="63" t="s">
        <v>6019</v>
      </c>
      <c r="J1628" s="63">
        <v>2958</v>
      </c>
      <c r="K1628" s="63" t="s">
        <v>5741</v>
      </c>
      <c r="L1628" s="63" t="s">
        <v>64</v>
      </c>
      <c r="M1628" s="63" t="s">
        <v>57</v>
      </c>
      <c r="N1628" s="63" t="s">
        <v>319</v>
      </c>
      <c r="O1628" s="65">
        <v>35525</v>
      </c>
      <c r="P1628" s="65">
        <v>42205</v>
      </c>
      <c r="Q1628" s="65">
        <v>42205</v>
      </c>
      <c r="R1628" s="65">
        <v>219516</v>
      </c>
      <c r="S1628" s="63">
        <v>45</v>
      </c>
      <c r="T1628" s="63">
        <v>17633174</v>
      </c>
      <c r="U1628" s="63">
        <v>1</v>
      </c>
      <c r="V1628" s="63">
        <v>3</v>
      </c>
      <c r="W1628" s="63" t="s">
        <v>320</v>
      </c>
      <c r="X1628" s="63" t="s">
        <v>6020</v>
      </c>
      <c r="Y1628" s="63" t="s">
        <v>2591</v>
      </c>
    </row>
    <row r="1629" spans="1:25" x14ac:dyDescent="0.2">
      <c r="A1629" s="63">
        <v>178</v>
      </c>
      <c r="B1629" s="63" t="s">
        <v>5426</v>
      </c>
      <c r="C1629" s="63">
        <v>17890085</v>
      </c>
      <c r="D1629" s="64">
        <v>4</v>
      </c>
      <c r="E1629" s="63">
        <v>677663</v>
      </c>
      <c r="F1629" s="63" t="s">
        <v>6021</v>
      </c>
      <c r="G1629" s="63" t="s">
        <v>405</v>
      </c>
      <c r="H1629" s="63" t="s">
        <v>623</v>
      </c>
      <c r="I1629" s="63" t="s">
        <v>6022</v>
      </c>
      <c r="J1629" s="63">
        <v>2958</v>
      </c>
      <c r="K1629" s="63" t="s">
        <v>5741</v>
      </c>
      <c r="L1629" s="63" t="s">
        <v>58</v>
      </c>
      <c r="M1629" s="63" t="s">
        <v>57</v>
      </c>
      <c r="N1629" s="63" t="s">
        <v>319</v>
      </c>
      <c r="O1629" s="65">
        <v>33533</v>
      </c>
      <c r="P1629" s="65">
        <v>42534</v>
      </c>
      <c r="Q1629" s="65">
        <v>42534</v>
      </c>
      <c r="R1629" s="65">
        <v>219516</v>
      </c>
      <c r="S1629" s="63">
        <v>45</v>
      </c>
      <c r="T1629" s="63">
        <v>15712260</v>
      </c>
      <c r="U1629" s="63">
        <v>1</v>
      </c>
      <c r="V1629" s="63">
        <v>3</v>
      </c>
      <c r="W1629" s="63" t="s">
        <v>320</v>
      </c>
      <c r="X1629" s="63" t="s">
        <v>6023</v>
      </c>
      <c r="Y1629" s="63" t="s">
        <v>2591</v>
      </c>
    </row>
    <row r="1630" spans="1:25" x14ac:dyDescent="0.2">
      <c r="A1630" s="63">
        <v>178</v>
      </c>
      <c r="B1630" s="63" t="s">
        <v>5426</v>
      </c>
      <c r="C1630" s="63">
        <v>11716051</v>
      </c>
      <c r="D1630" s="64">
        <v>3</v>
      </c>
      <c r="E1630" s="63">
        <v>250252</v>
      </c>
      <c r="F1630" s="63" t="s">
        <v>6024</v>
      </c>
      <c r="G1630" s="63" t="s">
        <v>6025</v>
      </c>
      <c r="H1630" s="63" t="s">
        <v>609</v>
      </c>
      <c r="I1630" s="63" t="s">
        <v>6026</v>
      </c>
      <c r="J1630" s="63">
        <v>2958</v>
      </c>
      <c r="K1630" s="63" t="s">
        <v>5741</v>
      </c>
      <c r="L1630" s="63" t="s">
        <v>71</v>
      </c>
      <c r="M1630" s="63" t="s">
        <v>57</v>
      </c>
      <c r="N1630" s="63" t="s">
        <v>319</v>
      </c>
      <c r="O1630" s="65">
        <v>25570</v>
      </c>
      <c r="P1630" s="65">
        <v>42310</v>
      </c>
      <c r="Q1630" s="65">
        <v>42310</v>
      </c>
      <c r="R1630" s="65">
        <v>219516</v>
      </c>
      <c r="S1630" s="63">
        <v>45</v>
      </c>
      <c r="T1630" s="63">
        <v>15528436</v>
      </c>
      <c r="U1630" s="63">
        <v>1</v>
      </c>
      <c r="V1630" s="63">
        <v>3</v>
      </c>
      <c r="W1630" s="63" t="s">
        <v>320</v>
      </c>
      <c r="X1630" s="63" t="s">
        <v>6027</v>
      </c>
      <c r="Y1630" s="63" t="s">
        <v>322</v>
      </c>
    </row>
    <row r="1631" spans="1:25" x14ac:dyDescent="0.2">
      <c r="A1631" s="63">
        <v>178</v>
      </c>
      <c r="B1631" s="63" t="s">
        <v>5426</v>
      </c>
      <c r="C1631" s="63">
        <v>19674556</v>
      </c>
      <c r="D1631" s="64">
        <v>4</v>
      </c>
      <c r="E1631" s="63">
        <v>421979</v>
      </c>
      <c r="F1631" s="63" t="s">
        <v>6028</v>
      </c>
      <c r="G1631" s="63" t="s">
        <v>3533</v>
      </c>
      <c r="H1631" s="63" t="s">
        <v>4299</v>
      </c>
      <c r="I1631" s="63" t="s">
        <v>6029</v>
      </c>
      <c r="J1631" s="63">
        <v>2958</v>
      </c>
      <c r="K1631" s="63" t="s">
        <v>5741</v>
      </c>
      <c r="L1631" s="63" t="s">
        <v>88</v>
      </c>
      <c r="M1631" s="63" t="s">
        <v>56</v>
      </c>
      <c r="N1631" s="63" t="s">
        <v>327</v>
      </c>
      <c r="O1631" s="65">
        <v>35608</v>
      </c>
      <c r="P1631" s="65">
        <v>42436</v>
      </c>
      <c r="Q1631" s="65">
        <v>42436</v>
      </c>
      <c r="R1631" s="65">
        <v>219516</v>
      </c>
      <c r="S1631" s="63">
        <v>30</v>
      </c>
      <c r="T1631" s="63">
        <v>17337829</v>
      </c>
      <c r="U1631" s="63">
        <v>1</v>
      </c>
      <c r="V1631" s="63">
        <v>3</v>
      </c>
      <c r="W1631" s="63" t="s">
        <v>320</v>
      </c>
      <c r="X1631" s="63" t="s">
        <v>6030</v>
      </c>
      <c r="Y1631" s="63" t="s">
        <v>2591</v>
      </c>
    </row>
    <row r="1632" spans="1:25" x14ac:dyDescent="0.2">
      <c r="A1632" s="63">
        <v>178</v>
      </c>
      <c r="B1632" s="63" t="s">
        <v>5426</v>
      </c>
      <c r="C1632" s="63">
        <v>17888318</v>
      </c>
      <c r="D1632" s="64">
        <v>6</v>
      </c>
      <c r="E1632" s="63">
        <v>204242</v>
      </c>
      <c r="F1632" s="63" t="s">
        <v>6031</v>
      </c>
      <c r="G1632" s="63" t="s">
        <v>1059</v>
      </c>
      <c r="H1632" s="63" t="s">
        <v>6032</v>
      </c>
      <c r="I1632" s="63" t="s">
        <v>4207</v>
      </c>
      <c r="J1632" s="63">
        <v>2958</v>
      </c>
      <c r="K1632" s="63" t="s">
        <v>5741</v>
      </c>
      <c r="L1632" s="63" t="s">
        <v>620</v>
      </c>
      <c r="M1632" s="63" t="s">
        <v>56</v>
      </c>
      <c r="N1632" s="63" t="s">
        <v>327</v>
      </c>
      <c r="O1632" s="65">
        <v>32967</v>
      </c>
      <c r="P1632" s="65">
        <v>42261</v>
      </c>
      <c r="Q1632" s="65">
        <v>42261</v>
      </c>
      <c r="R1632" s="65">
        <v>219516</v>
      </c>
      <c r="S1632" s="63">
        <v>45</v>
      </c>
      <c r="T1632" s="63">
        <v>18618583</v>
      </c>
      <c r="U1632" s="63">
        <v>1</v>
      </c>
      <c r="V1632" s="63">
        <v>3</v>
      </c>
      <c r="W1632" s="63" t="s">
        <v>320</v>
      </c>
      <c r="X1632" s="63" t="s">
        <v>6033</v>
      </c>
      <c r="Y1632" s="63" t="s">
        <v>2591</v>
      </c>
    </row>
    <row r="1633" spans="1:25" x14ac:dyDescent="0.2">
      <c r="A1633" s="63">
        <v>178</v>
      </c>
      <c r="B1633" s="63" t="s">
        <v>5426</v>
      </c>
      <c r="C1633" s="63">
        <v>13324720</v>
      </c>
      <c r="D1633" s="64">
        <v>3</v>
      </c>
      <c r="E1633" s="63">
        <v>123005</v>
      </c>
      <c r="F1633" s="63" t="s">
        <v>6034</v>
      </c>
      <c r="G1633" s="63" t="s">
        <v>1773</v>
      </c>
      <c r="H1633" s="63" t="s">
        <v>2680</v>
      </c>
      <c r="I1633" s="63" t="s">
        <v>6035</v>
      </c>
      <c r="J1633" s="63">
        <v>2958</v>
      </c>
      <c r="K1633" s="63" t="s">
        <v>5741</v>
      </c>
      <c r="L1633" s="63" t="s">
        <v>87</v>
      </c>
      <c r="M1633" s="63" t="s">
        <v>56</v>
      </c>
      <c r="N1633" s="63" t="s">
        <v>327</v>
      </c>
      <c r="O1633" s="65">
        <v>28275</v>
      </c>
      <c r="P1633" s="65">
        <v>42282</v>
      </c>
      <c r="Q1633" s="65">
        <v>42282</v>
      </c>
      <c r="R1633" s="65">
        <v>219516</v>
      </c>
      <c r="S1633" s="63">
        <v>45</v>
      </c>
      <c r="T1633" s="63">
        <v>13968954</v>
      </c>
      <c r="U1633" s="63">
        <v>1</v>
      </c>
      <c r="V1633" s="63">
        <v>3</v>
      </c>
      <c r="W1633" s="63" t="s">
        <v>320</v>
      </c>
      <c r="X1633" s="63" t="s">
        <v>6036</v>
      </c>
      <c r="Y1633" s="63" t="s">
        <v>2591</v>
      </c>
    </row>
    <row r="1634" spans="1:25" x14ac:dyDescent="0.2">
      <c r="A1634" s="63">
        <v>178</v>
      </c>
      <c r="B1634" s="63" t="s">
        <v>5426</v>
      </c>
      <c r="C1634" s="63">
        <v>17630970</v>
      </c>
      <c r="D1634" s="64">
        <v>9</v>
      </c>
      <c r="E1634" s="63">
        <v>505439</v>
      </c>
      <c r="F1634" s="63" t="s">
        <v>6037</v>
      </c>
      <c r="G1634" s="63" t="s">
        <v>1852</v>
      </c>
      <c r="H1634" s="63" t="s">
        <v>2680</v>
      </c>
      <c r="I1634" s="63" t="s">
        <v>6038</v>
      </c>
      <c r="J1634" s="63">
        <v>2958</v>
      </c>
      <c r="K1634" s="63" t="s">
        <v>5741</v>
      </c>
      <c r="L1634" s="63" t="s">
        <v>58</v>
      </c>
      <c r="M1634" s="63" t="s">
        <v>54</v>
      </c>
      <c r="N1634" s="63" t="s">
        <v>319</v>
      </c>
      <c r="O1634" s="65">
        <v>33147</v>
      </c>
      <c r="P1634" s="65">
        <v>42408</v>
      </c>
      <c r="Q1634" s="65">
        <v>42408</v>
      </c>
      <c r="R1634" s="65">
        <v>219516</v>
      </c>
      <c r="S1634" s="63">
        <v>45</v>
      </c>
      <c r="T1634" s="63">
        <v>17629844</v>
      </c>
      <c r="U1634" s="63">
        <v>1</v>
      </c>
      <c r="V1634" s="63">
        <v>3</v>
      </c>
      <c r="W1634" s="63" t="s">
        <v>320</v>
      </c>
      <c r="X1634" s="63" t="s">
        <v>6039</v>
      </c>
      <c r="Y1634" s="63" t="s">
        <v>322</v>
      </c>
    </row>
    <row r="1635" spans="1:25" x14ac:dyDescent="0.2">
      <c r="A1635" s="63">
        <v>178</v>
      </c>
      <c r="B1635" s="63" t="s">
        <v>5426</v>
      </c>
      <c r="C1635" s="63">
        <v>12713214</v>
      </c>
      <c r="D1635" s="64">
        <v>3</v>
      </c>
      <c r="E1635" s="63">
        <v>325961</v>
      </c>
      <c r="F1635" s="63" t="s">
        <v>6040</v>
      </c>
      <c r="G1635" s="63" t="s">
        <v>5142</v>
      </c>
      <c r="H1635" s="63" t="s">
        <v>1953</v>
      </c>
      <c r="I1635" s="63" t="s">
        <v>6041</v>
      </c>
      <c r="J1635" s="63">
        <v>2958</v>
      </c>
      <c r="K1635" s="63" t="s">
        <v>5741</v>
      </c>
      <c r="L1635" s="63" t="s">
        <v>60</v>
      </c>
      <c r="M1635" s="63" t="s">
        <v>59</v>
      </c>
      <c r="N1635" s="63" t="s">
        <v>327</v>
      </c>
      <c r="O1635" s="65">
        <v>27107</v>
      </c>
      <c r="P1635" s="65">
        <v>42401</v>
      </c>
      <c r="Q1635" s="65">
        <v>42401</v>
      </c>
      <c r="R1635" s="65">
        <v>219516</v>
      </c>
      <c r="S1635" s="63">
        <v>45</v>
      </c>
      <c r="T1635" s="63">
        <v>19677538</v>
      </c>
      <c r="U1635" s="63">
        <v>1</v>
      </c>
      <c r="V1635" s="63">
        <v>3</v>
      </c>
      <c r="W1635" s="63" t="s">
        <v>320</v>
      </c>
      <c r="X1635" s="63" t="s">
        <v>6042</v>
      </c>
      <c r="Y1635" s="63" t="s">
        <v>322</v>
      </c>
    </row>
    <row r="1636" spans="1:25" x14ac:dyDescent="0.2">
      <c r="A1636" s="63">
        <v>178</v>
      </c>
      <c r="B1636" s="63" t="s">
        <v>5426</v>
      </c>
      <c r="C1636" s="63">
        <v>17632251</v>
      </c>
      <c r="D1636" s="64">
        <v>9</v>
      </c>
      <c r="E1636" s="63">
        <v>672858</v>
      </c>
      <c r="F1636" s="63" t="s">
        <v>6043</v>
      </c>
      <c r="G1636" s="63" t="s">
        <v>4627</v>
      </c>
      <c r="H1636" s="63" t="s">
        <v>413</v>
      </c>
      <c r="I1636" s="63" t="s">
        <v>6044</v>
      </c>
      <c r="J1636" s="63">
        <v>2958</v>
      </c>
      <c r="K1636" s="63" t="s">
        <v>5741</v>
      </c>
      <c r="L1636" s="63" t="s">
        <v>60</v>
      </c>
      <c r="M1636" s="63" t="s">
        <v>59</v>
      </c>
      <c r="N1636" s="63" t="s">
        <v>327</v>
      </c>
      <c r="O1636" s="65">
        <v>33289</v>
      </c>
      <c r="P1636" s="65">
        <v>42534</v>
      </c>
      <c r="Q1636" s="65">
        <v>42534</v>
      </c>
      <c r="R1636" s="65">
        <v>219516</v>
      </c>
      <c r="S1636" s="63">
        <v>45</v>
      </c>
      <c r="T1636" s="63">
        <v>19677538</v>
      </c>
      <c r="U1636" s="63">
        <v>1</v>
      </c>
      <c r="V1636" s="63">
        <v>3</v>
      </c>
      <c r="W1636" s="63" t="s">
        <v>320</v>
      </c>
      <c r="X1636" s="63" t="s">
        <v>6045</v>
      </c>
      <c r="Y1636" s="63" t="s">
        <v>322</v>
      </c>
    </row>
    <row r="1637" spans="1:25" x14ac:dyDescent="0.2">
      <c r="A1637" s="63">
        <v>178</v>
      </c>
      <c r="B1637" s="63" t="s">
        <v>5426</v>
      </c>
      <c r="C1637" s="63">
        <v>19150316</v>
      </c>
      <c r="D1637" s="64">
        <v>3</v>
      </c>
      <c r="E1637" s="63">
        <v>326593</v>
      </c>
      <c r="F1637" s="63" t="s">
        <v>6046</v>
      </c>
      <c r="G1637" s="63" t="s">
        <v>2943</v>
      </c>
      <c r="H1637" s="63" t="s">
        <v>2680</v>
      </c>
      <c r="I1637" s="63" t="s">
        <v>6047</v>
      </c>
      <c r="J1637" s="63">
        <v>2958</v>
      </c>
      <c r="K1637" s="63" t="s">
        <v>5741</v>
      </c>
      <c r="L1637" s="63" t="s">
        <v>60</v>
      </c>
      <c r="M1637" s="63" t="s">
        <v>59</v>
      </c>
      <c r="N1637" s="63" t="s">
        <v>319</v>
      </c>
      <c r="O1637" s="65">
        <v>35004</v>
      </c>
      <c r="P1637" s="65">
        <v>42401</v>
      </c>
      <c r="Q1637" s="65">
        <v>42401</v>
      </c>
      <c r="R1637" s="65">
        <v>219516</v>
      </c>
      <c r="S1637" s="63">
        <v>18</v>
      </c>
      <c r="T1637" s="63">
        <v>19677538</v>
      </c>
      <c r="U1637" s="63">
        <v>1</v>
      </c>
      <c r="V1637" s="63">
        <v>3</v>
      </c>
      <c r="W1637" s="63" t="s">
        <v>320</v>
      </c>
      <c r="X1637" s="63" t="s">
        <v>6048</v>
      </c>
      <c r="Y1637" s="63" t="s">
        <v>2591</v>
      </c>
    </row>
    <row r="1638" spans="1:25" x14ac:dyDescent="0.2">
      <c r="A1638" s="63">
        <v>178</v>
      </c>
      <c r="B1638" s="63" t="s">
        <v>5426</v>
      </c>
      <c r="C1638" s="63">
        <v>15670766</v>
      </c>
      <c r="D1638" s="64" t="s">
        <v>5</v>
      </c>
      <c r="E1638" s="63">
        <v>496855</v>
      </c>
      <c r="F1638" s="63" t="s">
        <v>6049</v>
      </c>
      <c r="G1638" s="63" t="s">
        <v>1276</v>
      </c>
      <c r="H1638" s="63" t="s">
        <v>6050</v>
      </c>
      <c r="I1638" s="63" t="s">
        <v>1975</v>
      </c>
      <c r="J1638" s="63">
        <v>2958</v>
      </c>
      <c r="K1638" s="63" t="s">
        <v>5741</v>
      </c>
      <c r="L1638" s="63" t="s">
        <v>80</v>
      </c>
      <c r="M1638" s="63" t="s">
        <v>56</v>
      </c>
      <c r="N1638" s="63" t="s">
        <v>327</v>
      </c>
      <c r="O1638" s="65">
        <v>30641</v>
      </c>
      <c r="P1638" s="65">
        <v>43801</v>
      </c>
      <c r="Q1638" s="65">
        <v>43801</v>
      </c>
      <c r="R1638" s="65">
        <v>219516</v>
      </c>
      <c r="S1638" s="63">
        <v>45</v>
      </c>
      <c r="T1638" s="63">
        <v>13431511</v>
      </c>
      <c r="U1638" s="63">
        <v>1</v>
      </c>
      <c r="V1638" s="63">
        <v>3</v>
      </c>
      <c r="W1638" s="63" t="s">
        <v>320</v>
      </c>
      <c r="X1638" s="63" t="s">
        <v>6051</v>
      </c>
      <c r="Y1638" s="63" t="s">
        <v>322</v>
      </c>
    </row>
    <row r="1639" spans="1:25" x14ac:dyDescent="0.2">
      <c r="A1639" s="63">
        <v>178</v>
      </c>
      <c r="B1639" s="63" t="s">
        <v>5426</v>
      </c>
      <c r="C1639" s="63">
        <v>19553430</v>
      </c>
      <c r="D1639" s="64">
        <v>6</v>
      </c>
      <c r="E1639" s="63">
        <v>227897</v>
      </c>
      <c r="F1639" s="63" t="s">
        <v>6052</v>
      </c>
      <c r="G1639" s="63" t="s">
        <v>3498</v>
      </c>
      <c r="H1639" s="63" t="s">
        <v>3498</v>
      </c>
      <c r="I1639" s="63" t="s">
        <v>6053</v>
      </c>
      <c r="J1639" s="63">
        <v>4375</v>
      </c>
      <c r="K1639" s="63" t="s">
        <v>5815</v>
      </c>
      <c r="L1639" s="63" t="s">
        <v>81</v>
      </c>
      <c r="M1639" s="63" t="s">
        <v>56</v>
      </c>
      <c r="N1639" s="63" t="s">
        <v>327</v>
      </c>
      <c r="O1639" s="65">
        <v>35447</v>
      </c>
      <c r="P1639" s="65">
        <v>44774</v>
      </c>
      <c r="Q1639" s="65">
        <v>44774</v>
      </c>
      <c r="R1639" s="65">
        <v>219516</v>
      </c>
      <c r="S1639" s="63">
        <v>30</v>
      </c>
      <c r="T1639" s="63">
        <v>13120997</v>
      </c>
      <c r="U1639" s="63">
        <v>1</v>
      </c>
      <c r="V1639" s="63">
        <v>3</v>
      </c>
      <c r="W1639" s="63" t="s">
        <v>320</v>
      </c>
      <c r="X1639" s="63" t="s">
        <v>6054</v>
      </c>
      <c r="Y1639" s="63" t="s">
        <v>322</v>
      </c>
    </row>
    <row r="1640" spans="1:25" x14ac:dyDescent="0.2">
      <c r="A1640" s="63">
        <v>178</v>
      </c>
      <c r="B1640" s="63" t="s">
        <v>5426</v>
      </c>
      <c r="C1640" s="63">
        <v>12309181</v>
      </c>
      <c r="D1640" s="64">
        <v>7</v>
      </c>
      <c r="E1640" s="63">
        <v>268089</v>
      </c>
      <c r="F1640" s="63" t="s">
        <v>6055</v>
      </c>
      <c r="G1640" s="63" t="s">
        <v>1773</v>
      </c>
      <c r="H1640" s="63" t="s">
        <v>842</v>
      </c>
      <c r="I1640" s="63" t="s">
        <v>6056</v>
      </c>
      <c r="J1640" s="63">
        <v>2958</v>
      </c>
      <c r="K1640" s="63" t="s">
        <v>5741</v>
      </c>
      <c r="L1640" s="63" t="s">
        <v>62</v>
      </c>
      <c r="M1640" s="63" t="s">
        <v>54</v>
      </c>
      <c r="N1640" s="63" t="s">
        <v>327</v>
      </c>
      <c r="O1640" s="65">
        <v>26535</v>
      </c>
      <c r="P1640" s="65">
        <v>42646</v>
      </c>
      <c r="Q1640" s="65">
        <v>42646</v>
      </c>
      <c r="R1640" s="65">
        <v>219516</v>
      </c>
      <c r="S1640" s="63">
        <v>45</v>
      </c>
      <c r="T1640" s="63">
        <v>15053702</v>
      </c>
      <c r="U1640" s="63">
        <v>1</v>
      </c>
      <c r="V1640" s="63">
        <v>3</v>
      </c>
      <c r="W1640" s="63" t="s">
        <v>320</v>
      </c>
      <c r="X1640" s="63" t="s">
        <v>6057</v>
      </c>
      <c r="Y1640" s="63" t="s">
        <v>2591</v>
      </c>
    </row>
    <row r="1641" spans="1:25" x14ac:dyDescent="0.2">
      <c r="A1641" s="63">
        <v>178</v>
      </c>
      <c r="B1641" s="63" t="s">
        <v>5426</v>
      </c>
      <c r="C1641" s="63">
        <v>18205389</v>
      </c>
      <c r="D1641" s="64">
        <v>9</v>
      </c>
      <c r="E1641" s="63">
        <v>784575</v>
      </c>
      <c r="F1641" s="63" t="s">
        <v>6058</v>
      </c>
      <c r="G1641" s="63" t="s">
        <v>1939</v>
      </c>
      <c r="H1641" s="63" t="s">
        <v>6059</v>
      </c>
      <c r="I1641" s="63" t="s">
        <v>6060</v>
      </c>
      <c r="J1641" s="63">
        <v>2958</v>
      </c>
      <c r="K1641" s="63" t="s">
        <v>5741</v>
      </c>
      <c r="L1641" s="63" t="s">
        <v>401</v>
      </c>
      <c r="M1641" s="63" t="s">
        <v>402</v>
      </c>
      <c r="N1641" s="63" t="s">
        <v>327</v>
      </c>
      <c r="O1641" s="65">
        <v>33488</v>
      </c>
      <c r="P1641" s="65">
        <v>42514</v>
      </c>
      <c r="Q1641" s="65">
        <v>42514</v>
      </c>
      <c r="R1641" s="65">
        <v>219516</v>
      </c>
      <c r="S1641" s="63">
        <v>45</v>
      </c>
      <c r="T1641" s="63">
        <v>16479298</v>
      </c>
      <c r="U1641" s="63">
        <v>1</v>
      </c>
      <c r="V1641" s="63">
        <v>3</v>
      </c>
      <c r="W1641" s="63" t="s">
        <v>320</v>
      </c>
      <c r="X1641" s="63" t="s">
        <v>6061</v>
      </c>
      <c r="Y1641" s="63" t="s">
        <v>322</v>
      </c>
    </row>
    <row r="1642" spans="1:25" x14ac:dyDescent="0.2">
      <c r="A1642" s="63">
        <v>178</v>
      </c>
      <c r="B1642" s="63" t="s">
        <v>5426</v>
      </c>
      <c r="C1642" s="63">
        <v>17331746</v>
      </c>
      <c r="D1642" s="64">
        <v>8</v>
      </c>
      <c r="E1642" s="63">
        <v>760269</v>
      </c>
      <c r="F1642" s="63" t="s">
        <v>6062</v>
      </c>
      <c r="G1642" s="63" t="s">
        <v>3747</v>
      </c>
      <c r="H1642" s="63" t="s">
        <v>1273</v>
      </c>
      <c r="I1642" s="63" t="s">
        <v>6063</v>
      </c>
      <c r="J1642" s="63">
        <v>2958</v>
      </c>
      <c r="K1642" s="63" t="s">
        <v>5741</v>
      </c>
      <c r="L1642" s="63" t="s">
        <v>64</v>
      </c>
      <c r="M1642" s="63" t="s">
        <v>57</v>
      </c>
      <c r="N1642" s="63" t="s">
        <v>327</v>
      </c>
      <c r="O1642" s="65">
        <v>32544</v>
      </c>
      <c r="P1642" s="65">
        <v>42814</v>
      </c>
      <c r="Q1642" s="65">
        <v>42814</v>
      </c>
      <c r="R1642" s="65">
        <v>219516</v>
      </c>
      <c r="S1642" s="63">
        <v>30</v>
      </c>
      <c r="T1642" s="63">
        <v>17633174</v>
      </c>
      <c r="U1642" s="63">
        <v>1</v>
      </c>
      <c r="V1642" s="63">
        <v>3</v>
      </c>
      <c r="W1642" s="63" t="s">
        <v>320</v>
      </c>
      <c r="X1642" s="63" t="s">
        <v>6064</v>
      </c>
      <c r="Y1642" s="63" t="s">
        <v>2591</v>
      </c>
    </row>
    <row r="1643" spans="1:25" x14ac:dyDescent="0.2">
      <c r="A1643" s="63">
        <v>178</v>
      </c>
      <c r="B1643" s="63" t="s">
        <v>5426</v>
      </c>
      <c r="C1643" s="63">
        <v>17297878</v>
      </c>
      <c r="D1643" s="64">
        <v>9</v>
      </c>
      <c r="E1643" s="63">
        <v>692093</v>
      </c>
      <c r="F1643" s="63" t="s">
        <v>6065</v>
      </c>
      <c r="G1643" s="63" t="s">
        <v>3278</v>
      </c>
      <c r="H1643" s="63" t="s">
        <v>1358</v>
      </c>
      <c r="I1643" s="63" t="s">
        <v>1467</v>
      </c>
      <c r="J1643" s="63">
        <v>2958</v>
      </c>
      <c r="K1643" s="63" t="s">
        <v>5741</v>
      </c>
      <c r="L1643" s="63" t="s">
        <v>620</v>
      </c>
      <c r="M1643" s="63" t="s">
        <v>56</v>
      </c>
      <c r="N1643" s="63" t="s">
        <v>327</v>
      </c>
      <c r="O1643" s="65">
        <v>32733</v>
      </c>
      <c r="P1643" s="65">
        <v>42814</v>
      </c>
      <c r="Q1643" s="65">
        <v>42814</v>
      </c>
      <c r="R1643" s="65">
        <v>219516</v>
      </c>
      <c r="S1643" s="63">
        <v>45</v>
      </c>
      <c r="T1643" s="63">
        <v>18618583</v>
      </c>
      <c r="U1643" s="63">
        <v>1</v>
      </c>
      <c r="V1643" s="63">
        <v>3</v>
      </c>
      <c r="W1643" s="63" t="s">
        <v>320</v>
      </c>
      <c r="X1643" s="63" t="s">
        <v>6066</v>
      </c>
      <c r="Y1643" s="63" t="s">
        <v>2591</v>
      </c>
    </row>
    <row r="1644" spans="1:25" x14ac:dyDescent="0.2">
      <c r="A1644" s="63">
        <v>178</v>
      </c>
      <c r="B1644" s="63" t="s">
        <v>5426</v>
      </c>
      <c r="C1644" s="63">
        <v>17219317</v>
      </c>
      <c r="D1644" s="64" t="s">
        <v>5</v>
      </c>
      <c r="E1644" s="63">
        <v>785180</v>
      </c>
      <c r="F1644" s="63" t="s">
        <v>6067</v>
      </c>
      <c r="G1644" s="63" t="s">
        <v>431</v>
      </c>
      <c r="H1644" s="63" t="s">
        <v>560</v>
      </c>
      <c r="I1644" s="63" t="s">
        <v>6068</v>
      </c>
      <c r="J1644" s="63">
        <v>2958</v>
      </c>
      <c r="K1644" s="63" t="s">
        <v>5741</v>
      </c>
      <c r="L1644" s="63" t="s">
        <v>71</v>
      </c>
      <c r="M1644" s="63" t="s">
        <v>57</v>
      </c>
      <c r="N1644" s="63" t="s">
        <v>319</v>
      </c>
      <c r="O1644" s="65">
        <v>32335</v>
      </c>
      <c r="P1644" s="65">
        <v>42968</v>
      </c>
      <c r="Q1644" s="65">
        <v>42968</v>
      </c>
      <c r="R1644" s="65">
        <v>219516</v>
      </c>
      <c r="S1644" s="63">
        <v>30</v>
      </c>
      <c r="T1644" s="63">
        <v>15528436</v>
      </c>
      <c r="U1644" s="63">
        <v>1</v>
      </c>
      <c r="V1644" s="63">
        <v>3</v>
      </c>
      <c r="W1644" s="63" t="s">
        <v>320</v>
      </c>
      <c r="X1644" s="63" t="s">
        <v>6069</v>
      </c>
      <c r="Y1644" s="63" t="s">
        <v>322</v>
      </c>
    </row>
    <row r="1645" spans="1:25" x14ac:dyDescent="0.2">
      <c r="A1645" s="63">
        <v>178</v>
      </c>
      <c r="B1645" s="63" t="s">
        <v>5426</v>
      </c>
      <c r="C1645" s="63">
        <v>17298053</v>
      </c>
      <c r="D1645" s="64">
        <v>8</v>
      </c>
      <c r="E1645" s="63">
        <v>439932</v>
      </c>
      <c r="F1645" s="63" t="s">
        <v>6070</v>
      </c>
      <c r="G1645" s="63" t="s">
        <v>1852</v>
      </c>
      <c r="H1645" s="63" t="s">
        <v>722</v>
      </c>
      <c r="I1645" s="63" t="s">
        <v>6071</v>
      </c>
      <c r="J1645" s="63">
        <v>2958</v>
      </c>
      <c r="K1645" s="63" t="s">
        <v>5741</v>
      </c>
      <c r="L1645" s="63" t="s">
        <v>71</v>
      </c>
      <c r="M1645" s="63" t="s">
        <v>57</v>
      </c>
      <c r="N1645" s="63" t="s">
        <v>319</v>
      </c>
      <c r="O1645" s="65">
        <v>32720</v>
      </c>
      <c r="P1645" s="65">
        <v>42982</v>
      </c>
      <c r="Q1645" s="65">
        <v>42982</v>
      </c>
      <c r="R1645" s="65">
        <v>219516</v>
      </c>
      <c r="S1645" s="63">
        <v>20</v>
      </c>
      <c r="T1645" s="63">
        <v>15528436</v>
      </c>
      <c r="U1645" s="63">
        <v>1</v>
      </c>
      <c r="V1645" s="63">
        <v>3</v>
      </c>
      <c r="W1645" s="63" t="s">
        <v>320</v>
      </c>
      <c r="X1645" s="63" t="s">
        <v>6072</v>
      </c>
      <c r="Y1645" s="63" t="s">
        <v>2591</v>
      </c>
    </row>
    <row r="1646" spans="1:25" x14ac:dyDescent="0.2">
      <c r="A1646" s="63">
        <v>178</v>
      </c>
      <c r="B1646" s="63" t="s">
        <v>5426</v>
      </c>
      <c r="C1646" s="63">
        <v>11218593</v>
      </c>
      <c r="D1646" s="64">
        <v>3</v>
      </c>
      <c r="E1646" s="63">
        <v>257567</v>
      </c>
      <c r="F1646" s="63" t="s">
        <v>6073</v>
      </c>
      <c r="G1646" s="63" t="s">
        <v>1939</v>
      </c>
      <c r="H1646" s="63" t="s">
        <v>5300</v>
      </c>
      <c r="I1646" s="63" t="s">
        <v>6074</v>
      </c>
      <c r="J1646" s="63">
        <v>2958</v>
      </c>
      <c r="K1646" s="63" t="s">
        <v>5741</v>
      </c>
      <c r="L1646" s="63" t="s">
        <v>84</v>
      </c>
      <c r="M1646" s="63" t="s">
        <v>82</v>
      </c>
      <c r="N1646" s="63" t="s">
        <v>319</v>
      </c>
      <c r="O1646" s="65">
        <v>24820</v>
      </c>
      <c r="P1646" s="65">
        <v>43255</v>
      </c>
      <c r="Q1646" s="65">
        <v>43255</v>
      </c>
      <c r="R1646" s="65">
        <v>219516</v>
      </c>
      <c r="S1646" s="63">
        <v>45</v>
      </c>
      <c r="T1646" s="63">
        <v>17568358</v>
      </c>
      <c r="U1646" s="63">
        <v>1</v>
      </c>
      <c r="V1646" s="63">
        <v>3</v>
      </c>
      <c r="W1646" s="63" t="s">
        <v>320</v>
      </c>
      <c r="X1646" s="63" t="s">
        <v>6075</v>
      </c>
      <c r="Y1646" s="63" t="s">
        <v>322</v>
      </c>
    </row>
    <row r="1647" spans="1:25" x14ac:dyDescent="0.2">
      <c r="A1647" s="63">
        <v>178</v>
      </c>
      <c r="B1647" s="63" t="s">
        <v>5426</v>
      </c>
      <c r="C1647" s="63">
        <v>16713006</v>
      </c>
      <c r="D1647" s="64">
        <v>2</v>
      </c>
      <c r="E1647" s="63">
        <v>784028</v>
      </c>
      <c r="F1647" s="63" t="s">
        <v>6076</v>
      </c>
      <c r="G1647" s="63" t="s">
        <v>431</v>
      </c>
      <c r="H1647" s="63" t="s">
        <v>405</v>
      </c>
      <c r="I1647" s="63" t="s">
        <v>6077</v>
      </c>
      <c r="J1647" s="63">
        <v>2958</v>
      </c>
      <c r="K1647" s="63" t="s">
        <v>5741</v>
      </c>
      <c r="L1647" s="63" t="s">
        <v>84</v>
      </c>
      <c r="M1647" s="63" t="s">
        <v>82</v>
      </c>
      <c r="N1647" s="63" t="s">
        <v>319</v>
      </c>
      <c r="O1647" s="65">
        <v>31893</v>
      </c>
      <c r="P1647" s="65">
        <v>43745</v>
      </c>
      <c r="Q1647" s="65">
        <v>43745</v>
      </c>
      <c r="R1647" s="65">
        <v>219516</v>
      </c>
      <c r="S1647" s="63">
        <v>45</v>
      </c>
      <c r="T1647" s="63">
        <v>17568358</v>
      </c>
      <c r="U1647" s="63">
        <v>1</v>
      </c>
      <c r="V1647" s="63">
        <v>3</v>
      </c>
      <c r="W1647" s="63" t="s">
        <v>320</v>
      </c>
      <c r="X1647" s="63" t="s">
        <v>6078</v>
      </c>
      <c r="Y1647" s="63" t="s">
        <v>2591</v>
      </c>
    </row>
    <row r="1648" spans="1:25" x14ac:dyDescent="0.2">
      <c r="A1648" s="63">
        <v>178</v>
      </c>
      <c r="B1648" s="63" t="s">
        <v>5426</v>
      </c>
      <c r="C1648" s="63">
        <v>20902255</v>
      </c>
      <c r="D1648" s="64">
        <v>9</v>
      </c>
      <c r="E1648" s="63">
        <v>275603</v>
      </c>
      <c r="F1648" s="63" t="s">
        <v>6079</v>
      </c>
      <c r="G1648" s="63" t="s">
        <v>1270</v>
      </c>
      <c r="H1648" s="63" t="s">
        <v>1129</v>
      </c>
      <c r="I1648" s="63" t="s">
        <v>6080</v>
      </c>
      <c r="J1648" s="63">
        <v>4375</v>
      </c>
      <c r="K1648" s="63" t="s">
        <v>5815</v>
      </c>
      <c r="L1648" s="63" t="s">
        <v>81</v>
      </c>
      <c r="M1648" s="63" t="s">
        <v>56</v>
      </c>
      <c r="N1648" s="63" t="s">
        <v>319</v>
      </c>
      <c r="O1648" s="65">
        <v>33147</v>
      </c>
      <c r="P1648" s="65">
        <v>43563</v>
      </c>
      <c r="Q1648" s="65">
        <v>43563</v>
      </c>
      <c r="R1648" s="65">
        <v>219516</v>
      </c>
      <c r="S1648" s="63">
        <v>45</v>
      </c>
      <c r="T1648" s="63">
        <v>13120997</v>
      </c>
      <c r="U1648" s="63">
        <v>1</v>
      </c>
      <c r="V1648" s="63">
        <v>3</v>
      </c>
      <c r="W1648" s="63" t="s">
        <v>320</v>
      </c>
      <c r="X1648" s="63" t="s">
        <v>6081</v>
      </c>
      <c r="Y1648" s="63" t="s">
        <v>2591</v>
      </c>
    </row>
    <row r="1649" spans="1:25" x14ac:dyDescent="0.2">
      <c r="A1649" s="63">
        <v>178</v>
      </c>
      <c r="B1649" s="63" t="s">
        <v>5426</v>
      </c>
      <c r="C1649" s="63">
        <v>16591396</v>
      </c>
      <c r="D1649" s="64">
        <v>5</v>
      </c>
      <c r="E1649" s="63">
        <v>336203</v>
      </c>
      <c r="F1649" s="63" t="s">
        <v>6082</v>
      </c>
      <c r="G1649" s="63" t="s">
        <v>405</v>
      </c>
      <c r="H1649" s="63" t="s">
        <v>488</v>
      </c>
      <c r="I1649" s="63" t="s">
        <v>6083</v>
      </c>
      <c r="J1649" s="63">
        <v>2958</v>
      </c>
      <c r="K1649" s="63" t="s">
        <v>5741</v>
      </c>
      <c r="L1649" s="63" t="s">
        <v>84</v>
      </c>
      <c r="M1649" s="63" t="s">
        <v>415</v>
      </c>
      <c r="N1649" s="63" t="s">
        <v>327</v>
      </c>
      <c r="O1649" s="65">
        <v>32560</v>
      </c>
      <c r="P1649" s="65">
        <v>44109</v>
      </c>
      <c r="Q1649" s="65">
        <v>44109</v>
      </c>
      <c r="R1649" s="65">
        <v>219516</v>
      </c>
      <c r="S1649" s="63">
        <v>45</v>
      </c>
      <c r="T1649" s="63">
        <v>16479298</v>
      </c>
      <c r="U1649" s="63">
        <v>1</v>
      </c>
      <c r="V1649" s="63">
        <v>3</v>
      </c>
      <c r="W1649" s="63" t="s">
        <v>320</v>
      </c>
      <c r="X1649" s="63" t="s">
        <v>6084</v>
      </c>
      <c r="Y1649" s="63" t="s">
        <v>381</v>
      </c>
    </row>
    <row r="1650" spans="1:25" x14ac:dyDescent="0.2">
      <c r="A1650" s="63">
        <v>178</v>
      </c>
      <c r="B1650" s="63" t="s">
        <v>5426</v>
      </c>
      <c r="C1650" s="63">
        <v>20294154</v>
      </c>
      <c r="D1650" s="64">
        <v>0</v>
      </c>
      <c r="E1650" s="63">
        <v>796506</v>
      </c>
      <c r="F1650" s="63" t="s">
        <v>6085</v>
      </c>
      <c r="G1650" s="63" t="s">
        <v>2422</v>
      </c>
      <c r="H1650" s="63" t="s">
        <v>1852</v>
      </c>
      <c r="I1650" s="63" t="s">
        <v>6086</v>
      </c>
      <c r="J1650" s="63">
        <v>2958</v>
      </c>
      <c r="K1650" s="63" t="s">
        <v>5741</v>
      </c>
      <c r="L1650" s="63" t="s">
        <v>90</v>
      </c>
      <c r="M1650" s="63" t="s">
        <v>56</v>
      </c>
      <c r="N1650" s="63" t="s">
        <v>327</v>
      </c>
      <c r="O1650" s="65">
        <v>36821</v>
      </c>
      <c r="P1650" s="65">
        <v>44386</v>
      </c>
      <c r="Q1650" s="65">
        <v>44386</v>
      </c>
      <c r="R1650" s="65">
        <v>219516</v>
      </c>
      <c r="S1650" s="63">
        <v>20</v>
      </c>
      <c r="T1650" s="63">
        <v>17337829</v>
      </c>
      <c r="U1650" s="63">
        <v>1</v>
      </c>
      <c r="V1650" s="63">
        <v>3</v>
      </c>
      <c r="W1650" s="63" t="s">
        <v>320</v>
      </c>
      <c r="X1650" s="63" t="s">
        <v>6087</v>
      </c>
      <c r="Y1650" s="63" t="s">
        <v>2591</v>
      </c>
    </row>
    <row r="1651" spans="1:25" x14ac:dyDescent="0.2">
      <c r="A1651" s="63">
        <v>178</v>
      </c>
      <c r="B1651" s="63" t="s">
        <v>5426</v>
      </c>
      <c r="C1651" s="63">
        <v>17817403</v>
      </c>
      <c r="D1651" s="64">
        <v>7</v>
      </c>
      <c r="E1651" s="63">
        <v>365319</v>
      </c>
      <c r="F1651" s="63" t="s">
        <v>6088</v>
      </c>
      <c r="G1651" s="63" t="s">
        <v>1939</v>
      </c>
      <c r="H1651" s="63" t="s">
        <v>5769</v>
      </c>
      <c r="I1651" s="63" t="s">
        <v>6089</v>
      </c>
      <c r="J1651" s="63">
        <v>2958</v>
      </c>
      <c r="K1651" s="63" t="s">
        <v>5741</v>
      </c>
      <c r="L1651" s="63" t="s">
        <v>72</v>
      </c>
      <c r="M1651" s="63" t="s">
        <v>57</v>
      </c>
      <c r="N1651" s="63" t="s">
        <v>327</v>
      </c>
      <c r="O1651" s="65">
        <v>33393</v>
      </c>
      <c r="P1651" s="65">
        <v>44305</v>
      </c>
      <c r="Q1651" s="65">
        <v>44305</v>
      </c>
      <c r="R1651" s="65">
        <v>219516</v>
      </c>
      <c r="S1651" s="63">
        <v>45</v>
      </c>
      <c r="T1651" s="63">
        <v>16479298</v>
      </c>
      <c r="U1651" s="63">
        <v>1</v>
      </c>
      <c r="V1651" s="63">
        <v>3</v>
      </c>
      <c r="W1651" s="63" t="s">
        <v>320</v>
      </c>
      <c r="X1651" s="63" t="s">
        <v>6090</v>
      </c>
      <c r="Y1651" s="63" t="s">
        <v>2591</v>
      </c>
    </row>
    <row r="1652" spans="1:25" x14ac:dyDescent="0.2">
      <c r="A1652" s="63">
        <v>178</v>
      </c>
      <c r="B1652" s="63" t="s">
        <v>5426</v>
      </c>
      <c r="C1652" s="63">
        <v>15650230</v>
      </c>
      <c r="D1652" s="64">
        <v>8</v>
      </c>
      <c r="E1652" s="63">
        <v>754501</v>
      </c>
      <c r="F1652" s="63" t="s">
        <v>6091</v>
      </c>
      <c r="G1652" s="63" t="s">
        <v>405</v>
      </c>
      <c r="H1652" s="63" t="s">
        <v>1939</v>
      </c>
      <c r="I1652" s="63" t="s">
        <v>6092</v>
      </c>
      <c r="J1652" s="63">
        <v>2958</v>
      </c>
      <c r="K1652" s="63" t="s">
        <v>5741</v>
      </c>
      <c r="L1652" s="63" t="s">
        <v>74</v>
      </c>
      <c r="M1652" s="63" t="s">
        <v>73</v>
      </c>
      <c r="N1652" s="63" t="s">
        <v>327</v>
      </c>
      <c r="O1652" s="65">
        <v>30496</v>
      </c>
      <c r="P1652" s="65">
        <v>44652</v>
      </c>
      <c r="Q1652" s="65">
        <v>44652</v>
      </c>
      <c r="R1652" s="65">
        <v>219516</v>
      </c>
      <c r="S1652" s="63">
        <v>45</v>
      </c>
      <c r="T1652" s="63">
        <v>12856299</v>
      </c>
      <c r="U1652" s="63">
        <v>1</v>
      </c>
      <c r="V1652" s="63">
        <v>3</v>
      </c>
      <c r="W1652" s="63" t="s">
        <v>320</v>
      </c>
      <c r="X1652" s="63" t="s">
        <v>6093</v>
      </c>
      <c r="Y1652" s="63" t="s">
        <v>2591</v>
      </c>
    </row>
    <row r="1653" spans="1:25" x14ac:dyDescent="0.2">
      <c r="A1653" s="63">
        <v>178</v>
      </c>
      <c r="B1653" s="63" t="s">
        <v>5426</v>
      </c>
      <c r="C1653" s="63">
        <v>20050477</v>
      </c>
      <c r="D1653" s="64">
        <v>1</v>
      </c>
      <c r="E1653" s="63">
        <v>503703</v>
      </c>
      <c r="F1653" s="63" t="s">
        <v>6094</v>
      </c>
      <c r="G1653" s="63" t="s">
        <v>2118</v>
      </c>
      <c r="H1653" s="63" t="s">
        <v>2104</v>
      </c>
      <c r="I1653" s="63" t="s">
        <v>6095</v>
      </c>
      <c r="J1653" s="63">
        <v>2958</v>
      </c>
      <c r="K1653" s="63" t="s">
        <v>5741</v>
      </c>
      <c r="L1653" s="63" t="s">
        <v>808</v>
      </c>
      <c r="M1653" s="63" t="s">
        <v>56</v>
      </c>
      <c r="N1653" s="63" t="s">
        <v>327</v>
      </c>
      <c r="O1653" s="65">
        <v>36233</v>
      </c>
      <c r="P1653" s="65">
        <v>44319</v>
      </c>
      <c r="Q1653" s="65">
        <v>44319</v>
      </c>
      <c r="R1653" s="65">
        <v>219516</v>
      </c>
      <c r="S1653" s="63">
        <v>45</v>
      </c>
      <c r="T1653" s="63">
        <v>12992768</v>
      </c>
      <c r="U1653" s="63">
        <v>1</v>
      </c>
      <c r="V1653" s="63">
        <v>3</v>
      </c>
      <c r="W1653" s="63" t="s">
        <v>320</v>
      </c>
      <c r="X1653" s="63" t="s">
        <v>6096</v>
      </c>
      <c r="Y1653" s="63" t="s">
        <v>322</v>
      </c>
    </row>
    <row r="1654" spans="1:25" x14ac:dyDescent="0.2">
      <c r="A1654" s="63">
        <v>178</v>
      </c>
      <c r="B1654" s="63" t="s">
        <v>5426</v>
      </c>
      <c r="C1654" s="63">
        <v>20960158</v>
      </c>
      <c r="D1654" s="64">
        <v>3</v>
      </c>
      <c r="E1654" s="63">
        <v>696714</v>
      </c>
      <c r="F1654" s="63" t="s">
        <v>6097</v>
      </c>
      <c r="G1654" s="63" t="s">
        <v>1168</v>
      </c>
      <c r="H1654" s="63" t="s">
        <v>1426</v>
      </c>
      <c r="I1654" s="63" t="s">
        <v>6098</v>
      </c>
      <c r="J1654" s="63">
        <v>2958</v>
      </c>
      <c r="K1654" s="63" t="s">
        <v>5741</v>
      </c>
      <c r="L1654" s="63" t="s">
        <v>633</v>
      </c>
      <c r="M1654" s="63" t="s">
        <v>768</v>
      </c>
      <c r="N1654" s="63" t="s">
        <v>319</v>
      </c>
      <c r="O1654" s="65">
        <v>37312</v>
      </c>
      <c r="P1654" s="65">
        <v>44397</v>
      </c>
      <c r="Q1654" s="65">
        <v>44397</v>
      </c>
      <c r="R1654" s="65">
        <v>219516</v>
      </c>
      <c r="S1654" s="63">
        <v>45</v>
      </c>
      <c r="T1654" s="63">
        <v>17629844</v>
      </c>
      <c r="U1654" s="63">
        <v>1</v>
      </c>
      <c r="V1654" s="63">
        <v>3</v>
      </c>
      <c r="W1654" s="63" t="s">
        <v>320</v>
      </c>
      <c r="X1654" s="63" t="s">
        <v>6099</v>
      </c>
      <c r="Y1654" s="63" t="s">
        <v>2591</v>
      </c>
    </row>
    <row r="1655" spans="1:25" x14ac:dyDescent="0.2">
      <c r="A1655" s="63">
        <v>178</v>
      </c>
      <c r="B1655" s="63" t="s">
        <v>5426</v>
      </c>
      <c r="C1655" s="63">
        <v>27128619</v>
      </c>
      <c r="D1655" s="64">
        <v>8</v>
      </c>
      <c r="E1655" s="63">
        <v>370304</v>
      </c>
      <c r="F1655" s="63" t="s">
        <v>6100</v>
      </c>
      <c r="G1655" s="63" t="s">
        <v>6101</v>
      </c>
      <c r="H1655" s="63" t="s">
        <v>6102</v>
      </c>
      <c r="I1655" s="63" t="s">
        <v>6103</v>
      </c>
      <c r="J1655" s="63">
        <v>2958</v>
      </c>
      <c r="K1655" s="63" t="s">
        <v>5741</v>
      </c>
      <c r="L1655" s="63" t="s">
        <v>77</v>
      </c>
      <c r="M1655" s="63" t="s">
        <v>56</v>
      </c>
      <c r="N1655" s="63" t="s">
        <v>327</v>
      </c>
      <c r="O1655" s="65">
        <v>34479</v>
      </c>
      <c r="P1655" s="65">
        <v>44305</v>
      </c>
      <c r="Q1655" s="65">
        <v>44305</v>
      </c>
      <c r="R1655" s="65">
        <v>219516</v>
      </c>
      <c r="S1655" s="63">
        <v>45</v>
      </c>
      <c r="T1655" s="63">
        <v>17633174</v>
      </c>
      <c r="U1655" s="63">
        <v>10</v>
      </c>
      <c r="V1655" s="63">
        <v>3</v>
      </c>
      <c r="W1655" s="63" t="s">
        <v>320</v>
      </c>
      <c r="X1655" s="63" t="s">
        <v>6104</v>
      </c>
      <c r="Y1655" s="63" t="s">
        <v>2591</v>
      </c>
    </row>
    <row r="1656" spans="1:25" x14ac:dyDescent="0.2">
      <c r="A1656" s="63">
        <v>178</v>
      </c>
      <c r="B1656" s="63" t="s">
        <v>5426</v>
      </c>
      <c r="C1656" s="63">
        <v>17528615</v>
      </c>
      <c r="D1656" s="64">
        <v>2</v>
      </c>
      <c r="E1656" s="63">
        <v>228028</v>
      </c>
      <c r="F1656" s="63" t="s">
        <v>6105</v>
      </c>
      <c r="G1656" s="63" t="s">
        <v>1773</v>
      </c>
      <c r="H1656" s="63" t="s">
        <v>842</v>
      </c>
      <c r="I1656" s="63" t="s">
        <v>6106</v>
      </c>
      <c r="J1656" s="63">
        <v>2958</v>
      </c>
      <c r="K1656" s="63" t="s">
        <v>5741</v>
      </c>
      <c r="L1656" s="63" t="s">
        <v>84</v>
      </c>
      <c r="M1656" s="63" t="s">
        <v>82</v>
      </c>
      <c r="N1656" s="63" t="s">
        <v>319</v>
      </c>
      <c r="O1656" s="65">
        <v>32854</v>
      </c>
      <c r="P1656" s="65">
        <v>44488</v>
      </c>
      <c r="Q1656" s="65">
        <v>44488</v>
      </c>
      <c r="R1656" s="65">
        <v>219516</v>
      </c>
      <c r="S1656" s="63">
        <v>45</v>
      </c>
      <c r="T1656" s="63">
        <v>17568358</v>
      </c>
      <c r="U1656" s="63">
        <v>1</v>
      </c>
      <c r="V1656" s="63">
        <v>3</v>
      </c>
      <c r="W1656" s="63" t="s">
        <v>320</v>
      </c>
      <c r="X1656" s="63" t="s">
        <v>6107</v>
      </c>
      <c r="Y1656" s="63" t="s">
        <v>2591</v>
      </c>
    </row>
    <row r="1657" spans="1:25" x14ac:dyDescent="0.2">
      <c r="A1657" s="63">
        <v>178</v>
      </c>
      <c r="B1657" s="63" t="s">
        <v>5426</v>
      </c>
      <c r="C1657" s="63">
        <v>15299188</v>
      </c>
      <c r="D1657" s="64">
        <v>6</v>
      </c>
      <c r="E1657" s="63">
        <v>754978</v>
      </c>
      <c r="F1657" s="63" t="s">
        <v>6108</v>
      </c>
      <c r="G1657" s="63" t="s">
        <v>3498</v>
      </c>
      <c r="H1657" s="63" t="s">
        <v>2385</v>
      </c>
      <c r="I1657" s="63" t="s">
        <v>5307</v>
      </c>
      <c r="J1657" s="63">
        <v>2958</v>
      </c>
      <c r="K1657" s="63" t="s">
        <v>5741</v>
      </c>
      <c r="L1657" s="63" t="s">
        <v>58</v>
      </c>
      <c r="M1657" s="63" t="s">
        <v>57</v>
      </c>
      <c r="N1657" s="63" t="s">
        <v>319</v>
      </c>
      <c r="O1657" s="65">
        <v>30158</v>
      </c>
      <c r="P1657" s="65">
        <v>44431</v>
      </c>
      <c r="Q1657" s="65">
        <v>44431</v>
      </c>
      <c r="R1657" s="65">
        <v>219516</v>
      </c>
      <c r="S1657" s="63">
        <v>45</v>
      </c>
      <c r="T1657" s="63">
        <v>15712260</v>
      </c>
      <c r="U1657" s="63">
        <v>1</v>
      </c>
      <c r="V1657" s="63">
        <v>3</v>
      </c>
      <c r="W1657" s="63" t="s">
        <v>320</v>
      </c>
      <c r="X1657" s="63" t="s">
        <v>6109</v>
      </c>
      <c r="Y1657" s="63" t="s">
        <v>2591</v>
      </c>
    </row>
    <row r="1658" spans="1:25" x14ac:dyDescent="0.2">
      <c r="A1658" s="63">
        <v>178</v>
      </c>
      <c r="B1658" s="63" t="s">
        <v>5426</v>
      </c>
      <c r="C1658" s="63">
        <v>27430423</v>
      </c>
      <c r="D1658" s="64">
        <v>5</v>
      </c>
      <c r="E1658" s="63">
        <v>695629</v>
      </c>
      <c r="F1658" s="63" t="s">
        <v>6110</v>
      </c>
      <c r="G1658" s="63" t="s">
        <v>6111</v>
      </c>
      <c r="H1658" s="63" t="s">
        <v>2486</v>
      </c>
      <c r="I1658" s="63" t="s">
        <v>6112</v>
      </c>
      <c r="J1658" s="63">
        <v>2958</v>
      </c>
      <c r="K1658" s="63" t="s">
        <v>5741</v>
      </c>
      <c r="L1658" s="63" t="s">
        <v>55</v>
      </c>
      <c r="M1658" s="63" t="s">
        <v>54</v>
      </c>
      <c r="N1658" s="63" t="s">
        <v>327</v>
      </c>
      <c r="O1658" s="65">
        <v>34074</v>
      </c>
      <c r="P1658" s="65">
        <v>44473</v>
      </c>
      <c r="Q1658" s="65">
        <v>44473</v>
      </c>
      <c r="R1658" s="65">
        <v>219516</v>
      </c>
      <c r="S1658" s="63">
        <v>45</v>
      </c>
      <c r="T1658" s="63">
        <v>17629844</v>
      </c>
      <c r="U1658" s="63">
        <v>10</v>
      </c>
      <c r="V1658" s="63">
        <v>3</v>
      </c>
      <c r="W1658" s="63" t="s">
        <v>320</v>
      </c>
      <c r="X1658" s="63" t="s">
        <v>6113</v>
      </c>
      <c r="Y1658" s="63" t="s">
        <v>2591</v>
      </c>
    </row>
    <row r="1659" spans="1:25" x14ac:dyDescent="0.2">
      <c r="A1659" s="63">
        <v>178</v>
      </c>
      <c r="B1659" s="63" t="s">
        <v>5426</v>
      </c>
      <c r="C1659" s="63">
        <v>23624320</v>
      </c>
      <c r="D1659" s="64">
        <v>6</v>
      </c>
      <c r="E1659" s="63">
        <v>516805</v>
      </c>
      <c r="F1659" s="63" t="s">
        <v>6114</v>
      </c>
      <c r="G1659" s="63" t="s">
        <v>846</v>
      </c>
      <c r="H1659" s="63" t="s">
        <v>324</v>
      </c>
      <c r="I1659" s="63" t="s">
        <v>6115</v>
      </c>
      <c r="J1659" s="63">
        <v>2958</v>
      </c>
      <c r="K1659" s="63" t="s">
        <v>5741</v>
      </c>
      <c r="L1659" s="63" t="s">
        <v>70</v>
      </c>
      <c r="M1659" s="63" t="s">
        <v>556</v>
      </c>
      <c r="N1659" s="63" t="s">
        <v>319</v>
      </c>
      <c r="O1659" s="65">
        <v>34519</v>
      </c>
      <c r="P1659" s="65">
        <v>43353</v>
      </c>
      <c r="Q1659" s="65">
        <v>44470</v>
      </c>
      <c r="R1659" s="65">
        <v>219516</v>
      </c>
      <c r="S1659" s="63">
        <v>45</v>
      </c>
      <c r="T1659" s="63">
        <v>16479298</v>
      </c>
      <c r="U1659" s="63">
        <v>10</v>
      </c>
      <c r="V1659" s="63">
        <v>3</v>
      </c>
      <c r="W1659" s="63" t="s">
        <v>320</v>
      </c>
      <c r="X1659" s="63" t="s">
        <v>6116</v>
      </c>
      <c r="Y1659" s="63" t="s">
        <v>381</v>
      </c>
    </row>
    <row r="1660" spans="1:25" x14ac:dyDescent="0.2">
      <c r="A1660" s="63">
        <v>178</v>
      </c>
      <c r="B1660" s="63" t="s">
        <v>5426</v>
      </c>
      <c r="C1660" s="63">
        <v>13738038</v>
      </c>
      <c r="D1660" s="64">
        <v>2</v>
      </c>
      <c r="E1660" s="63">
        <v>979627</v>
      </c>
      <c r="F1660" s="63" t="s">
        <v>6117</v>
      </c>
      <c r="G1660" s="63" t="s">
        <v>1276</v>
      </c>
      <c r="H1660" s="63" t="s">
        <v>1276</v>
      </c>
      <c r="I1660" s="63" t="s">
        <v>2241</v>
      </c>
      <c r="J1660" s="63">
        <v>2958</v>
      </c>
      <c r="K1660" s="63" t="s">
        <v>5741</v>
      </c>
      <c r="L1660" s="63" t="s">
        <v>60</v>
      </c>
      <c r="M1660" s="63" t="s">
        <v>59</v>
      </c>
      <c r="N1660" s="63" t="s">
        <v>327</v>
      </c>
      <c r="O1660" s="65">
        <v>28967</v>
      </c>
      <c r="P1660" s="65">
        <v>44812</v>
      </c>
      <c r="Q1660" s="65">
        <v>44812</v>
      </c>
      <c r="R1660" s="65">
        <v>219516</v>
      </c>
      <c r="S1660" s="63">
        <v>30</v>
      </c>
      <c r="T1660" s="63">
        <v>19677538</v>
      </c>
      <c r="U1660" s="63">
        <v>1</v>
      </c>
      <c r="V1660" s="63">
        <v>3</v>
      </c>
      <c r="W1660" s="63" t="s">
        <v>320</v>
      </c>
      <c r="X1660" s="63" t="s">
        <v>6118</v>
      </c>
      <c r="Y1660" s="63" t="s">
        <v>2591</v>
      </c>
    </row>
    <row r="1661" spans="1:25" x14ac:dyDescent="0.2">
      <c r="A1661" s="63">
        <v>178</v>
      </c>
      <c r="B1661" s="63" t="s">
        <v>5426</v>
      </c>
      <c r="C1661" s="63">
        <v>18471389</v>
      </c>
      <c r="D1661" s="64">
        <v>6</v>
      </c>
      <c r="E1661" s="63">
        <v>706442</v>
      </c>
      <c r="F1661" s="63" t="s">
        <v>6119</v>
      </c>
      <c r="G1661" s="63" t="s">
        <v>2680</v>
      </c>
      <c r="H1661" s="63" t="s">
        <v>496</v>
      </c>
      <c r="I1661" s="63" t="s">
        <v>4834</v>
      </c>
      <c r="J1661" s="63">
        <v>2958</v>
      </c>
      <c r="K1661" s="63" t="s">
        <v>5741</v>
      </c>
      <c r="L1661" s="63" t="s">
        <v>633</v>
      </c>
      <c r="M1661" s="63" t="s">
        <v>768</v>
      </c>
      <c r="N1661" s="63" t="s">
        <v>319</v>
      </c>
      <c r="O1661" s="65">
        <v>34012</v>
      </c>
      <c r="P1661" s="65">
        <v>44431</v>
      </c>
      <c r="Q1661" s="65">
        <v>44431</v>
      </c>
      <c r="R1661" s="65">
        <v>219516</v>
      </c>
      <c r="S1661" s="63">
        <v>45</v>
      </c>
      <c r="T1661" s="63">
        <v>17629844</v>
      </c>
      <c r="U1661" s="63">
        <v>1</v>
      </c>
      <c r="V1661" s="63">
        <v>3</v>
      </c>
      <c r="W1661" s="63" t="s">
        <v>320</v>
      </c>
      <c r="X1661" s="63" t="s">
        <v>6120</v>
      </c>
      <c r="Y1661" s="63" t="s">
        <v>2591</v>
      </c>
    </row>
    <row r="1662" spans="1:25" x14ac:dyDescent="0.2">
      <c r="A1662" s="63">
        <v>178</v>
      </c>
      <c r="B1662" s="63" t="s">
        <v>5426</v>
      </c>
      <c r="C1662" s="63">
        <v>21139777</v>
      </c>
      <c r="D1662" s="64">
        <v>2</v>
      </c>
      <c r="E1662" s="63">
        <v>979139</v>
      </c>
      <c r="F1662" s="63" t="s">
        <v>6121</v>
      </c>
      <c r="G1662" s="63" t="s">
        <v>6122</v>
      </c>
      <c r="H1662" s="63" t="s">
        <v>564</v>
      </c>
      <c r="I1662" s="63" t="s">
        <v>6123</v>
      </c>
      <c r="J1662" s="63">
        <v>2958</v>
      </c>
      <c r="K1662" s="63" t="s">
        <v>5741</v>
      </c>
      <c r="L1662" s="63" t="s">
        <v>84</v>
      </c>
      <c r="M1662" s="63" t="s">
        <v>82</v>
      </c>
      <c r="N1662" s="63" t="s">
        <v>319</v>
      </c>
      <c r="O1662" s="65">
        <v>37526</v>
      </c>
      <c r="P1662" s="65">
        <v>44487</v>
      </c>
      <c r="Q1662" s="65">
        <v>44487</v>
      </c>
      <c r="R1662" s="65">
        <v>219516</v>
      </c>
      <c r="S1662" s="63">
        <v>45</v>
      </c>
      <c r="T1662" s="63">
        <v>17568358</v>
      </c>
      <c r="U1662" s="63">
        <v>1</v>
      </c>
      <c r="V1662" s="63">
        <v>3</v>
      </c>
      <c r="W1662" s="63" t="s">
        <v>320</v>
      </c>
      <c r="X1662" s="63" t="s">
        <v>6124</v>
      </c>
      <c r="Y1662" s="63" t="s">
        <v>322</v>
      </c>
    </row>
    <row r="1663" spans="1:25" x14ac:dyDescent="0.2">
      <c r="A1663" s="63">
        <v>178</v>
      </c>
      <c r="B1663" s="63" t="s">
        <v>5426</v>
      </c>
      <c r="C1663" s="63">
        <v>20272506</v>
      </c>
      <c r="D1663" s="64">
        <v>6</v>
      </c>
      <c r="E1663" s="63">
        <v>677035</v>
      </c>
      <c r="F1663" s="63" t="s">
        <v>6125</v>
      </c>
      <c r="G1663" s="63" t="s">
        <v>1773</v>
      </c>
      <c r="H1663" s="63" t="s">
        <v>4762</v>
      </c>
      <c r="I1663" s="63" t="s">
        <v>6126</v>
      </c>
      <c r="J1663" s="63">
        <v>2958</v>
      </c>
      <c r="K1663" s="63" t="s">
        <v>5741</v>
      </c>
      <c r="L1663" s="63" t="s">
        <v>808</v>
      </c>
      <c r="M1663" s="63" t="s">
        <v>56</v>
      </c>
      <c r="N1663" s="63" t="s">
        <v>327</v>
      </c>
      <c r="O1663" s="65">
        <v>36337</v>
      </c>
      <c r="P1663" s="65">
        <v>44470</v>
      </c>
      <c r="Q1663" s="65">
        <v>44470</v>
      </c>
      <c r="R1663" s="65">
        <v>219516</v>
      </c>
      <c r="S1663" s="63">
        <v>20</v>
      </c>
      <c r="T1663" s="63">
        <v>12992768</v>
      </c>
      <c r="U1663" s="63">
        <v>1</v>
      </c>
      <c r="V1663" s="63">
        <v>3</v>
      </c>
      <c r="W1663" s="63" t="s">
        <v>320</v>
      </c>
      <c r="X1663" s="63" t="s">
        <v>6127</v>
      </c>
      <c r="Y1663" s="63" t="s">
        <v>2591</v>
      </c>
    </row>
    <row r="1664" spans="1:25" x14ac:dyDescent="0.2">
      <c r="A1664" s="63">
        <v>178</v>
      </c>
      <c r="B1664" s="63" t="s">
        <v>5426</v>
      </c>
      <c r="C1664" s="63">
        <v>20626264</v>
      </c>
      <c r="D1664" s="64">
        <v>8</v>
      </c>
      <c r="E1664" s="63">
        <v>408646</v>
      </c>
      <c r="F1664" s="63" t="s">
        <v>6128</v>
      </c>
      <c r="G1664" s="63" t="s">
        <v>3642</v>
      </c>
      <c r="H1664" s="63" t="s">
        <v>2118</v>
      </c>
      <c r="I1664" s="63" t="s">
        <v>2088</v>
      </c>
      <c r="J1664" s="63">
        <v>2958</v>
      </c>
      <c r="K1664" s="63" t="s">
        <v>5741</v>
      </c>
      <c r="L1664" s="63" t="s">
        <v>62</v>
      </c>
      <c r="M1664" s="63" t="s">
        <v>54</v>
      </c>
      <c r="N1664" s="63" t="s">
        <v>319</v>
      </c>
      <c r="O1664" s="65">
        <v>37158</v>
      </c>
      <c r="P1664" s="65">
        <v>44463</v>
      </c>
      <c r="Q1664" s="65">
        <v>44463</v>
      </c>
      <c r="R1664" s="65">
        <v>219516</v>
      </c>
      <c r="S1664" s="63">
        <v>20</v>
      </c>
      <c r="T1664" s="63">
        <v>17629844</v>
      </c>
      <c r="U1664" s="63">
        <v>1</v>
      </c>
      <c r="V1664" s="63">
        <v>3</v>
      </c>
      <c r="W1664" s="63" t="s">
        <v>320</v>
      </c>
      <c r="X1664" s="63" t="s">
        <v>6129</v>
      </c>
      <c r="Y1664" s="63" t="s">
        <v>2591</v>
      </c>
    </row>
    <row r="1665" spans="1:25" x14ac:dyDescent="0.2">
      <c r="A1665" s="63">
        <v>178</v>
      </c>
      <c r="B1665" s="63" t="s">
        <v>5426</v>
      </c>
      <c r="C1665" s="63">
        <v>17891649</v>
      </c>
      <c r="D1665" s="64">
        <v>1</v>
      </c>
      <c r="E1665" s="63">
        <v>115681</v>
      </c>
      <c r="F1665" s="63" t="s">
        <v>6130</v>
      </c>
      <c r="G1665" s="63" t="s">
        <v>631</v>
      </c>
      <c r="H1665" s="63" t="s">
        <v>2118</v>
      </c>
      <c r="I1665" s="63" t="s">
        <v>4329</v>
      </c>
      <c r="J1665" s="63">
        <v>2958</v>
      </c>
      <c r="K1665" s="63" t="s">
        <v>5741</v>
      </c>
      <c r="L1665" s="63" t="s">
        <v>55</v>
      </c>
      <c r="M1665" s="63" t="s">
        <v>54</v>
      </c>
      <c r="N1665" s="63" t="s">
        <v>327</v>
      </c>
      <c r="O1665" s="65">
        <v>31298</v>
      </c>
      <c r="P1665" s="65">
        <v>44805</v>
      </c>
      <c r="Q1665" s="65">
        <v>44805</v>
      </c>
      <c r="R1665" s="65">
        <v>219516</v>
      </c>
      <c r="S1665" s="63">
        <v>45</v>
      </c>
      <c r="T1665" s="63">
        <v>17629844</v>
      </c>
      <c r="U1665" s="63">
        <v>1</v>
      </c>
      <c r="V1665" s="63">
        <v>3</v>
      </c>
      <c r="W1665" s="63" t="s">
        <v>320</v>
      </c>
      <c r="X1665" s="63" t="s">
        <v>6131</v>
      </c>
      <c r="Y1665" s="63" t="s">
        <v>2591</v>
      </c>
    </row>
    <row r="1666" spans="1:25" x14ac:dyDescent="0.2">
      <c r="A1666" s="63">
        <v>178</v>
      </c>
      <c r="B1666" s="63" t="s">
        <v>5426</v>
      </c>
      <c r="C1666" s="63">
        <v>21069002</v>
      </c>
      <c r="D1666" s="64">
        <v>6</v>
      </c>
      <c r="E1666" s="63">
        <v>827215</v>
      </c>
      <c r="F1666" s="63" t="s">
        <v>6132</v>
      </c>
      <c r="G1666" s="63" t="s">
        <v>1030</v>
      </c>
      <c r="H1666" s="63" t="s">
        <v>352</v>
      </c>
      <c r="I1666" s="63" t="s">
        <v>6133</v>
      </c>
      <c r="J1666" s="63">
        <v>2958</v>
      </c>
      <c r="K1666" s="63" t="s">
        <v>5741</v>
      </c>
      <c r="L1666" s="63" t="s">
        <v>88</v>
      </c>
      <c r="M1666" s="63" t="s">
        <v>56</v>
      </c>
      <c r="N1666" s="63" t="s">
        <v>319</v>
      </c>
      <c r="O1666" s="65">
        <v>37447</v>
      </c>
      <c r="P1666" s="65">
        <v>44543</v>
      </c>
      <c r="Q1666" s="65">
        <v>44543</v>
      </c>
      <c r="R1666" s="65">
        <v>219516</v>
      </c>
      <c r="S1666" s="63">
        <v>30</v>
      </c>
      <c r="T1666" s="63">
        <v>17337829</v>
      </c>
      <c r="U1666" s="63">
        <v>1</v>
      </c>
      <c r="V1666" s="63">
        <v>3</v>
      </c>
      <c r="W1666" s="63" t="s">
        <v>320</v>
      </c>
      <c r="X1666" s="63" t="s">
        <v>6134</v>
      </c>
      <c r="Y1666" s="63" t="s">
        <v>2591</v>
      </c>
    </row>
    <row r="1667" spans="1:25" x14ac:dyDescent="0.2">
      <c r="A1667" s="63">
        <v>178</v>
      </c>
      <c r="B1667" s="63" t="s">
        <v>5426</v>
      </c>
      <c r="C1667" s="63">
        <v>19537265</v>
      </c>
      <c r="D1667" s="64">
        <v>9</v>
      </c>
      <c r="E1667" s="63">
        <v>324213</v>
      </c>
      <c r="F1667" s="63" t="s">
        <v>6135</v>
      </c>
      <c r="G1667" s="63" t="s">
        <v>2061</v>
      </c>
      <c r="H1667" s="63" t="s">
        <v>2000</v>
      </c>
      <c r="I1667" s="63" t="s">
        <v>6136</v>
      </c>
      <c r="J1667" s="63">
        <v>2958</v>
      </c>
      <c r="K1667" s="63" t="s">
        <v>5741</v>
      </c>
      <c r="L1667" s="63" t="s">
        <v>60</v>
      </c>
      <c r="M1667" s="63" t="s">
        <v>59</v>
      </c>
      <c r="N1667" s="63" t="s">
        <v>327</v>
      </c>
      <c r="O1667" s="65">
        <v>35690</v>
      </c>
      <c r="P1667" s="65">
        <v>44882</v>
      </c>
      <c r="Q1667" s="65">
        <v>44882</v>
      </c>
      <c r="R1667" s="65">
        <v>219516</v>
      </c>
      <c r="S1667" s="63">
        <v>20</v>
      </c>
      <c r="T1667" s="63">
        <v>19677538</v>
      </c>
      <c r="U1667" s="63">
        <v>1</v>
      </c>
      <c r="V1667" s="63">
        <v>3</v>
      </c>
      <c r="W1667" s="63" t="s">
        <v>320</v>
      </c>
      <c r="X1667" s="63" t="s">
        <v>6137</v>
      </c>
      <c r="Y1667" s="63" t="s">
        <v>2591</v>
      </c>
    </row>
    <row r="1668" spans="1:25" x14ac:dyDescent="0.2">
      <c r="A1668" s="63">
        <v>178</v>
      </c>
      <c r="B1668" s="63" t="s">
        <v>5426</v>
      </c>
      <c r="C1668" s="63">
        <v>12856299</v>
      </c>
      <c r="D1668" s="64">
        <v>0</v>
      </c>
      <c r="E1668" s="63">
        <v>676950</v>
      </c>
      <c r="F1668" s="63" t="s">
        <v>6138</v>
      </c>
      <c r="G1668" s="63" t="s">
        <v>788</v>
      </c>
      <c r="H1668" s="63" t="s">
        <v>405</v>
      </c>
      <c r="I1668" s="63" t="s">
        <v>6139</v>
      </c>
      <c r="J1668" s="63">
        <v>2958</v>
      </c>
      <c r="K1668" s="63" t="s">
        <v>5741</v>
      </c>
      <c r="L1668" s="63" t="s">
        <v>378</v>
      </c>
      <c r="M1668" s="63" t="s">
        <v>379</v>
      </c>
      <c r="N1668" s="63" t="s">
        <v>327</v>
      </c>
      <c r="O1668" s="65">
        <v>27411</v>
      </c>
      <c r="P1668" s="65">
        <v>39217</v>
      </c>
      <c r="Q1668" s="65">
        <v>44593</v>
      </c>
      <c r="R1668" s="65">
        <v>219516</v>
      </c>
      <c r="S1668" s="63">
        <v>45</v>
      </c>
      <c r="T1668" s="63">
        <v>16766483</v>
      </c>
      <c r="U1668" s="63">
        <v>1</v>
      </c>
      <c r="V1668" s="63">
        <v>3</v>
      </c>
      <c r="W1668" s="63" t="s">
        <v>320</v>
      </c>
      <c r="X1668" s="63" t="s">
        <v>6140</v>
      </c>
      <c r="Y1668" s="63" t="s">
        <v>381</v>
      </c>
    </row>
    <row r="1669" spans="1:25" x14ac:dyDescent="0.2">
      <c r="A1669" s="63">
        <v>178</v>
      </c>
      <c r="B1669" s="63" t="s">
        <v>5426</v>
      </c>
      <c r="C1669" s="63">
        <v>17632426</v>
      </c>
      <c r="D1669" s="64">
        <v>0</v>
      </c>
      <c r="E1669" s="63">
        <v>937800</v>
      </c>
      <c r="F1669" s="63" t="s">
        <v>6141</v>
      </c>
      <c r="G1669" s="63" t="s">
        <v>1358</v>
      </c>
      <c r="H1669" s="63" t="s">
        <v>2983</v>
      </c>
      <c r="I1669" s="63" t="s">
        <v>6142</v>
      </c>
      <c r="J1669" s="63">
        <v>2958</v>
      </c>
      <c r="K1669" s="63" t="s">
        <v>5741</v>
      </c>
      <c r="L1669" s="63" t="s">
        <v>67</v>
      </c>
      <c r="M1669" s="63" t="s">
        <v>56</v>
      </c>
      <c r="N1669" s="63" t="s">
        <v>327</v>
      </c>
      <c r="O1669" s="65">
        <v>33309</v>
      </c>
      <c r="P1669" s="65">
        <v>44546</v>
      </c>
      <c r="Q1669" s="65">
        <v>44546</v>
      </c>
      <c r="R1669" s="65">
        <v>219516</v>
      </c>
      <c r="S1669" s="63">
        <v>30</v>
      </c>
      <c r="T1669" s="63">
        <v>12856299</v>
      </c>
      <c r="U1669" s="63">
        <v>1</v>
      </c>
      <c r="V1669" s="63">
        <v>3</v>
      </c>
      <c r="W1669" s="63" t="s">
        <v>320</v>
      </c>
      <c r="X1669" s="63" t="s">
        <v>6143</v>
      </c>
      <c r="Y1669" s="63" t="s">
        <v>2591</v>
      </c>
    </row>
    <row r="1670" spans="1:25" x14ac:dyDescent="0.2">
      <c r="A1670" s="63">
        <v>178</v>
      </c>
      <c r="B1670" s="63" t="s">
        <v>5426</v>
      </c>
      <c r="C1670" s="63">
        <v>20990763</v>
      </c>
      <c r="D1670" s="64">
        <v>1</v>
      </c>
      <c r="E1670" s="63">
        <v>822302</v>
      </c>
      <c r="F1670" s="63" t="s">
        <v>6144</v>
      </c>
      <c r="G1670" s="63" t="s">
        <v>2130</v>
      </c>
      <c r="H1670" s="63" t="s">
        <v>1188</v>
      </c>
      <c r="I1670" s="63" t="s">
        <v>6145</v>
      </c>
      <c r="J1670" s="63">
        <v>2958</v>
      </c>
      <c r="K1670" s="63" t="s">
        <v>5741</v>
      </c>
      <c r="L1670" s="63" t="s">
        <v>401</v>
      </c>
      <c r="M1670" s="63" t="s">
        <v>402</v>
      </c>
      <c r="N1670" s="63" t="s">
        <v>327</v>
      </c>
      <c r="O1670" s="65">
        <v>37333</v>
      </c>
      <c r="P1670" s="65">
        <v>44562</v>
      </c>
      <c r="Q1670" s="65">
        <v>44562</v>
      </c>
      <c r="R1670" s="65">
        <v>219516</v>
      </c>
      <c r="S1670" s="63">
        <v>20</v>
      </c>
      <c r="T1670" s="63">
        <v>16479298</v>
      </c>
      <c r="U1670" s="63">
        <v>1</v>
      </c>
      <c r="V1670" s="63">
        <v>3</v>
      </c>
      <c r="W1670" s="63" t="s">
        <v>320</v>
      </c>
      <c r="X1670" s="63" t="s">
        <v>6146</v>
      </c>
      <c r="Y1670" s="63" t="s">
        <v>322</v>
      </c>
    </row>
    <row r="1671" spans="1:25" x14ac:dyDescent="0.2">
      <c r="A1671" s="63">
        <v>178</v>
      </c>
      <c r="B1671" s="63" t="s">
        <v>5426</v>
      </c>
      <c r="C1671" s="63">
        <v>17748472</v>
      </c>
      <c r="D1671" s="64">
        <v>5</v>
      </c>
      <c r="E1671" s="63">
        <v>274070</v>
      </c>
      <c r="F1671" s="63" t="s">
        <v>6147</v>
      </c>
      <c r="G1671" s="63" t="s">
        <v>695</v>
      </c>
      <c r="H1671" s="63" t="s">
        <v>450</v>
      </c>
      <c r="I1671" s="63" t="s">
        <v>6148</v>
      </c>
      <c r="J1671" s="63">
        <v>2958</v>
      </c>
      <c r="K1671" s="63" t="s">
        <v>5741</v>
      </c>
      <c r="L1671" s="63" t="s">
        <v>70</v>
      </c>
      <c r="M1671" s="63" t="s">
        <v>556</v>
      </c>
      <c r="N1671" s="63" t="s">
        <v>327</v>
      </c>
      <c r="O1671" s="65">
        <v>33213</v>
      </c>
      <c r="P1671" s="65">
        <v>39825</v>
      </c>
      <c r="Q1671" s="65">
        <v>44562</v>
      </c>
      <c r="R1671" s="65">
        <v>219516</v>
      </c>
      <c r="S1671" s="63">
        <v>45</v>
      </c>
      <c r="T1671" s="63">
        <v>16479298</v>
      </c>
      <c r="U1671" s="63">
        <v>1</v>
      </c>
      <c r="V1671" s="63">
        <v>3</v>
      </c>
      <c r="W1671" s="63" t="s">
        <v>320</v>
      </c>
      <c r="X1671" s="63" t="s">
        <v>6149</v>
      </c>
      <c r="Y1671" s="63" t="s">
        <v>1842</v>
      </c>
    </row>
    <row r="1672" spans="1:25" x14ac:dyDescent="0.2">
      <c r="A1672" s="63">
        <v>178</v>
      </c>
      <c r="B1672" s="63" t="s">
        <v>5426</v>
      </c>
      <c r="C1672" s="63">
        <v>20264509</v>
      </c>
      <c r="D1672" s="64">
        <v>7</v>
      </c>
      <c r="E1672" s="63">
        <v>359831</v>
      </c>
      <c r="F1672" s="63" t="s">
        <v>6150</v>
      </c>
      <c r="G1672" s="63" t="s">
        <v>2068</v>
      </c>
      <c r="H1672" s="63" t="s">
        <v>1602</v>
      </c>
      <c r="I1672" s="63" t="s">
        <v>6151</v>
      </c>
      <c r="J1672" s="63">
        <v>2958</v>
      </c>
      <c r="K1672" s="63" t="s">
        <v>5741</v>
      </c>
      <c r="L1672" s="63" t="s">
        <v>67</v>
      </c>
      <c r="M1672" s="63" t="s">
        <v>56</v>
      </c>
      <c r="N1672" s="63" t="s">
        <v>327</v>
      </c>
      <c r="O1672" s="65">
        <v>36307</v>
      </c>
      <c r="P1672" s="65">
        <v>44515</v>
      </c>
      <c r="Q1672" s="65">
        <v>44515</v>
      </c>
      <c r="R1672" s="65">
        <v>219516</v>
      </c>
      <c r="S1672" s="63">
        <v>45</v>
      </c>
      <c r="T1672" s="63">
        <v>12856299</v>
      </c>
      <c r="U1672" s="63">
        <v>1</v>
      </c>
      <c r="V1672" s="63">
        <v>3</v>
      </c>
      <c r="W1672" s="63" t="s">
        <v>320</v>
      </c>
      <c r="X1672" s="63" t="s">
        <v>6152</v>
      </c>
      <c r="Y1672" s="63" t="s">
        <v>2591</v>
      </c>
    </row>
    <row r="1673" spans="1:25" x14ac:dyDescent="0.2">
      <c r="A1673" s="63">
        <v>178</v>
      </c>
      <c r="B1673" s="63" t="s">
        <v>5426</v>
      </c>
      <c r="C1673" s="63">
        <v>15904471</v>
      </c>
      <c r="D1673" s="64">
        <v>8</v>
      </c>
      <c r="E1673" s="63">
        <v>419117</v>
      </c>
      <c r="F1673" s="63" t="s">
        <v>6153</v>
      </c>
      <c r="G1673" s="63" t="s">
        <v>405</v>
      </c>
      <c r="H1673" s="63" t="s">
        <v>352</v>
      </c>
      <c r="I1673" s="63" t="s">
        <v>6154</v>
      </c>
      <c r="J1673" s="63">
        <v>2958</v>
      </c>
      <c r="K1673" s="63" t="s">
        <v>5741</v>
      </c>
      <c r="L1673" s="63" t="s">
        <v>90</v>
      </c>
      <c r="M1673" s="63" t="s">
        <v>56</v>
      </c>
      <c r="N1673" s="63" t="s">
        <v>327</v>
      </c>
      <c r="O1673" s="65">
        <v>31076</v>
      </c>
      <c r="P1673" s="65">
        <v>44515</v>
      </c>
      <c r="Q1673" s="65">
        <v>44515</v>
      </c>
      <c r="R1673" s="65">
        <v>219516</v>
      </c>
      <c r="S1673" s="63">
        <v>45</v>
      </c>
      <c r="T1673" s="63">
        <v>17337829</v>
      </c>
      <c r="U1673" s="63">
        <v>1</v>
      </c>
      <c r="V1673" s="63">
        <v>3</v>
      </c>
      <c r="W1673" s="63" t="s">
        <v>320</v>
      </c>
      <c r="X1673" s="63" t="s">
        <v>6155</v>
      </c>
      <c r="Y1673" s="63" t="s">
        <v>2591</v>
      </c>
    </row>
    <row r="1674" spans="1:25" x14ac:dyDescent="0.2">
      <c r="A1674" s="63">
        <v>178</v>
      </c>
      <c r="B1674" s="63" t="s">
        <v>5426</v>
      </c>
      <c r="C1674" s="63">
        <v>16766483</v>
      </c>
      <c r="D1674" s="64">
        <v>0</v>
      </c>
      <c r="E1674" s="63">
        <v>846880</v>
      </c>
      <c r="F1674" s="63" t="s">
        <v>6156</v>
      </c>
      <c r="G1674" s="63" t="s">
        <v>866</v>
      </c>
      <c r="H1674" s="63" t="s">
        <v>2307</v>
      </c>
      <c r="I1674" s="63" t="s">
        <v>6157</v>
      </c>
      <c r="J1674" s="63">
        <v>2958</v>
      </c>
      <c r="K1674" s="63" t="s">
        <v>5741</v>
      </c>
      <c r="L1674" s="63" t="s">
        <v>408</v>
      </c>
      <c r="M1674" s="63" t="s">
        <v>499</v>
      </c>
      <c r="N1674" s="63" t="s">
        <v>327</v>
      </c>
      <c r="O1674" s="65">
        <v>32141</v>
      </c>
      <c r="P1674" s="65">
        <v>40889</v>
      </c>
      <c r="Q1674" s="65">
        <v>44593</v>
      </c>
      <c r="R1674" s="65">
        <v>219516</v>
      </c>
      <c r="S1674" s="63">
        <v>45</v>
      </c>
      <c r="T1674" s="63">
        <v>16479298</v>
      </c>
      <c r="U1674" s="63">
        <v>1</v>
      </c>
      <c r="V1674" s="63">
        <v>3</v>
      </c>
      <c r="W1674" s="63" t="s">
        <v>320</v>
      </c>
      <c r="X1674" s="63" t="s">
        <v>6158</v>
      </c>
      <c r="Y1674" s="63" t="s">
        <v>411</v>
      </c>
    </row>
    <row r="1675" spans="1:25" x14ac:dyDescent="0.2">
      <c r="A1675" s="63">
        <v>178</v>
      </c>
      <c r="B1675" s="63" t="s">
        <v>5426</v>
      </c>
      <c r="C1675" s="63">
        <v>18592129</v>
      </c>
      <c r="D1675" s="64">
        <v>8</v>
      </c>
      <c r="E1675" s="63">
        <v>858404</v>
      </c>
      <c r="F1675" s="63" t="s">
        <v>6159</v>
      </c>
      <c r="G1675" s="63" t="s">
        <v>1773</v>
      </c>
      <c r="H1675" s="63" t="s">
        <v>413</v>
      </c>
      <c r="I1675" s="63" t="s">
        <v>6160</v>
      </c>
      <c r="J1675" s="63">
        <v>2958</v>
      </c>
      <c r="K1675" s="63" t="s">
        <v>5741</v>
      </c>
      <c r="L1675" s="63" t="s">
        <v>378</v>
      </c>
      <c r="M1675" s="63" t="s">
        <v>379</v>
      </c>
      <c r="N1675" s="63" t="s">
        <v>327</v>
      </c>
      <c r="O1675" s="65">
        <v>34387</v>
      </c>
      <c r="P1675" s="65">
        <v>42863</v>
      </c>
      <c r="Q1675" s="65">
        <v>44682</v>
      </c>
      <c r="R1675" s="65">
        <v>219516</v>
      </c>
      <c r="S1675" s="63">
        <v>45</v>
      </c>
      <c r="T1675" s="63">
        <v>16766483</v>
      </c>
      <c r="U1675" s="63">
        <v>1</v>
      </c>
      <c r="V1675" s="63">
        <v>3</v>
      </c>
      <c r="W1675" s="63" t="s">
        <v>320</v>
      </c>
      <c r="X1675" s="63" t="s">
        <v>6161</v>
      </c>
      <c r="Y1675" s="63" t="s">
        <v>381</v>
      </c>
    </row>
    <row r="1676" spans="1:25" x14ac:dyDescent="0.2">
      <c r="A1676" s="63">
        <v>178</v>
      </c>
      <c r="B1676" s="63" t="s">
        <v>5426</v>
      </c>
      <c r="C1676" s="63">
        <v>20061259</v>
      </c>
      <c r="D1676" s="64">
        <v>0</v>
      </c>
      <c r="E1676" s="63">
        <v>758965</v>
      </c>
      <c r="F1676" s="63" t="s">
        <v>6162</v>
      </c>
      <c r="G1676" s="63" t="s">
        <v>771</v>
      </c>
      <c r="H1676" s="63" t="s">
        <v>842</v>
      </c>
      <c r="I1676" s="63" t="s">
        <v>4200</v>
      </c>
      <c r="J1676" s="63">
        <v>2958</v>
      </c>
      <c r="K1676" s="63" t="s">
        <v>5741</v>
      </c>
      <c r="L1676" s="63" t="s">
        <v>84</v>
      </c>
      <c r="M1676" s="63" t="s">
        <v>82</v>
      </c>
      <c r="N1676" s="63" t="s">
        <v>319</v>
      </c>
      <c r="O1676" s="65">
        <v>36221</v>
      </c>
      <c r="P1676" s="65">
        <v>44746</v>
      </c>
      <c r="Q1676" s="65">
        <v>44746</v>
      </c>
      <c r="R1676" s="65">
        <v>219516</v>
      </c>
      <c r="S1676" s="63">
        <v>45</v>
      </c>
      <c r="T1676" s="63">
        <v>17568358</v>
      </c>
      <c r="U1676" s="63">
        <v>1</v>
      </c>
      <c r="V1676" s="63">
        <v>3</v>
      </c>
      <c r="W1676" s="63" t="s">
        <v>320</v>
      </c>
      <c r="X1676" s="63" t="s">
        <v>6163</v>
      </c>
      <c r="Y1676" s="63" t="s">
        <v>2591</v>
      </c>
    </row>
    <row r="1677" spans="1:25" x14ac:dyDescent="0.2">
      <c r="A1677" s="63">
        <v>178</v>
      </c>
      <c r="B1677" s="63" t="s">
        <v>5426</v>
      </c>
      <c r="C1677" s="63">
        <v>19125211</v>
      </c>
      <c r="D1677" s="64" t="s">
        <v>5</v>
      </c>
      <c r="E1677" s="63">
        <v>769231</v>
      </c>
      <c r="F1677" s="63" t="s">
        <v>6164</v>
      </c>
      <c r="G1677" s="63" t="s">
        <v>398</v>
      </c>
      <c r="H1677" s="63" t="s">
        <v>413</v>
      </c>
      <c r="I1677" s="63" t="s">
        <v>6165</v>
      </c>
      <c r="J1677" s="63">
        <v>2958</v>
      </c>
      <c r="K1677" s="63" t="s">
        <v>5741</v>
      </c>
      <c r="L1677" s="63" t="s">
        <v>70</v>
      </c>
      <c r="M1677" s="63" t="s">
        <v>992</v>
      </c>
      <c r="N1677" s="63" t="s">
        <v>327</v>
      </c>
      <c r="O1677" s="65">
        <v>34957</v>
      </c>
      <c r="P1677" s="65">
        <v>44755</v>
      </c>
      <c r="Q1677" s="65">
        <v>44755</v>
      </c>
      <c r="R1677" s="65">
        <v>219516</v>
      </c>
      <c r="S1677" s="63">
        <v>45</v>
      </c>
      <c r="T1677" s="63">
        <v>17748472</v>
      </c>
      <c r="U1677" s="63">
        <v>1</v>
      </c>
      <c r="V1677" s="63">
        <v>3</v>
      </c>
      <c r="W1677" s="63" t="s">
        <v>320</v>
      </c>
      <c r="X1677" s="63" t="s">
        <v>6166</v>
      </c>
      <c r="Y1677" s="63" t="s">
        <v>2591</v>
      </c>
    </row>
    <row r="1678" spans="1:25" x14ac:dyDescent="0.2">
      <c r="A1678" s="63">
        <v>178</v>
      </c>
      <c r="B1678" s="63" t="s">
        <v>5426</v>
      </c>
      <c r="C1678" s="63">
        <v>16722295</v>
      </c>
      <c r="D1678" s="64">
        <v>1</v>
      </c>
      <c r="E1678" s="63">
        <v>100668</v>
      </c>
      <c r="F1678" s="63" t="s">
        <v>6167</v>
      </c>
      <c r="G1678" s="63" t="s">
        <v>1065</v>
      </c>
      <c r="H1678" s="63" t="s">
        <v>488</v>
      </c>
      <c r="I1678" s="63" t="s">
        <v>6168</v>
      </c>
      <c r="J1678" s="63">
        <v>2958</v>
      </c>
      <c r="K1678" s="63" t="s">
        <v>5741</v>
      </c>
      <c r="L1678" s="63" t="s">
        <v>58</v>
      </c>
      <c r="M1678" s="63" t="s">
        <v>57</v>
      </c>
      <c r="N1678" s="63" t="s">
        <v>319</v>
      </c>
      <c r="O1678" s="65">
        <v>32033</v>
      </c>
      <c r="P1678" s="65">
        <v>44760</v>
      </c>
      <c r="Q1678" s="65">
        <v>44760</v>
      </c>
      <c r="R1678" s="65">
        <v>219516</v>
      </c>
      <c r="S1678" s="63">
        <v>20</v>
      </c>
      <c r="T1678" s="63">
        <v>15712260</v>
      </c>
      <c r="U1678" s="63">
        <v>1</v>
      </c>
      <c r="V1678" s="63">
        <v>3</v>
      </c>
      <c r="W1678" s="63" t="s">
        <v>320</v>
      </c>
      <c r="X1678" s="63" t="s">
        <v>6169</v>
      </c>
      <c r="Y1678" s="63" t="s">
        <v>322</v>
      </c>
    </row>
    <row r="1679" spans="1:25" x14ac:dyDescent="0.2">
      <c r="A1679" s="63">
        <v>178</v>
      </c>
      <c r="B1679" s="63" t="s">
        <v>5426</v>
      </c>
      <c r="C1679" s="63">
        <v>12490474</v>
      </c>
      <c r="D1679" s="64">
        <v>9</v>
      </c>
      <c r="E1679" s="63">
        <v>279412</v>
      </c>
      <c r="F1679" s="63" t="s">
        <v>6170</v>
      </c>
      <c r="G1679" s="63" t="s">
        <v>492</v>
      </c>
      <c r="H1679" s="63" t="s">
        <v>675</v>
      </c>
      <c r="I1679" s="63" t="s">
        <v>6171</v>
      </c>
      <c r="J1679" s="63">
        <v>2958</v>
      </c>
      <c r="K1679" s="63" t="s">
        <v>5741</v>
      </c>
      <c r="L1679" s="63" t="s">
        <v>76</v>
      </c>
      <c r="M1679" s="63" t="s">
        <v>56</v>
      </c>
      <c r="N1679" s="63" t="s">
        <v>327</v>
      </c>
      <c r="O1679" s="65">
        <v>26681</v>
      </c>
      <c r="P1679" s="65">
        <v>44774</v>
      </c>
      <c r="Q1679" s="65">
        <v>44774</v>
      </c>
      <c r="R1679" s="65">
        <v>219516</v>
      </c>
      <c r="S1679" s="63">
        <v>45</v>
      </c>
      <c r="T1679" s="63">
        <v>17633174</v>
      </c>
      <c r="U1679" s="63">
        <v>1</v>
      </c>
      <c r="V1679" s="63">
        <v>3</v>
      </c>
      <c r="W1679" s="63" t="s">
        <v>320</v>
      </c>
      <c r="X1679" s="63" t="s">
        <v>6172</v>
      </c>
      <c r="Y1679" s="63" t="s">
        <v>322</v>
      </c>
    </row>
    <row r="1680" spans="1:25" x14ac:dyDescent="0.2">
      <c r="A1680" s="63">
        <v>178</v>
      </c>
      <c r="B1680" s="63" t="s">
        <v>5426</v>
      </c>
      <c r="C1680" s="63">
        <v>17337829</v>
      </c>
      <c r="D1680" s="64">
        <v>7</v>
      </c>
      <c r="E1680" s="63">
        <v>200891</v>
      </c>
      <c r="F1680" s="63" t="s">
        <v>6173</v>
      </c>
      <c r="G1680" s="63" t="s">
        <v>6174</v>
      </c>
      <c r="H1680" s="63" t="s">
        <v>405</v>
      </c>
      <c r="I1680" s="63" t="s">
        <v>6175</v>
      </c>
      <c r="J1680" s="63">
        <v>2958</v>
      </c>
      <c r="K1680" s="63" t="s">
        <v>5741</v>
      </c>
      <c r="L1680" s="63" t="s">
        <v>378</v>
      </c>
      <c r="M1680" s="63" t="s">
        <v>379</v>
      </c>
      <c r="N1680" s="63" t="s">
        <v>319</v>
      </c>
      <c r="O1680" s="65">
        <v>32812</v>
      </c>
      <c r="P1680" s="65">
        <v>44867</v>
      </c>
      <c r="Q1680" s="65">
        <v>44867</v>
      </c>
      <c r="R1680" s="65">
        <v>219516</v>
      </c>
      <c r="S1680" s="63">
        <v>45</v>
      </c>
      <c r="T1680" s="63">
        <v>15053702</v>
      </c>
      <c r="U1680" s="63">
        <v>1</v>
      </c>
      <c r="V1680" s="63">
        <v>3</v>
      </c>
      <c r="W1680" s="63" t="s">
        <v>320</v>
      </c>
      <c r="X1680" s="63" t="s">
        <v>6176</v>
      </c>
      <c r="Y1680" s="63" t="s">
        <v>381</v>
      </c>
    </row>
    <row r="1681" spans="1:25" x14ac:dyDescent="0.2">
      <c r="A1681" s="63">
        <v>178</v>
      </c>
      <c r="B1681" s="63" t="s">
        <v>5426</v>
      </c>
      <c r="C1681" s="63">
        <v>19790306</v>
      </c>
      <c r="D1681" s="64">
        <v>6</v>
      </c>
      <c r="E1681" s="63">
        <v>369608</v>
      </c>
      <c r="F1681" s="63" t="s">
        <v>6177</v>
      </c>
      <c r="G1681" s="63" t="s">
        <v>488</v>
      </c>
      <c r="H1681" s="63" t="s">
        <v>361</v>
      </c>
      <c r="I1681" s="63" t="s">
        <v>6178</v>
      </c>
      <c r="J1681" s="63">
        <v>2958</v>
      </c>
      <c r="K1681" s="63" t="s">
        <v>5741</v>
      </c>
      <c r="L1681" s="63" t="s">
        <v>70</v>
      </c>
      <c r="M1681" s="63" t="s">
        <v>992</v>
      </c>
      <c r="N1681" s="63" t="s">
        <v>319</v>
      </c>
      <c r="O1681" s="65">
        <v>35811</v>
      </c>
      <c r="P1681" s="65">
        <v>44879</v>
      </c>
      <c r="Q1681" s="65">
        <v>44879</v>
      </c>
      <c r="R1681" s="65">
        <v>219516</v>
      </c>
      <c r="S1681" s="63">
        <v>45</v>
      </c>
      <c r="T1681" s="63">
        <v>23624320</v>
      </c>
      <c r="U1681" s="63">
        <v>1</v>
      </c>
      <c r="V1681" s="63">
        <v>3</v>
      </c>
      <c r="W1681" s="63" t="s">
        <v>320</v>
      </c>
      <c r="X1681" s="63" t="s">
        <v>6179</v>
      </c>
      <c r="Y1681" s="63" t="s">
        <v>2591</v>
      </c>
    </row>
    <row r="1682" spans="1:25" x14ac:dyDescent="0.2">
      <c r="A1682" s="63">
        <v>178</v>
      </c>
      <c r="B1682" s="63" t="s">
        <v>5426</v>
      </c>
      <c r="C1682" s="63">
        <v>18472315</v>
      </c>
      <c r="D1682" s="64">
        <v>8</v>
      </c>
      <c r="E1682" s="63">
        <v>557447</v>
      </c>
      <c r="F1682" s="63" t="s">
        <v>6180</v>
      </c>
      <c r="G1682" s="63" t="s">
        <v>405</v>
      </c>
      <c r="H1682" s="63" t="s">
        <v>405</v>
      </c>
      <c r="I1682" s="63" t="s">
        <v>6181</v>
      </c>
      <c r="J1682" s="63">
        <v>2958</v>
      </c>
      <c r="K1682" s="63" t="s">
        <v>5741</v>
      </c>
      <c r="L1682" s="63" t="s">
        <v>60</v>
      </c>
      <c r="M1682" s="63" t="s">
        <v>59</v>
      </c>
      <c r="N1682" s="63" t="s">
        <v>327</v>
      </c>
      <c r="O1682" s="65">
        <v>34092</v>
      </c>
      <c r="P1682" s="65">
        <v>44900</v>
      </c>
      <c r="Q1682" s="65">
        <v>44900</v>
      </c>
      <c r="R1682" s="65">
        <v>219516</v>
      </c>
      <c r="S1682" s="63">
        <v>45</v>
      </c>
      <c r="T1682" s="63">
        <v>19677538</v>
      </c>
      <c r="U1682" s="63">
        <v>1</v>
      </c>
      <c r="V1682" s="63">
        <v>3</v>
      </c>
      <c r="W1682" s="63" t="s">
        <v>320</v>
      </c>
      <c r="X1682" s="63" t="s">
        <v>6182</v>
      </c>
      <c r="Y1682" s="63" t="s">
        <v>2591</v>
      </c>
    </row>
    <row r="1683" spans="1:25" x14ac:dyDescent="0.2">
      <c r="A1683" s="63">
        <v>178</v>
      </c>
      <c r="B1683" s="63" t="s">
        <v>5426</v>
      </c>
      <c r="C1683" s="63">
        <v>17065094</v>
      </c>
      <c r="D1683" s="64">
        <v>8</v>
      </c>
      <c r="E1683" s="63">
        <v>251925</v>
      </c>
      <c r="F1683" s="63" t="s">
        <v>6183</v>
      </c>
      <c r="G1683" s="63" t="s">
        <v>2201</v>
      </c>
      <c r="H1683" s="63" t="s">
        <v>413</v>
      </c>
      <c r="I1683" s="63" t="s">
        <v>6184</v>
      </c>
      <c r="J1683" s="63">
        <v>2958</v>
      </c>
      <c r="K1683" s="63" t="s">
        <v>5741</v>
      </c>
      <c r="L1683" s="63" t="s">
        <v>68</v>
      </c>
      <c r="M1683" s="63" t="s">
        <v>56</v>
      </c>
      <c r="N1683" s="63" t="s">
        <v>327</v>
      </c>
      <c r="O1683" s="65">
        <v>32500</v>
      </c>
      <c r="P1683" s="65">
        <v>44912</v>
      </c>
      <c r="Q1683" s="65">
        <v>44912</v>
      </c>
      <c r="R1683" s="65">
        <v>219516</v>
      </c>
      <c r="S1683" s="63">
        <v>20</v>
      </c>
      <c r="T1683" s="63">
        <v>13431511</v>
      </c>
      <c r="U1683" s="63">
        <v>1</v>
      </c>
      <c r="V1683" s="63">
        <v>3</v>
      </c>
      <c r="W1683" s="63" t="s">
        <v>320</v>
      </c>
      <c r="X1683" s="63" t="s">
        <v>6185</v>
      </c>
      <c r="Y1683" s="63" t="s">
        <v>2591</v>
      </c>
    </row>
    <row r="1684" spans="1:25" x14ac:dyDescent="0.2">
      <c r="A1684" s="63">
        <v>178</v>
      </c>
      <c r="B1684" s="63" t="s">
        <v>5426</v>
      </c>
      <c r="C1684" s="63">
        <v>19873965</v>
      </c>
      <c r="D1684" s="64">
        <v>0</v>
      </c>
      <c r="E1684" s="63">
        <v>685097</v>
      </c>
      <c r="F1684" s="63" t="s">
        <v>6186</v>
      </c>
      <c r="G1684" s="63" t="s">
        <v>623</v>
      </c>
      <c r="H1684" s="63" t="s">
        <v>675</v>
      </c>
      <c r="I1684" s="63" t="s">
        <v>6187</v>
      </c>
      <c r="J1684" s="63">
        <v>2958</v>
      </c>
      <c r="K1684" s="63" t="s">
        <v>5741</v>
      </c>
      <c r="L1684" s="63" t="s">
        <v>89</v>
      </c>
      <c r="M1684" s="63" t="s">
        <v>56</v>
      </c>
      <c r="N1684" s="63" t="s">
        <v>319</v>
      </c>
      <c r="O1684" s="65">
        <v>35811</v>
      </c>
      <c r="P1684" s="65">
        <v>44904</v>
      </c>
      <c r="Q1684" s="65">
        <v>44904</v>
      </c>
      <c r="R1684" s="65">
        <v>219516</v>
      </c>
      <c r="S1684" s="63">
        <v>45</v>
      </c>
      <c r="T1684" s="63">
        <v>12856299</v>
      </c>
      <c r="U1684" s="63">
        <v>1</v>
      </c>
      <c r="V1684" s="63">
        <v>3</v>
      </c>
      <c r="W1684" s="63" t="s">
        <v>320</v>
      </c>
      <c r="X1684" s="63" t="s">
        <v>6188</v>
      </c>
      <c r="Y1684" s="63" t="s">
        <v>2591</v>
      </c>
    </row>
    <row r="1685" spans="1:25" x14ac:dyDescent="0.2">
      <c r="A1685" s="63">
        <v>178</v>
      </c>
      <c r="B1685" s="63" t="s">
        <v>5426</v>
      </c>
      <c r="C1685" s="63">
        <v>20050357</v>
      </c>
      <c r="D1685" s="64">
        <v>0</v>
      </c>
      <c r="E1685" s="63">
        <v>279889</v>
      </c>
      <c r="F1685" s="63" t="s">
        <v>6189</v>
      </c>
      <c r="G1685" s="63" t="s">
        <v>5662</v>
      </c>
      <c r="H1685" s="63" t="s">
        <v>1276</v>
      </c>
      <c r="I1685" s="63" t="s">
        <v>1654</v>
      </c>
      <c r="J1685" s="63">
        <v>2958</v>
      </c>
      <c r="K1685" s="63" t="s">
        <v>5741</v>
      </c>
      <c r="L1685" s="63" t="s">
        <v>89</v>
      </c>
      <c r="M1685" s="63" t="s">
        <v>56</v>
      </c>
      <c r="N1685" s="63" t="s">
        <v>327</v>
      </c>
      <c r="O1685" s="65">
        <v>36178</v>
      </c>
      <c r="P1685" s="65">
        <v>44958</v>
      </c>
      <c r="Q1685" s="65">
        <v>44958</v>
      </c>
      <c r="R1685" s="65">
        <v>219516</v>
      </c>
      <c r="S1685" s="63">
        <v>20</v>
      </c>
      <c r="T1685" s="63">
        <v>12856299</v>
      </c>
      <c r="U1685" s="63">
        <v>1</v>
      </c>
      <c r="V1685" s="63">
        <v>3</v>
      </c>
      <c r="W1685" s="63" t="s">
        <v>320</v>
      </c>
      <c r="X1685" s="63" t="s">
        <v>6190</v>
      </c>
      <c r="Y1685" s="63" t="s">
        <v>2591</v>
      </c>
    </row>
    <row r="1686" spans="1:25" x14ac:dyDescent="0.2">
      <c r="A1686" s="63">
        <v>178</v>
      </c>
      <c r="B1686" s="63" t="s">
        <v>5426</v>
      </c>
      <c r="C1686" s="63">
        <v>19963419</v>
      </c>
      <c r="D1686" s="64">
        <v>4</v>
      </c>
      <c r="E1686" s="63">
        <v>509485</v>
      </c>
      <c r="F1686" s="63" t="s">
        <v>6191</v>
      </c>
      <c r="G1686" s="63" t="s">
        <v>6192</v>
      </c>
      <c r="H1686" s="63" t="s">
        <v>1163</v>
      </c>
      <c r="I1686" s="63" t="s">
        <v>6193</v>
      </c>
      <c r="J1686" s="63">
        <v>2958</v>
      </c>
      <c r="K1686" s="63" t="s">
        <v>5741</v>
      </c>
      <c r="L1686" s="63" t="s">
        <v>89</v>
      </c>
      <c r="M1686" s="63" t="s">
        <v>56</v>
      </c>
      <c r="N1686" s="63" t="s">
        <v>327</v>
      </c>
      <c r="O1686" s="65">
        <v>36152</v>
      </c>
      <c r="P1686" s="65">
        <v>44958</v>
      </c>
      <c r="Q1686" s="65">
        <v>44958</v>
      </c>
      <c r="R1686" s="65">
        <v>219516</v>
      </c>
      <c r="S1686" s="63">
        <v>45</v>
      </c>
      <c r="T1686" s="63">
        <v>12856299</v>
      </c>
      <c r="U1686" s="63">
        <v>1</v>
      </c>
      <c r="V1686" s="63">
        <v>3</v>
      </c>
      <c r="W1686" s="63" t="s">
        <v>320</v>
      </c>
      <c r="X1686" s="63" t="s">
        <v>6194</v>
      </c>
      <c r="Y1686" s="63" t="s">
        <v>2591</v>
      </c>
    </row>
    <row r="1687" spans="1:25" x14ac:dyDescent="0.2">
      <c r="A1687" s="63">
        <v>178</v>
      </c>
      <c r="B1687" s="63" t="s">
        <v>5426</v>
      </c>
      <c r="C1687" s="63">
        <v>20097816</v>
      </c>
      <c r="D1687" s="64">
        <v>1</v>
      </c>
      <c r="E1687" s="63">
        <v>495980</v>
      </c>
      <c r="F1687" s="63" t="s">
        <v>6195</v>
      </c>
      <c r="G1687" s="63" t="s">
        <v>6196</v>
      </c>
      <c r="H1687" s="63" t="s">
        <v>488</v>
      </c>
      <c r="I1687" s="63" t="s">
        <v>6197</v>
      </c>
      <c r="J1687" s="63">
        <v>2958</v>
      </c>
      <c r="K1687" s="63" t="s">
        <v>5741</v>
      </c>
      <c r="L1687" s="63" t="s">
        <v>620</v>
      </c>
      <c r="M1687" s="63" t="s">
        <v>56</v>
      </c>
      <c r="N1687" s="63" t="s">
        <v>327</v>
      </c>
      <c r="O1687" s="65">
        <v>36168</v>
      </c>
      <c r="P1687" s="65">
        <v>44958</v>
      </c>
      <c r="Q1687" s="65">
        <v>44958</v>
      </c>
      <c r="R1687" s="65">
        <v>219516</v>
      </c>
      <c r="S1687" s="63">
        <v>30</v>
      </c>
      <c r="T1687" s="63">
        <v>18618583</v>
      </c>
      <c r="U1687" s="63">
        <v>1</v>
      </c>
      <c r="V1687" s="63">
        <v>3</v>
      </c>
      <c r="W1687" s="63" t="s">
        <v>320</v>
      </c>
      <c r="X1687" s="63" t="s">
        <v>6198</v>
      </c>
      <c r="Y1687" s="63" t="s">
        <v>2591</v>
      </c>
    </row>
    <row r="1688" spans="1:25" x14ac:dyDescent="0.2">
      <c r="A1688" s="63">
        <v>178</v>
      </c>
      <c r="B1688" s="63" t="s">
        <v>5426</v>
      </c>
      <c r="C1688" s="63">
        <v>15285075</v>
      </c>
      <c r="D1688" s="64">
        <v>1</v>
      </c>
      <c r="E1688" s="63">
        <v>688657</v>
      </c>
      <c r="F1688" s="63" t="s">
        <v>6199</v>
      </c>
      <c r="G1688" s="63" t="s">
        <v>1421</v>
      </c>
      <c r="H1688" s="63" t="s">
        <v>614</v>
      </c>
      <c r="I1688" s="63" t="s">
        <v>6200</v>
      </c>
      <c r="J1688" s="63">
        <v>2958</v>
      </c>
      <c r="K1688" s="63" t="s">
        <v>5741</v>
      </c>
      <c r="L1688" s="63" t="s">
        <v>60</v>
      </c>
      <c r="M1688" s="63" t="s">
        <v>59</v>
      </c>
      <c r="N1688" s="63" t="s">
        <v>327</v>
      </c>
      <c r="O1688" s="65">
        <v>30062</v>
      </c>
      <c r="P1688" s="65">
        <v>44907</v>
      </c>
      <c r="Q1688" s="65">
        <v>44907</v>
      </c>
      <c r="R1688" s="65">
        <v>219516</v>
      </c>
      <c r="S1688" s="63">
        <v>30</v>
      </c>
      <c r="T1688" s="63">
        <v>19677538</v>
      </c>
      <c r="U1688" s="63">
        <v>1</v>
      </c>
      <c r="V1688" s="63">
        <v>3</v>
      </c>
      <c r="W1688" s="63" t="s">
        <v>320</v>
      </c>
      <c r="X1688" s="63" t="s">
        <v>6201</v>
      </c>
      <c r="Y1688" s="63" t="s">
        <v>2591</v>
      </c>
    </row>
    <row r="1689" spans="1:25" x14ac:dyDescent="0.2">
      <c r="A1689" s="63">
        <v>178</v>
      </c>
      <c r="B1689" s="63" t="s">
        <v>5426</v>
      </c>
      <c r="C1689" s="63">
        <v>19556865</v>
      </c>
      <c r="D1689" s="64">
        <v>0</v>
      </c>
      <c r="E1689" s="63">
        <v>863408</v>
      </c>
      <c r="F1689" s="63" t="s">
        <v>6202</v>
      </c>
      <c r="G1689" s="63" t="s">
        <v>6203</v>
      </c>
      <c r="H1689" s="63" t="s">
        <v>5662</v>
      </c>
      <c r="I1689" s="63" t="s">
        <v>6204</v>
      </c>
      <c r="J1689" s="63">
        <v>2958</v>
      </c>
      <c r="K1689" s="63" t="s">
        <v>5741</v>
      </c>
      <c r="L1689" s="63" t="s">
        <v>87</v>
      </c>
      <c r="M1689" s="63" t="s">
        <v>56</v>
      </c>
      <c r="N1689" s="63" t="s">
        <v>319</v>
      </c>
      <c r="O1689" s="65">
        <v>35692</v>
      </c>
      <c r="P1689" s="65">
        <v>44973</v>
      </c>
      <c r="Q1689" s="65">
        <v>44973</v>
      </c>
      <c r="R1689" s="65">
        <v>219516</v>
      </c>
      <c r="S1689" s="63">
        <v>20</v>
      </c>
      <c r="T1689" s="63">
        <v>13968954</v>
      </c>
      <c r="U1689" s="63">
        <v>1</v>
      </c>
      <c r="V1689" s="63">
        <v>3</v>
      </c>
      <c r="W1689" s="63" t="s">
        <v>320</v>
      </c>
      <c r="X1689" s="63" t="s">
        <v>6205</v>
      </c>
      <c r="Y1689" s="63" t="s">
        <v>2591</v>
      </c>
    </row>
    <row r="1690" spans="1:25" x14ac:dyDescent="0.2">
      <c r="A1690" s="63">
        <v>178</v>
      </c>
      <c r="B1690" s="63" t="s">
        <v>5426</v>
      </c>
      <c r="C1690" s="63">
        <v>20313436</v>
      </c>
      <c r="D1690" s="64">
        <v>3</v>
      </c>
      <c r="E1690" s="63">
        <v>685119</v>
      </c>
      <c r="F1690" s="63" t="s">
        <v>6206</v>
      </c>
      <c r="G1690" s="63" t="s">
        <v>874</v>
      </c>
      <c r="H1690" s="63" t="s">
        <v>361</v>
      </c>
      <c r="I1690" s="63" t="s">
        <v>5335</v>
      </c>
      <c r="J1690" s="63">
        <v>2958</v>
      </c>
      <c r="K1690" s="63" t="s">
        <v>5741</v>
      </c>
      <c r="L1690" s="63" t="s">
        <v>60</v>
      </c>
      <c r="M1690" s="63" t="s">
        <v>59</v>
      </c>
      <c r="N1690" s="63" t="s">
        <v>319</v>
      </c>
      <c r="O1690" s="65">
        <v>36711</v>
      </c>
      <c r="P1690" s="65">
        <v>44929</v>
      </c>
      <c r="Q1690" s="65">
        <v>44929</v>
      </c>
      <c r="R1690" s="65">
        <v>219516</v>
      </c>
      <c r="S1690" s="63">
        <v>45</v>
      </c>
      <c r="T1690" s="63">
        <v>19677538</v>
      </c>
      <c r="U1690" s="63">
        <v>1</v>
      </c>
      <c r="V1690" s="63">
        <v>3</v>
      </c>
      <c r="W1690" s="63" t="s">
        <v>320</v>
      </c>
      <c r="X1690" s="63" t="s">
        <v>6207</v>
      </c>
      <c r="Y1690" s="63" t="s">
        <v>2591</v>
      </c>
    </row>
    <row r="1691" spans="1:25" x14ac:dyDescent="0.2">
      <c r="A1691" s="63">
        <v>178</v>
      </c>
      <c r="B1691" s="63" t="s">
        <v>5426</v>
      </c>
      <c r="C1691" s="63">
        <v>19029876</v>
      </c>
      <c r="D1691" s="64">
        <v>0</v>
      </c>
      <c r="E1691" s="63">
        <v>922692</v>
      </c>
      <c r="F1691" s="63" t="s">
        <v>6208</v>
      </c>
      <c r="G1691" s="63" t="s">
        <v>3734</v>
      </c>
      <c r="H1691" s="63" t="s">
        <v>613</v>
      </c>
      <c r="I1691" s="63" t="s">
        <v>6209</v>
      </c>
      <c r="J1691" s="63">
        <v>2958</v>
      </c>
      <c r="K1691" s="63" t="s">
        <v>5741</v>
      </c>
      <c r="L1691" s="63" t="s">
        <v>88</v>
      </c>
      <c r="M1691" s="63" t="s">
        <v>56</v>
      </c>
      <c r="N1691" s="63" t="s">
        <v>327</v>
      </c>
      <c r="O1691" s="65">
        <v>34743</v>
      </c>
      <c r="P1691" s="65">
        <v>45001</v>
      </c>
      <c r="Q1691" s="65">
        <v>45001</v>
      </c>
      <c r="R1691" s="65">
        <v>219516</v>
      </c>
      <c r="S1691" s="63">
        <v>20</v>
      </c>
      <c r="T1691" s="63">
        <v>17337829</v>
      </c>
      <c r="U1691" s="63">
        <v>1</v>
      </c>
      <c r="V1691" s="63">
        <v>3</v>
      </c>
      <c r="W1691" s="63" t="s">
        <v>320</v>
      </c>
      <c r="X1691" s="63" t="s">
        <v>6210</v>
      </c>
      <c r="Y1691" s="63" t="s">
        <v>2591</v>
      </c>
    </row>
    <row r="1692" spans="1:25" x14ac:dyDescent="0.2">
      <c r="A1692" s="63">
        <v>178</v>
      </c>
      <c r="B1692" s="63" t="s">
        <v>5426</v>
      </c>
      <c r="C1692" s="63">
        <v>27068371</v>
      </c>
      <c r="D1692" s="64">
        <v>1</v>
      </c>
      <c r="E1692" s="63">
        <v>982164</v>
      </c>
      <c r="F1692" s="63" t="s">
        <v>6211</v>
      </c>
      <c r="G1692" s="63" t="s">
        <v>6212</v>
      </c>
      <c r="H1692" s="63" t="s">
        <v>1030</v>
      </c>
      <c r="I1692" s="63" t="s">
        <v>6213</v>
      </c>
      <c r="J1692" s="63">
        <v>2958</v>
      </c>
      <c r="K1692" s="63" t="s">
        <v>5741</v>
      </c>
      <c r="L1692" s="63" t="s">
        <v>633</v>
      </c>
      <c r="M1692" s="63" t="s">
        <v>768</v>
      </c>
      <c r="N1692" s="63" t="s">
        <v>319</v>
      </c>
      <c r="O1692" s="65">
        <v>32534</v>
      </c>
      <c r="P1692" s="65">
        <v>45048</v>
      </c>
      <c r="Q1692" s="65">
        <v>45048</v>
      </c>
      <c r="R1692" s="65">
        <v>219516</v>
      </c>
      <c r="S1692" s="63">
        <v>45</v>
      </c>
      <c r="T1692" s="63">
        <v>17629844</v>
      </c>
      <c r="U1692" s="63">
        <v>10</v>
      </c>
      <c r="V1692" s="63">
        <v>3</v>
      </c>
      <c r="W1692" s="63" t="s">
        <v>320</v>
      </c>
      <c r="X1692" s="63" t="s">
        <v>6214</v>
      </c>
      <c r="Y1692" s="63" t="s">
        <v>2591</v>
      </c>
    </row>
    <row r="1693" spans="1:25" x14ac:dyDescent="0.2">
      <c r="A1693" s="63">
        <v>178</v>
      </c>
      <c r="B1693" s="63" t="s">
        <v>5426</v>
      </c>
      <c r="C1693" s="63">
        <v>20982922</v>
      </c>
      <c r="D1693" s="64">
        <v>3</v>
      </c>
      <c r="E1693" s="63">
        <v>985775</v>
      </c>
      <c r="F1693" s="63" t="s">
        <v>6215</v>
      </c>
      <c r="G1693" s="63" t="s">
        <v>2118</v>
      </c>
      <c r="H1693" s="63" t="s">
        <v>1276</v>
      </c>
      <c r="I1693" s="63" t="s">
        <v>6216</v>
      </c>
      <c r="J1693" s="63">
        <v>2958</v>
      </c>
      <c r="K1693" s="63" t="s">
        <v>5741</v>
      </c>
      <c r="L1693" s="63" t="s">
        <v>84</v>
      </c>
      <c r="M1693" s="63" t="s">
        <v>82</v>
      </c>
      <c r="N1693" s="63" t="s">
        <v>327</v>
      </c>
      <c r="O1693" s="65">
        <v>37319</v>
      </c>
      <c r="P1693" s="65">
        <v>45048</v>
      </c>
      <c r="Q1693" s="65">
        <v>45048</v>
      </c>
      <c r="R1693" s="65">
        <v>219516</v>
      </c>
      <c r="S1693" s="63">
        <v>45</v>
      </c>
      <c r="T1693" s="63">
        <v>17568358</v>
      </c>
      <c r="U1693" s="63">
        <v>1</v>
      </c>
      <c r="V1693" s="63">
        <v>3</v>
      </c>
      <c r="W1693" s="63" t="s">
        <v>320</v>
      </c>
      <c r="X1693" s="63" t="s">
        <v>6217</v>
      </c>
      <c r="Y1693" s="63" t="s">
        <v>322</v>
      </c>
    </row>
    <row r="1694" spans="1:25" x14ac:dyDescent="0.2">
      <c r="A1694" s="63">
        <v>178</v>
      </c>
      <c r="B1694" s="63" t="s">
        <v>5426</v>
      </c>
      <c r="C1694" s="63">
        <v>20386048</v>
      </c>
      <c r="D1694" s="64" t="s">
        <v>5</v>
      </c>
      <c r="E1694" s="63">
        <v>922706</v>
      </c>
      <c r="F1694" s="63" t="s">
        <v>6218</v>
      </c>
      <c r="G1694" s="63" t="s">
        <v>1206</v>
      </c>
      <c r="H1694" s="63" t="s">
        <v>3977</v>
      </c>
      <c r="I1694" s="63" t="s">
        <v>6219</v>
      </c>
      <c r="J1694" s="63">
        <v>2958</v>
      </c>
      <c r="K1694" s="63" t="s">
        <v>5741</v>
      </c>
      <c r="L1694" s="63" t="s">
        <v>84</v>
      </c>
      <c r="M1694" s="63" t="s">
        <v>82</v>
      </c>
      <c r="N1694" s="63" t="s">
        <v>319</v>
      </c>
      <c r="O1694" s="65">
        <v>36822</v>
      </c>
      <c r="P1694" s="65">
        <v>45001</v>
      </c>
      <c r="Q1694" s="65">
        <v>45001</v>
      </c>
      <c r="R1694" s="65">
        <v>219516</v>
      </c>
      <c r="S1694" s="63">
        <v>45</v>
      </c>
      <c r="T1694" s="63">
        <v>17568358</v>
      </c>
      <c r="U1694" s="63">
        <v>1</v>
      </c>
      <c r="V1694" s="63">
        <v>3</v>
      </c>
      <c r="W1694" s="63" t="s">
        <v>320</v>
      </c>
      <c r="X1694" s="63" t="s">
        <v>6220</v>
      </c>
      <c r="Y1694" s="63" t="s">
        <v>2591</v>
      </c>
    </row>
    <row r="1695" spans="1:25" x14ac:dyDescent="0.2">
      <c r="A1695" s="63">
        <v>178</v>
      </c>
      <c r="B1695" s="63" t="s">
        <v>5426</v>
      </c>
      <c r="C1695" s="63">
        <v>20111707</v>
      </c>
      <c r="D1695" s="64">
        <v>0</v>
      </c>
      <c r="E1695" s="63">
        <v>922714</v>
      </c>
      <c r="F1695" s="63" t="s">
        <v>6221</v>
      </c>
      <c r="G1695" s="63" t="s">
        <v>1985</v>
      </c>
      <c r="H1695" s="63" t="s">
        <v>383</v>
      </c>
      <c r="I1695" s="63" t="s">
        <v>6222</v>
      </c>
      <c r="J1695" s="63">
        <v>2958</v>
      </c>
      <c r="K1695" s="63" t="s">
        <v>5741</v>
      </c>
      <c r="L1695" s="63" t="s">
        <v>1416</v>
      </c>
      <c r="M1695" s="63" t="s">
        <v>1417</v>
      </c>
      <c r="N1695" s="63" t="s">
        <v>327</v>
      </c>
      <c r="O1695" s="65">
        <v>36152</v>
      </c>
      <c r="P1695" s="65">
        <v>45001</v>
      </c>
      <c r="Q1695" s="65">
        <v>45001</v>
      </c>
      <c r="R1695" s="65">
        <v>219516</v>
      </c>
      <c r="S1695" s="63">
        <v>45</v>
      </c>
      <c r="T1695" s="63">
        <v>13431511</v>
      </c>
      <c r="U1695" s="63">
        <v>1</v>
      </c>
      <c r="V1695" s="63">
        <v>3</v>
      </c>
      <c r="W1695" s="63" t="s">
        <v>320</v>
      </c>
      <c r="X1695" s="63" t="s">
        <v>6223</v>
      </c>
      <c r="Y1695" s="63" t="s">
        <v>2591</v>
      </c>
    </row>
    <row r="1696" spans="1:25" x14ac:dyDescent="0.2">
      <c r="A1696" s="63">
        <v>178</v>
      </c>
      <c r="B1696" s="63" t="s">
        <v>5426</v>
      </c>
      <c r="C1696" s="63">
        <v>20556513</v>
      </c>
      <c r="D1696" s="64">
        <v>2</v>
      </c>
      <c r="E1696" s="63">
        <v>226475</v>
      </c>
      <c r="F1696" s="63" t="s">
        <v>6224</v>
      </c>
      <c r="G1696" s="63" t="s">
        <v>1773</v>
      </c>
      <c r="H1696" s="63" t="s">
        <v>6225</v>
      </c>
      <c r="I1696" s="63" t="s">
        <v>6226</v>
      </c>
      <c r="J1696" s="63">
        <v>2958</v>
      </c>
      <c r="K1696" s="63" t="s">
        <v>5741</v>
      </c>
      <c r="L1696" s="63" t="s">
        <v>60</v>
      </c>
      <c r="M1696" s="63" t="s">
        <v>59</v>
      </c>
      <c r="N1696" s="63" t="s">
        <v>319</v>
      </c>
      <c r="O1696" s="65">
        <v>36735</v>
      </c>
      <c r="P1696" s="65">
        <v>45183</v>
      </c>
      <c r="Q1696" s="65">
        <v>45183</v>
      </c>
      <c r="R1696" s="65">
        <v>219516</v>
      </c>
      <c r="S1696" s="63">
        <v>20</v>
      </c>
      <c r="T1696" s="63">
        <v>19677538</v>
      </c>
      <c r="U1696" s="63">
        <v>1</v>
      </c>
      <c r="V1696" s="63">
        <v>3</v>
      </c>
      <c r="W1696" s="63" t="s">
        <v>320</v>
      </c>
      <c r="X1696" s="63" t="s">
        <v>6227</v>
      </c>
      <c r="Y1696" s="63" t="s">
        <v>2591</v>
      </c>
    </row>
    <row r="1697" spans="1:25" x14ac:dyDescent="0.2">
      <c r="A1697" s="63">
        <v>178</v>
      </c>
      <c r="B1697" s="63" t="s">
        <v>5426</v>
      </c>
      <c r="C1697" s="63">
        <v>19367472</v>
      </c>
      <c r="D1697" s="64">
        <v>0</v>
      </c>
      <c r="E1697" s="63">
        <v>509434</v>
      </c>
      <c r="F1697" s="63" t="s">
        <v>6228</v>
      </c>
      <c r="G1697" s="63" t="s">
        <v>6229</v>
      </c>
      <c r="H1697" s="63" t="s">
        <v>361</v>
      </c>
      <c r="I1697" s="63" t="s">
        <v>6230</v>
      </c>
      <c r="J1697" s="63">
        <v>2958</v>
      </c>
      <c r="K1697" s="63" t="s">
        <v>5741</v>
      </c>
      <c r="L1697" s="63" t="s">
        <v>86</v>
      </c>
      <c r="M1697" s="63" t="s">
        <v>1035</v>
      </c>
      <c r="N1697" s="63" t="s">
        <v>327</v>
      </c>
      <c r="O1697" s="65">
        <v>35284</v>
      </c>
      <c r="P1697" s="65">
        <v>45206</v>
      </c>
      <c r="Q1697" s="65">
        <v>45206</v>
      </c>
      <c r="R1697" s="65">
        <v>219516</v>
      </c>
      <c r="S1697" s="63">
        <v>20</v>
      </c>
      <c r="T1697" s="63">
        <v>17568358</v>
      </c>
      <c r="U1697" s="63">
        <v>1</v>
      </c>
      <c r="V1697" s="63">
        <v>3</v>
      </c>
      <c r="W1697" s="63" t="s">
        <v>320</v>
      </c>
      <c r="X1697" s="63" t="s">
        <v>6231</v>
      </c>
      <c r="Y1697" s="63" t="e">
        <v>#N/A</v>
      </c>
    </row>
    <row r="1698" spans="1:25" x14ac:dyDescent="0.2">
      <c r="A1698" s="63">
        <v>178</v>
      </c>
      <c r="B1698" s="63" t="s">
        <v>5426</v>
      </c>
      <c r="C1698" s="63">
        <v>19713063</v>
      </c>
      <c r="D1698" s="64">
        <v>6</v>
      </c>
      <c r="E1698" s="63">
        <v>367923</v>
      </c>
      <c r="F1698" s="63" t="s">
        <v>6232</v>
      </c>
      <c r="G1698" s="63" t="s">
        <v>1865</v>
      </c>
      <c r="H1698" s="63" t="s">
        <v>880</v>
      </c>
      <c r="I1698" s="63" t="s">
        <v>6233</v>
      </c>
      <c r="J1698" s="63">
        <v>2958</v>
      </c>
      <c r="K1698" s="63" t="s">
        <v>5741</v>
      </c>
      <c r="L1698" s="63" t="s">
        <v>67</v>
      </c>
      <c r="M1698" s="63" t="s">
        <v>56</v>
      </c>
      <c r="N1698" s="63" t="s">
        <v>327</v>
      </c>
      <c r="O1698" s="65">
        <v>35718</v>
      </c>
      <c r="P1698" s="65">
        <v>45173</v>
      </c>
      <c r="Q1698" s="65">
        <v>45173</v>
      </c>
      <c r="R1698" s="65">
        <v>219516</v>
      </c>
      <c r="S1698" s="63">
        <v>20</v>
      </c>
      <c r="T1698" s="63">
        <v>12856299</v>
      </c>
      <c r="U1698" s="63">
        <v>1</v>
      </c>
      <c r="V1698" s="63">
        <v>3</v>
      </c>
      <c r="W1698" s="63" t="s">
        <v>320</v>
      </c>
      <c r="X1698" s="63" t="s">
        <v>6234</v>
      </c>
      <c r="Y1698" s="63" t="s">
        <v>2591</v>
      </c>
    </row>
    <row r="1699" spans="1:25" x14ac:dyDescent="0.2">
      <c r="A1699" s="63">
        <v>178</v>
      </c>
      <c r="B1699" s="63" t="s">
        <v>5426</v>
      </c>
      <c r="C1699" s="63">
        <v>19366294</v>
      </c>
      <c r="D1699" s="64">
        <v>3</v>
      </c>
      <c r="E1699" s="63">
        <v>277096</v>
      </c>
      <c r="F1699" s="63" t="s">
        <v>6235</v>
      </c>
      <c r="G1699" s="63" t="s">
        <v>365</v>
      </c>
      <c r="H1699" s="63" t="s">
        <v>413</v>
      </c>
      <c r="I1699" s="63" t="s">
        <v>3303</v>
      </c>
      <c r="J1699" s="63">
        <v>2958</v>
      </c>
      <c r="K1699" s="63" t="s">
        <v>5741</v>
      </c>
      <c r="L1699" s="63" t="s">
        <v>90</v>
      </c>
      <c r="M1699" s="63" t="s">
        <v>56</v>
      </c>
      <c r="N1699" s="63" t="s">
        <v>327</v>
      </c>
      <c r="O1699" s="65">
        <v>35137</v>
      </c>
      <c r="P1699" s="65">
        <v>45183</v>
      </c>
      <c r="Q1699" s="65">
        <v>45183</v>
      </c>
      <c r="R1699" s="65">
        <v>219516</v>
      </c>
      <c r="S1699" s="63">
        <v>20</v>
      </c>
      <c r="T1699" s="63">
        <v>17337829</v>
      </c>
      <c r="U1699" s="63">
        <v>1</v>
      </c>
      <c r="V1699" s="63">
        <v>3</v>
      </c>
      <c r="W1699" s="63" t="s">
        <v>320</v>
      </c>
      <c r="X1699" s="63" t="s">
        <v>6236</v>
      </c>
      <c r="Y1699" s="63" t="s">
        <v>2591</v>
      </c>
    </row>
    <row r="1700" spans="1:25" x14ac:dyDescent="0.2">
      <c r="A1700" s="63">
        <v>178</v>
      </c>
      <c r="B1700" s="63" t="s">
        <v>5426</v>
      </c>
      <c r="C1700" s="63">
        <v>19368568</v>
      </c>
      <c r="D1700" s="64">
        <v>4</v>
      </c>
      <c r="E1700" s="63">
        <v>363227</v>
      </c>
      <c r="F1700" s="63" t="s">
        <v>6237</v>
      </c>
      <c r="G1700" s="63" t="s">
        <v>406</v>
      </c>
      <c r="H1700" s="63" t="s">
        <v>1273</v>
      </c>
      <c r="I1700" s="63" t="s">
        <v>6238</v>
      </c>
      <c r="J1700" s="63">
        <v>2958</v>
      </c>
      <c r="K1700" s="63" t="s">
        <v>5741</v>
      </c>
      <c r="L1700" s="63" t="s">
        <v>67</v>
      </c>
      <c r="M1700" s="63" t="s">
        <v>56</v>
      </c>
      <c r="N1700" s="63" t="s">
        <v>327</v>
      </c>
      <c r="O1700" s="65">
        <v>35417</v>
      </c>
      <c r="P1700" s="65">
        <v>45176</v>
      </c>
      <c r="Q1700" s="65">
        <v>45176</v>
      </c>
      <c r="R1700" s="65">
        <v>219516</v>
      </c>
      <c r="S1700" s="63">
        <v>20</v>
      </c>
      <c r="T1700" s="63">
        <v>12856299</v>
      </c>
      <c r="U1700" s="63">
        <v>1</v>
      </c>
      <c r="V1700" s="63">
        <v>3</v>
      </c>
      <c r="W1700" s="63" t="s">
        <v>320</v>
      </c>
      <c r="X1700" s="63" t="s">
        <v>6239</v>
      </c>
      <c r="Y1700" s="63" t="s">
        <v>2591</v>
      </c>
    </row>
    <row r="1701" spans="1:25" x14ac:dyDescent="0.2">
      <c r="A1701" s="63">
        <v>178</v>
      </c>
      <c r="B1701" s="63" t="s">
        <v>5426</v>
      </c>
      <c r="C1701" s="63">
        <v>18745717</v>
      </c>
      <c r="D1701" s="64">
        <v>3</v>
      </c>
      <c r="E1701" s="63">
        <v>363243</v>
      </c>
      <c r="F1701" s="63" t="s">
        <v>6240</v>
      </c>
      <c r="G1701" s="63" t="s">
        <v>614</v>
      </c>
      <c r="H1701" s="63" t="s">
        <v>655</v>
      </c>
      <c r="I1701" s="63" t="s">
        <v>6241</v>
      </c>
      <c r="J1701" s="63">
        <v>2958</v>
      </c>
      <c r="K1701" s="63" t="s">
        <v>5741</v>
      </c>
      <c r="L1701" s="63" t="s">
        <v>1174</v>
      </c>
      <c r="M1701" s="63" t="s">
        <v>1067</v>
      </c>
      <c r="N1701" s="63" t="s">
        <v>327</v>
      </c>
      <c r="O1701" s="65">
        <v>34605</v>
      </c>
      <c r="P1701" s="65">
        <v>45173</v>
      </c>
      <c r="Q1701" s="65">
        <v>45173</v>
      </c>
      <c r="R1701" s="65">
        <v>219516</v>
      </c>
      <c r="S1701" s="63">
        <v>45</v>
      </c>
      <c r="T1701" s="63">
        <v>13431511</v>
      </c>
      <c r="U1701" s="63">
        <v>1</v>
      </c>
      <c r="V1701" s="63">
        <v>3</v>
      </c>
      <c r="W1701" s="63" t="s">
        <v>320</v>
      </c>
      <c r="X1701" s="63" t="s">
        <v>6242</v>
      </c>
      <c r="Y1701" s="63" t="e">
        <v>#N/A</v>
      </c>
    </row>
    <row r="1702" spans="1:25" x14ac:dyDescent="0.2">
      <c r="A1702" s="63">
        <v>178</v>
      </c>
      <c r="B1702" s="63" t="s">
        <v>5426</v>
      </c>
      <c r="C1702" s="63">
        <v>20533475</v>
      </c>
      <c r="D1702" s="64">
        <v>0</v>
      </c>
      <c r="E1702" s="63">
        <v>277282</v>
      </c>
      <c r="F1702" s="63" t="s">
        <v>6243</v>
      </c>
      <c r="G1702" s="63" t="s">
        <v>630</v>
      </c>
      <c r="H1702" s="63" t="s">
        <v>1993</v>
      </c>
      <c r="I1702" s="63" t="s">
        <v>6244</v>
      </c>
      <c r="J1702" s="63">
        <v>2958</v>
      </c>
      <c r="K1702" s="63" t="s">
        <v>5741</v>
      </c>
      <c r="L1702" s="63" t="s">
        <v>67</v>
      </c>
      <c r="M1702" s="63" t="s">
        <v>56</v>
      </c>
      <c r="N1702" s="63" t="s">
        <v>327</v>
      </c>
      <c r="O1702" s="65">
        <v>36786</v>
      </c>
      <c r="P1702" s="65">
        <v>45183</v>
      </c>
      <c r="Q1702" s="65">
        <v>45183</v>
      </c>
      <c r="R1702" s="65">
        <v>219516</v>
      </c>
      <c r="S1702" s="63">
        <v>20</v>
      </c>
      <c r="T1702" s="63">
        <v>16766483</v>
      </c>
      <c r="U1702" s="63">
        <v>1</v>
      </c>
      <c r="V1702" s="63">
        <v>3</v>
      </c>
      <c r="W1702" s="63" t="s">
        <v>320</v>
      </c>
      <c r="X1702" s="63" t="s">
        <v>6245</v>
      </c>
      <c r="Y1702" s="63" t="s">
        <v>2591</v>
      </c>
    </row>
    <row r="1703" spans="1:25" x14ac:dyDescent="0.2">
      <c r="A1703" s="63">
        <v>178</v>
      </c>
      <c r="B1703" s="63" t="s">
        <v>5426</v>
      </c>
      <c r="C1703" s="63">
        <v>17110306</v>
      </c>
      <c r="D1703" s="64">
        <v>1</v>
      </c>
      <c r="E1703" s="63">
        <v>151416</v>
      </c>
      <c r="F1703" s="63" t="s">
        <v>6246</v>
      </c>
      <c r="G1703" s="63" t="s">
        <v>6247</v>
      </c>
      <c r="H1703" s="63" t="s">
        <v>6248</v>
      </c>
      <c r="I1703" s="63" t="s">
        <v>6249</v>
      </c>
      <c r="J1703" s="63">
        <v>2958</v>
      </c>
      <c r="K1703" s="63" t="s">
        <v>5741</v>
      </c>
      <c r="L1703" s="63" t="s">
        <v>60</v>
      </c>
      <c r="M1703" s="63" t="s">
        <v>59</v>
      </c>
      <c r="N1703" s="63" t="s">
        <v>327</v>
      </c>
      <c r="O1703" s="65">
        <v>32470</v>
      </c>
      <c r="P1703" s="65">
        <v>45126</v>
      </c>
      <c r="Q1703" s="65">
        <v>45126</v>
      </c>
      <c r="R1703" s="65">
        <v>219516</v>
      </c>
      <c r="S1703" s="63">
        <v>20</v>
      </c>
      <c r="T1703" s="63">
        <v>19677538</v>
      </c>
      <c r="U1703" s="63">
        <v>1</v>
      </c>
      <c r="V1703" s="63">
        <v>3</v>
      </c>
      <c r="W1703" s="63" t="s">
        <v>320</v>
      </c>
      <c r="X1703" s="63" t="s">
        <v>6250</v>
      </c>
      <c r="Y1703" s="63" t="s">
        <v>2591</v>
      </c>
    </row>
    <row r="1704" spans="1:25" x14ac:dyDescent="0.2">
      <c r="A1704" s="63">
        <v>178</v>
      </c>
      <c r="B1704" s="63" t="s">
        <v>5426</v>
      </c>
      <c r="C1704" s="63">
        <v>21050288</v>
      </c>
      <c r="D1704" s="64">
        <v>2</v>
      </c>
      <c r="E1704" s="63">
        <v>363545</v>
      </c>
      <c r="F1704" s="63" t="s">
        <v>6251</v>
      </c>
      <c r="G1704" s="63" t="s">
        <v>2571</v>
      </c>
      <c r="H1704" s="63" t="s">
        <v>2201</v>
      </c>
      <c r="I1704" s="63" t="s">
        <v>6252</v>
      </c>
      <c r="J1704" s="63">
        <v>2958</v>
      </c>
      <c r="K1704" s="63" t="s">
        <v>5741</v>
      </c>
      <c r="L1704" s="63" t="s">
        <v>60</v>
      </c>
      <c r="M1704" s="63" t="s">
        <v>59</v>
      </c>
      <c r="N1704" s="63" t="s">
        <v>327</v>
      </c>
      <c r="O1704" s="65">
        <v>37424</v>
      </c>
      <c r="P1704" s="65">
        <v>45176</v>
      </c>
      <c r="Q1704" s="65">
        <v>45176</v>
      </c>
      <c r="R1704" s="65">
        <v>219516</v>
      </c>
      <c r="S1704" s="63">
        <v>20</v>
      </c>
      <c r="T1704" s="63">
        <v>19677538</v>
      </c>
      <c r="U1704" s="63">
        <v>1</v>
      </c>
      <c r="V1704" s="63">
        <v>3</v>
      </c>
      <c r="W1704" s="63" t="s">
        <v>320</v>
      </c>
      <c r="X1704" s="63" t="s">
        <v>6253</v>
      </c>
      <c r="Y1704" s="63" t="s">
        <v>2591</v>
      </c>
    </row>
    <row r="1705" spans="1:25" x14ac:dyDescent="0.2">
      <c r="A1705" s="63">
        <v>178</v>
      </c>
      <c r="B1705" s="63" t="s">
        <v>5426</v>
      </c>
      <c r="C1705" s="63">
        <v>20733505</v>
      </c>
      <c r="D1705" s="64">
        <v>3</v>
      </c>
      <c r="E1705" s="63">
        <v>609501</v>
      </c>
      <c r="F1705" s="63" t="s">
        <v>6254</v>
      </c>
      <c r="G1705" s="63" t="s">
        <v>488</v>
      </c>
      <c r="H1705" s="63" t="s">
        <v>479</v>
      </c>
      <c r="I1705" s="63" t="s">
        <v>6255</v>
      </c>
      <c r="J1705" s="63">
        <v>2958</v>
      </c>
      <c r="K1705" s="63" t="s">
        <v>5741</v>
      </c>
      <c r="L1705" s="63" t="s">
        <v>84</v>
      </c>
      <c r="M1705" s="63" t="s">
        <v>82</v>
      </c>
      <c r="N1705" s="63" t="s">
        <v>319</v>
      </c>
      <c r="O1705" s="65">
        <v>37101</v>
      </c>
      <c r="P1705" s="65">
        <v>45110</v>
      </c>
      <c r="Q1705" s="65">
        <v>45110</v>
      </c>
      <c r="R1705" s="65">
        <v>219516</v>
      </c>
      <c r="S1705" s="63">
        <v>45</v>
      </c>
      <c r="T1705" s="63">
        <v>17568358</v>
      </c>
      <c r="U1705" s="63">
        <v>1</v>
      </c>
      <c r="V1705" s="63">
        <v>3</v>
      </c>
      <c r="W1705" s="63" t="s">
        <v>320</v>
      </c>
      <c r="X1705" s="63" t="s">
        <v>6256</v>
      </c>
      <c r="Y1705" s="63" t="s">
        <v>322</v>
      </c>
    </row>
    <row r="1706" spans="1:25" x14ac:dyDescent="0.2">
      <c r="A1706" s="63">
        <v>178</v>
      </c>
      <c r="B1706" s="63" t="s">
        <v>5426</v>
      </c>
      <c r="C1706" s="63">
        <v>19676458</v>
      </c>
      <c r="D1706" s="64">
        <v>5</v>
      </c>
      <c r="E1706" s="63">
        <v>516546</v>
      </c>
      <c r="F1706" s="63" t="s">
        <v>6257</v>
      </c>
      <c r="G1706" s="63" t="s">
        <v>6258</v>
      </c>
      <c r="H1706" s="63" t="s">
        <v>3533</v>
      </c>
      <c r="I1706" s="63" t="s">
        <v>892</v>
      </c>
      <c r="J1706" s="63">
        <v>2958</v>
      </c>
      <c r="K1706" s="63" t="s">
        <v>5741</v>
      </c>
      <c r="L1706" s="63" t="s">
        <v>86</v>
      </c>
      <c r="M1706" s="63" t="s">
        <v>1035</v>
      </c>
      <c r="N1706" s="63" t="s">
        <v>327</v>
      </c>
      <c r="O1706" s="65">
        <v>35866</v>
      </c>
      <c r="P1706" s="65">
        <v>45217</v>
      </c>
      <c r="Q1706" s="65">
        <v>45217</v>
      </c>
      <c r="R1706" s="65">
        <v>219516</v>
      </c>
      <c r="S1706" s="63">
        <v>30</v>
      </c>
      <c r="T1706" s="63">
        <v>17568358</v>
      </c>
      <c r="U1706" s="63">
        <v>1</v>
      </c>
      <c r="V1706" s="63">
        <v>3</v>
      </c>
      <c r="W1706" s="63" t="s">
        <v>320</v>
      </c>
      <c r="X1706" s="63" t="s">
        <v>6259</v>
      </c>
      <c r="Y1706" s="63" t="s">
        <v>322</v>
      </c>
    </row>
    <row r="1707" spans="1:25" x14ac:dyDescent="0.2">
      <c r="A1707" s="63">
        <v>178</v>
      </c>
      <c r="B1707" s="63" t="s">
        <v>5426</v>
      </c>
      <c r="C1707" s="63">
        <v>13823523</v>
      </c>
      <c r="D1707" s="64">
        <v>8</v>
      </c>
      <c r="E1707" s="63">
        <v>613770</v>
      </c>
      <c r="F1707" s="63" t="s">
        <v>6260</v>
      </c>
      <c r="G1707" s="63" t="s">
        <v>870</v>
      </c>
      <c r="H1707" s="63" t="s">
        <v>870</v>
      </c>
      <c r="I1707" s="63" t="s">
        <v>6261</v>
      </c>
      <c r="J1707" s="63">
        <v>2958</v>
      </c>
      <c r="K1707" s="63" t="s">
        <v>5741</v>
      </c>
      <c r="L1707" s="63" t="s">
        <v>86</v>
      </c>
      <c r="M1707" s="63" t="s">
        <v>1035</v>
      </c>
      <c r="N1707" s="63" t="s">
        <v>327</v>
      </c>
      <c r="O1707" s="65">
        <v>27259</v>
      </c>
      <c r="P1707" s="65">
        <v>45341</v>
      </c>
      <c r="Q1707" s="65">
        <v>45341</v>
      </c>
      <c r="R1707" s="65">
        <v>45443</v>
      </c>
      <c r="S1707" s="63">
        <v>45</v>
      </c>
      <c r="T1707" s="63">
        <v>17568358</v>
      </c>
      <c r="U1707" s="63">
        <v>1</v>
      </c>
      <c r="V1707" s="63">
        <v>2</v>
      </c>
      <c r="W1707" s="63" t="s">
        <v>1062</v>
      </c>
      <c r="X1707" s="63" t="s">
        <v>6262</v>
      </c>
      <c r="Y1707" s="63" t="e">
        <v>#N/A</v>
      </c>
    </row>
    <row r="1708" spans="1:25" x14ac:dyDescent="0.2">
      <c r="A1708" s="63">
        <v>178</v>
      </c>
      <c r="B1708" s="63" t="s">
        <v>5426</v>
      </c>
      <c r="C1708" s="63">
        <v>18734556</v>
      </c>
      <c r="D1708" s="64">
        <v>1</v>
      </c>
      <c r="E1708" s="63">
        <v>160016</v>
      </c>
      <c r="F1708" s="63" t="s">
        <v>6263</v>
      </c>
      <c r="G1708" s="63" t="s">
        <v>446</v>
      </c>
      <c r="H1708" s="63" t="s">
        <v>345</v>
      </c>
      <c r="I1708" s="63" t="s">
        <v>6264</v>
      </c>
      <c r="J1708" s="63">
        <v>2958</v>
      </c>
      <c r="K1708" s="63" t="s">
        <v>5741</v>
      </c>
      <c r="L1708" s="63" t="s">
        <v>87</v>
      </c>
      <c r="M1708" s="63" t="s">
        <v>1090</v>
      </c>
      <c r="N1708" s="63" t="s">
        <v>327</v>
      </c>
      <c r="O1708" s="65">
        <v>34431</v>
      </c>
      <c r="P1708" s="65">
        <v>45390</v>
      </c>
      <c r="Q1708" s="65">
        <v>45390</v>
      </c>
      <c r="R1708" s="65">
        <v>45412</v>
      </c>
      <c r="S1708" s="63">
        <v>45</v>
      </c>
      <c r="T1708" s="63">
        <v>13968954</v>
      </c>
      <c r="U1708" s="63">
        <v>1</v>
      </c>
      <c r="V1708" s="63">
        <v>1</v>
      </c>
      <c r="W1708" s="63" t="s">
        <v>2461</v>
      </c>
      <c r="X1708" s="63" t="s">
        <v>6265</v>
      </c>
      <c r="Y1708" s="63" t="e">
        <v>#N/A</v>
      </c>
    </row>
    <row r="1709" spans="1:25" x14ac:dyDescent="0.2">
      <c r="A1709" s="63">
        <v>178</v>
      </c>
      <c r="B1709" s="63" t="s">
        <v>5426</v>
      </c>
      <c r="C1709" s="63">
        <v>20066798</v>
      </c>
      <c r="D1709" s="64">
        <v>0</v>
      </c>
      <c r="E1709" s="63">
        <v>554391</v>
      </c>
      <c r="F1709" s="63" t="s">
        <v>6266</v>
      </c>
      <c r="G1709" s="63" t="s">
        <v>6267</v>
      </c>
      <c r="H1709" s="63" t="s">
        <v>6268</v>
      </c>
      <c r="I1709" s="63" t="s">
        <v>6269</v>
      </c>
      <c r="J1709" s="63">
        <v>2958</v>
      </c>
      <c r="K1709" s="63" t="s">
        <v>5741</v>
      </c>
      <c r="L1709" s="63" t="s">
        <v>60</v>
      </c>
      <c r="M1709" s="63" t="s">
        <v>59</v>
      </c>
      <c r="N1709" s="63" t="s">
        <v>327</v>
      </c>
      <c r="O1709" s="65">
        <v>36349</v>
      </c>
      <c r="P1709" s="65">
        <v>45232</v>
      </c>
      <c r="Q1709" s="65">
        <v>45232</v>
      </c>
      <c r="R1709" s="65">
        <v>219516</v>
      </c>
      <c r="S1709" s="63">
        <v>30</v>
      </c>
      <c r="T1709" s="63">
        <v>19677538</v>
      </c>
      <c r="U1709" s="63">
        <v>1</v>
      </c>
      <c r="V1709" s="63">
        <v>3</v>
      </c>
      <c r="W1709" s="63" t="s">
        <v>320</v>
      </c>
      <c r="X1709" s="63" t="s">
        <v>6270</v>
      </c>
      <c r="Y1709" s="63" t="s">
        <v>2591</v>
      </c>
    </row>
    <row r="1710" spans="1:25" x14ac:dyDescent="0.2">
      <c r="A1710" s="63">
        <v>178</v>
      </c>
      <c r="B1710" s="63" t="s">
        <v>5426</v>
      </c>
      <c r="C1710" s="63">
        <v>20999714</v>
      </c>
      <c r="D1710" s="64">
        <v>2</v>
      </c>
      <c r="E1710" s="63">
        <v>903310</v>
      </c>
      <c r="F1710" s="63" t="s">
        <v>6271</v>
      </c>
      <c r="G1710" s="63" t="s">
        <v>6272</v>
      </c>
      <c r="H1710" s="63" t="s">
        <v>859</v>
      </c>
      <c r="I1710" s="63" t="s">
        <v>3359</v>
      </c>
      <c r="J1710" s="63">
        <v>2958</v>
      </c>
      <c r="K1710" s="63" t="s">
        <v>5741</v>
      </c>
      <c r="L1710" s="63" t="s">
        <v>77</v>
      </c>
      <c r="M1710" s="63" t="s">
        <v>56</v>
      </c>
      <c r="N1710" s="63" t="s">
        <v>327</v>
      </c>
      <c r="O1710" s="65">
        <v>37359</v>
      </c>
      <c r="P1710" s="65">
        <v>45276</v>
      </c>
      <c r="Q1710" s="65">
        <v>45276</v>
      </c>
      <c r="R1710" s="65">
        <v>219516</v>
      </c>
      <c r="S1710" s="63">
        <v>20</v>
      </c>
      <c r="T1710" s="63">
        <v>17633174</v>
      </c>
      <c r="U1710" s="63">
        <v>1</v>
      </c>
      <c r="V1710" s="63">
        <v>3</v>
      </c>
      <c r="W1710" s="63" t="s">
        <v>320</v>
      </c>
      <c r="X1710" s="63" t="s">
        <v>6273</v>
      </c>
      <c r="Y1710" s="63" t="e">
        <v>#N/A</v>
      </c>
    </row>
    <row r="1711" spans="1:25" x14ac:dyDescent="0.2">
      <c r="A1711" s="63">
        <v>178</v>
      </c>
      <c r="B1711" s="63" t="s">
        <v>5426</v>
      </c>
      <c r="C1711" s="63">
        <v>19207669</v>
      </c>
      <c r="D1711" s="64">
        <v>2</v>
      </c>
      <c r="E1711" s="63">
        <v>874116</v>
      </c>
      <c r="F1711" s="63" t="s">
        <v>6274</v>
      </c>
      <c r="G1711" s="63" t="s">
        <v>823</v>
      </c>
      <c r="H1711" s="63" t="s">
        <v>722</v>
      </c>
      <c r="I1711" s="63" t="s">
        <v>6275</v>
      </c>
      <c r="J1711" s="63">
        <v>2958</v>
      </c>
      <c r="K1711" s="63" t="s">
        <v>5741</v>
      </c>
      <c r="L1711" s="63" t="s">
        <v>74</v>
      </c>
      <c r="M1711" s="63" t="s">
        <v>73</v>
      </c>
      <c r="N1711" s="63" t="s">
        <v>327</v>
      </c>
      <c r="O1711" s="65">
        <v>34995</v>
      </c>
      <c r="P1711" s="65">
        <v>45362</v>
      </c>
      <c r="Q1711" s="65">
        <v>45362</v>
      </c>
      <c r="R1711" s="65">
        <v>45443</v>
      </c>
      <c r="S1711" s="63">
        <v>20</v>
      </c>
      <c r="T1711" s="63">
        <v>12856299</v>
      </c>
      <c r="U1711" s="63">
        <v>1</v>
      </c>
      <c r="V1711" s="63">
        <v>2</v>
      </c>
      <c r="W1711" s="63" t="s">
        <v>1062</v>
      </c>
      <c r="X1711" s="63" t="s">
        <v>6276</v>
      </c>
      <c r="Y1711" s="63" t="e">
        <v>#N/A</v>
      </c>
    </row>
    <row r="1712" spans="1:25" x14ac:dyDescent="0.2">
      <c r="A1712" s="63">
        <v>178</v>
      </c>
      <c r="B1712" s="63" t="s">
        <v>5426</v>
      </c>
      <c r="C1712" s="63">
        <v>15053702</v>
      </c>
      <c r="D1712" s="64">
        <v>9</v>
      </c>
      <c r="E1712" s="63">
        <v>445312</v>
      </c>
      <c r="F1712" s="63" t="s">
        <v>6277</v>
      </c>
      <c r="G1712" s="63" t="s">
        <v>419</v>
      </c>
      <c r="H1712" s="63" t="s">
        <v>365</v>
      </c>
      <c r="I1712" s="63" t="s">
        <v>6278</v>
      </c>
      <c r="J1712" s="63">
        <v>2958</v>
      </c>
      <c r="K1712" s="63" t="s">
        <v>5741</v>
      </c>
      <c r="L1712" s="63" t="s">
        <v>408</v>
      </c>
      <c r="M1712" s="63" t="s">
        <v>499</v>
      </c>
      <c r="N1712" s="63" t="s">
        <v>319</v>
      </c>
      <c r="O1712" s="65">
        <v>30101</v>
      </c>
      <c r="P1712" s="65">
        <v>36867</v>
      </c>
      <c r="Q1712" s="65">
        <v>45231</v>
      </c>
      <c r="R1712" s="65">
        <v>219516</v>
      </c>
      <c r="S1712" s="63">
        <v>45</v>
      </c>
      <c r="T1712" s="63">
        <v>16479298</v>
      </c>
      <c r="U1712" s="63">
        <v>1</v>
      </c>
      <c r="V1712" s="63">
        <v>3</v>
      </c>
      <c r="W1712" s="63" t="s">
        <v>320</v>
      </c>
      <c r="X1712" s="63" t="s">
        <v>6279</v>
      </c>
      <c r="Y1712" s="63" t="s">
        <v>411</v>
      </c>
    </row>
    <row r="1713" spans="1:25" x14ac:dyDescent="0.2">
      <c r="A1713" s="63">
        <v>178</v>
      </c>
      <c r="B1713" s="63" t="s">
        <v>5426</v>
      </c>
      <c r="C1713" s="63">
        <v>20960533</v>
      </c>
      <c r="D1713" s="64">
        <v>3</v>
      </c>
      <c r="E1713" s="63">
        <v>554758</v>
      </c>
      <c r="F1713" s="63" t="s">
        <v>6280</v>
      </c>
      <c r="G1713" s="63" t="s">
        <v>917</v>
      </c>
      <c r="H1713" s="63" t="s">
        <v>631</v>
      </c>
      <c r="I1713" s="63" t="s">
        <v>6281</v>
      </c>
      <c r="J1713" s="63">
        <v>2958</v>
      </c>
      <c r="K1713" s="63" t="s">
        <v>5741</v>
      </c>
      <c r="L1713" s="63" t="s">
        <v>1416</v>
      </c>
      <c r="M1713" s="63" t="s">
        <v>1812</v>
      </c>
      <c r="N1713" s="63" t="s">
        <v>327</v>
      </c>
      <c r="O1713" s="65">
        <v>37286</v>
      </c>
      <c r="P1713" s="65">
        <v>45232</v>
      </c>
      <c r="Q1713" s="65">
        <v>45232</v>
      </c>
      <c r="R1713" s="65">
        <v>219516</v>
      </c>
      <c r="S1713" s="63">
        <v>45</v>
      </c>
      <c r="T1713" s="63">
        <v>13431511</v>
      </c>
      <c r="U1713" s="63">
        <v>1</v>
      </c>
      <c r="V1713" s="63">
        <v>3</v>
      </c>
      <c r="W1713" s="63" t="s">
        <v>320</v>
      </c>
      <c r="X1713" s="63" t="s">
        <v>6282</v>
      </c>
      <c r="Y1713" s="63" t="s">
        <v>2591</v>
      </c>
    </row>
    <row r="1714" spans="1:25" x14ac:dyDescent="0.2">
      <c r="A1714" s="63">
        <v>178</v>
      </c>
      <c r="B1714" s="63" t="s">
        <v>5426</v>
      </c>
      <c r="C1714" s="63">
        <v>19368864</v>
      </c>
      <c r="D1714" s="64">
        <v>0</v>
      </c>
      <c r="E1714" s="63">
        <v>136247</v>
      </c>
      <c r="F1714" s="63" t="s">
        <v>6283</v>
      </c>
      <c r="G1714" s="63" t="s">
        <v>1163</v>
      </c>
      <c r="H1714" s="63" t="s">
        <v>352</v>
      </c>
      <c r="I1714" s="63" t="s">
        <v>6284</v>
      </c>
      <c r="J1714" s="63">
        <v>2958</v>
      </c>
      <c r="K1714" s="63" t="s">
        <v>5741</v>
      </c>
      <c r="L1714" s="63" t="s">
        <v>70</v>
      </c>
      <c r="M1714" s="63" t="s">
        <v>992</v>
      </c>
      <c r="N1714" s="63" t="s">
        <v>327</v>
      </c>
      <c r="O1714" s="65">
        <v>35467</v>
      </c>
      <c r="P1714" s="65">
        <v>45293</v>
      </c>
      <c r="Q1714" s="65">
        <v>45293</v>
      </c>
      <c r="R1714" s="65">
        <v>45384</v>
      </c>
      <c r="S1714" s="63">
        <v>45</v>
      </c>
      <c r="T1714" s="63">
        <v>13961236</v>
      </c>
      <c r="U1714" s="63">
        <v>1</v>
      </c>
      <c r="V1714" s="63">
        <v>3</v>
      </c>
      <c r="W1714" s="63" t="s">
        <v>320</v>
      </c>
      <c r="X1714" s="63" t="s">
        <v>6285</v>
      </c>
      <c r="Y1714" s="63" t="e">
        <v>#N/A</v>
      </c>
    </row>
    <row r="1715" spans="1:25" x14ac:dyDescent="0.2">
      <c r="A1715" s="63">
        <v>178</v>
      </c>
      <c r="B1715" s="63" t="s">
        <v>5426</v>
      </c>
      <c r="C1715" s="63">
        <v>16265991</v>
      </c>
      <c r="D1715" s="64" t="s">
        <v>5</v>
      </c>
      <c r="E1715" s="63">
        <v>311596</v>
      </c>
      <c r="F1715" s="63" t="s">
        <v>6286</v>
      </c>
      <c r="G1715" s="63" t="s">
        <v>807</v>
      </c>
      <c r="H1715" s="63" t="s">
        <v>418</v>
      </c>
      <c r="I1715" s="63" t="s">
        <v>6287</v>
      </c>
      <c r="J1715" s="63">
        <v>2958</v>
      </c>
      <c r="K1715" s="63" t="s">
        <v>5741</v>
      </c>
      <c r="L1715" s="63" t="s">
        <v>378</v>
      </c>
      <c r="M1715" s="63" t="s">
        <v>379</v>
      </c>
      <c r="N1715" s="63" t="s">
        <v>319</v>
      </c>
      <c r="O1715" s="65">
        <v>31352</v>
      </c>
      <c r="P1715" s="65">
        <v>45297</v>
      </c>
      <c r="Q1715" s="65">
        <v>45297</v>
      </c>
      <c r="R1715" s="65">
        <v>219516</v>
      </c>
      <c r="S1715" s="63">
        <v>20</v>
      </c>
      <c r="T1715" s="63">
        <v>16766483</v>
      </c>
      <c r="U1715" s="63">
        <v>1</v>
      </c>
      <c r="V1715" s="63">
        <v>3</v>
      </c>
      <c r="W1715" s="63" t="s">
        <v>320</v>
      </c>
      <c r="X1715" s="63" t="s">
        <v>6288</v>
      </c>
      <c r="Y1715" s="63" t="e">
        <v>#N/A</v>
      </c>
    </row>
    <row r="1716" spans="1:25" x14ac:dyDescent="0.2">
      <c r="A1716" s="63">
        <v>178</v>
      </c>
      <c r="B1716" s="63" t="s">
        <v>5426</v>
      </c>
      <c r="C1716" s="63">
        <v>19540664</v>
      </c>
      <c r="D1716" s="64">
        <v>2</v>
      </c>
      <c r="E1716" s="63">
        <v>866903</v>
      </c>
      <c r="F1716" s="63" t="s">
        <v>6289</v>
      </c>
      <c r="G1716" s="63" t="s">
        <v>405</v>
      </c>
      <c r="H1716" s="63" t="s">
        <v>352</v>
      </c>
      <c r="I1716" s="63" t="s">
        <v>6290</v>
      </c>
      <c r="J1716" s="63">
        <v>2958</v>
      </c>
      <c r="K1716" s="63" t="s">
        <v>5741</v>
      </c>
      <c r="L1716" s="63" t="s">
        <v>86</v>
      </c>
      <c r="M1716" s="63" t="s">
        <v>1035</v>
      </c>
      <c r="N1716" s="63" t="s">
        <v>327</v>
      </c>
      <c r="O1716" s="65">
        <v>35334</v>
      </c>
      <c r="P1716" s="65">
        <v>45310</v>
      </c>
      <c r="Q1716" s="65">
        <v>45310</v>
      </c>
      <c r="R1716" s="65">
        <v>45412</v>
      </c>
      <c r="S1716" s="63">
        <v>45</v>
      </c>
      <c r="T1716" s="63">
        <v>17568358</v>
      </c>
      <c r="U1716" s="63">
        <v>1</v>
      </c>
      <c r="V1716" s="63">
        <v>2</v>
      </c>
      <c r="W1716" s="63" t="s">
        <v>1062</v>
      </c>
      <c r="X1716" s="63" t="s">
        <v>6291</v>
      </c>
      <c r="Y1716" s="63" t="e">
        <v>#N/A</v>
      </c>
    </row>
    <row r="1717" spans="1:25" x14ac:dyDescent="0.2">
      <c r="A1717" s="63">
        <v>178</v>
      </c>
      <c r="B1717" s="63" t="s">
        <v>5426</v>
      </c>
      <c r="C1717" s="63">
        <v>15515788</v>
      </c>
      <c r="D1717" s="64">
        <v>7</v>
      </c>
      <c r="E1717" s="63">
        <v>348465</v>
      </c>
      <c r="F1717" s="63" t="s">
        <v>6292</v>
      </c>
      <c r="G1717" s="63" t="s">
        <v>2653</v>
      </c>
      <c r="H1717" s="63" t="s">
        <v>492</v>
      </c>
      <c r="I1717" s="63" t="s">
        <v>6293</v>
      </c>
      <c r="J1717" s="63">
        <v>2958</v>
      </c>
      <c r="K1717" s="63" t="s">
        <v>5741</v>
      </c>
      <c r="L1717" s="63" t="s">
        <v>378</v>
      </c>
      <c r="M1717" s="63" t="s">
        <v>379</v>
      </c>
      <c r="N1717" s="63" t="s">
        <v>319</v>
      </c>
      <c r="O1717" s="65">
        <v>36920</v>
      </c>
      <c r="P1717" s="65">
        <v>45304</v>
      </c>
      <c r="Q1717" s="65">
        <v>45304</v>
      </c>
      <c r="R1717" s="65">
        <v>219516</v>
      </c>
      <c r="S1717" s="63">
        <v>20</v>
      </c>
      <c r="T1717" s="63">
        <v>16479298</v>
      </c>
      <c r="U1717" s="63">
        <v>1</v>
      </c>
      <c r="V1717" s="63">
        <v>3</v>
      </c>
      <c r="W1717" s="63" t="s">
        <v>320</v>
      </c>
      <c r="X1717" s="63" t="s">
        <v>6294</v>
      </c>
      <c r="Y1717" s="63" t="e">
        <v>#N/A</v>
      </c>
    </row>
    <row r="1718" spans="1:25" x14ac:dyDescent="0.2">
      <c r="A1718" s="63">
        <v>178</v>
      </c>
      <c r="B1718" s="63" t="s">
        <v>5426</v>
      </c>
      <c r="C1718" s="63">
        <v>13861101</v>
      </c>
      <c r="D1718" s="64">
        <v>9</v>
      </c>
      <c r="E1718" s="63">
        <v>208418</v>
      </c>
      <c r="F1718" s="63" t="s">
        <v>6295</v>
      </c>
      <c r="G1718" s="63" t="s">
        <v>1679</v>
      </c>
      <c r="H1718" s="63" t="s">
        <v>509</v>
      </c>
      <c r="I1718" s="63" t="s">
        <v>6296</v>
      </c>
      <c r="J1718" s="63">
        <v>2958</v>
      </c>
      <c r="K1718" s="63" t="s">
        <v>5741</v>
      </c>
      <c r="L1718" s="63" t="s">
        <v>60</v>
      </c>
      <c r="M1718" s="63" t="s">
        <v>1090</v>
      </c>
      <c r="N1718" s="63" t="s">
        <v>327</v>
      </c>
      <c r="O1718" s="65">
        <v>29451</v>
      </c>
      <c r="P1718" s="65">
        <v>45328</v>
      </c>
      <c r="Q1718" s="65">
        <v>45328</v>
      </c>
      <c r="R1718" s="65">
        <v>45412</v>
      </c>
      <c r="S1718" s="63">
        <v>30</v>
      </c>
      <c r="T1718" s="63">
        <v>19677538</v>
      </c>
      <c r="U1718" s="63">
        <v>1</v>
      </c>
      <c r="V1718" s="63">
        <v>2</v>
      </c>
      <c r="W1718" s="63" t="s">
        <v>1062</v>
      </c>
      <c r="X1718" s="63" t="s">
        <v>6297</v>
      </c>
      <c r="Y1718" s="63" t="e">
        <v>#N/A</v>
      </c>
    </row>
    <row r="1719" spans="1:25" x14ac:dyDescent="0.2">
      <c r="A1719" s="63">
        <v>178</v>
      </c>
      <c r="B1719" s="63" t="s">
        <v>5426</v>
      </c>
      <c r="C1719" s="63">
        <v>12992768</v>
      </c>
      <c r="D1719" s="64">
        <v>2</v>
      </c>
      <c r="E1719" s="63">
        <v>162671</v>
      </c>
      <c r="F1719" s="63" t="s">
        <v>6298</v>
      </c>
      <c r="G1719" s="63" t="s">
        <v>6299</v>
      </c>
      <c r="H1719" s="63" t="s">
        <v>1030</v>
      </c>
      <c r="I1719" s="63" t="s">
        <v>6300</v>
      </c>
      <c r="J1719" s="63">
        <v>2958</v>
      </c>
      <c r="K1719" s="63" t="s">
        <v>5741</v>
      </c>
      <c r="L1719" s="63" t="s">
        <v>378</v>
      </c>
      <c r="M1719" s="63" t="s">
        <v>379</v>
      </c>
      <c r="N1719" s="63" t="s">
        <v>319</v>
      </c>
      <c r="O1719" s="65">
        <v>27908</v>
      </c>
      <c r="P1719" s="65">
        <v>45327</v>
      </c>
      <c r="Q1719" s="65">
        <v>45327</v>
      </c>
      <c r="R1719" s="65">
        <v>45412</v>
      </c>
      <c r="S1719" s="63">
        <v>45</v>
      </c>
      <c r="T1719" s="63">
        <v>16479298</v>
      </c>
      <c r="U1719" s="63">
        <v>1</v>
      </c>
      <c r="V1719" s="63">
        <v>2</v>
      </c>
      <c r="W1719" s="63" t="s">
        <v>1062</v>
      </c>
      <c r="X1719" s="63" t="s">
        <v>6301</v>
      </c>
      <c r="Y1719" s="63" t="e">
        <v>#N/A</v>
      </c>
    </row>
    <row r="1720" spans="1:25" x14ac:dyDescent="0.2">
      <c r="A1720" s="63">
        <v>178</v>
      </c>
      <c r="B1720" s="63" t="s">
        <v>5426</v>
      </c>
      <c r="C1720" s="63">
        <v>21932731</v>
      </c>
      <c r="D1720" s="64">
        <v>5</v>
      </c>
      <c r="E1720" s="63">
        <v>163740</v>
      </c>
      <c r="F1720" s="63" t="s">
        <v>6302</v>
      </c>
      <c r="G1720" s="63" t="s">
        <v>609</v>
      </c>
      <c r="H1720" s="63" t="s">
        <v>3533</v>
      </c>
      <c r="I1720" s="63" t="s">
        <v>6303</v>
      </c>
      <c r="J1720" s="63">
        <v>2958</v>
      </c>
      <c r="K1720" s="63" t="s">
        <v>5741</v>
      </c>
      <c r="L1720" s="63" t="s">
        <v>67</v>
      </c>
      <c r="M1720" s="63" t="s">
        <v>1090</v>
      </c>
      <c r="N1720" s="63" t="s">
        <v>327</v>
      </c>
      <c r="O1720" s="65">
        <v>38610</v>
      </c>
      <c r="P1720" s="65">
        <v>45324</v>
      </c>
      <c r="Q1720" s="65">
        <v>45324</v>
      </c>
      <c r="R1720" s="65">
        <v>45412</v>
      </c>
      <c r="S1720" s="63">
        <v>20</v>
      </c>
      <c r="T1720" s="63">
        <v>12856299</v>
      </c>
      <c r="U1720" s="63">
        <v>1</v>
      </c>
      <c r="V1720" s="63">
        <v>2</v>
      </c>
      <c r="W1720" s="63" t="s">
        <v>1062</v>
      </c>
      <c r="X1720" s="63" t="s">
        <v>6304</v>
      </c>
      <c r="Y1720" s="63" t="e">
        <v>#N/A</v>
      </c>
    </row>
    <row r="1721" spans="1:25" x14ac:dyDescent="0.2">
      <c r="A1721" s="63">
        <v>178</v>
      </c>
      <c r="B1721" s="63" t="s">
        <v>5426</v>
      </c>
      <c r="C1721" s="63">
        <v>21255878</v>
      </c>
      <c r="D1721" s="64">
        <v>8</v>
      </c>
      <c r="E1721" s="63">
        <v>224030</v>
      </c>
      <c r="F1721" s="63" t="s">
        <v>6305</v>
      </c>
      <c r="G1721" s="63" t="s">
        <v>1939</v>
      </c>
      <c r="H1721" s="63" t="s">
        <v>467</v>
      </c>
      <c r="I1721" s="63" t="s">
        <v>6306</v>
      </c>
      <c r="J1721" s="63">
        <v>2958</v>
      </c>
      <c r="K1721" s="63" t="s">
        <v>5741</v>
      </c>
      <c r="L1721" s="63" t="s">
        <v>86</v>
      </c>
      <c r="M1721" s="63" t="s">
        <v>1035</v>
      </c>
      <c r="N1721" s="63" t="s">
        <v>319</v>
      </c>
      <c r="O1721" s="65">
        <v>37679</v>
      </c>
      <c r="P1721" s="65">
        <v>45339</v>
      </c>
      <c r="Q1721" s="65">
        <v>45339</v>
      </c>
      <c r="R1721" s="65">
        <v>45386</v>
      </c>
      <c r="S1721" s="63">
        <v>20</v>
      </c>
      <c r="T1721" s="63">
        <v>17568358</v>
      </c>
      <c r="U1721" s="63">
        <v>1</v>
      </c>
      <c r="V1721" s="63">
        <v>2</v>
      </c>
      <c r="W1721" s="63" t="s">
        <v>1062</v>
      </c>
      <c r="X1721" s="63" t="s">
        <v>6307</v>
      </c>
      <c r="Y1721" s="63" t="e">
        <v>#N/A</v>
      </c>
    </row>
    <row r="1722" spans="1:25" x14ac:dyDescent="0.2">
      <c r="A1722" s="63">
        <v>178</v>
      </c>
      <c r="B1722" s="63" t="s">
        <v>5426</v>
      </c>
      <c r="C1722" s="63">
        <v>20017624</v>
      </c>
      <c r="D1722" s="64">
        <v>3</v>
      </c>
      <c r="E1722" s="63">
        <v>570192</v>
      </c>
      <c r="F1722" s="63" t="s">
        <v>6308</v>
      </c>
      <c r="G1722" s="63" t="s">
        <v>393</v>
      </c>
      <c r="H1722" s="63" t="s">
        <v>675</v>
      </c>
      <c r="I1722" s="63" t="s">
        <v>6309</v>
      </c>
      <c r="J1722" s="63">
        <v>2958</v>
      </c>
      <c r="K1722" s="63" t="s">
        <v>5741</v>
      </c>
      <c r="L1722" s="63" t="s">
        <v>74</v>
      </c>
      <c r="M1722" s="63" t="s">
        <v>73</v>
      </c>
      <c r="N1722" s="63" t="s">
        <v>327</v>
      </c>
      <c r="O1722" s="65">
        <v>36430</v>
      </c>
      <c r="P1722" s="65">
        <v>45307</v>
      </c>
      <c r="Q1722" s="65">
        <v>45307</v>
      </c>
      <c r="R1722" s="65">
        <v>45412</v>
      </c>
      <c r="S1722" s="63">
        <v>20</v>
      </c>
      <c r="T1722" s="63">
        <v>12856299</v>
      </c>
      <c r="U1722" s="63">
        <v>1</v>
      </c>
      <c r="V1722" s="63">
        <v>2</v>
      </c>
      <c r="W1722" s="63" t="s">
        <v>1062</v>
      </c>
      <c r="X1722" s="63" t="s">
        <v>6310</v>
      </c>
      <c r="Y1722" s="63" t="e">
        <v>#N/A</v>
      </c>
    </row>
    <row r="1723" spans="1:25" x14ac:dyDescent="0.2">
      <c r="A1723" s="63">
        <v>178</v>
      </c>
      <c r="B1723" s="63" t="s">
        <v>5426</v>
      </c>
      <c r="C1723" s="63">
        <v>21860916</v>
      </c>
      <c r="D1723" s="64">
        <v>3</v>
      </c>
      <c r="E1723" s="63">
        <v>311669</v>
      </c>
      <c r="F1723" s="63" t="s">
        <v>6311</v>
      </c>
      <c r="G1723" s="63" t="s">
        <v>341</v>
      </c>
      <c r="H1723" s="63" t="s">
        <v>2318</v>
      </c>
      <c r="I1723" s="63" t="s">
        <v>6312</v>
      </c>
      <c r="J1723" s="63">
        <v>2958</v>
      </c>
      <c r="K1723" s="63" t="s">
        <v>5741</v>
      </c>
      <c r="L1723" s="63" t="s">
        <v>77</v>
      </c>
      <c r="M1723" s="63" t="s">
        <v>1090</v>
      </c>
      <c r="N1723" s="63" t="s">
        <v>327</v>
      </c>
      <c r="O1723" s="65">
        <v>38517</v>
      </c>
      <c r="P1723" s="65">
        <v>45299</v>
      </c>
      <c r="Q1723" s="65">
        <v>45299</v>
      </c>
      <c r="R1723" s="65">
        <v>219516</v>
      </c>
      <c r="S1723" s="63">
        <v>20</v>
      </c>
      <c r="T1723" s="63">
        <v>17633174</v>
      </c>
      <c r="U1723" s="63">
        <v>1</v>
      </c>
      <c r="V1723" s="63">
        <v>3</v>
      </c>
      <c r="W1723" s="63" t="s">
        <v>320</v>
      </c>
      <c r="X1723" s="63" t="s">
        <v>6313</v>
      </c>
      <c r="Y1723" s="63" t="e">
        <v>#N/A</v>
      </c>
    </row>
    <row r="1724" spans="1:25" x14ac:dyDescent="0.2">
      <c r="A1724" s="63">
        <v>178</v>
      </c>
      <c r="B1724" s="63" t="s">
        <v>5426</v>
      </c>
      <c r="C1724" s="63">
        <v>21083536</v>
      </c>
      <c r="D1724" s="64">
        <v>9</v>
      </c>
      <c r="E1724" s="63">
        <v>367095</v>
      </c>
      <c r="F1724" s="63" t="s">
        <v>6314</v>
      </c>
      <c r="G1724" s="63" t="s">
        <v>5889</v>
      </c>
      <c r="H1724" s="63" t="s">
        <v>5889</v>
      </c>
      <c r="I1724" s="63" t="s">
        <v>6315</v>
      </c>
      <c r="J1724" s="63">
        <v>2958</v>
      </c>
      <c r="K1724" s="63" t="s">
        <v>5741</v>
      </c>
      <c r="L1724" s="63" t="s">
        <v>5877</v>
      </c>
      <c r="M1724" s="63" t="s">
        <v>1090</v>
      </c>
      <c r="N1724" s="63" t="s">
        <v>327</v>
      </c>
      <c r="O1724" s="65">
        <v>37460</v>
      </c>
      <c r="P1724" s="65">
        <v>45352</v>
      </c>
      <c r="Q1724" s="65">
        <v>45352</v>
      </c>
      <c r="R1724" s="65">
        <v>45390</v>
      </c>
      <c r="S1724" s="63">
        <v>20</v>
      </c>
      <c r="T1724" s="63">
        <v>13968954</v>
      </c>
      <c r="U1724" s="63">
        <v>1</v>
      </c>
      <c r="V1724" s="63">
        <v>2</v>
      </c>
      <c r="W1724" s="63" t="s">
        <v>1062</v>
      </c>
      <c r="X1724" s="63" t="s">
        <v>6316</v>
      </c>
      <c r="Y1724" s="63" t="e">
        <v>#N/A</v>
      </c>
    </row>
    <row r="1725" spans="1:25" x14ac:dyDescent="0.2">
      <c r="A1725" s="63">
        <v>178</v>
      </c>
      <c r="B1725" s="63" t="s">
        <v>5426</v>
      </c>
      <c r="C1725" s="63">
        <v>17630813</v>
      </c>
      <c r="D1725" s="64">
        <v>3</v>
      </c>
      <c r="E1725" s="63">
        <v>160768</v>
      </c>
      <c r="F1725" s="63" t="s">
        <v>6317</v>
      </c>
      <c r="G1725" s="63" t="s">
        <v>2267</v>
      </c>
      <c r="H1725" s="63" t="s">
        <v>5889</v>
      </c>
      <c r="I1725" s="63" t="s">
        <v>6318</v>
      </c>
      <c r="J1725" s="63">
        <v>2958</v>
      </c>
      <c r="K1725" s="63" t="s">
        <v>5741</v>
      </c>
      <c r="L1725" s="63" t="s">
        <v>60</v>
      </c>
      <c r="M1725" s="63" t="s">
        <v>1090</v>
      </c>
      <c r="N1725" s="63" t="s">
        <v>327</v>
      </c>
      <c r="O1725" s="65">
        <v>33132</v>
      </c>
      <c r="P1725" s="65">
        <v>45394</v>
      </c>
      <c r="Q1725" s="65">
        <v>45394</v>
      </c>
      <c r="R1725" s="65">
        <v>45412</v>
      </c>
      <c r="S1725" s="63">
        <v>20</v>
      </c>
      <c r="T1725" s="63">
        <v>19677538</v>
      </c>
      <c r="U1725" s="63">
        <v>1</v>
      </c>
      <c r="V1725" s="63">
        <v>1</v>
      </c>
      <c r="W1725" s="63" t="s">
        <v>2461</v>
      </c>
      <c r="X1725" s="63" t="s">
        <v>6319</v>
      </c>
      <c r="Y1725" s="63" t="e">
        <v>#N/A</v>
      </c>
    </row>
    <row r="1726" spans="1:25" x14ac:dyDescent="0.2">
      <c r="A1726" s="63">
        <v>178</v>
      </c>
      <c r="B1726" s="63" t="s">
        <v>5426</v>
      </c>
      <c r="C1726" s="63">
        <v>21060485</v>
      </c>
      <c r="D1726" s="64">
        <v>5</v>
      </c>
      <c r="E1726" s="63">
        <v>161381</v>
      </c>
      <c r="F1726" s="63" t="s">
        <v>6320</v>
      </c>
      <c r="G1726" s="63" t="s">
        <v>945</v>
      </c>
      <c r="H1726" s="63" t="s">
        <v>3278</v>
      </c>
      <c r="I1726" s="63" t="s">
        <v>6321</v>
      </c>
      <c r="J1726" s="63">
        <v>2958</v>
      </c>
      <c r="K1726" s="63" t="s">
        <v>5741</v>
      </c>
      <c r="L1726" s="63" t="s">
        <v>2023</v>
      </c>
      <c r="M1726" s="63" t="s">
        <v>1090</v>
      </c>
      <c r="N1726" s="63" t="s">
        <v>327</v>
      </c>
      <c r="O1726" s="65">
        <v>37432</v>
      </c>
      <c r="P1726" s="65">
        <v>45394</v>
      </c>
      <c r="Q1726" s="65">
        <v>45394</v>
      </c>
      <c r="R1726" s="65">
        <v>45412</v>
      </c>
      <c r="S1726" s="63">
        <v>20</v>
      </c>
      <c r="T1726" s="63">
        <v>17633174</v>
      </c>
      <c r="U1726" s="63">
        <v>1</v>
      </c>
      <c r="V1726" s="63">
        <v>1</v>
      </c>
      <c r="W1726" s="63" t="s">
        <v>2461</v>
      </c>
      <c r="X1726" s="63" t="s">
        <v>6322</v>
      </c>
      <c r="Y1726" s="63" t="e">
        <v>#N/A</v>
      </c>
    </row>
    <row r="1727" spans="1:25" x14ac:dyDescent="0.2">
      <c r="A1727" s="63">
        <v>178</v>
      </c>
      <c r="B1727" s="63" t="s">
        <v>5426</v>
      </c>
      <c r="C1727" s="63">
        <v>19674917</v>
      </c>
      <c r="D1727" s="64">
        <v>9</v>
      </c>
      <c r="E1727" s="63">
        <v>133868</v>
      </c>
      <c r="F1727" s="63" t="s">
        <v>6323</v>
      </c>
      <c r="G1727" s="63" t="s">
        <v>614</v>
      </c>
      <c r="H1727" s="63" t="s">
        <v>3809</v>
      </c>
      <c r="I1727" s="63" t="s">
        <v>6324</v>
      </c>
      <c r="J1727" s="63">
        <v>2958</v>
      </c>
      <c r="K1727" s="63" t="s">
        <v>5741</v>
      </c>
      <c r="L1727" s="63" t="s">
        <v>80</v>
      </c>
      <c r="M1727" s="63" t="s">
        <v>1067</v>
      </c>
      <c r="N1727" s="63" t="s">
        <v>327</v>
      </c>
      <c r="O1727" s="65">
        <v>35645</v>
      </c>
      <c r="P1727" s="65">
        <v>45390</v>
      </c>
      <c r="Q1727" s="65">
        <v>45390</v>
      </c>
      <c r="R1727" s="65">
        <v>45412</v>
      </c>
      <c r="S1727" s="63">
        <v>20</v>
      </c>
      <c r="T1727" s="63">
        <v>13431511</v>
      </c>
      <c r="U1727" s="63">
        <v>1</v>
      </c>
      <c r="V1727" s="63">
        <v>1</v>
      </c>
      <c r="W1727" s="63" t="s">
        <v>2461</v>
      </c>
      <c r="X1727" s="63" t="s">
        <v>6325</v>
      </c>
      <c r="Y1727" s="63" t="e">
        <v>#N/A</v>
      </c>
    </row>
    <row r="1728" spans="1:25" x14ac:dyDescent="0.2">
      <c r="A1728" s="63">
        <v>178</v>
      </c>
      <c r="B1728" s="63" t="s">
        <v>5426</v>
      </c>
      <c r="C1728" s="63">
        <v>16782435</v>
      </c>
      <c r="D1728" s="64">
        <v>8</v>
      </c>
      <c r="E1728" s="63">
        <v>158291</v>
      </c>
      <c r="F1728" s="63" t="s">
        <v>6326</v>
      </c>
      <c r="G1728" s="63" t="s">
        <v>1487</v>
      </c>
      <c r="H1728" s="63" t="s">
        <v>2422</v>
      </c>
      <c r="I1728" s="63" t="s">
        <v>6327</v>
      </c>
      <c r="J1728" s="63">
        <v>2958</v>
      </c>
      <c r="K1728" s="63" t="s">
        <v>5741</v>
      </c>
      <c r="L1728" s="63" t="s">
        <v>90</v>
      </c>
      <c r="M1728" s="63" t="s">
        <v>1090</v>
      </c>
      <c r="N1728" s="63" t="s">
        <v>319</v>
      </c>
      <c r="O1728" s="65">
        <v>32289</v>
      </c>
      <c r="P1728" s="65">
        <v>45390</v>
      </c>
      <c r="Q1728" s="65">
        <v>45390</v>
      </c>
      <c r="R1728" s="65">
        <v>45412</v>
      </c>
      <c r="S1728" s="63">
        <v>45</v>
      </c>
      <c r="T1728" s="63">
        <v>17337829</v>
      </c>
      <c r="U1728" s="63">
        <v>1</v>
      </c>
      <c r="V1728" s="63">
        <v>1</v>
      </c>
      <c r="W1728" s="63" t="s">
        <v>2461</v>
      </c>
      <c r="X1728" s="63" t="s">
        <v>6328</v>
      </c>
      <c r="Y1728" s="63" t="e">
        <v>#N/A</v>
      </c>
    </row>
    <row r="1729" spans="1:25" x14ac:dyDescent="0.2">
      <c r="A1729" s="63">
        <v>178</v>
      </c>
      <c r="B1729" s="63" t="s">
        <v>5426</v>
      </c>
      <c r="C1729" s="63">
        <v>18704685</v>
      </c>
      <c r="D1729" s="64">
        <v>8</v>
      </c>
      <c r="E1729" s="63">
        <v>158380</v>
      </c>
      <c r="F1729" s="63" t="s">
        <v>6329</v>
      </c>
      <c r="G1729" s="63" t="s">
        <v>609</v>
      </c>
      <c r="H1729" s="63" t="s">
        <v>479</v>
      </c>
      <c r="I1729" s="63" t="s">
        <v>6330</v>
      </c>
      <c r="J1729" s="63">
        <v>2958</v>
      </c>
      <c r="K1729" s="63" t="s">
        <v>5741</v>
      </c>
      <c r="L1729" s="63" t="s">
        <v>76</v>
      </c>
      <c r="M1729" s="63" t="s">
        <v>1090</v>
      </c>
      <c r="N1729" s="63" t="s">
        <v>327</v>
      </c>
      <c r="O1729" s="65">
        <v>34485</v>
      </c>
      <c r="P1729" s="65">
        <v>45390</v>
      </c>
      <c r="Q1729" s="65">
        <v>45390</v>
      </c>
      <c r="R1729" s="65">
        <v>45412</v>
      </c>
      <c r="S1729" s="63">
        <v>45</v>
      </c>
      <c r="T1729" s="63">
        <v>17633174</v>
      </c>
      <c r="U1729" s="63">
        <v>1</v>
      </c>
      <c r="V1729" s="63">
        <v>1</v>
      </c>
      <c r="W1729" s="63" t="s">
        <v>2461</v>
      </c>
      <c r="X1729" s="63" t="s">
        <v>6331</v>
      </c>
      <c r="Y1729" s="63" t="e">
        <v>#N/A</v>
      </c>
    </row>
    <row r="1730" spans="1:25" x14ac:dyDescent="0.2">
      <c r="A1730" s="63">
        <v>178</v>
      </c>
      <c r="B1730" s="63" t="s">
        <v>5426</v>
      </c>
      <c r="C1730" s="63">
        <v>19143764</v>
      </c>
      <c r="D1730" s="64">
        <v>0</v>
      </c>
      <c r="E1730" s="63">
        <v>365610</v>
      </c>
      <c r="F1730" s="63" t="s">
        <v>6332</v>
      </c>
      <c r="G1730" s="63" t="s">
        <v>788</v>
      </c>
      <c r="H1730" s="63" t="s">
        <v>1773</v>
      </c>
      <c r="I1730" s="63" t="s">
        <v>6333</v>
      </c>
      <c r="J1730" s="63">
        <v>2958</v>
      </c>
      <c r="K1730" s="63" t="s">
        <v>5741</v>
      </c>
      <c r="L1730" s="63" t="s">
        <v>620</v>
      </c>
      <c r="M1730" s="63" t="s">
        <v>1090</v>
      </c>
      <c r="N1730" s="63" t="s">
        <v>319</v>
      </c>
      <c r="O1730" s="65">
        <v>35262</v>
      </c>
      <c r="P1730" s="65">
        <v>45355</v>
      </c>
      <c r="Q1730" s="65">
        <v>45355</v>
      </c>
      <c r="R1730" s="65">
        <v>45443</v>
      </c>
      <c r="S1730" s="63">
        <v>30</v>
      </c>
      <c r="T1730" s="63">
        <v>17568358</v>
      </c>
      <c r="U1730" s="63">
        <v>1</v>
      </c>
      <c r="V1730" s="63">
        <v>2</v>
      </c>
      <c r="W1730" s="63" t="s">
        <v>1062</v>
      </c>
      <c r="X1730" s="63" t="s">
        <v>6334</v>
      </c>
      <c r="Y1730" s="63" t="e">
        <v>#N/A</v>
      </c>
    </row>
    <row r="1731" spans="1:25" x14ac:dyDescent="0.2">
      <c r="A1731" s="63">
        <v>178</v>
      </c>
      <c r="B1731" s="63" t="s">
        <v>5426</v>
      </c>
      <c r="C1731" s="63">
        <v>21841555</v>
      </c>
      <c r="D1731" s="64">
        <v>5</v>
      </c>
      <c r="E1731" s="63">
        <v>366765</v>
      </c>
      <c r="F1731" s="63" t="s">
        <v>6335</v>
      </c>
      <c r="G1731" s="63" t="s">
        <v>2362</v>
      </c>
      <c r="H1731" s="63" t="s">
        <v>749</v>
      </c>
      <c r="I1731" s="63" t="s">
        <v>6336</v>
      </c>
      <c r="J1731" s="63">
        <v>2958</v>
      </c>
      <c r="K1731" s="63" t="s">
        <v>5741</v>
      </c>
      <c r="L1731" s="63" t="s">
        <v>86</v>
      </c>
      <c r="M1731" s="63" t="s">
        <v>1035</v>
      </c>
      <c r="N1731" s="63" t="s">
        <v>327</v>
      </c>
      <c r="O1731" s="65">
        <v>38489</v>
      </c>
      <c r="P1731" s="65">
        <v>45352</v>
      </c>
      <c r="Q1731" s="65">
        <v>45352</v>
      </c>
      <c r="R1731" s="65">
        <v>45443</v>
      </c>
      <c r="S1731" s="63">
        <v>20</v>
      </c>
      <c r="T1731" s="63">
        <v>17568358</v>
      </c>
      <c r="U1731" s="63">
        <v>1</v>
      </c>
      <c r="V1731" s="63">
        <v>2</v>
      </c>
      <c r="W1731" s="63" t="s">
        <v>1062</v>
      </c>
      <c r="X1731" s="63" t="s">
        <v>6337</v>
      </c>
      <c r="Y1731" s="63" t="e">
        <v>#N/A</v>
      </c>
    </row>
    <row r="1732" spans="1:25" x14ac:dyDescent="0.2">
      <c r="A1732" s="63">
        <v>178</v>
      </c>
      <c r="B1732" s="63" t="s">
        <v>5426</v>
      </c>
      <c r="C1732" s="63">
        <v>19175726</v>
      </c>
      <c r="D1732" s="64">
        <v>2</v>
      </c>
      <c r="E1732" s="63">
        <v>366927</v>
      </c>
      <c r="F1732" s="63" t="s">
        <v>6338</v>
      </c>
      <c r="G1732" s="63" t="s">
        <v>1852</v>
      </c>
      <c r="H1732" s="63" t="s">
        <v>1773</v>
      </c>
      <c r="I1732" s="63" t="s">
        <v>6339</v>
      </c>
      <c r="J1732" s="63">
        <v>2958</v>
      </c>
      <c r="K1732" s="63" t="s">
        <v>5741</v>
      </c>
      <c r="L1732" s="63" t="s">
        <v>86</v>
      </c>
      <c r="M1732" s="63" t="s">
        <v>1035</v>
      </c>
      <c r="N1732" s="63" t="s">
        <v>319</v>
      </c>
      <c r="O1732" s="65">
        <v>34898</v>
      </c>
      <c r="P1732" s="65">
        <v>45352</v>
      </c>
      <c r="Q1732" s="65">
        <v>45352</v>
      </c>
      <c r="R1732" s="65">
        <v>45443</v>
      </c>
      <c r="S1732" s="63">
        <v>45</v>
      </c>
      <c r="T1732" s="63">
        <v>17568358</v>
      </c>
      <c r="U1732" s="63">
        <v>1</v>
      </c>
      <c r="V1732" s="63">
        <v>2</v>
      </c>
      <c r="W1732" s="63" t="s">
        <v>1062</v>
      </c>
      <c r="X1732" s="63" t="s">
        <v>6340</v>
      </c>
      <c r="Y1732" s="63" t="e">
        <v>#N/A</v>
      </c>
    </row>
    <row r="1733" spans="1:25" x14ac:dyDescent="0.2">
      <c r="A1733" s="63">
        <v>178</v>
      </c>
      <c r="B1733" s="63" t="s">
        <v>5426</v>
      </c>
      <c r="C1733" s="63">
        <v>20917430</v>
      </c>
      <c r="D1733" s="64">
        <v>8</v>
      </c>
      <c r="E1733" s="63">
        <v>148911</v>
      </c>
      <c r="F1733" s="63" t="s">
        <v>6341</v>
      </c>
      <c r="G1733" s="63" t="s">
        <v>1168</v>
      </c>
      <c r="H1733" s="63" t="s">
        <v>345</v>
      </c>
      <c r="I1733" s="63" t="s">
        <v>6342</v>
      </c>
      <c r="J1733" s="63">
        <v>2958</v>
      </c>
      <c r="K1733" s="63" t="s">
        <v>5741</v>
      </c>
      <c r="L1733" s="63" t="s">
        <v>86</v>
      </c>
      <c r="M1733" s="63" t="s">
        <v>1035</v>
      </c>
      <c r="N1733" s="63" t="s">
        <v>319</v>
      </c>
      <c r="O1733" s="65">
        <v>37182</v>
      </c>
      <c r="P1733" s="65">
        <v>45383</v>
      </c>
      <c r="Q1733" s="65">
        <v>45383</v>
      </c>
      <c r="R1733" s="65">
        <v>45412</v>
      </c>
      <c r="S1733" s="63">
        <v>45</v>
      </c>
      <c r="T1733" s="63">
        <v>17568358</v>
      </c>
      <c r="U1733" s="63">
        <v>1</v>
      </c>
      <c r="V1733" s="63">
        <v>1</v>
      </c>
      <c r="W1733" s="63" t="s">
        <v>2461</v>
      </c>
      <c r="X1733" s="63" t="s">
        <v>6343</v>
      </c>
      <c r="Y1733" s="63" t="e">
        <v>#N/A</v>
      </c>
    </row>
    <row r="1734" spans="1:25" x14ac:dyDescent="0.2">
      <c r="A1734" s="63">
        <v>178</v>
      </c>
      <c r="B1734" s="63" t="s">
        <v>5426</v>
      </c>
      <c r="C1734" s="63">
        <v>19219344</v>
      </c>
      <c r="D1734" s="64">
        <v>3</v>
      </c>
      <c r="E1734" s="63">
        <v>148814</v>
      </c>
      <c r="F1734" s="63" t="s">
        <v>6344</v>
      </c>
      <c r="G1734" s="63" t="s">
        <v>588</v>
      </c>
      <c r="H1734" s="63" t="s">
        <v>6345</v>
      </c>
      <c r="I1734" s="63" t="s">
        <v>6346</v>
      </c>
      <c r="J1734" s="63">
        <v>2958</v>
      </c>
      <c r="K1734" s="63" t="s">
        <v>5741</v>
      </c>
      <c r="L1734" s="63" t="s">
        <v>378</v>
      </c>
      <c r="M1734" s="63" t="s">
        <v>379</v>
      </c>
      <c r="N1734" s="63" t="s">
        <v>327</v>
      </c>
      <c r="O1734" s="65">
        <v>34876</v>
      </c>
      <c r="P1734" s="65">
        <v>45383</v>
      </c>
      <c r="Q1734" s="65">
        <v>45383</v>
      </c>
      <c r="R1734" s="65">
        <v>45412</v>
      </c>
      <c r="S1734" s="63">
        <v>45</v>
      </c>
      <c r="T1734" s="63">
        <v>13932767</v>
      </c>
      <c r="U1734" s="63">
        <v>1</v>
      </c>
      <c r="V1734" s="63">
        <v>1</v>
      </c>
      <c r="W1734" s="63" t="s">
        <v>2461</v>
      </c>
      <c r="X1734" s="63" t="s">
        <v>6347</v>
      </c>
      <c r="Y1734" s="63" t="e">
        <v>#N/A</v>
      </c>
    </row>
    <row r="1735" spans="1:25" x14ac:dyDescent="0.2">
      <c r="A1735" s="63">
        <v>178</v>
      </c>
      <c r="B1735" s="63" t="s">
        <v>5426</v>
      </c>
      <c r="C1735" s="63">
        <v>20010018</v>
      </c>
      <c r="D1735" s="64">
        <v>2</v>
      </c>
      <c r="E1735" s="63">
        <v>708550</v>
      </c>
      <c r="F1735" s="63" t="s">
        <v>6348</v>
      </c>
      <c r="G1735" s="63" t="s">
        <v>4021</v>
      </c>
      <c r="H1735" s="63" t="s">
        <v>442</v>
      </c>
      <c r="I1735" s="63" t="s">
        <v>6349</v>
      </c>
      <c r="J1735" s="63">
        <v>2871</v>
      </c>
      <c r="K1735" s="63" t="s">
        <v>5430</v>
      </c>
      <c r="L1735" s="63" t="s">
        <v>55</v>
      </c>
      <c r="M1735" s="63" t="s">
        <v>54</v>
      </c>
      <c r="N1735" s="63" t="s">
        <v>327</v>
      </c>
      <c r="O1735" s="65">
        <v>36088</v>
      </c>
      <c r="P1735" s="65">
        <v>45388</v>
      </c>
      <c r="Q1735" s="65">
        <v>45388</v>
      </c>
      <c r="R1735" s="65">
        <v>45412</v>
      </c>
      <c r="S1735" s="63">
        <v>20</v>
      </c>
      <c r="T1735" s="63">
        <v>15645472</v>
      </c>
      <c r="U1735" s="63">
        <v>1</v>
      </c>
      <c r="V1735" s="63">
        <v>1</v>
      </c>
      <c r="W1735" s="63" t="s">
        <v>2461</v>
      </c>
      <c r="X1735" s="63" t="s">
        <v>6350</v>
      </c>
      <c r="Y1735" s="63" t="e">
        <v>#N/A</v>
      </c>
    </row>
    <row r="1736" spans="1:25" x14ac:dyDescent="0.2">
      <c r="A1736" s="63">
        <v>178</v>
      </c>
      <c r="B1736" s="63" t="s">
        <v>5426</v>
      </c>
      <c r="C1736" s="63">
        <v>19568202</v>
      </c>
      <c r="D1736" s="64" t="s">
        <v>5</v>
      </c>
      <c r="E1736" s="63">
        <v>142689</v>
      </c>
      <c r="F1736" s="63" t="s">
        <v>6351</v>
      </c>
      <c r="G1736" s="63" t="s">
        <v>1945</v>
      </c>
      <c r="H1736" s="63" t="s">
        <v>3533</v>
      </c>
      <c r="I1736" s="63" t="s">
        <v>6352</v>
      </c>
      <c r="J1736" s="63">
        <v>2871</v>
      </c>
      <c r="K1736" s="63" t="s">
        <v>5430</v>
      </c>
      <c r="L1736" s="63" t="s">
        <v>401</v>
      </c>
      <c r="M1736" s="63" t="s">
        <v>402</v>
      </c>
      <c r="N1736" s="63" t="s">
        <v>327</v>
      </c>
      <c r="O1736" s="65">
        <v>35544</v>
      </c>
      <c r="P1736" s="65">
        <v>44824</v>
      </c>
      <c r="Q1736" s="65">
        <v>44824</v>
      </c>
      <c r="R1736" s="65">
        <v>219516</v>
      </c>
      <c r="S1736" s="63">
        <v>20</v>
      </c>
      <c r="T1736" s="63">
        <v>13169854</v>
      </c>
      <c r="U1736" s="63">
        <v>1</v>
      </c>
      <c r="V1736" s="63">
        <v>3</v>
      </c>
      <c r="W1736" s="63" t="s">
        <v>320</v>
      </c>
      <c r="X1736" s="63" t="s">
        <v>6353</v>
      </c>
      <c r="Y1736" s="63" t="s">
        <v>5432</v>
      </c>
    </row>
    <row r="1737" spans="1:25" x14ac:dyDescent="0.2">
      <c r="A1737" s="63">
        <v>178</v>
      </c>
      <c r="B1737" s="63" t="s">
        <v>5426</v>
      </c>
      <c r="C1737" s="63">
        <v>18696623</v>
      </c>
      <c r="D1737" s="64">
        <v>6</v>
      </c>
      <c r="E1737" s="63">
        <v>221902</v>
      </c>
      <c r="F1737" s="63" t="s">
        <v>6354</v>
      </c>
      <c r="G1737" s="63" t="s">
        <v>2271</v>
      </c>
      <c r="H1737" s="63" t="s">
        <v>479</v>
      </c>
      <c r="I1737" s="63" t="s">
        <v>6355</v>
      </c>
      <c r="J1737" s="63">
        <v>2871</v>
      </c>
      <c r="K1737" s="63" t="s">
        <v>5430</v>
      </c>
      <c r="L1737" s="63" t="s">
        <v>58</v>
      </c>
      <c r="M1737" s="63" t="s">
        <v>56</v>
      </c>
      <c r="N1737" s="63" t="s">
        <v>327</v>
      </c>
      <c r="O1737" s="65">
        <v>34460</v>
      </c>
      <c r="P1737" s="65">
        <v>44998</v>
      </c>
      <c r="Q1737" s="65">
        <v>44998</v>
      </c>
      <c r="R1737" s="65">
        <v>219516</v>
      </c>
      <c r="S1737" s="63">
        <v>20</v>
      </c>
      <c r="T1737" s="63">
        <v>15645472</v>
      </c>
      <c r="U1737" s="63">
        <v>1</v>
      </c>
      <c r="V1737" s="63">
        <v>3</v>
      </c>
      <c r="W1737" s="63" t="s">
        <v>320</v>
      </c>
      <c r="X1737" s="63" t="s">
        <v>6356</v>
      </c>
      <c r="Y1737" s="63" t="s">
        <v>5432</v>
      </c>
    </row>
    <row r="1738" spans="1:25" x14ac:dyDescent="0.2">
      <c r="A1738" s="63">
        <v>178</v>
      </c>
      <c r="B1738" s="63" t="s">
        <v>5426</v>
      </c>
      <c r="C1738" s="63">
        <v>20849751</v>
      </c>
      <c r="D1738" s="64">
        <v>0</v>
      </c>
      <c r="E1738" s="63">
        <v>908703</v>
      </c>
      <c r="F1738" s="63" t="s">
        <v>6357</v>
      </c>
      <c r="G1738" s="63" t="s">
        <v>6358</v>
      </c>
      <c r="H1738" s="63" t="s">
        <v>3101</v>
      </c>
      <c r="I1738" s="63" t="s">
        <v>6359</v>
      </c>
      <c r="J1738" s="63">
        <v>2871</v>
      </c>
      <c r="K1738" s="63" t="s">
        <v>5430</v>
      </c>
      <c r="L1738" s="63" t="s">
        <v>67</v>
      </c>
      <c r="M1738" s="63" t="s">
        <v>56</v>
      </c>
      <c r="N1738" s="63" t="s">
        <v>327</v>
      </c>
      <c r="O1738" s="65">
        <v>37168</v>
      </c>
      <c r="P1738" s="65">
        <v>44998</v>
      </c>
      <c r="Q1738" s="65">
        <v>44998</v>
      </c>
      <c r="R1738" s="65">
        <v>219516</v>
      </c>
      <c r="S1738" s="63">
        <v>20</v>
      </c>
      <c r="T1738" s="63">
        <v>27050723</v>
      </c>
      <c r="U1738" s="63">
        <v>1</v>
      </c>
      <c r="V1738" s="63">
        <v>3</v>
      </c>
      <c r="W1738" s="63" t="s">
        <v>320</v>
      </c>
      <c r="X1738" s="63" t="s">
        <v>6360</v>
      </c>
      <c r="Y1738" s="63" t="s">
        <v>5432</v>
      </c>
    </row>
    <row r="1739" spans="1:25" x14ac:dyDescent="0.2">
      <c r="A1739" s="63">
        <v>178</v>
      </c>
      <c r="B1739" s="63" t="s">
        <v>5426</v>
      </c>
      <c r="C1739" s="63">
        <v>19399660</v>
      </c>
      <c r="D1739" s="64">
        <v>4</v>
      </c>
      <c r="E1739" s="63">
        <v>158372</v>
      </c>
      <c r="F1739" s="63" t="s">
        <v>6361</v>
      </c>
      <c r="G1739" s="63" t="s">
        <v>5477</v>
      </c>
      <c r="H1739" s="63" t="s">
        <v>1945</v>
      </c>
      <c r="I1739" s="63" t="s">
        <v>6362</v>
      </c>
      <c r="J1739" s="63">
        <v>2871</v>
      </c>
      <c r="K1739" s="63" t="s">
        <v>5430</v>
      </c>
      <c r="L1739" s="63" t="s">
        <v>2722</v>
      </c>
      <c r="M1739" s="63" t="s">
        <v>2723</v>
      </c>
      <c r="N1739" s="63" t="s">
        <v>327</v>
      </c>
      <c r="O1739" s="65">
        <v>35277</v>
      </c>
      <c r="P1739" s="65">
        <v>44809</v>
      </c>
      <c r="Q1739" s="65">
        <v>45231</v>
      </c>
      <c r="R1739" s="65">
        <v>219516</v>
      </c>
      <c r="S1739" s="63">
        <v>45</v>
      </c>
      <c r="T1739" s="63">
        <v>15056047</v>
      </c>
      <c r="U1739" s="63">
        <v>1</v>
      </c>
      <c r="V1739" s="63">
        <v>3</v>
      </c>
      <c r="W1739" s="63" t="s">
        <v>320</v>
      </c>
      <c r="X1739" s="63" t="s">
        <v>6363</v>
      </c>
      <c r="Y1739" s="63" t="s">
        <v>5439</v>
      </c>
    </row>
    <row r="1740" spans="1:25" x14ac:dyDescent="0.2">
      <c r="A1740" s="63">
        <v>178</v>
      </c>
      <c r="B1740" s="63" t="s">
        <v>5426</v>
      </c>
      <c r="C1740" s="63">
        <v>13676246</v>
      </c>
      <c r="D1740" s="64" t="s">
        <v>5</v>
      </c>
      <c r="E1740" s="63">
        <v>601535</v>
      </c>
      <c r="F1740" s="63" t="s">
        <v>6364</v>
      </c>
      <c r="G1740" s="63" t="s">
        <v>2144</v>
      </c>
      <c r="H1740" s="63" t="s">
        <v>467</v>
      </c>
      <c r="I1740" s="63" t="s">
        <v>6365</v>
      </c>
      <c r="J1740" s="63">
        <v>2871</v>
      </c>
      <c r="K1740" s="63" t="s">
        <v>5430</v>
      </c>
      <c r="L1740" s="63" t="s">
        <v>92</v>
      </c>
      <c r="M1740" s="63" t="s">
        <v>56</v>
      </c>
      <c r="N1740" s="63" t="s">
        <v>327</v>
      </c>
      <c r="O1740" s="65">
        <v>29106</v>
      </c>
      <c r="P1740" s="65">
        <v>45243</v>
      </c>
      <c r="Q1740" s="65">
        <v>45243</v>
      </c>
      <c r="R1740" s="65">
        <v>219516</v>
      </c>
      <c r="S1740" s="63">
        <v>45</v>
      </c>
      <c r="T1740" s="63">
        <v>18066021</v>
      </c>
      <c r="U1740" s="63">
        <v>1</v>
      </c>
      <c r="V1740" s="63">
        <v>3</v>
      </c>
      <c r="W1740" s="63" t="s">
        <v>320</v>
      </c>
      <c r="X1740" s="63" t="s">
        <v>6366</v>
      </c>
      <c r="Y1740" s="63" t="s">
        <v>5432</v>
      </c>
    </row>
    <row r="1741" spans="1:25" x14ac:dyDescent="0.2">
      <c r="A1741" s="63">
        <v>178</v>
      </c>
      <c r="B1741" s="63" t="s">
        <v>5426</v>
      </c>
      <c r="C1741" s="63">
        <v>20233799</v>
      </c>
      <c r="D1741" s="64">
        <v>6</v>
      </c>
      <c r="E1741" s="63">
        <v>668346</v>
      </c>
      <c r="F1741" s="63" t="s">
        <v>6367</v>
      </c>
      <c r="G1741" s="63" t="s">
        <v>1773</v>
      </c>
      <c r="H1741" s="63" t="s">
        <v>614</v>
      </c>
      <c r="I1741" s="63" t="s">
        <v>6368</v>
      </c>
      <c r="J1741" s="63">
        <v>2871</v>
      </c>
      <c r="K1741" s="63" t="s">
        <v>5430</v>
      </c>
      <c r="L1741" s="63" t="s">
        <v>505</v>
      </c>
      <c r="M1741" s="63" t="s">
        <v>506</v>
      </c>
      <c r="N1741" s="63" t="s">
        <v>319</v>
      </c>
      <c r="O1741" s="65">
        <v>36487</v>
      </c>
      <c r="P1741" s="65">
        <v>45250</v>
      </c>
      <c r="Q1741" s="65">
        <v>45250</v>
      </c>
      <c r="R1741" s="65">
        <v>219516</v>
      </c>
      <c r="S1741" s="63">
        <v>20</v>
      </c>
      <c r="T1741" s="63">
        <v>16957895</v>
      </c>
      <c r="U1741" s="63">
        <v>1</v>
      </c>
      <c r="V1741" s="63">
        <v>3</v>
      </c>
      <c r="W1741" s="63" t="s">
        <v>320</v>
      </c>
      <c r="X1741" s="63" t="s">
        <v>6369</v>
      </c>
      <c r="Y1741" s="63" t="s">
        <v>5432</v>
      </c>
    </row>
    <row r="1742" spans="1:25" x14ac:dyDescent="0.2">
      <c r="A1742" s="63">
        <v>178</v>
      </c>
      <c r="B1742" s="63" t="s">
        <v>5426</v>
      </c>
      <c r="C1742" s="63">
        <v>19138973</v>
      </c>
      <c r="D1742" s="64">
        <v>5</v>
      </c>
      <c r="E1742" s="63">
        <v>667625</v>
      </c>
      <c r="F1742" s="63" t="s">
        <v>6370</v>
      </c>
      <c r="G1742" s="63" t="s">
        <v>6371</v>
      </c>
      <c r="H1742" s="63" t="s">
        <v>6372</v>
      </c>
      <c r="I1742" s="63" t="s">
        <v>6373</v>
      </c>
      <c r="J1742" s="63">
        <v>2871</v>
      </c>
      <c r="K1742" s="63" t="s">
        <v>5430</v>
      </c>
      <c r="L1742" s="63" t="s">
        <v>92</v>
      </c>
      <c r="M1742" s="63" t="s">
        <v>56</v>
      </c>
      <c r="N1742" s="63" t="s">
        <v>319</v>
      </c>
      <c r="O1742" s="65">
        <v>35385</v>
      </c>
      <c r="P1742" s="65">
        <v>45250</v>
      </c>
      <c r="Q1742" s="65">
        <v>45250</v>
      </c>
      <c r="R1742" s="65">
        <v>219516</v>
      </c>
      <c r="S1742" s="63">
        <v>45</v>
      </c>
      <c r="T1742" s="63">
        <v>13822852</v>
      </c>
      <c r="U1742" s="63">
        <v>1</v>
      </c>
      <c r="V1742" s="63">
        <v>3</v>
      </c>
      <c r="W1742" s="63" t="s">
        <v>320</v>
      </c>
      <c r="X1742" s="63" t="s">
        <v>6374</v>
      </c>
      <c r="Y1742" s="63" t="s">
        <v>5432</v>
      </c>
    </row>
    <row r="1743" spans="1:25" x14ac:dyDescent="0.2">
      <c r="A1743" s="63">
        <v>178</v>
      </c>
      <c r="B1743" s="63" t="s">
        <v>5426</v>
      </c>
      <c r="C1743" s="63">
        <v>21132045</v>
      </c>
      <c r="D1743" s="64">
        <v>1</v>
      </c>
      <c r="E1743" s="63">
        <v>408875</v>
      </c>
      <c r="F1743" s="63" t="s">
        <v>6375</v>
      </c>
      <c r="G1743" s="63" t="s">
        <v>3070</v>
      </c>
      <c r="H1743" s="63" t="s">
        <v>855</v>
      </c>
      <c r="I1743" s="63" t="s">
        <v>6376</v>
      </c>
      <c r="J1743" s="63">
        <v>2871</v>
      </c>
      <c r="K1743" s="63" t="s">
        <v>5430</v>
      </c>
      <c r="L1743" s="63" t="s">
        <v>60</v>
      </c>
      <c r="M1743" s="63" t="s">
        <v>6377</v>
      </c>
      <c r="N1743" s="63" t="s">
        <v>327</v>
      </c>
      <c r="O1743" s="65">
        <v>37514</v>
      </c>
      <c r="P1743" s="65">
        <v>45248</v>
      </c>
      <c r="Q1743" s="65">
        <v>45248</v>
      </c>
      <c r="R1743" s="65">
        <v>45657</v>
      </c>
      <c r="S1743" s="63">
        <v>20</v>
      </c>
      <c r="T1743" s="63">
        <v>13822852</v>
      </c>
      <c r="U1743" s="63">
        <v>1</v>
      </c>
      <c r="V1743" s="63">
        <v>1</v>
      </c>
      <c r="W1743" s="63" t="s">
        <v>2461</v>
      </c>
      <c r="X1743" s="63" t="s">
        <v>6378</v>
      </c>
      <c r="Y1743" s="63" t="e">
        <v>#N/A</v>
      </c>
    </row>
    <row r="1744" spans="1:25" x14ac:dyDescent="0.2">
      <c r="A1744" s="63">
        <v>178</v>
      </c>
      <c r="B1744" s="63" t="s">
        <v>5426</v>
      </c>
      <c r="C1744" s="63">
        <v>20233541</v>
      </c>
      <c r="D1744" s="64">
        <v>1</v>
      </c>
      <c r="E1744" s="63">
        <v>571172</v>
      </c>
      <c r="F1744" s="63" t="s">
        <v>6379</v>
      </c>
      <c r="G1744" s="63" t="s">
        <v>2422</v>
      </c>
      <c r="H1744" s="63" t="s">
        <v>614</v>
      </c>
      <c r="I1744" s="63" t="s">
        <v>6380</v>
      </c>
      <c r="J1744" s="63">
        <v>2871</v>
      </c>
      <c r="K1744" s="63" t="s">
        <v>5430</v>
      </c>
      <c r="L1744" s="63" t="s">
        <v>62</v>
      </c>
      <c r="M1744" s="63" t="s">
        <v>54</v>
      </c>
      <c r="N1744" s="63" t="s">
        <v>319</v>
      </c>
      <c r="O1744" s="65">
        <v>36376</v>
      </c>
      <c r="P1744" s="65">
        <v>45306</v>
      </c>
      <c r="Q1744" s="65">
        <v>45306</v>
      </c>
      <c r="R1744" s="65">
        <v>45412</v>
      </c>
      <c r="S1744" s="63">
        <v>45</v>
      </c>
      <c r="T1744" s="63">
        <v>13822852</v>
      </c>
      <c r="U1744" s="63">
        <v>1</v>
      </c>
      <c r="V1744" s="63">
        <v>2</v>
      </c>
      <c r="W1744" s="63" t="s">
        <v>1062</v>
      </c>
      <c r="X1744" s="63" t="s">
        <v>6381</v>
      </c>
      <c r="Y1744" s="63" t="e">
        <v>#N/A</v>
      </c>
    </row>
    <row r="1745" spans="1:25" x14ac:dyDescent="0.2">
      <c r="A1745" s="63">
        <v>180</v>
      </c>
      <c r="B1745" s="63" t="s">
        <v>6382</v>
      </c>
      <c r="C1745" s="63">
        <v>13143984</v>
      </c>
      <c r="D1745" s="64">
        <v>9</v>
      </c>
      <c r="E1745" s="63">
        <v>601284</v>
      </c>
      <c r="F1745" s="63" t="s">
        <v>6383</v>
      </c>
      <c r="G1745" s="63" t="s">
        <v>487</v>
      </c>
      <c r="H1745" s="63" t="s">
        <v>1084</v>
      </c>
      <c r="I1745" s="63" t="s">
        <v>6384</v>
      </c>
      <c r="J1745" s="63">
        <v>2926</v>
      </c>
      <c r="K1745" s="63" t="s">
        <v>6385</v>
      </c>
      <c r="L1745" s="63" t="s">
        <v>682</v>
      </c>
      <c r="M1745" s="63" t="s">
        <v>57</v>
      </c>
      <c r="N1745" s="63" t="s">
        <v>327</v>
      </c>
      <c r="O1745" s="65">
        <v>28241</v>
      </c>
      <c r="P1745" s="65">
        <v>38355</v>
      </c>
      <c r="Q1745" s="65">
        <v>38355</v>
      </c>
      <c r="R1745" s="65">
        <v>219516</v>
      </c>
      <c r="S1745" s="63">
        <v>45</v>
      </c>
      <c r="T1745" s="63">
        <v>13077125</v>
      </c>
      <c r="U1745" s="63">
        <v>1</v>
      </c>
      <c r="V1745" s="63">
        <v>3</v>
      </c>
      <c r="W1745" s="63" t="s">
        <v>320</v>
      </c>
      <c r="X1745" s="63" t="s">
        <v>6386</v>
      </c>
      <c r="Y1745" s="63" t="s">
        <v>2591</v>
      </c>
    </row>
    <row r="1746" spans="1:25" x14ac:dyDescent="0.2">
      <c r="A1746" s="63">
        <v>180</v>
      </c>
      <c r="B1746" s="63" t="s">
        <v>6382</v>
      </c>
      <c r="C1746" s="63">
        <v>14351662</v>
      </c>
      <c r="D1746" s="64">
        <v>8</v>
      </c>
      <c r="E1746" s="63">
        <v>607800</v>
      </c>
      <c r="F1746" s="63" t="s">
        <v>6387</v>
      </c>
      <c r="G1746" s="63" t="s">
        <v>502</v>
      </c>
      <c r="H1746" s="63" t="s">
        <v>446</v>
      </c>
      <c r="I1746" s="63" t="s">
        <v>6388</v>
      </c>
      <c r="J1746" s="63">
        <v>2926</v>
      </c>
      <c r="K1746" s="63" t="s">
        <v>6385</v>
      </c>
      <c r="L1746" s="63" t="s">
        <v>92</v>
      </c>
      <c r="M1746" s="63" t="s">
        <v>57</v>
      </c>
      <c r="N1746" s="63" t="s">
        <v>327</v>
      </c>
      <c r="O1746" s="65">
        <v>29206</v>
      </c>
      <c r="P1746" s="65">
        <v>38384</v>
      </c>
      <c r="Q1746" s="65">
        <v>38384</v>
      </c>
      <c r="R1746" s="65">
        <v>219516</v>
      </c>
      <c r="S1746" s="63">
        <v>30</v>
      </c>
      <c r="T1746" s="63">
        <v>16394720</v>
      </c>
      <c r="U1746" s="63">
        <v>1</v>
      </c>
      <c r="V1746" s="63">
        <v>3</v>
      </c>
      <c r="W1746" s="63" t="s">
        <v>320</v>
      </c>
      <c r="X1746" s="63" t="s">
        <v>6389</v>
      </c>
      <c r="Y1746" s="63" t="s">
        <v>2591</v>
      </c>
    </row>
    <row r="1747" spans="1:25" x14ac:dyDescent="0.2">
      <c r="A1747" s="63">
        <v>180</v>
      </c>
      <c r="B1747" s="63" t="s">
        <v>6382</v>
      </c>
      <c r="C1747" s="63">
        <v>12129560</v>
      </c>
      <c r="D1747" s="64">
        <v>1</v>
      </c>
      <c r="E1747" s="63">
        <v>188107</v>
      </c>
      <c r="F1747" s="63" t="s">
        <v>6390</v>
      </c>
      <c r="G1747" s="63" t="s">
        <v>1601</v>
      </c>
      <c r="H1747" s="63" t="s">
        <v>517</v>
      </c>
      <c r="I1747" s="63" t="s">
        <v>6391</v>
      </c>
      <c r="J1747" s="63">
        <v>2926</v>
      </c>
      <c r="K1747" s="63" t="s">
        <v>6385</v>
      </c>
      <c r="L1747" s="63" t="s">
        <v>86</v>
      </c>
      <c r="M1747" s="63" t="s">
        <v>1035</v>
      </c>
      <c r="N1747" s="63" t="s">
        <v>327</v>
      </c>
      <c r="O1747" s="65">
        <v>25401</v>
      </c>
      <c r="P1747" s="65">
        <v>39391</v>
      </c>
      <c r="Q1747" s="65">
        <v>39391</v>
      </c>
      <c r="R1747" s="65">
        <v>219516</v>
      </c>
      <c r="S1747" s="63">
        <v>20</v>
      </c>
      <c r="T1747" s="63">
        <v>14032464</v>
      </c>
      <c r="U1747" s="63">
        <v>1</v>
      </c>
      <c r="V1747" s="63">
        <v>3</v>
      </c>
      <c r="W1747" s="63" t="s">
        <v>320</v>
      </c>
      <c r="X1747" s="63" t="s">
        <v>6392</v>
      </c>
      <c r="Y1747" s="63" t="s">
        <v>2591</v>
      </c>
    </row>
    <row r="1748" spans="1:25" x14ac:dyDescent="0.2">
      <c r="A1748" s="63">
        <v>180</v>
      </c>
      <c r="B1748" s="63" t="s">
        <v>6382</v>
      </c>
      <c r="C1748" s="63">
        <v>10420086</v>
      </c>
      <c r="D1748" s="64">
        <v>9</v>
      </c>
      <c r="E1748" s="63">
        <v>322725</v>
      </c>
      <c r="F1748" s="63" t="s">
        <v>6393</v>
      </c>
      <c r="G1748" s="63" t="s">
        <v>593</v>
      </c>
      <c r="H1748" s="63" t="s">
        <v>384</v>
      </c>
      <c r="I1748" s="63" t="s">
        <v>6394</v>
      </c>
      <c r="J1748" s="63">
        <v>2926</v>
      </c>
      <c r="K1748" s="63" t="s">
        <v>6385</v>
      </c>
      <c r="L1748" s="63" t="s">
        <v>62</v>
      </c>
      <c r="M1748" s="63" t="s">
        <v>57</v>
      </c>
      <c r="N1748" s="63" t="s">
        <v>327</v>
      </c>
      <c r="O1748" s="65">
        <v>23789</v>
      </c>
      <c r="P1748" s="65">
        <v>39482</v>
      </c>
      <c r="Q1748" s="65">
        <v>39482</v>
      </c>
      <c r="R1748" s="65">
        <v>219516</v>
      </c>
      <c r="S1748" s="63">
        <v>30</v>
      </c>
      <c r="T1748" s="63">
        <v>10872494</v>
      </c>
      <c r="U1748" s="63">
        <v>1</v>
      </c>
      <c r="V1748" s="63">
        <v>3</v>
      </c>
      <c r="W1748" s="63" t="s">
        <v>320</v>
      </c>
      <c r="X1748" s="63" t="s">
        <v>6395</v>
      </c>
      <c r="Y1748" s="63" t="s">
        <v>2591</v>
      </c>
    </row>
    <row r="1749" spans="1:25" x14ac:dyDescent="0.2">
      <c r="A1749" s="63">
        <v>180</v>
      </c>
      <c r="B1749" s="63" t="s">
        <v>6382</v>
      </c>
      <c r="C1749" s="63">
        <v>13146535</v>
      </c>
      <c r="D1749" s="64">
        <v>1</v>
      </c>
      <c r="E1749" s="63">
        <v>606782</v>
      </c>
      <c r="F1749" s="63" t="s">
        <v>6396</v>
      </c>
      <c r="G1749" s="63" t="s">
        <v>4299</v>
      </c>
      <c r="H1749" s="63" t="s">
        <v>960</v>
      </c>
      <c r="I1749" s="63" t="s">
        <v>6397</v>
      </c>
      <c r="J1749" s="63">
        <v>2926</v>
      </c>
      <c r="K1749" s="63" t="s">
        <v>6385</v>
      </c>
      <c r="L1749" s="63" t="s">
        <v>64</v>
      </c>
      <c r="M1749" s="63" t="s">
        <v>57</v>
      </c>
      <c r="N1749" s="63" t="s">
        <v>327</v>
      </c>
      <c r="O1749" s="65">
        <v>28441</v>
      </c>
      <c r="P1749" s="65">
        <v>40301</v>
      </c>
      <c r="Q1749" s="65">
        <v>40301</v>
      </c>
      <c r="R1749" s="65">
        <v>219516</v>
      </c>
      <c r="S1749" s="63">
        <v>40</v>
      </c>
      <c r="T1749" s="63">
        <v>18730633</v>
      </c>
      <c r="U1749" s="63">
        <v>1</v>
      </c>
      <c r="V1749" s="63">
        <v>3</v>
      </c>
      <c r="W1749" s="63" t="s">
        <v>320</v>
      </c>
      <c r="X1749" s="63" t="s">
        <v>6398</v>
      </c>
      <c r="Y1749" s="63" t="s">
        <v>2591</v>
      </c>
    </row>
    <row r="1750" spans="1:25" x14ac:dyDescent="0.2">
      <c r="A1750" s="63">
        <v>180</v>
      </c>
      <c r="B1750" s="63" t="s">
        <v>6382</v>
      </c>
      <c r="C1750" s="63">
        <v>17868463</v>
      </c>
      <c r="D1750" s="64">
        <v>9</v>
      </c>
      <c r="E1750" s="63">
        <v>681067</v>
      </c>
      <c r="F1750" s="63" t="s">
        <v>6399</v>
      </c>
      <c r="G1750" s="63" t="s">
        <v>694</v>
      </c>
      <c r="H1750" s="63" t="s">
        <v>6400</v>
      </c>
      <c r="I1750" s="63" t="s">
        <v>6401</v>
      </c>
      <c r="J1750" s="63">
        <v>2926</v>
      </c>
      <c r="K1750" s="63" t="s">
        <v>6385</v>
      </c>
      <c r="L1750" s="63" t="s">
        <v>92</v>
      </c>
      <c r="M1750" s="63" t="s">
        <v>57</v>
      </c>
      <c r="N1750" s="63" t="s">
        <v>327</v>
      </c>
      <c r="O1750" s="65">
        <v>33280</v>
      </c>
      <c r="P1750" s="65">
        <v>40378</v>
      </c>
      <c r="Q1750" s="65">
        <v>40378</v>
      </c>
      <c r="R1750" s="65">
        <v>219516</v>
      </c>
      <c r="S1750" s="63">
        <v>45</v>
      </c>
      <c r="T1750" s="63">
        <v>16394720</v>
      </c>
      <c r="U1750" s="63">
        <v>1</v>
      </c>
      <c r="V1750" s="63">
        <v>3</v>
      </c>
      <c r="W1750" s="63" t="s">
        <v>320</v>
      </c>
      <c r="X1750" s="63" t="s">
        <v>6402</v>
      </c>
      <c r="Y1750" s="63" t="s">
        <v>2591</v>
      </c>
    </row>
    <row r="1751" spans="1:25" x14ac:dyDescent="0.2">
      <c r="A1751" s="63">
        <v>180</v>
      </c>
      <c r="B1751" s="63" t="s">
        <v>6382</v>
      </c>
      <c r="C1751" s="63">
        <v>15207535</v>
      </c>
      <c r="D1751" s="64">
        <v>9</v>
      </c>
      <c r="E1751" s="63">
        <v>697206</v>
      </c>
      <c r="F1751" s="63" t="s">
        <v>6403</v>
      </c>
      <c r="G1751" s="63" t="s">
        <v>6404</v>
      </c>
      <c r="H1751" s="63" t="s">
        <v>1002</v>
      </c>
      <c r="I1751" s="63" t="s">
        <v>3744</v>
      </c>
      <c r="J1751" s="63">
        <v>2926</v>
      </c>
      <c r="K1751" s="63" t="s">
        <v>6385</v>
      </c>
      <c r="L1751" s="63" t="s">
        <v>92</v>
      </c>
      <c r="M1751" s="63" t="s">
        <v>57</v>
      </c>
      <c r="N1751" s="63" t="s">
        <v>327</v>
      </c>
      <c r="O1751" s="65">
        <v>30300</v>
      </c>
      <c r="P1751" s="65">
        <v>40392</v>
      </c>
      <c r="Q1751" s="65">
        <v>40392</v>
      </c>
      <c r="R1751" s="65">
        <v>219516</v>
      </c>
      <c r="S1751" s="63">
        <v>30</v>
      </c>
      <c r="T1751" s="63">
        <v>16394720</v>
      </c>
      <c r="U1751" s="63">
        <v>1</v>
      </c>
      <c r="V1751" s="63">
        <v>3</v>
      </c>
      <c r="W1751" s="63" t="s">
        <v>320</v>
      </c>
      <c r="X1751" s="63" t="s">
        <v>6405</v>
      </c>
      <c r="Y1751" s="63" t="s">
        <v>2591</v>
      </c>
    </row>
    <row r="1752" spans="1:25" x14ac:dyDescent="0.2">
      <c r="A1752" s="63">
        <v>180</v>
      </c>
      <c r="B1752" s="63" t="s">
        <v>6382</v>
      </c>
      <c r="C1752" s="63">
        <v>16674904</v>
      </c>
      <c r="D1752" s="64">
        <v>2</v>
      </c>
      <c r="E1752" s="63">
        <v>489050</v>
      </c>
      <c r="F1752" s="63" t="s">
        <v>6406</v>
      </c>
      <c r="G1752" s="63" t="s">
        <v>1295</v>
      </c>
      <c r="H1752" s="63" t="s">
        <v>917</v>
      </c>
      <c r="I1752" s="63" t="s">
        <v>1003</v>
      </c>
      <c r="J1752" s="63">
        <v>2926</v>
      </c>
      <c r="K1752" s="63" t="s">
        <v>6385</v>
      </c>
      <c r="L1752" s="63" t="s">
        <v>620</v>
      </c>
      <c r="M1752" s="63" t="s">
        <v>56</v>
      </c>
      <c r="N1752" s="63" t="s">
        <v>319</v>
      </c>
      <c r="O1752" s="65">
        <v>31943</v>
      </c>
      <c r="P1752" s="65">
        <v>44837</v>
      </c>
      <c r="Q1752" s="65">
        <v>44837</v>
      </c>
      <c r="R1752" s="65">
        <v>219516</v>
      </c>
      <c r="S1752" s="63">
        <v>30</v>
      </c>
      <c r="T1752" s="63">
        <v>16394720</v>
      </c>
      <c r="U1752" s="63">
        <v>1</v>
      </c>
      <c r="V1752" s="63">
        <v>3</v>
      </c>
      <c r="W1752" s="63" t="s">
        <v>320</v>
      </c>
      <c r="X1752" s="63" t="s">
        <v>6407</v>
      </c>
      <c r="Y1752" s="63" t="s">
        <v>322</v>
      </c>
    </row>
    <row r="1753" spans="1:25" x14ac:dyDescent="0.2">
      <c r="A1753" s="63">
        <v>180</v>
      </c>
      <c r="B1753" s="63" t="s">
        <v>6382</v>
      </c>
      <c r="C1753" s="63">
        <v>20619356</v>
      </c>
      <c r="D1753" s="64">
        <v>5</v>
      </c>
      <c r="E1753" s="63">
        <v>200697</v>
      </c>
      <c r="F1753" s="63" t="s">
        <v>6408</v>
      </c>
      <c r="G1753" s="63" t="s">
        <v>663</v>
      </c>
      <c r="H1753" s="63" t="s">
        <v>593</v>
      </c>
      <c r="I1753" s="63" t="s">
        <v>6409</v>
      </c>
      <c r="J1753" s="63">
        <v>2926</v>
      </c>
      <c r="K1753" s="63" t="s">
        <v>6385</v>
      </c>
      <c r="L1753" s="63" t="s">
        <v>505</v>
      </c>
      <c r="M1753" s="63" t="s">
        <v>506</v>
      </c>
      <c r="N1753" s="63" t="s">
        <v>319</v>
      </c>
      <c r="O1753" s="65">
        <v>37095</v>
      </c>
      <c r="P1753" s="65">
        <v>43864</v>
      </c>
      <c r="Q1753" s="65">
        <v>43864</v>
      </c>
      <c r="R1753" s="65">
        <v>219516</v>
      </c>
      <c r="S1753" s="63">
        <v>20</v>
      </c>
      <c r="T1753" s="63">
        <v>12471042</v>
      </c>
      <c r="U1753" s="63">
        <v>1</v>
      </c>
      <c r="V1753" s="63">
        <v>3</v>
      </c>
      <c r="W1753" s="63" t="s">
        <v>320</v>
      </c>
      <c r="X1753" s="63" t="s">
        <v>6410</v>
      </c>
      <c r="Y1753" s="63" t="s">
        <v>2591</v>
      </c>
    </row>
    <row r="1754" spans="1:25" x14ac:dyDescent="0.2">
      <c r="A1754" s="63">
        <v>180</v>
      </c>
      <c r="B1754" s="63" t="s">
        <v>6382</v>
      </c>
      <c r="C1754" s="63">
        <v>16204523</v>
      </c>
      <c r="D1754" s="64">
        <v>7</v>
      </c>
      <c r="E1754" s="63">
        <v>631027</v>
      </c>
      <c r="F1754" s="63" t="s">
        <v>6411</v>
      </c>
      <c r="G1754" s="63" t="s">
        <v>6412</v>
      </c>
      <c r="H1754" s="63" t="s">
        <v>436</v>
      </c>
      <c r="I1754" s="63" t="s">
        <v>6413</v>
      </c>
      <c r="J1754" s="63">
        <v>2926</v>
      </c>
      <c r="K1754" s="63" t="s">
        <v>6385</v>
      </c>
      <c r="L1754" s="63" t="s">
        <v>74</v>
      </c>
      <c r="M1754" s="63" t="s">
        <v>1521</v>
      </c>
      <c r="N1754" s="63" t="s">
        <v>327</v>
      </c>
      <c r="O1754" s="65">
        <v>31461</v>
      </c>
      <c r="P1754" s="65">
        <v>43423</v>
      </c>
      <c r="Q1754" s="65">
        <v>43423</v>
      </c>
      <c r="R1754" s="65">
        <v>219516</v>
      </c>
      <c r="S1754" s="63">
        <v>45</v>
      </c>
      <c r="T1754" s="63">
        <v>15212615</v>
      </c>
      <c r="U1754" s="63">
        <v>1</v>
      </c>
      <c r="V1754" s="63">
        <v>3</v>
      </c>
      <c r="W1754" s="63" t="s">
        <v>320</v>
      </c>
      <c r="X1754" s="63" t="s">
        <v>6414</v>
      </c>
      <c r="Y1754" s="63" t="s">
        <v>2591</v>
      </c>
    </row>
    <row r="1755" spans="1:25" x14ac:dyDescent="0.2">
      <c r="A1755" s="63">
        <v>180</v>
      </c>
      <c r="B1755" s="63" t="s">
        <v>6382</v>
      </c>
      <c r="C1755" s="63">
        <v>11534078</v>
      </c>
      <c r="D1755" s="64">
        <v>6</v>
      </c>
      <c r="E1755" s="63">
        <v>442739</v>
      </c>
      <c r="F1755" s="63" t="s">
        <v>6415</v>
      </c>
      <c r="G1755" s="63" t="s">
        <v>559</v>
      </c>
      <c r="H1755" s="63" t="s">
        <v>659</v>
      </c>
      <c r="I1755" s="63" t="s">
        <v>6416</v>
      </c>
      <c r="J1755" s="63">
        <v>2926</v>
      </c>
      <c r="K1755" s="63" t="s">
        <v>6385</v>
      </c>
      <c r="L1755" s="63" t="s">
        <v>70</v>
      </c>
      <c r="M1755" s="63" t="s">
        <v>556</v>
      </c>
      <c r="N1755" s="63" t="s">
        <v>319</v>
      </c>
      <c r="O1755" s="65">
        <v>25731</v>
      </c>
      <c r="P1755" s="65">
        <v>39006</v>
      </c>
      <c r="Q1755" s="65">
        <v>39006</v>
      </c>
      <c r="R1755" s="65">
        <v>219516</v>
      </c>
      <c r="S1755" s="63">
        <v>45</v>
      </c>
      <c r="T1755" s="63">
        <v>15296265</v>
      </c>
      <c r="U1755" s="63">
        <v>1</v>
      </c>
      <c r="V1755" s="63">
        <v>3</v>
      </c>
      <c r="W1755" s="63" t="s">
        <v>320</v>
      </c>
      <c r="X1755" s="63" t="s">
        <v>6417</v>
      </c>
      <c r="Y1755" s="63" t="s">
        <v>2591</v>
      </c>
    </row>
    <row r="1756" spans="1:25" x14ac:dyDescent="0.2">
      <c r="A1756" s="63">
        <v>180</v>
      </c>
      <c r="B1756" s="63" t="s">
        <v>6382</v>
      </c>
      <c r="C1756" s="63">
        <v>17530710</v>
      </c>
      <c r="D1756" s="64">
        <v>9</v>
      </c>
      <c r="E1756" s="63">
        <v>498408</v>
      </c>
      <c r="F1756" s="63" t="s">
        <v>6418</v>
      </c>
      <c r="G1756" s="63" t="s">
        <v>2680</v>
      </c>
      <c r="H1756" s="63" t="s">
        <v>450</v>
      </c>
      <c r="I1756" s="63" t="s">
        <v>6419</v>
      </c>
      <c r="J1756" s="63">
        <v>2926</v>
      </c>
      <c r="K1756" s="63" t="s">
        <v>6385</v>
      </c>
      <c r="L1756" s="63" t="s">
        <v>474</v>
      </c>
      <c r="M1756" s="63" t="s">
        <v>616</v>
      </c>
      <c r="N1756" s="63" t="s">
        <v>319</v>
      </c>
      <c r="O1756" s="65">
        <v>32890</v>
      </c>
      <c r="P1756" s="65">
        <v>43052</v>
      </c>
      <c r="Q1756" s="65">
        <v>43052</v>
      </c>
      <c r="R1756" s="65">
        <v>219516</v>
      </c>
      <c r="S1756" s="63">
        <v>45</v>
      </c>
      <c r="T1756" s="63">
        <v>15296265</v>
      </c>
      <c r="U1756" s="63">
        <v>1</v>
      </c>
      <c r="V1756" s="63">
        <v>3</v>
      </c>
      <c r="W1756" s="63" t="s">
        <v>320</v>
      </c>
      <c r="X1756" s="63" t="s">
        <v>6420</v>
      </c>
      <c r="Y1756" s="63" t="s">
        <v>2591</v>
      </c>
    </row>
    <row r="1757" spans="1:25" x14ac:dyDescent="0.2">
      <c r="A1757" s="63">
        <v>180</v>
      </c>
      <c r="B1757" s="63" t="s">
        <v>6382</v>
      </c>
      <c r="C1757" s="63">
        <v>11582493</v>
      </c>
      <c r="D1757" s="64">
        <v>7</v>
      </c>
      <c r="E1757" s="63">
        <v>533343</v>
      </c>
      <c r="F1757" s="63" t="s">
        <v>6421</v>
      </c>
      <c r="G1757" s="63" t="s">
        <v>753</v>
      </c>
      <c r="H1757" s="63" t="s">
        <v>1410</v>
      </c>
      <c r="I1757" s="63" t="s">
        <v>6422</v>
      </c>
      <c r="J1757" s="63">
        <v>2926</v>
      </c>
      <c r="K1757" s="63" t="s">
        <v>6385</v>
      </c>
      <c r="L1757" s="63" t="s">
        <v>75</v>
      </c>
      <c r="M1757" s="63" t="s">
        <v>57</v>
      </c>
      <c r="N1757" s="63" t="s">
        <v>327</v>
      </c>
      <c r="O1757" s="65">
        <v>24901</v>
      </c>
      <c r="P1757" s="65">
        <v>38079</v>
      </c>
      <c r="Q1757" s="65">
        <v>38079</v>
      </c>
      <c r="R1757" s="65">
        <v>219516</v>
      </c>
      <c r="S1757" s="63">
        <v>40</v>
      </c>
      <c r="T1757" s="63">
        <v>18101130</v>
      </c>
      <c r="U1757" s="63">
        <v>1</v>
      </c>
      <c r="V1757" s="63">
        <v>3</v>
      </c>
      <c r="W1757" s="63" t="s">
        <v>320</v>
      </c>
      <c r="X1757" s="63" t="s">
        <v>6423</v>
      </c>
      <c r="Y1757" s="63" t="s">
        <v>2591</v>
      </c>
    </row>
    <row r="1758" spans="1:25" x14ac:dyDescent="0.2">
      <c r="A1758" s="63">
        <v>180</v>
      </c>
      <c r="B1758" s="63" t="s">
        <v>6382</v>
      </c>
      <c r="C1758" s="63">
        <v>13144073</v>
      </c>
      <c r="D1758" s="64">
        <v>1</v>
      </c>
      <c r="E1758" s="63">
        <v>694150</v>
      </c>
      <c r="F1758" s="63" t="s">
        <v>6424</v>
      </c>
      <c r="G1758" s="63" t="s">
        <v>5105</v>
      </c>
      <c r="H1758" s="63" t="s">
        <v>492</v>
      </c>
      <c r="I1758" s="63" t="s">
        <v>6425</v>
      </c>
      <c r="J1758" s="63">
        <v>2926</v>
      </c>
      <c r="K1758" s="63" t="s">
        <v>6385</v>
      </c>
      <c r="L1758" s="63" t="s">
        <v>92</v>
      </c>
      <c r="M1758" s="63" t="s">
        <v>57</v>
      </c>
      <c r="N1758" s="63" t="s">
        <v>327</v>
      </c>
      <c r="O1758" s="65">
        <v>28203</v>
      </c>
      <c r="P1758" s="65">
        <v>38633</v>
      </c>
      <c r="Q1758" s="65">
        <v>38633</v>
      </c>
      <c r="R1758" s="65">
        <v>219516</v>
      </c>
      <c r="S1758" s="63">
        <v>40</v>
      </c>
      <c r="T1758" s="63">
        <v>16394720</v>
      </c>
      <c r="U1758" s="63">
        <v>1</v>
      </c>
      <c r="V1758" s="63">
        <v>3</v>
      </c>
      <c r="W1758" s="63" t="s">
        <v>320</v>
      </c>
      <c r="X1758" s="63" t="s">
        <v>6426</v>
      </c>
      <c r="Y1758" s="63" t="s">
        <v>2591</v>
      </c>
    </row>
    <row r="1759" spans="1:25" x14ac:dyDescent="0.2">
      <c r="A1759" s="63">
        <v>180</v>
      </c>
      <c r="B1759" s="63" t="s">
        <v>6382</v>
      </c>
      <c r="C1759" s="63">
        <v>14300705</v>
      </c>
      <c r="D1759" s="64">
        <v>7</v>
      </c>
      <c r="E1759" s="63">
        <v>801593</v>
      </c>
      <c r="F1759" s="63" t="s">
        <v>6427</v>
      </c>
      <c r="G1759" s="63" t="s">
        <v>1766</v>
      </c>
      <c r="H1759" s="63" t="s">
        <v>4436</v>
      </c>
      <c r="I1759" s="63" t="s">
        <v>6226</v>
      </c>
      <c r="J1759" s="63">
        <v>2926</v>
      </c>
      <c r="K1759" s="63" t="s">
        <v>6385</v>
      </c>
      <c r="L1759" s="63" t="s">
        <v>92</v>
      </c>
      <c r="M1759" s="63" t="s">
        <v>57</v>
      </c>
      <c r="N1759" s="63" t="s">
        <v>319</v>
      </c>
      <c r="O1759" s="65">
        <v>27722</v>
      </c>
      <c r="P1759" s="65">
        <v>38777</v>
      </c>
      <c r="Q1759" s="65">
        <v>38777</v>
      </c>
      <c r="R1759" s="65">
        <v>219516</v>
      </c>
      <c r="S1759" s="63">
        <v>40</v>
      </c>
      <c r="T1759" s="63">
        <v>16394720</v>
      </c>
      <c r="U1759" s="63">
        <v>1</v>
      </c>
      <c r="V1759" s="63">
        <v>3</v>
      </c>
      <c r="W1759" s="63" t="s">
        <v>320</v>
      </c>
      <c r="X1759" s="63" t="s">
        <v>6428</v>
      </c>
      <c r="Y1759" s="63" t="s">
        <v>2591</v>
      </c>
    </row>
    <row r="1760" spans="1:25" x14ac:dyDescent="0.2">
      <c r="A1760" s="63">
        <v>180</v>
      </c>
      <c r="B1760" s="63" t="s">
        <v>6382</v>
      </c>
      <c r="C1760" s="63">
        <v>16982464</v>
      </c>
      <c r="D1760" s="64">
        <v>9</v>
      </c>
      <c r="E1760" s="63">
        <v>408115</v>
      </c>
      <c r="F1760" s="63" t="s">
        <v>6429</v>
      </c>
      <c r="G1760" s="63" t="s">
        <v>6430</v>
      </c>
      <c r="H1760" s="63" t="s">
        <v>1439</v>
      </c>
      <c r="I1760" s="63" t="s">
        <v>6431</v>
      </c>
      <c r="J1760" s="63">
        <v>2926</v>
      </c>
      <c r="K1760" s="63" t="s">
        <v>6385</v>
      </c>
      <c r="L1760" s="63" t="s">
        <v>71</v>
      </c>
      <c r="M1760" s="63" t="s">
        <v>57</v>
      </c>
      <c r="N1760" s="63" t="s">
        <v>327</v>
      </c>
      <c r="O1760" s="65">
        <v>32333</v>
      </c>
      <c r="P1760" s="65">
        <v>39174</v>
      </c>
      <c r="Q1760" s="65">
        <v>39174</v>
      </c>
      <c r="R1760" s="65">
        <v>219516</v>
      </c>
      <c r="S1760" s="63">
        <v>40</v>
      </c>
      <c r="T1760" s="63">
        <v>13077125</v>
      </c>
      <c r="U1760" s="63">
        <v>1</v>
      </c>
      <c r="V1760" s="63">
        <v>3</v>
      </c>
      <c r="W1760" s="63" t="s">
        <v>320</v>
      </c>
      <c r="X1760" s="63" t="s">
        <v>6432</v>
      </c>
      <c r="Y1760" s="63" t="s">
        <v>2591</v>
      </c>
    </row>
    <row r="1761" spans="1:25" x14ac:dyDescent="0.2">
      <c r="A1761" s="63">
        <v>180</v>
      </c>
      <c r="B1761" s="63" t="s">
        <v>6382</v>
      </c>
      <c r="C1761" s="63">
        <v>12080905</v>
      </c>
      <c r="D1761" s="64">
        <v>9</v>
      </c>
      <c r="E1761" s="63">
        <v>504793</v>
      </c>
      <c r="F1761" s="63" t="s">
        <v>6433</v>
      </c>
      <c r="G1761" s="63" t="s">
        <v>816</v>
      </c>
      <c r="H1761" s="63" t="s">
        <v>803</v>
      </c>
      <c r="I1761" s="63" t="s">
        <v>6434</v>
      </c>
      <c r="J1761" s="63">
        <v>2926</v>
      </c>
      <c r="K1761" s="63" t="s">
        <v>6385</v>
      </c>
      <c r="L1761" s="63" t="s">
        <v>71</v>
      </c>
      <c r="M1761" s="63" t="s">
        <v>57</v>
      </c>
      <c r="N1761" s="63" t="s">
        <v>327</v>
      </c>
      <c r="O1761" s="65">
        <v>27996</v>
      </c>
      <c r="P1761" s="65">
        <v>39846</v>
      </c>
      <c r="Q1761" s="65">
        <v>39846</v>
      </c>
      <c r="R1761" s="65">
        <v>219516</v>
      </c>
      <c r="S1761" s="63">
        <v>40</v>
      </c>
      <c r="T1761" s="63">
        <v>13077125</v>
      </c>
      <c r="U1761" s="63">
        <v>1</v>
      </c>
      <c r="V1761" s="63">
        <v>3</v>
      </c>
      <c r="W1761" s="63" t="s">
        <v>320</v>
      </c>
      <c r="X1761" s="63" t="s">
        <v>6435</v>
      </c>
      <c r="Y1761" s="63" t="s">
        <v>322</v>
      </c>
    </row>
    <row r="1762" spans="1:25" x14ac:dyDescent="0.2">
      <c r="A1762" s="63">
        <v>180</v>
      </c>
      <c r="B1762" s="63" t="s">
        <v>6382</v>
      </c>
      <c r="C1762" s="63">
        <v>16039511</v>
      </c>
      <c r="D1762" s="64">
        <v>7</v>
      </c>
      <c r="E1762" s="63">
        <v>505129</v>
      </c>
      <c r="F1762" s="63" t="s">
        <v>6436</v>
      </c>
      <c r="G1762" s="63" t="s">
        <v>517</v>
      </c>
      <c r="H1762" s="63" t="s">
        <v>517</v>
      </c>
      <c r="I1762" s="63" t="s">
        <v>6437</v>
      </c>
      <c r="J1762" s="63">
        <v>2926</v>
      </c>
      <c r="K1762" s="63" t="s">
        <v>6385</v>
      </c>
      <c r="L1762" s="63" t="s">
        <v>60</v>
      </c>
      <c r="M1762" s="63" t="s">
        <v>59</v>
      </c>
      <c r="N1762" s="63" t="s">
        <v>327</v>
      </c>
      <c r="O1762" s="65">
        <v>30905</v>
      </c>
      <c r="P1762" s="65">
        <v>39937</v>
      </c>
      <c r="Q1762" s="65">
        <v>39937</v>
      </c>
      <c r="R1762" s="65">
        <v>219516</v>
      </c>
      <c r="S1762" s="63">
        <v>45</v>
      </c>
      <c r="T1762" s="63">
        <v>16676513</v>
      </c>
      <c r="U1762" s="63">
        <v>1</v>
      </c>
      <c r="V1762" s="63">
        <v>3</v>
      </c>
      <c r="W1762" s="63" t="s">
        <v>320</v>
      </c>
      <c r="X1762" s="63" t="s">
        <v>6438</v>
      </c>
      <c r="Y1762" s="63" t="s">
        <v>2591</v>
      </c>
    </row>
    <row r="1763" spans="1:25" x14ac:dyDescent="0.2">
      <c r="A1763" s="63">
        <v>180</v>
      </c>
      <c r="B1763" s="63" t="s">
        <v>6382</v>
      </c>
      <c r="C1763" s="63">
        <v>17076832</v>
      </c>
      <c r="D1763" s="64">
        <v>9</v>
      </c>
      <c r="E1763" s="63">
        <v>307378</v>
      </c>
      <c r="F1763" s="63" t="s">
        <v>6439</v>
      </c>
      <c r="G1763" s="63" t="s">
        <v>2571</v>
      </c>
      <c r="H1763" s="63" t="s">
        <v>330</v>
      </c>
      <c r="I1763" s="63" t="s">
        <v>6440</v>
      </c>
      <c r="J1763" s="63">
        <v>2926</v>
      </c>
      <c r="K1763" s="63" t="s">
        <v>6385</v>
      </c>
      <c r="L1763" s="63" t="s">
        <v>808</v>
      </c>
      <c r="M1763" s="63" t="s">
        <v>56</v>
      </c>
      <c r="N1763" s="63" t="s">
        <v>327</v>
      </c>
      <c r="O1763" s="65">
        <v>32516</v>
      </c>
      <c r="P1763" s="65">
        <v>43409</v>
      </c>
      <c r="Q1763" s="65">
        <v>43409</v>
      </c>
      <c r="R1763" s="65">
        <v>219516</v>
      </c>
      <c r="S1763" s="63">
        <v>45</v>
      </c>
      <c r="T1763" s="63">
        <v>18101130</v>
      </c>
      <c r="U1763" s="63">
        <v>1</v>
      </c>
      <c r="V1763" s="63">
        <v>3</v>
      </c>
      <c r="W1763" s="63" t="s">
        <v>320</v>
      </c>
      <c r="X1763" s="63" t="s">
        <v>6441</v>
      </c>
      <c r="Y1763" s="63" t="s">
        <v>322</v>
      </c>
    </row>
    <row r="1764" spans="1:25" x14ac:dyDescent="0.2">
      <c r="A1764" s="63">
        <v>180</v>
      </c>
      <c r="B1764" s="63" t="s">
        <v>6382</v>
      </c>
      <c r="C1764" s="63">
        <v>18102536</v>
      </c>
      <c r="D1764" s="64">
        <v>0</v>
      </c>
      <c r="E1764" s="63">
        <v>309346</v>
      </c>
      <c r="F1764" s="63" t="s">
        <v>6442</v>
      </c>
      <c r="G1764" s="63" t="s">
        <v>695</v>
      </c>
      <c r="H1764" s="63" t="s">
        <v>1487</v>
      </c>
      <c r="I1764" s="63" t="s">
        <v>6443</v>
      </c>
      <c r="J1764" s="63">
        <v>2926</v>
      </c>
      <c r="K1764" s="63" t="s">
        <v>6385</v>
      </c>
      <c r="L1764" s="63" t="s">
        <v>505</v>
      </c>
      <c r="M1764" s="63" t="s">
        <v>506</v>
      </c>
      <c r="N1764" s="63" t="s">
        <v>327</v>
      </c>
      <c r="O1764" s="65">
        <v>33871</v>
      </c>
      <c r="P1764" s="65">
        <v>43409</v>
      </c>
      <c r="Q1764" s="65">
        <v>43409</v>
      </c>
      <c r="R1764" s="65">
        <v>219516</v>
      </c>
      <c r="S1764" s="63">
        <v>30</v>
      </c>
      <c r="T1764" s="63">
        <v>12471042</v>
      </c>
      <c r="U1764" s="63">
        <v>1</v>
      </c>
      <c r="V1764" s="63">
        <v>3</v>
      </c>
      <c r="W1764" s="63" t="s">
        <v>320</v>
      </c>
      <c r="X1764" s="63" t="s">
        <v>6444</v>
      </c>
      <c r="Y1764" s="63" t="s">
        <v>2591</v>
      </c>
    </row>
    <row r="1765" spans="1:25" x14ac:dyDescent="0.2">
      <c r="A1765" s="63">
        <v>180</v>
      </c>
      <c r="B1765" s="63" t="s">
        <v>6382</v>
      </c>
      <c r="C1765" s="63">
        <v>18291873</v>
      </c>
      <c r="D1765" s="64">
        <v>3</v>
      </c>
      <c r="E1765" s="63">
        <v>305375</v>
      </c>
      <c r="F1765" s="63" t="s">
        <v>6445</v>
      </c>
      <c r="G1765" s="63" t="s">
        <v>694</v>
      </c>
      <c r="H1765" s="63" t="s">
        <v>2443</v>
      </c>
      <c r="I1765" s="63" t="s">
        <v>6446</v>
      </c>
      <c r="J1765" s="63">
        <v>2926</v>
      </c>
      <c r="K1765" s="63" t="s">
        <v>6385</v>
      </c>
      <c r="L1765" s="63" t="s">
        <v>77</v>
      </c>
      <c r="M1765" s="63" t="s">
        <v>56</v>
      </c>
      <c r="N1765" s="63" t="s">
        <v>327</v>
      </c>
      <c r="O1765" s="65">
        <v>33856</v>
      </c>
      <c r="P1765" s="65">
        <v>43409</v>
      </c>
      <c r="Q1765" s="65">
        <v>43409</v>
      </c>
      <c r="R1765" s="65">
        <v>219516</v>
      </c>
      <c r="S1765" s="63">
        <v>30</v>
      </c>
      <c r="T1765" s="63">
        <v>18730633</v>
      </c>
      <c r="U1765" s="63">
        <v>1</v>
      </c>
      <c r="V1765" s="63">
        <v>3</v>
      </c>
      <c r="W1765" s="63" t="s">
        <v>320</v>
      </c>
      <c r="X1765" s="63" t="s">
        <v>6447</v>
      </c>
      <c r="Y1765" s="63" t="s">
        <v>2591</v>
      </c>
    </row>
    <row r="1766" spans="1:25" x14ac:dyDescent="0.2">
      <c r="A1766" s="63">
        <v>180</v>
      </c>
      <c r="B1766" s="63" t="s">
        <v>6382</v>
      </c>
      <c r="C1766" s="63">
        <v>12069821</v>
      </c>
      <c r="D1766" s="64">
        <v>4</v>
      </c>
      <c r="E1766" s="63">
        <v>564060</v>
      </c>
      <c r="F1766" s="63" t="s">
        <v>6448</v>
      </c>
      <c r="G1766" s="63" t="s">
        <v>4266</v>
      </c>
      <c r="H1766" s="63" t="s">
        <v>398</v>
      </c>
      <c r="I1766" s="63" t="s">
        <v>6449</v>
      </c>
      <c r="J1766" s="63">
        <v>2926</v>
      </c>
      <c r="K1766" s="63" t="s">
        <v>6385</v>
      </c>
      <c r="L1766" s="63" t="s">
        <v>1174</v>
      </c>
      <c r="M1766" s="63" t="s">
        <v>56</v>
      </c>
      <c r="N1766" s="63" t="s">
        <v>327</v>
      </c>
      <c r="O1766" s="65">
        <v>25281</v>
      </c>
      <c r="P1766" s="65">
        <v>43416</v>
      </c>
      <c r="Q1766" s="65">
        <v>43416</v>
      </c>
      <c r="R1766" s="65">
        <v>219516</v>
      </c>
      <c r="S1766" s="63">
        <v>45</v>
      </c>
      <c r="T1766" s="63">
        <v>10872494</v>
      </c>
      <c r="U1766" s="63">
        <v>1</v>
      </c>
      <c r="V1766" s="63">
        <v>3</v>
      </c>
      <c r="W1766" s="63" t="s">
        <v>320</v>
      </c>
      <c r="X1766" s="63" t="s">
        <v>6450</v>
      </c>
      <c r="Y1766" s="63" t="s">
        <v>2591</v>
      </c>
    </row>
    <row r="1767" spans="1:25" x14ac:dyDescent="0.2">
      <c r="A1767" s="63">
        <v>180</v>
      </c>
      <c r="B1767" s="63" t="s">
        <v>6382</v>
      </c>
      <c r="C1767" s="63">
        <v>14449841</v>
      </c>
      <c r="D1767" s="64">
        <v>0</v>
      </c>
      <c r="E1767" s="63">
        <v>564311</v>
      </c>
      <c r="F1767" s="63" t="s">
        <v>6451</v>
      </c>
      <c r="G1767" s="63" t="s">
        <v>2636</v>
      </c>
      <c r="H1767" s="63" t="s">
        <v>1295</v>
      </c>
      <c r="I1767" s="63" t="s">
        <v>6452</v>
      </c>
      <c r="J1767" s="63">
        <v>2926</v>
      </c>
      <c r="K1767" s="63" t="s">
        <v>6385</v>
      </c>
      <c r="L1767" s="63" t="s">
        <v>77</v>
      </c>
      <c r="M1767" s="63" t="s">
        <v>56</v>
      </c>
      <c r="N1767" s="63" t="s">
        <v>327</v>
      </c>
      <c r="O1767" s="65">
        <v>26212</v>
      </c>
      <c r="P1767" s="65">
        <v>43416</v>
      </c>
      <c r="Q1767" s="65">
        <v>43416</v>
      </c>
      <c r="R1767" s="65">
        <v>219516</v>
      </c>
      <c r="S1767" s="63">
        <v>45</v>
      </c>
      <c r="T1767" s="63">
        <v>18730633</v>
      </c>
      <c r="U1767" s="63">
        <v>1</v>
      </c>
      <c r="V1767" s="63">
        <v>3</v>
      </c>
      <c r="W1767" s="63" t="s">
        <v>320</v>
      </c>
      <c r="X1767" s="63" t="s">
        <v>6453</v>
      </c>
      <c r="Y1767" s="63" t="s">
        <v>322</v>
      </c>
    </row>
    <row r="1768" spans="1:25" x14ac:dyDescent="0.2">
      <c r="A1768" s="63">
        <v>180</v>
      </c>
      <c r="B1768" s="63" t="s">
        <v>6382</v>
      </c>
      <c r="C1768" s="63">
        <v>18804903</v>
      </c>
      <c r="D1768" s="64">
        <v>6</v>
      </c>
      <c r="E1768" s="63">
        <v>746096</v>
      </c>
      <c r="F1768" s="63" t="s">
        <v>6454</v>
      </c>
      <c r="G1768" s="63" t="s">
        <v>4542</v>
      </c>
      <c r="H1768" s="63" t="s">
        <v>6455</v>
      </c>
      <c r="I1768" s="63" t="s">
        <v>6456</v>
      </c>
      <c r="J1768" s="63">
        <v>2926</v>
      </c>
      <c r="K1768" s="63" t="s">
        <v>6385</v>
      </c>
      <c r="L1768" s="63" t="s">
        <v>67</v>
      </c>
      <c r="M1768" s="63" t="s">
        <v>56</v>
      </c>
      <c r="N1768" s="63" t="s">
        <v>327</v>
      </c>
      <c r="O1768" s="65">
        <v>34448</v>
      </c>
      <c r="P1768" s="65">
        <v>43619</v>
      </c>
      <c r="Q1768" s="65">
        <v>43619</v>
      </c>
      <c r="R1768" s="65">
        <v>219516</v>
      </c>
      <c r="S1768" s="63">
        <v>30</v>
      </c>
      <c r="T1768" s="63">
        <v>15212615</v>
      </c>
      <c r="U1768" s="63">
        <v>1</v>
      </c>
      <c r="V1768" s="63">
        <v>3</v>
      </c>
      <c r="W1768" s="63" t="s">
        <v>320</v>
      </c>
      <c r="X1768" s="63" t="s">
        <v>6457</v>
      </c>
      <c r="Y1768" s="63" t="s">
        <v>2591</v>
      </c>
    </row>
    <row r="1769" spans="1:25" x14ac:dyDescent="0.2">
      <c r="A1769" s="63">
        <v>180</v>
      </c>
      <c r="B1769" s="63" t="s">
        <v>6382</v>
      </c>
      <c r="C1769" s="63">
        <v>15953209</v>
      </c>
      <c r="D1769" s="64">
        <v>7</v>
      </c>
      <c r="E1769" s="63">
        <v>407720</v>
      </c>
      <c r="F1769" s="63" t="s">
        <v>6458</v>
      </c>
      <c r="G1769" s="63" t="s">
        <v>2602</v>
      </c>
      <c r="H1769" s="63" t="s">
        <v>1425</v>
      </c>
      <c r="I1769" s="63" t="s">
        <v>6459</v>
      </c>
      <c r="J1769" s="63">
        <v>2926</v>
      </c>
      <c r="K1769" s="63" t="s">
        <v>6385</v>
      </c>
      <c r="L1769" s="63" t="s">
        <v>84</v>
      </c>
      <c r="M1769" s="63" t="s">
        <v>82</v>
      </c>
      <c r="N1769" s="63" t="s">
        <v>327</v>
      </c>
      <c r="O1769" s="65">
        <v>30940</v>
      </c>
      <c r="P1769" s="65">
        <v>43381</v>
      </c>
      <c r="Q1769" s="65">
        <v>43381</v>
      </c>
      <c r="R1769" s="65">
        <v>219516</v>
      </c>
      <c r="S1769" s="63">
        <v>45</v>
      </c>
      <c r="T1769" s="63">
        <v>8998357</v>
      </c>
      <c r="U1769" s="63">
        <v>1</v>
      </c>
      <c r="V1769" s="63">
        <v>3</v>
      </c>
      <c r="W1769" s="63" t="s">
        <v>320</v>
      </c>
      <c r="X1769" s="63" t="s">
        <v>6460</v>
      </c>
      <c r="Y1769" s="63" t="s">
        <v>2591</v>
      </c>
    </row>
    <row r="1770" spans="1:25" x14ac:dyDescent="0.2">
      <c r="A1770" s="63">
        <v>180</v>
      </c>
      <c r="B1770" s="63" t="s">
        <v>6382</v>
      </c>
      <c r="C1770" s="63">
        <v>16444644</v>
      </c>
      <c r="D1770" s="64">
        <v>1</v>
      </c>
      <c r="E1770" s="63">
        <v>155500</v>
      </c>
      <c r="F1770" s="63" t="s">
        <v>6461</v>
      </c>
      <c r="G1770" s="63" t="s">
        <v>6462</v>
      </c>
      <c r="H1770" s="63" t="s">
        <v>631</v>
      </c>
      <c r="I1770" s="63" t="s">
        <v>1467</v>
      </c>
      <c r="J1770" s="63">
        <v>2926</v>
      </c>
      <c r="K1770" s="63" t="s">
        <v>6385</v>
      </c>
      <c r="L1770" s="63" t="s">
        <v>84</v>
      </c>
      <c r="M1770" s="63" t="s">
        <v>1035</v>
      </c>
      <c r="N1770" s="63" t="s">
        <v>327</v>
      </c>
      <c r="O1770" s="65">
        <v>31575</v>
      </c>
      <c r="P1770" s="65">
        <v>45206</v>
      </c>
      <c r="Q1770" s="65">
        <v>45206</v>
      </c>
      <c r="R1770" s="65">
        <v>219516</v>
      </c>
      <c r="S1770" s="63">
        <v>20</v>
      </c>
      <c r="T1770" s="63">
        <v>14032464</v>
      </c>
      <c r="U1770" s="63">
        <v>1</v>
      </c>
      <c r="V1770" s="63">
        <v>3</v>
      </c>
      <c r="W1770" s="63" t="s">
        <v>320</v>
      </c>
      <c r="X1770" s="63" t="s">
        <v>6463</v>
      </c>
      <c r="Y1770" s="63" t="s">
        <v>2591</v>
      </c>
    </row>
    <row r="1771" spans="1:25" x14ac:dyDescent="0.2">
      <c r="A1771" s="63">
        <v>180</v>
      </c>
      <c r="B1771" s="63" t="s">
        <v>6382</v>
      </c>
      <c r="C1771" s="63">
        <v>16982237</v>
      </c>
      <c r="D1771" s="64">
        <v>9</v>
      </c>
      <c r="E1771" s="63">
        <v>301450</v>
      </c>
      <c r="F1771" s="63" t="s">
        <v>6464</v>
      </c>
      <c r="G1771" s="63" t="s">
        <v>880</v>
      </c>
      <c r="H1771" s="63" t="s">
        <v>1852</v>
      </c>
      <c r="I1771" s="63" t="s">
        <v>6465</v>
      </c>
      <c r="J1771" s="63">
        <v>2926</v>
      </c>
      <c r="K1771" s="63" t="s">
        <v>6385</v>
      </c>
      <c r="L1771" s="63" t="s">
        <v>87</v>
      </c>
      <c r="M1771" s="63" t="s">
        <v>56</v>
      </c>
      <c r="N1771" s="63" t="s">
        <v>327</v>
      </c>
      <c r="O1771" s="65">
        <v>32333</v>
      </c>
      <c r="P1771" s="65">
        <v>43409</v>
      </c>
      <c r="Q1771" s="65">
        <v>43409</v>
      </c>
      <c r="R1771" s="65">
        <v>219516</v>
      </c>
      <c r="S1771" s="63">
        <v>45</v>
      </c>
      <c r="T1771" s="63">
        <v>16862125</v>
      </c>
      <c r="U1771" s="63">
        <v>1</v>
      </c>
      <c r="V1771" s="63">
        <v>3</v>
      </c>
      <c r="W1771" s="63" t="s">
        <v>320</v>
      </c>
      <c r="X1771" s="63" t="s">
        <v>6466</v>
      </c>
      <c r="Y1771" s="63" t="s">
        <v>322</v>
      </c>
    </row>
    <row r="1772" spans="1:25" x14ac:dyDescent="0.2">
      <c r="A1772" s="63">
        <v>180</v>
      </c>
      <c r="B1772" s="63" t="s">
        <v>6382</v>
      </c>
      <c r="C1772" s="63">
        <v>19194022</v>
      </c>
      <c r="D1772" s="64">
        <v>9</v>
      </c>
      <c r="E1772" s="63">
        <v>303402</v>
      </c>
      <c r="F1772" s="63" t="s">
        <v>6467</v>
      </c>
      <c r="G1772" s="63" t="s">
        <v>488</v>
      </c>
      <c r="H1772" s="63" t="s">
        <v>406</v>
      </c>
      <c r="I1772" s="63" t="s">
        <v>5206</v>
      </c>
      <c r="J1772" s="63">
        <v>2926</v>
      </c>
      <c r="K1772" s="63" t="s">
        <v>6385</v>
      </c>
      <c r="L1772" s="63" t="s">
        <v>60</v>
      </c>
      <c r="M1772" s="63" t="s">
        <v>59</v>
      </c>
      <c r="N1772" s="63" t="s">
        <v>327</v>
      </c>
      <c r="O1772" s="65">
        <v>34826</v>
      </c>
      <c r="P1772" s="65">
        <v>43409</v>
      </c>
      <c r="Q1772" s="65">
        <v>43409</v>
      </c>
      <c r="R1772" s="65">
        <v>219516</v>
      </c>
      <c r="S1772" s="63">
        <v>30</v>
      </c>
      <c r="T1772" s="63">
        <v>16676513</v>
      </c>
      <c r="U1772" s="63">
        <v>1</v>
      </c>
      <c r="V1772" s="63">
        <v>3</v>
      </c>
      <c r="W1772" s="63" t="s">
        <v>320</v>
      </c>
      <c r="X1772" s="63" t="s">
        <v>6468</v>
      </c>
      <c r="Y1772" s="63" t="s">
        <v>2591</v>
      </c>
    </row>
    <row r="1773" spans="1:25" x14ac:dyDescent="0.2">
      <c r="A1773" s="63">
        <v>180</v>
      </c>
      <c r="B1773" s="63" t="s">
        <v>6382</v>
      </c>
      <c r="C1773" s="63">
        <v>18524559</v>
      </c>
      <c r="D1773" s="64">
        <v>4</v>
      </c>
      <c r="E1773" s="63">
        <v>571326</v>
      </c>
      <c r="F1773" s="63" t="s">
        <v>6469</v>
      </c>
      <c r="G1773" s="63" t="s">
        <v>5389</v>
      </c>
      <c r="H1773" s="63" t="s">
        <v>631</v>
      </c>
      <c r="I1773" s="63" t="s">
        <v>6470</v>
      </c>
      <c r="J1773" s="63">
        <v>2926</v>
      </c>
      <c r="K1773" s="63" t="s">
        <v>6385</v>
      </c>
      <c r="L1773" s="63" t="s">
        <v>67</v>
      </c>
      <c r="M1773" s="63" t="s">
        <v>56</v>
      </c>
      <c r="N1773" s="63" t="s">
        <v>327</v>
      </c>
      <c r="O1773" s="65">
        <v>34151</v>
      </c>
      <c r="P1773" s="65">
        <v>43619</v>
      </c>
      <c r="Q1773" s="65">
        <v>43619</v>
      </c>
      <c r="R1773" s="65">
        <v>219516</v>
      </c>
      <c r="S1773" s="63">
        <v>45</v>
      </c>
      <c r="T1773" s="63">
        <v>16675928</v>
      </c>
      <c r="U1773" s="63">
        <v>1</v>
      </c>
      <c r="V1773" s="63">
        <v>3</v>
      </c>
      <c r="W1773" s="63" t="s">
        <v>320</v>
      </c>
      <c r="X1773" s="63" t="s">
        <v>6471</v>
      </c>
      <c r="Y1773" s="63" t="s">
        <v>2591</v>
      </c>
    </row>
    <row r="1774" spans="1:25" x14ac:dyDescent="0.2">
      <c r="A1774" s="63">
        <v>180</v>
      </c>
      <c r="B1774" s="63" t="s">
        <v>6382</v>
      </c>
      <c r="C1774" s="63">
        <v>15424159</v>
      </c>
      <c r="D1774" s="64">
        <v>0</v>
      </c>
      <c r="E1774" s="63">
        <v>468525</v>
      </c>
      <c r="F1774" s="63" t="s">
        <v>6472</v>
      </c>
      <c r="G1774" s="63" t="s">
        <v>3569</v>
      </c>
      <c r="H1774" s="63" t="s">
        <v>690</v>
      </c>
      <c r="I1774" s="63" t="s">
        <v>6473</v>
      </c>
      <c r="J1774" s="63">
        <v>2926</v>
      </c>
      <c r="K1774" s="63" t="s">
        <v>6385</v>
      </c>
      <c r="L1774" s="63" t="s">
        <v>633</v>
      </c>
      <c r="M1774" s="63" t="s">
        <v>768</v>
      </c>
      <c r="N1774" s="63" t="s">
        <v>319</v>
      </c>
      <c r="O1774" s="65">
        <v>30160</v>
      </c>
      <c r="P1774" s="65">
        <v>44837</v>
      </c>
      <c r="Q1774" s="65">
        <v>44837</v>
      </c>
      <c r="R1774" s="65">
        <v>219516</v>
      </c>
      <c r="S1774" s="63">
        <v>45</v>
      </c>
      <c r="T1774" s="63">
        <v>10194937</v>
      </c>
      <c r="U1774" s="63">
        <v>1</v>
      </c>
      <c r="V1774" s="63">
        <v>3</v>
      </c>
      <c r="W1774" s="63" t="s">
        <v>320</v>
      </c>
      <c r="X1774" s="63" t="s">
        <v>6474</v>
      </c>
      <c r="Y1774" s="63" t="s">
        <v>2591</v>
      </c>
    </row>
    <row r="1775" spans="1:25" x14ac:dyDescent="0.2">
      <c r="A1775" s="63">
        <v>180</v>
      </c>
      <c r="B1775" s="63" t="s">
        <v>6382</v>
      </c>
      <c r="C1775" s="63">
        <v>15411127</v>
      </c>
      <c r="D1775" s="64">
        <v>1</v>
      </c>
      <c r="E1775" s="63">
        <v>695823</v>
      </c>
      <c r="F1775" s="63" t="s">
        <v>6475</v>
      </c>
      <c r="G1775" s="63" t="s">
        <v>463</v>
      </c>
      <c r="H1775" s="63" t="s">
        <v>771</v>
      </c>
      <c r="I1775" s="63" t="s">
        <v>1676</v>
      </c>
      <c r="J1775" s="63">
        <v>2926</v>
      </c>
      <c r="K1775" s="63" t="s">
        <v>6385</v>
      </c>
      <c r="L1775" s="63" t="s">
        <v>72</v>
      </c>
      <c r="M1775" s="63" t="s">
        <v>57</v>
      </c>
      <c r="N1775" s="63" t="s">
        <v>319</v>
      </c>
      <c r="O1775" s="65">
        <v>30022</v>
      </c>
      <c r="P1775" s="65">
        <v>38639</v>
      </c>
      <c r="Q1775" s="65">
        <v>38639</v>
      </c>
      <c r="R1775" s="65">
        <v>219516</v>
      </c>
      <c r="S1775" s="63">
        <v>40</v>
      </c>
      <c r="T1775" s="63">
        <v>16060947</v>
      </c>
      <c r="U1775" s="63">
        <v>1</v>
      </c>
      <c r="V1775" s="63">
        <v>3</v>
      </c>
      <c r="W1775" s="63" t="s">
        <v>320</v>
      </c>
      <c r="X1775" s="63" t="s">
        <v>6476</v>
      </c>
      <c r="Y1775" s="63" t="s">
        <v>322</v>
      </c>
    </row>
    <row r="1776" spans="1:25" x14ac:dyDescent="0.2">
      <c r="A1776" s="63">
        <v>180</v>
      </c>
      <c r="B1776" s="63" t="s">
        <v>6382</v>
      </c>
      <c r="C1776" s="63">
        <v>10872494</v>
      </c>
      <c r="D1776" s="64">
        <v>3</v>
      </c>
      <c r="E1776" s="63">
        <v>708437</v>
      </c>
      <c r="F1776" s="63" t="s">
        <v>6477</v>
      </c>
      <c r="G1776" s="63" t="s">
        <v>479</v>
      </c>
      <c r="H1776" s="63" t="s">
        <v>2187</v>
      </c>
      <c r="I1776" s="63" t="s">
        <v>6478</v>
      </c>
      <c r="J1776" s="63">
        <v>2926</v>
      </c>
      <c r="K1776" s="63" t="s">
        <v>6385</v>
      </c>
      <c r="L1776" s="63" t="s">
        <v>378</v>
      </c>
      <c r="M1776" s="63" t="s">
        <v>379</v>
      </c>
      <c r="N1776" s="63" t="s">
        <v>327</v>
      </c>
      <c r="O1776" s="65">
        <v>25315</v>
      </c>
      <c r="P1776" s="65">
        <v>38678</v>
      </c>
      <c r="Q1776" s="65">
        <v>38678</v>
      </c>
      <c r="R1776" s="65">
        <v>219516</v>
      </c>
      <c r="S1776" s="63">
        <v>45</v>
      </c>
      <c r="T1776" s="63">
        <v>16186277</v>
      </c>
      <c r="U1776" s="63">
        <v>1</v>
      </c>
      <c r="V1776" s="63">
        <v>3</v>
      </c>
      <c r="W1776" s="63" t="s">
        <v>320</v>
      </c>
      <c r="X1776" s="63" t="s">
        <v>6479</v>
      </c>
      <c r="Y1776" s="63" t="s">
        <v>2591</v>
      </c>
    </row>
    <row r="1777" spans="1:25" x14ac:dyDescent="0.2">
      <c r="A1777" s="63">
        <v>180</v>
      </c>
      <c r="B1777" s="63" t="s">
        <v>6382</v>
      </c>
      <c r="C1777" s="63">
        <v>15628216</v>
      </c>
      <c r="D1777" s="64">
        <v>2</v>
      </c>
      <c r="E1777" s="63">
        <v>841110</v>
      </c>
      <c r="F1777" s="63" t="s">
        <v>6480</v>
      </c>
      <c r="G1777" s="63" t="s">
        <v>588</v>
      </c>
      <c r="H1777" s="63" t="s">
        <v>588</v>
      </c>
      <c r="I1777" s="63" t="s">
        <v>6481</v>
      </c>
      <c r="J1777" s="63">
        <v>2926</v>
      </c>
      <c r="K1777" s="63" t="s">
        <v>6385</v>
      </c>
      <c r="L1777" s="63" t="s">
        <v>63</v>
      </c>
      <c r="M1777" s="63" t="s">
        <v>57</v>
      </c>
      <c r="N1777" s="63" t="s">
        <v>327</v>
      </c>
      <c r="O1777" s="65">
        <v>30469</v>
      </c>
      <c r="P1777" s="65">
        <v>38848</v>
      </c>
      <c r="Q1777" s="65">
        <v>38848</v>
      </c>
      <c r="R1777" s="65">
        <v>219516</v>
      </c>
      <c r="S1777" s="63">
        <v>40</v>
      </c>
      <c r="T1777" s="63">
        <v>16675928</v>
      </c>
      <c r="U1777" s="63">
        <v>1</v>
      </c>
      <c r="V1777" s="63">
        <v>3</v>
      </c>
      <c r="W1777" s="63" t="s">
        <v>320</v>
      </c>
      <c r="X1777" s="63" t="s">
        <v>6482</v>
      </c>
      <c r="Y1777" s="63" t="s">
        <v>322</v>
      </c>
    </row>
    <row r="1778" spans="1:25" x14ac:dyDescent="0.2">
      <c r="A1778" s="63">
        <v>180</v>
      </c>
      <c r="B1778" s="63" t="s">
        <v>6382</v>
      </c>
      <c r="C1778" s="63">
        <v>13956154</v>
      </c>
      <c r="D1778" s="64">
        <v>6</v>
      </c>
      <c r="E1778" s="63">
        <v>853364</v>
      </c>
      <c r="F1778" s="63" t="s">
        <v>6483</v>
      </c>
      <c r="G1778" s="63" t="s">
        <v>316</v>
      </c>
      <c r="H1778" s="63" t="s">
        <v>1065</v>
      </c>
      <c r="I1778" s="63" t="s">
        <v>5006</v>
      </c>
      <c r="J1778" s="63">
        <v>2926</v>
      </c>
      <c r="K1778" s="63" t="s">
        <v>6385</v>
      </c>
      <c r="L1778" s="63" t="s">
        <v>92</v>
      </c>
      <c r="M1778" s="63" t="s">
        <v>57</v>
      </c>
      <c r="N1778" s="63" t="s">
        <v>327</v>
      </c>
      <c r="O1778" s="65">
        <v>29436</v>
      </c>
      <c r="P1778" s="65">
        <v>38869</v>
      </c>
      <c r="Q1778" s="65">
        <v>38869</v>
      </c>
      <c r="R1778" s="65">
        <v>219516</v>
      </c>
      <c r="S1778" s="63">
        <v>40</v>
      </c>
      <c r="T1778" s="63">
        <v>16394720</v>
      </c>
      <c r="U1778" s="63">
        <v>1</v>
      </c>
      <c r="V1778" s="63">
        <v>3</v>
      </c>
      <c r="W1778" s="63" t="s">
        <v>320</v>
      </c>
      <c r="X1778" s="63" t="s">
        <v>6484</v>
      </c>
      <c r="Y1778" s="63" t="s">
        <v>2591</v>
      </c>
    </row>
    <row r="1779" spans="1:25" x14ac:dyDescent="0.2">
      <c r="A1779" s="63">
        <v>180</v>
      </c>
      <c r="B1779" s="63" t="s">
        <v>6382</v>
      </c>
      <c r="C1779" s="63">
        <v>17868352</v>
      </c>
      <c r="D1779" s="64">
        <v>7</v>
      </c>
      <c r="E1779" s="63">
        <v>143251</v>
      </c>
      <c r="F1779" s="63" t="s">
        <v>6485</v>
      </c>
      <c r="G1779" s="63" t="s">
        <v>2602</v>
      </c>
      <c r="H1779" s="63" t="s">
        <v>394</v>
      </c>
      <c r="I1779" s="63" t="s">
        <v>6486</v>
      </c>
      <c r="J1779" s="63">
        <v>2926</v>
      </c>
      <c r="K1779" s="63" t="s">
        <v>6385</v>
      </c>
      <c r="L1779" s="63" t="s">
        <v>60</v>
      </c>
      <c r="M1779" s="63" t="s">
        <v>59</v>
      </c>
      <c r="N1779" s="63" t="s">
        <v>327</v>
      </c>
      <c r="O1779" s="65">
        <v>33241</v>
      </c>
      <c r="P1779" s="65">
        <v>39965</v>
      </c>
      <c r="Q1779" s="65">
        <v>39965</v>
      </c>
      <c r="R1779" s="65">
        <v>219516</v>
      </c>
      <c r="S1779" s="63">
        <v>25</v>
      </c>
      <c r="T1779" s="63">
        <v>16676513</v>
      </c>
      <c r="U1779" s="63">
        <v>1</v>
      </c>
      <c r="V1779" s="63">
        <v>3</v>
      </c>
      <c r="W1779" s="63" t="s">
        <v>320</v>
      </c>
      <c r="X1779" s="63" t="s">
        <v>6487</v>
      </c>
      <c r="Y1779" s="63" t="s">
        <v>2591</v>
      </c>
    </row>
    <row r="1780" spans="1:25" x14ac:dyDescent="0.2">
      <c r="A1780" s="63">
        <v>180</v>
      </c>
      <c r="B1780" s="63" t="s">
        <v>6382</v>
      </c>
      <c r="C1780" s="63">
        <v>11793606</v>
      </c>
      <c r="D1780" s="64">
        <v>6</v>
      </c>
      <c r="E1780" s="63">
        <v>399922</v>
      </c>
      <c r="F1780" s="63" t="s">
        <v>6488</v>
      </c>
      <c r="G1780" s="63" t="s">
        <v>406</v>
      </c>
      <c r="H1780" s="63" t="s">
        <v>365</v>
      </c>
      <c r="I1780" s="63" t="s">
        <v>6489</v>
      </c>
      <c r="J1780" s="63">
        <v>2926</v>
      </c>
      <c r="K1780" s="63" t="s">
        <v>6385</v>
      </c>
      <c r="L1780" s="63" t="s">
        <v>55</v>
      </c>
      <c r="M1780" s="63" t="s">
        <v>54</v>
      </c>
      <c r="N1780" s="63" t="s">
        <v>327</v>
      </c>
      <c r="O1780" s="65">
        <v>25970</v>
      </c>
      <c r="P1780" s="65">
        <v>40000</v>
      </c>
      <c r="Q1780" s="65">
        <v>40000</v>
      </c>
      <c r="R1780" s="65">
        <v>219516</v>
      </c>
      <c r="S1780" s="63">
        <v>45</v>
      </c>
      <c r="T1780" s="63">
        <v>15953901</v>
      </c>
      <c r="U1780" s="63">
        <v>1</v>
      </c>
      <c r="V1780" s="63">
        <v>3</v>
      </c>
      <c r="W1780" s="63" t="s">
        <v>320</v>
      </c>
      <c r="X1780" s="63" t="s">
        <v>6490</v>
      </c>
      <c r="Y1780" s="63" t="s">
        <v>2591</v>
      </c>
    </row>
    <row r="1781" spans="1:25" x14ac:dyDescent="0.2">
      <c r="A1781" s="63">
        <v>180</v>
      </c>
      <c r="B1781" s="63" t="s">
        <v>6382</v>
      </c>
      <c r="C1781" s="63">
        <v>16675928</v>
      </c>
      <c r="D1781" s="64">
        <v>5</v>
      </c>
      <c r="E1781" s="63">
        <v>463507</v>
      </c>
      <c r="F1781" s="63" t="s">
        <v>6491</v>
      </c>
      <c r="G1781" s="63" t="s">
        <v>1425</v>
      </c>
      <c r="H1781" s="63" t="s">
        <v>758</v>
      </c>
      <c r="I1781" s="63" t="s">
        <v>6492</v>
      </c>
      <c r="J1781" s="63">
        <v>2926</v>
      </c>
      <c r="K1781" s="63" t="s">
        <v>6385</v>
      </c>
      <c r="L1781" s="63" t="s">
        <v>378</v>
      </c>
      <c r="M1781" s="63" t="s">
        <v>379</v>
      </c>
      <c r="N1781" s="63" t="s">
        <v>327</v>
      </c>
      <c r="O1781" s="65">
        <v>32145</v>
      </c>
      <c r="P1781" s="65">
        <v>40014</v>
      </c>
      <c r="Q1781" s="65">
        <v>40014</v>
      </c>
      <c r="R1781" s="65">
        <v>219516</v>
      </c>
      <c r="S1781" s="63">
        <v>45</v>
      </c>
      <c r="T1781" s="63">
        <v>16186277</v>
      </c>
      <c r="U1781" s="63">
        <v>1</v>
      </c>
      <c r="V1781" s="63">
        <v>3</v>
      </c>
      <c r="W1781" s="63" t="s">
        <v>320</v>
      </c>
      <c r="X1781" s="63" t="s">
        <v>6493</v>
      </c>
      <c r="Y1781" s="63" t="s">
        <v>2591</v>
      </c>
    </row>
    <row r="1782" spans="1:25" x14ac:dyDescent="0.2">
      <c r="A1782" s="63">
        <v>180</v>
      </c>
      <c r="B1782" s="63" t="s">
        <v>6382</v>
      </c>
      <c r="C1782" s="63">
        <v>20115587</v>
      </c>
      <c r="D1782" s="64">
        <v>8</v>
      </c>
      <c r="E1782" s="63">
        <v>975079</v>
      </c>
      <c r="F1782" s="63" t="s">
        <v>6494</v>
      </c>
      <c r="G1782" s="63" t="s">
        <v>365</v>
      </c>
      <c r="H1782" s="63" t="s">
        <v>6495</v>
      </c>
      <c r="I1782" s="63" t="s">
        <v>6496</v>
      </c>
      <c r="J1782" s="63">
        <v>2926</v>
      </c>
      <c r="K1782" s="63" t="s">
        <v>6385</v>
      </c>
      <c r="L1782" s="63" t="s">
        <v>88</v>
      </c>
      <c r="M1782" s="63" t="s">
        <v>56</v>
      </c>
      <c r="N1782" s="63" t="s">
        <v>327</v>
      </c>
      <c r="O1782" s="65">
        <v>36189</v>
      </c>
      <c r="P1782" s="65">
        <v>43619</v>
      </c>
      <c r="Q1782" s="65">
        <v>43619</v>
      </c>
      <c r="R1782" s="65">
        <v>219516</v>
      </c>
      <c r="S1782" s="63">
        <v>30</v>
      </c>
      <c r="T1782" s="63">
        <v>16675928</v>
      </c>
      <c r="U1782" s="63">
        <v>1</v>
      </c>
      <c r="V1782" s="63">
        <v>3</v>
      </c>
      <c r="W1782" s="63" t="s">
        <v>320</v>
      </c>
      <c r="X1782" s="63" t="s">
        <v>6497</v>
      </c>
      <c r="Y1782" s="63" t="s">
        <v>2591</v>
      </c>
    </row>
    <row r="1783" spans="1:25" x14ac:dyDescent="0.2">
      <c r="A1783" s="63">
        <v>180</v>
      </c>
      <c r="B1783" s="63" t="s">
        <v>6382</v>
      </c>
      <c r="C1783" s="63">
        <v>16394842</v>
      </c>
      <c r="D1783" s="64">
        <v>7</v>
      </c>
      <c r="E1783" s="63">
        <v>975281</v>
      </c>
      <c r="F1783" s="63" t="s">
        <v>6498</v>
      </c>
      <c r="G1783" s="63" t="s">
        <v>3101</v>
      </c>
      <c r="H1783" s="63" t="s">
        <v>3101</v>
      </c>
      <c r="I1783" s="63" t="s">
        <v>6499</v>
      </c>
      <c r="J1783" s="63">
        <v>2926</v>
      </c>
      <c r="K1783" s="63" t="s">
        <v>6385</v>
      </c>
      <c r="L1783" s="63" t="s">
        <v>88</v>
      </c>
      <c r="M1783" s="63" t="s">
        <v>56</v>
      </c>
      <c r="N1783" s="63" t="s">
        <v>327</v>
      </c>
      <c r="O1783" s="65">
        <v>31549</v>
      </c>
      <c r="P1783" s="65">
        <v>43451</v>
      </c>
      <c r="Q1783" s="65">
        <v>43451</v>
      </c>
      <c r="R1783" s="65">
        <v>219516</v>
      </c>
      <c r="S1783" s="63">
        <v>20</v>
      </c>
      <c r="T1783" s="63">
        <v>16675928</v>
      </c>
      <c r="U1783" s="63">
        <v>1</v>
      </c>
      <c r="V1783" s="63">
        <v>3</v>
      </c>
      <c r="W1783" s="63" t="s">
        <v>320</v>
      </c>
      <c r="X1783" s="63" t="s">
        <v>6500</v>
      </c>
      <c r="Y1783" s="63" t="s">
        <v>2591</v>
      </c>
    </row>
    <row r="1784" spans="1:25" x14ac:dyDescent="0.2">
      <c r="A1784" s="63">
        <v>180</v>
      </c>
      <c r="B1784" s="63" t="s">
        <v>6382</v>
      </c>
      <c r="C1784" s="63">
        <v>18523613</v>
      </c>
      <c r="D1784" s="64">
        <v>7</v>
      </c>
      <c r="E1784" s="63">
        <v>976024</v>
      </c>
      <c r="F1784" s="63" t="s">
        <v>6501</v>
      </c>
      <c r="G1784" s="63" t="s">
        <v>1079</v>
      </c>
      <c r="H1784" s="63" t="s">
        <v>406</v>
      </c>
      <c r="I1784" s="63" t="s">
        <v>6502</v>
      </c>
      <c r="J1784" s="63">
        <v>2926</v>
      </c>
      <c r="K1784" s="63" t="s">
        <v>6385</v>
      </c>
      <c r="L1784" s="63" t="s">
        <v>87</v>
      </c>
      <c r="M1784" s="63" t="s">
        <v>56</v>
      </c>
      <c r="N1784" s="63" t="s">
        <v>327</v>
      </c>
      <c r="O1784" s="65">
        <v>33282</v>
      </c>
      <c r="P1784" s="65">
        <v>43619</v>
      </c>
      <c r="Q1784" s="65">
        <v>43619</v>
      </c>
      <c r="R1784" s="65">
        <v>219516</v>
      </c>
      <c r="S1784" s="63">
        <v>30</v>
      </c>
      <c r="T1784" s="63">
        <v>16862125</v>
      </c>
      <c r="U1784" s="63">
        <v>1</v>
      </c>
      <c r="V1784" s="63">
        <v>3</v>
      </c>
      <c r="W1784" s="63" t="s">
        <v>320</v>
      </c>
      <c r="X1784" s="63" t="s">
        <v>6503</v>
      </c>
      <c r="Y1784" s="63" t="s">
        <v>2591</v>
      </c>
    </row>
    <row r="1785" spans="1:25" x14ac:dyDescent="0.2">
      <c r="A1785" s="63">
        <v>180</v>
      </c>
      <c r="B1785" s="63" t="s">
        <v>6382</v>
      </c>
      <c r="C1785" s="63">
        <v>14299360</v>
      </c>
      <c r="D1785" s="64">
        <v>0</v>
      </c>
      <c r="E1785" s="63">
        <v>391115</v>
      </c>
      <c r="F1785" s="63" t="s">
        <v>6504</v>
      </c>
      <c r="G1785" s="63" t="s">
        <v>502</v>
      </c>
      <c r="H1785" s="63" t="s">
        <v>780</v>
      </c>
      <c r="I1785" s="63" t="s">
        <v>6505</v>
      </c>
      <c r="J1785" s="63">
        <v>2926</v>
      </c>
      <c r="K1785" s="63" t="s">
        <v>6385</v>
      </c>
      <c r="L1785" s="63" t="s">
        <v>62</v>
      </c>
      <c r="M1785" s="63" t="s">
        <v>57</v>
      </c>
      <c r="N1785" s="63" t="s">
        <v>327</v>
      </c>
      <c r="O1785" s="65">
        <v>27570</v>
      </c>
      <c r="P1785" s="65">
        <v>37665</v>
      </c>
      <c r="Q1785" s="65">
        <v>37665</v>
      </c>
      <c r="R1785" s="65">
        <v>219516</v>
      </c>
      <c r="S1785" s="63">
        <v>45</v>
      </c>
      <c r="T1785" s="63">
        <v>10872494</v>
      </c>
      <c r="U1785" s="63">
        <v>1</v>
      </c>
      <c r="V1785" s="63">
        <v>3</v>
      </c>
      <c r="W1785" s="63" t="s">
        <v>320</v>
      </c>
      <c r="X1785" s="63" t="s">
        <v>6506</v>
      </c>
      <c r="Y1785" s="63" t="s">
        <v>2591</v>
      </c>
    </row>
    <row r="1786" spans="1:25" x14ac:dyDescent="0.2">
      <c r="A1786" s="63">
        <v>180</v>
      </c>
      <c r="B1786" s="63" t="s">
        <v>6382</v>
      </c>
      <c r="C1786" s="63">
        <v>12558605</v>
      </c>
      <c r="D1786" s="64">
        <v>8</v>
      </c>
      <c r="E1786" s="63">
        <v>391999</v>
      </c>
      <c r="F1786" s="63" t="s">
        <v>6507</v>
      </c>
      <c r="G1786" s="63" t="s">
        <v>694</v>
      </c>
      <c r="H1786" s="63" t="s">
        <v>1884</v>
      </c>
      <c r="I1786" s="63" t="s">
        <v>6508</v>
      </c>
      <c r="J1786" s="63">
        <v>2926</v>
      </c>
      <c r="K1786" s="63" t="s">
        <v>6385</v>
      </c>
      <c r="L1786" s="63" t="s">
        <v>63</v>
      </c>
      <c r="M1786" s="63" t="s">
        <v>57</v>
      </c>
      <c r="N1786" s="63" t="s">
        <v>327</v>
      </c>
      <c r="O1786" s="65">
        <v>27208</v>
      </c>
      <c r="P1786" s="65">
        <v>37665</v>
      </c>
      <c r="Q1786" s="65">
        <v>37665</v>
      </c>
      <c r="R1786" s="65">
        <v>219516</v>
      </c>
      <c r="S1786" s="63">
        <v>40</v>
      </c>
      <c r="T1786" s="63">
        <v>16675928</v>
      </c>
      <c r="U1786" s="63">
        <v>1</v>
      </c>
      <c r="V1786" s="63">
        <v>3</v>
      </c>
      <c r="W1786" s="63" t="s">
        <v>320</v>
      </c>
      <c r="X1786" s="63" t="s">
        <v>6509</v>
      </c>
      <c r="Y1786" s="63" t="s">
        <v>2591</v>
      </c>
    </row>
    <row r="1787" spans="1:25" x14ac:dyDescent="0.2">
      <c r="A1787" s="63">
        <v>180</v>
      </c>
      <c r="B1787" s="63" t="s">
        <v>6382</v>
      </c>
      <c r="C1787" s="63">
        <v>14298124</v>
      </c>
      <c r="D1787" s="64">
        <v>6</v>
      </c>
      <c r="E1787" s="63">
        <v>392200</v>
      </c>
      <c r="F1787" s="63" t="s">
        <v>6510</v>
      </c>
      <c r="G1787" s="63" t="s">
        <v>1426</v>
      </c>
      <c r="H1787" s="63" t="s">
        <v>361</v>
      </c>
      <c r="I1787" s="63" t="s">
        <v>3268</v>
      </c>
      <c r="J1787" s="63">
        <v>2926</v>
      </c>
      <c r="K1787" s="63" t="s">
        <v>6385</v>
      </c>
      <c r="L1787" s="63" t="s">
        <v>63</v>
      </c>
      <c r="M1787" s="63" t="s">
        <v>57</v>
      </c>
      <c r="N1787" s="63" t="s">
        <v>327</v>
      </c>
      <c r="O1787" s="65">
        <v>27400</v>
      </c>
      <c r="P1787" s="65">
        <v>37665</v>
      </c>
      <c r="Q1787" s="65">
        <v>37665</v>
      </c>
      <c r="R1787" s="65">
        <v>219516</v>
      </c>
      <c r="S1787" s="63">
        <v>45</v>
      </c>
      <c r="T1787" s="63">
        <v>16675928</v>
      </c>
      <c r="U1787" s="63">
        <v>1</v>
      </c>
      <c r="V1787" s="63">
        <v>3</v>
      </c>
      <c r="W1787" s="63" t="s">
        <v>320</v>
      </c>
      <c r="X1787" s="63" t="s">
        <v>6511</v>
      </c>
      <c r="Y1787" s="63" t="s">
        <v>2591</v>
      </c>
    </row>
    <row r="1788" spans="1:25" x14ac:dyDescent="0.2">
      <c r="A1788" s="63">
        <v>180</v>
      </c>
      <c r="B1788" s="63" t="s">
        <v>6382</v>
      </c>
      <c r="C1788" s="63">
        <v>11401683</v>
      </c>
      <c r="D1788" s="64">
        <v>7</v>
      </c>
      <c r="E1788" s="63">
        <v>393959</v>
      </c>
      <c r="F1788" s="63" t="s">
        <v>6512</v>
      </c>
      <c r="G1788" s="63" t="s">
        <v>2392</v>
      </c>
      <c r="H1788" s="63" t="s">
        <v>360</v>
      </c>
      <c r="I1788" s="63" t="s">
        <v>2268</v>
      </c>
      <c r="J1788" s="63">
        <v>2926</v>
      </c>
      <c r="K1788" s="63" t="s">
        <v>6385</v>
      </c>
      <c r="L1788" s="63" t="s">
        <v>348</v>
      </c>
      <c r="M1788" s="63" t="s">
        <v>57</v>
      </c>
      <c r="N1788" s="63" t="s">
        <v>319</v>
      </c>
      <c r="O1788" s="65">
        <v>25483</v>
      </c>
      <c r="P1788" s="65">
        <v>37665</v>
      </c>
      <c r="Q1788" s="65">
        <v>37665</v>
      </c>
      <c r="R1788" s="65">
        <v>219516</v>
      </c>
      <c r="S1788" s="63">
        <v>40</v>
      </c>
      <c r="T1788" s="63">
        <v>16060947</v>
      </c>
      <c r="U1788" s="63">
        <v>1</v>
      </c>
      <c r="V1788" s="63">
        <v>3</v>
      </c>
      <c r="W1788" s="63" t="s">
        <v>320</v>
      </c>
      <c r="X1788" s="63" t="s">
        <v>6513</v>
      </c>
      <c r="Y1788" s="63" t="s">
        <v>2591</v>
      </c>
    </row>
    <row r="1789" spans="1:25" x14ac:dyDescent="0.2">
      <c r="A1789" s="63">
        <v>180</v>
      </c>
      <c r="B1789" s="63" t="s">
        <v>6382</v>
      </c>
      <c r="C1789" s="63">
        <v>11583191</v>
      </c>
      <c r="D1789" s="64">
        <v>7</v>
      </c>
      <c r="E1789" s="63">
        <v>144401</v>
      </c>
      <c r="F1789" s="63" t="s">
        <v>6514</v>
      </c>
      <c r="G1789" s="63" t="s">
        <v>1030</v>
      </c>
      <c r="H1789" s="63" t="s">
        <v>1201</v>
      </c>
      <c r="I1789" s="63" t="s">
        <v>3204</v>
      </c>
      <c r="J1789" s="63">
        <v>2926</v>
      </c>
      <c r="K1789" s="63" t="s">
        <v>6385</v>
      </c>
      <c r="L1789" s="63" t="s">
        <v>72</v>
      </c>
      <c r="M1789" s="63" t="s">
        <v>57</v>
      </c>
      <c r="N1789" s="63" t="s">
        <v>327</v>
      </c>
      <c r="O1789" s="65">
        <v>25898</v>
      </c>
      <c r="P1789" s="65">
        <v>37665</v>
      </c>
      <c r="Q1789" s="65">
        <v>37665</v>
      </c>
      <c r="R1789" s="65">
        <v>219516</v>
      </c>
      <c r="S1789" s="63">
        <v>45</v>
      </c>
      <c r="T1789" s="63">
        <v>16186277</v>
      </c>
      <c r="U1789" s="63">
        <v>1</v>
      </c>
      <c r="V1789" s="63">
        <v>3</v>
      </c>
      <c r="W1789" s="63" t="s">
        <v>320</v>
      </c>
      <c r="X1789" s="63" t="s">
        <v>6515</v>
      </c>
      <c r="Y1789" s="63" t="s">
        <v>322</v>
      </c>
    </row>
    <row r="1790" spans="1:25" x14ac:dyDescent="0.2">
      <c r="A1790" s="63">
        <v>180</v>
      </c>
      <c r="B1790" s="63" t="s">
        <v>6382</v>
      </c>
      <c r="C1790" s="63">
        <v>12471042</v>
      </c>
      <c r="D1790" s="64">
        <v>1</v>
      </c>
      <c r="E1790" s="63">
        <v>447528</v>
      </c>
      <c r="F1790" s="63" t="s">
        <v>6516</v>
      </c>
      <c r="G1790" s="63" t="s">
        <v>6517</v>
      </c>
      <c r="H1790" s="63" t="s">
        <v>623</v>
      </c>
      <c r="I1790" s="63" t="s">
        <v>6518</v>
      </c>
      <c r="J1790" s="63">
        <v>2926</v>
      </c>
      <c r="K1790" s="63" t="s">
        <v>6385</v>
      </c>
      <c r="L1790" s="63" t="s">
        <v>505</v>
      </c>
      <c r="M1790" s="63" t="s">
        <v>535</v>
      </c>
      <c r="N1790" s="63" t="s">
        <v>327</v>
      </c>
      <c r="O1790" s="65">
        <v>26673</v>
      </c>
      <c r="P1790" s="65">
        <v>37682</v>
      </c>
      <c r="Q1790" s="65">
        <v>37682</v>
      </c>
      <c r="R1790" s="65">
        <v>219516</v>
      </c>
      <c r="S1790" s="63">
        <v>45</v>
      </c>
      <c r="T1790" s="63">
        <v>15296265</v>
      </c>
      <c r="U1790" s="63">
        <v>1</v>
      </c>
      <c r="V1790" s="63">
        <v>3</v>
      </c>
      <c r="W1790" s="63" t="s">
        <v>320</v>
      </c>
      <c r="X1790" s="63" t="s">
        <v>6519</v>
      </c>
      <c r="Y1790" s="63" t="s">
        <v>2591</v>
      </c>
    </row>
    <row r="1791" spans="1:25" x14ac:dyDescent="0.2">
      <c r="A1791" s="63">
        <v>180</v>
      </c>
      <c r="B1791" s="63" t="s">
        <v>6382</v>
      </c>
      <c r="C1791" s="63">
        <v>10194937</v>
      </c>
      <c r="D1791" s="64">
        <v>0</v>
      </c>
      <c r="E1791" s="63">
        <v>399582</v>
      </c>
      <c r="F1791" s="63" t="s">
        <v>6520</v>
      </c>
      <c r="G1791" s="63" t="s">
        <v>405</v>
      </c>
      <c r="H1791" s="63" t="s">
        <v>655</v>
      </c>
      <c r="I1791" s="63" t="s">
        <v>6521</v>
      </c>
      <c r="J1791" s="63">
        <v>2926</v>
      </c>
      <c r="K1791" s="63" t="s">
        <v>6385</v>
      </c>
      <c r="L1791" s="63" t="s">
        <v>633</v>
      </c>
      <c r="M1791" s="63" t="s">
        <v>634</v>
      </c>
      <c r="N1791" s="63" t="s">
        <v>319</v>
      </c>
      <c r="O1791" s="65">
        <v>23576</v>
      </c>
      <c r="P1791" s="65">
        <v>37690</v>
      </c>
      <c r="Q1791" s="65">
        <v>37690</v>
      </c>
      <c r="R1791" s="65">
        <v>219516</v>
      </c>
      <c r="S1791" s="63">
        <v>45</v>
      </c>
      <c r="T1791" s="63">
        <v>15296265</v>
      </c>
      <c r="U1791" s="63">
        <v>1</v>
      </c>
      <c r="V1791" s="63">
        <v>3</v>
      </c>
      <c r="W1791" s="63" t="s">
        <v>320</v>
      </c>
      <c r="X1791" s="63" t="s">
        <v>6522</v>
      </c>
      <c r="Y1791" s="63" t="s">
        <v>2591</v>
      </c>
    </row>
    <row r="1792" spans="1:25" x14ac:dyDescent="0.2">
      <c r="A1792" s="63">
        <v>180</v>
      </c>
      <c r="B1792" s="63" t="s">
        <v>6382</v>
      </c>
      <c r="C1792" s="63">
        <v>11649475</v>
      </c>
      <c r="D1792" s="64">
        <v>2</v>
      </c>
      <c r="E1792" s="63">
        <v>567299</v>
      </c>
      <c r="F1792" s="63" t="s">
        <v>6523</v>
      </c>
      <c r="G1792" s="63" t="s">
        <v>588</v>
      </c>
      <c r="H1792" s="63" t="s">
        <v>315</v>
      </c>
      <c r="I1792" s="63" t="s">
        <v>772</v>
      </c>
      <c r="J1792" s="63">
        <v>2926</v>
      </c>
      <c r="K1792" s="63" t="s">
        <v>6385</v>
      </c>
      <c r="L1792" s="63" t="s">
        <v>62</v>
      </c>
      <c r="M1792" s="63" t="s">
        <v>57</v>
      </c>
      <c r="N1792" s="63" t="s">
        <v>327</v>
      </c>
      <c r="O1792" s="65">
        <v>25541</v>
      </c>
      <c r="P1792" s="65">
        <v>38304</v>
      </c>
      <c r="Q1792" s="65">
        <v>38304</v>
      </c>
      <c r="R1792" s="65">
        <v>219516</v>
      </c>
      <c r="S1792" s="63">
        <v>40</v>
      </c>
      <c r="T1792" s="63">
        <v>18533475</v>
      </c>
      <c r="U1792" s="63">
        <v>1</v>
      </c>
      <c r="V1792" s="63">
        <v>3</v>
      </c>
      <c r="W1792" s="63" t="s">
        <v>320</v>
      </c>
      <c r="X1792" s="63" t="s">
        <v>6524</v>
      </c>
      <c r="Y1792" s="63" t="s">
        <v>2591</v>
      </c>
    </row>
    <row r="1793" spans="1:25" x14ac:dyDescent="0.2">
      <c r="A1793" s="63">
        <v>180</v>
      </c>
      <c r="B1793" s="63" t="s">
        <v>6382</v>
      </c>
      <c r="C1793" s="63">
        <v>16394720</v>
      </c>
      <c r="D1793" s="64" t="s">
        <v>5</v>
      </c>
      <c r="E1793" s="63">
        <v>586226</v>
      </c>
      <c r="F1793" s="63" t="s">
        <v>6525</v>
      </c>
      <c r="G1793" s="63" t="s">
        <v>503</v>
      </c>
      <c r="H1793" s="63" t="s">
        <v>771</v>
      </c>
      <c r="I1793" s="63" t="s">
        <v>6526</v>
      </c>
      <c r="J1793" s="63">
        <v>2926</v>
      </c>
      <c r="K1793" s="63" t="s">
        <v>6385</v>
      </c>
      <c r="L1793" s="63" t="s">
        <v>378</v>
      </c>
      <c r="M1793" s="63" t="s">
        <v>379</v>
      </c>
      <c r="N1793" s="63" t="s">
        <v>319</v>
      </c>
      <c r="O1793" s="65">
        <v>31509</v>
      </c>
      <c r="P1793" s="65">
        <v>38504</v>
      </c>
      <c r="Q1793" s="65">
        <v>38504</v>
      </c>
      <c r="R1793" s="65">
        <v>219516</v>
      </c>
      <c r="S1793" s="63">
        <v>45</v>
      </c>
      <c r="T1793" s="63">
        <v>16186277</v>
      </c>
      <c r="U1793" s="63">
        <v>1</v>
      </c>
      <c r="V1793" s="63">
        <v>3</v>
      </c>
      <c r="W1793" s="63" t="s">
        <v>320</v>
      </c>
      <c r="X1793" s="63" t="s">
        <v>6527</v>
      </c>
      <c r="Y1793" s="63" t="s">
        <v>322</v>
      </c>
    </row>
    <row r="1794" spans="1:25" x14ac:dyDescent="0.2">
      <c r="A1794" s="63">
        <v>180</v>
      </c>
      <c r="B1794" s="63" t="s">
        <v>6382</v>
      </c>
      <c r="C1794" s="63">
        <v>16186667</v>
      </c>
      <c r="D1794" s="64">
        <v>9</v>
      </c>
      <c r="E1794" s="63">
        <v>125253</v>
      </c>
      <c r="F1794" s="63" t="s">
        <v>6528</v>
      </c>
      <c r="G1794" s="63" t="s">
        <v>569</v>
      </c>
      <c r="H1794" s="63" t="s">
        <v>763</v>
      </c>
      <c r="I1794" s="63" t="s">
        <v>6529</v>
      </c>
      <c r="J1794" s="63">
        <v>2926</v>
      </c>
      <c r="K1794" s="63" t="s">
        <v>6385</v>
      </c>
      <c r="L1794" s="63" t="s">
        <v>60</v>
      </c>
      <c r="M1794" s="63" t="s">
        <v>59</v>
      </c>
      <c r="N1794" s="63" t="s">
        <v>327</v>
      </c>
      <c r="O1794" s="65">
        <v>31446</v>
      </c>
      <c r="P1794" s="65">
        <v>38936</v>
      </c>
      <c r="Q1794" s="65">
        <v>38936</v>
      </c>
      <c r="R1794" s="65">
        <v>219516</v>
      </c>
      <c r="S1794" s="63">
        <v>40</v>
      </c>
      <c r="T1794" s="63">
        <v>16676513</v>
      </c>
      <c r="U1794" s="63">
        <v>1</v>
      </c>
      <c r="V1794" s="63">
        <v>3</v>
      </c>
      <c r="W1794" s="63" t="s">
        <v>320</v>
      </c>
      <c r="X1794" s="63" t="s">
        <v>6530</v>
      </c>
      <c r="Y1794" s="63" t="s">
        <v>2591</v>
      </c>
    </row>
    <row r="1795" spans="1:25" x14ac:dyDescent="0.2">
      <c r="A1795" s="63">
        <v>180</v>
      </c>
      <c r="B1795" s="63" t="s">
        <v>6382</v>
      </c>
      <c r="C1795" s="63">
        <v>13661542</v>
      </c>
      <c r="D1795" s="64">
        <v>4</v>
      </c>
      <c r="E1795" s="63">
        <v>154709</v>
      </c>
      <c r="F1795" s="63" t="s">
        <v>6531</v>
      </c>
      <c r="G1795" s="63" t="s">
        <v>1728</v>
      </c>
      <c r="H1795" s="63" t="s">
        <v>1728</v>
      </c>
      <c r="I1795" s="63" t="s">
        <v>3322</v>
      </c>
      <c r="J1795" s="63">
        <v>2926</v>
      </c>
      <c r="K1795" s="63" t="s">
        <v>6385</v>
      </c>
      <c r="L1795" s="63" t="s">
        <v>75</v>
      </c>
      <c r="M1795" s="63" t="s">
        <v>57</v>
      </c>
      <c r="N1795" s="63" t="s">
        <v>319</v>
      </c>
      <c r="O1795" s="65">
        <v>28840</v>
      </c>
      <c r="P1795" s="65">
        <v>39937</v>
      </c>
      <c r="Q1795" s="65">
        <v>39937</v>
      </c>
      <c r="R1795" s="65">
        <v>219516</v>
      </c>
      <c r="S1795" s="63">
        <v>40</v>
      </c>
      <c r="T1795" s="63">
        <v>18101130</v>
      </c>
      <c r="U1795" s="63">
        <v>1</v>
      </c>
      <c r="V1795" s="63">
        <v>3</v>
      </c>
      <c r="W1795" s="63" t="s">
        <v>320</v>
      </c>
      <c r="X1795" s="63" t="s">
        <v>6532</v>
      </c>
      <c r="Y1795" s="63" t="s">
        <v>322</v>
      </c>
    </row>
    <row r="1796" spans="1:25" x14ac:dyDescent="0.2">
      <c r="A1796" s="63">
        <v>180</v>
      </c>
      <c r="B1796" s="63" t="s">
        <v>6382</v>
      </c>
      <c r="C1796" s="63">
        <v>15247939</v>
      </c>
      <c r="D1796" s="64">
        <v>5</v>
      </c>
      <c r="E1796" s="63">
        <v>154768</v>
      </c>
      <c r="F1796" s="63" t="s">
        <v>6533</v>
      </c>
      <c r="G1796" s="63" t="s">
        <v>771</v>
      </c>
      <c r="H1796" s="63" t="s">
        <v>6534</v>
      </c>
      <c r="I1796" s="63" t="s">
        <v>522</v>
      </c>
      <c r="J1796" s="63">
        <v>2926</v>
      </c>
      <c r="K1796" s="63" t="s">
        <v>6385</v>
      </c>
      <c r="L1796" s="63" t="s">
        <v>62</v>
      </c>
      <c r="M1796" s="63" t="s">
        <v>57</v>
      </c>
      <c r="N1796" s="63" t="s">
        <v>327</v>
      </c>
      <c r="O1796" s="65">
        <v>30913</v>
      </c>
      <c r="P1796" s="65">
        <v>38964</v>
      </c>
      <c r="Q1796" s="65">
        <v>38964</v>
      </c>
      <c r="R1796" s="65">
        <v>219516</v>
      </c>
      <c r="S1796" s="63">
        <v>45</v>
      </c>
      <c r="T1796" s="63">
        <v>10872494</v>
      </c>
      <c r="U1796" s="63">
        <v>1</v>
      </c>
      <c r="V1796" s="63">
        <v>3</v>
      </c>
      <c r="W1796" s="63" t="s">
        <v>320</v>
      </c>
      <c r="X1796" s="63" t="s">
        <v>6535</v>
      </c>
      <c r="Y1796" s="63" t="s">
        <v>2591</v>
      </c>
    </row>
    <row r="1797" spans="1:25" x14ac:dyDescent="0.2">
      <c r="A1797" s="63">
        <v>180</v>
      </c>
      <c r="B1797" s="63" t="s">
        <v>6382</v>
      </c>
      <c r="C1797" s="63">
        <v>17216796</v>
      </c>
      <c r="D1797" s="64">
        <v>9</v>
      </c>
      <c r="E1797" s="63">
        <v>422657</v>
      </c>
      <c r="F1797" s="63" t="s">
        <v>6536</v>
      </c>
      <c r="G1797" s="63" t="s">
        <v>623</v>
      </c>
      <c r="H1797" s="63" t="s">
        <v>609</v>
      </c>
      <c r="I1797" s="63" t="s">
        <v>6537</v>
      </c>
      <c r="J1797" s="63">
        <v>2926</v>
      </c>
      <c r="K1797" s="63" t="s">
        <v>6385</v>
      </c>
      <c r="L1797" s="63" t="s">
        <v>80</v>
      </c>
      <c r="M1797" s="63" t="s">
        <v>56</v>
      </c>
      <c r="N1797" s="63" t="s">
        <v>327</v>
      </c>
      <c r="O1797" s="65">
        <v>32808</v>
      </c>
      <c r="P1797" s="65">
        <v>40224</v>
      </c>
      <c r="Q1797" s="65">
        <v>40224</v>
      </c>
      <c r="R1797" s="65">
        <v>219516</v>
      </c>
      <c r="S1797" s="63">
        <v>25</v>
      </c>
      <c r="T1797" s="63">
        <v>10872494</v>
      </c>
      <c r="U1797" s="63">
        <v>1</v>
      </c>
      <c r="V1797" s="63">
        <v>3</v>
      </c>
      <c r="W1797" s="63" t="s">
        <v>320</v>
      </c>
      <c r="X1797" s="63" t="s">
        <v>6538</v>
      </c>
      <c r="Y1797" s="63" t="s">
        <v>2591</v>
      </c>
    </row>
    <row r="1798" spans="1:25" x14ac:dyDescent="0.2">
      <c r="A1798" s="63">
        <v>180</v>
      </c>
      <c r="B1798" s="63" t="s">
        <v>6382</v>
      </c>
      <c r="C1798" s="63">
        <v>16674684</v>
      </c>
      <c r="D1798" s="64">
        <v>1</v>
      </c>
      <c r="E1798" s="63">
        <v>425850</v>
      </c>
      <c r="F1798" s="63" t="s">
        <v>6539</v>
      </c>
      <c r="G1798" s="63" t="s">
        <v>823</v>
      </c>
      <c r="H1798" s="63" t="s">
        <v>6540</v>
      </c>
      <c r="I1798" s="63" t="s">
        <v>3275</v>
      </c>
      <c r="J1798" s="63">
        <v>2926</v>
      </c>
      <c r="K1798" s="63" t="s">
        <v>6385</v>
      </c>
      <c r="L1798" s="63" t="s">
        <v>58</v>
      </c>
      <c r="M1798" s="63" t="s">
        <v>57</v>
      </c>
      <c r="N1798" s="63" t="s">
        <v>319</v>
      </c>
      <c r="O1798" s="65">
        <v>31889</v>
      </c>
      <c r="P1798" s="65">
        <v>40149</v>
      </c>
      <c r="Q1798" s="65">
        <v>40149</v>
      </c>
      <c r="R1798" s="65">
        <v>219516</v>
      </c>
      <c r="S1798" s="63">
        <v>45</v>
      </c>
      <c r="T1798" s="63">
        <v>13077125</v>
      </c>
      <c r="U1798" s="63">
        <v>1</v>
      </c>
      <c r="V1798" s="63">
        <v>3</v>
      </c>
      <c r="W1798" s="63" t="s">
        <v>320</v>
      </c>
      <c r="X1798" s="63" t="s">
        <v>6541</v>
      </c>
      <c r="Y1798" s="63" t="s">
        <v>2591</v>
      </c>
    </row>
    <row r="1799" spans="1:25" x14ac:dyDescent="0.2">
      <c r="A1799" s="63">
        <v>180</v>
      </c>
      <c r="B1799" s="63" t="s">
        <v>6382</v>
      </c>
      <c r="C1799" s="63">
        <v>16984342</v>
      </c>
      <c r="D1799" s="64">
        <v>2</v>
      </c>
      <c r="E1799" s="63">
        <v>504947</v>
      </c>
      <c r="F1799" s="63" t="s">
        <v>6542</v>
      </c>
      <c r="G1799" s="63" t="s">
        <v>346</v>
      </c>
      <c r="H1799" s="63" t="s">
        <v>1071</v>
      </c>
      <c r="I1799" s="63" t="s">
        <v>6543</v>
      </c>
      <c r="J1799" s="63">
        <v>2926</v>
      </c>
      <c r="K1799" s="63" t="s">
        <v>6385</v>
      </c>
      <c r="L1799" s="63" t="s">
        <v>60</v>
      </c>
      <c r="M1799" s="63" t="s">
        <v>59</v>
      </c>
      <c r="N1799" s="63" t="s">
        <v>327</v>
      </c>
      <c r="O1799" s="65">
        <v>32498</v>
      </c>
      <c r="P1799" s="65">
        <v>41470</v>
      </c>
      <c r="Q1799" s="65">
        <v>41470</v>
      </c>
      <c r="R1799" s="65">
        <v>219516</v>
      </c>
      <c r="S1799" s="63">
        <v>40</v>
      </c>
      <c r="T1799" s="63">
        <v>16676513</v>
      </c>
      <c r="U1799" s="63">
        <v>1</v>
      </c>
      <c r="V1799" s="63">
        <v>3</v>
      </c>
      <c r="W1799" s="63" t="s">
        <v>320</v>
      </c>
      <c r="X1799" s="63" t="s">
        <v>6544</v>
      </c>
      <c r="Y1799" s="63" t="s">
        <v>2591</v>
      </c>
    </row>
    <row r="1800" spans="1:25" x14ac:dyDescent="0.2">
      <c r="A1800" s="63">
        <v>180</v>
      </c>
      <c r="B1800" s="63" t="s">
        <v>6382</v>
      </c>
      <c r="C1800" s="63">
        <v>13802059</v>
      </c>
      <c r="D1800" s="64">
        <v>2</v>
      </c>
      <c r="E1800" s="63">
        <v>451452</v>
      </c>
      <c r="F1800" s="63" t="s">
        <v>6545</v>
      </c>
      <c r="G1800" s="63" t="s">
        <v>6546</v>
      </c>
      <c r="H1800" s="63" t="s">
        <v>1270</v>
      </c>
      <c r="I1800" s="63" t="s">
        <v>6547</v>
      </c>
      <c r="J1800" s="63">
        <v>2926</v>
      </c>
      <c r="K1800" s="63" t="s">
        <v>6385</v>
      </c>
      <c r="L1800" s="63" t="s">
        <v>92</v>
      </c>
      <c r="M1800" s="63" t="s">
        <v>57</v>
      </c>
      <c r="N1800" s="63" t="s">
        <v>327</v>
      </c>
      <c r="O1800" s="65">
        <v>29498</v>
      </c>
      <c r="P1800" s="65">
        <v>40513</v>
      </c>
      <c r="Q1800" s="65">
        <v>40513</v>
      </c>
      <c r="R1800" s="65">
        <v>219516</v>
      </c>
      <c r="S1800" s="63">
        <v>45</v>
      </c>
      <c r="T1800" s="63">
        <v>16394720</v>
      </c>
      <c r="U1800" s="63">
        <v>1</v>
      </c>
      <c r="V1800" s="63">
        <v>3</v>
      </c>
      <c r="W1800" s="63" t="s">
        <v>320</v>
      </c>
      <c r="X1800" s="63" t="s">
        <v>6548</v>
      </c>
      <c r="Y1800" s="63" t="s">
        <v>2591</v>
      </c>
    </row>
    <row r="1801" spans="1:25" x14ac:dyDescent="0.2">
      <c r="A1801" s="63">
        <v>180</v>
      </c>
      <c r="B1801" s="63" t="s">
        <v>6382</v>
      </c>
      <c r="C1801" s="63">
        <v>16273509</v>
      </c>
      <c r="D1801" s="64">
        <v>8</v>
      </c>
      <c r="E1801" s="63">
        <v>424722</v>
      </c>
      <c r="F1801" s="63" t="s">
        <v>6549</v>
      </c>
      <c r="G1801" s="63" t="s">
        <v>1847</v>
      </c>
      <c r="H1801" s="63" t="s">
        <v>361</v>
      </c>
      <c r="I1801" s="63" t="s">
        <v>6550</v>
      </c>
      <c r="J1801" s="63">
        <v>2926</v>
      </c>
      <c r="K1801" s="63" t="s">
        <v>6385</v>
      </c>
      <c r="L1801" s="63" t="s">
        <v>74</v>
      </c>
      <c r="M1801" s="63" t="s">
        <v>73</v>
      </c>
      <c r="N1801" s="63" t="s">
        <v>327</v>
      </c>
      <c r="O1801" s="65">
        <v>31335</v>
      </c>
      <c r="P1801" s="65">
        <v>40513</v>
      </c>
      <c r="Q1801" s="65">
        <v>40513</v>
      </c>
      <c r="R1801" s="65">
        <v>219516</v>
      </c>
      <c r="S1801" s="63">
        <v>45</v>
      </c>
      <c r="T1801" s="63">
        <v>15212615</v>
      </c>
      <c r="U1801" s="63">
        <v>1</v>
      </c>
      <c r="V1801" s="63">
        <v>3</v>
      </c>
      <c r="W1801" s="63" t="s">
        <v>320</v>
      </c>
      <c r="X1801" s="63" t="s">
        <v>6551</v>
      </c>
      <c r="Y1801" s="63" t="s">
        <v>2591</v>
      </c>
    </row>
    <row r="1802" spans="1:25" x14ac:dyDescent="0.2">
      <c r="A1802" s="63">
        <v>180</v>
      </c>
      <c r="B1802" s="63" t="s">
        <v>6382</v>
      </c>
      <c r="C1802" s="63">
        <v>17868451</v>
      </c>
      <c r="D1802" s="64">
        <v>5</v>
      </c>
      <c r="E1802" s="63">
        <v>808237</v>
      </c>
      <c r="F1802" s="63" t="s">
        <v>6552</v>
      </c>
      <c r="G1802" s="63" t="s">
        <v>383</v>
      </c>
      <c r="H1802" s="63" t="s">
        <v>807</v>
      </c>
      <c r="I1802" s="63" t="s">
        <v>6553</v>
      </c>
      <c r="J1802" s="63">
        <v>2926</v>
      </c>
      <c r="K1802" s="63" t="s">
        <v>6385</v>
      </c>
      <c r="L1802" s="63" t="s">
        <v>682</v>
      </c>
      <c r="M1802" s="63" t="s">
        <v>57</v>
      </c>
      <c r="N1802" s="63" t="s">
        <v>319</v>
      </c>
      <c r="O1802" s="65">
        <v>33276</v>
      </c>
      <c r="P1802" s="65">
        <v>44539</v>
      </c>
      <c r="Q1802" s="65">
        <v>44543</v>
      </c>
      <c r="R1802" s="65">
        <v>219516</v>
      </c>
      <c r="S1802" s="63">
        <v>45</v>
      </c>
      <c r="T1802" s="63">
        <v>13077125</v>
      </c>
      <c r="U1802" s="63">
        <v>1</v>
      </c>
      <c r="V1802" s="63">
        <v>3</v>
      </c>
      <c r="W1802" s="63" t="s">
        <v>320</v>
      </c>
      <c r="X1802" s="63" t="s">
        <v>6554</v>
      </c>
      <c r="Y1802" s="63" t="s">
        <v>2591</v>
      </c>
    </row>
    <row r="1803" spans="1:25" x14ac:dyDescent="0.2">
      <c r="A1803" s="63">
        <v>180</v>
      </c>
      <c r="B1803" s="63" t="s">
        <v>6382</v>
      </c>
      <c r="C1803" s="63">
        <v>16676513</v>
      </c>
      <c r="D1803" s="64">
        <v>7</v>
      </c>
      <c r="E1803" s="63">
        <v>755710</v>
      </c>
      <c r="F1803" s="63" t="s">
        <v>6555</v>
      </c>
      <c r="G1803" s="63" t="s">
        <v>1410</v>
      </c>
      <c r="H1803" s="63" t="s">
        <v>5368</v>
      </c>
      <c r="I1803" s="63" t="s">
        <v>6556</v>
      </c>
      <c r="J1803" s="63">
        <v>2926</v>
      </c>
      <c r="K1803" s="63" t="s">
        <v>6385</v>
      </c>
      <c r="L1803" s="63" t="s">
        <v>60</v>
      </c>
      <c r="M1803" s="63" t="s">
        <v>531</v>
      </c>
      <c r="N1803" s="63" t="s">
        <v>327</v>
      </c>
      <c r="O1803" s="65">
        <v>32223</v>
      </c>
      <c r="P1803" s="65">
        <v>44399</v>
      </c>
      <c r="Q1803" s="65">
        <v>44399</v>
      </c>
      <c r="R1803" s="65">
        <v>219516</v>
      </c>
      <c r="S1803" s="63">
        <v>45</v>
      </c>
      <c r="T1803" s="63">
        <v>16186277</v>
      </c>
      <c r="U1803" s="63">
        <v>1</v>
      </c>
      <c r="V1803" s="63">
        <v>3</v>
      </c>
      <c r="W1803" s="63" t="s">
        <v>320</v>
      </c>
      <c r="X1803" s="63" t="s">
        <v>6557</v>
      </c>
      <c r="Y1803" s="63" t="s">
        <v>2591</v>
      </c>
    </row>
    <row r="1804" spans="1:25" x14ac:dyDescent="0.2">
      <c r="A1804" s="63">
        <v>180</v>
      </c>
      <c r="B1804" s="63" t="s">
        <v>6382</v>
      </c>
      <c r="C1804" s="63">
        <v>19194194</v>
      </c>
      <c r="D1804" s="64">
        <v>2</v>
      </c>
      <c r="E1804" s="63">
        <v>349003</v>
      </c>
      <c r="F1804" s="63" t="s">
        <v>6558</v>
      </c>
      <c r="G1804" s="63" t="s">
        <v>1410</v>
      </c>
      <c r="H1804" s="63" t="s">
        <v>588</v>
      </c>
      <c r="I1804" s="63" t="s">
        <v>6559</v>
      </c>
      <c r="J1804" s="63">
        <v>2926</v>
      </c>
      <c r="K1804" s="63" t="s">
        <v>6385</v>
      </c>
      <c r="L1804" s="63" t="s">
        <v>89</v>
      </c>
      <c r="M1804" s="63" t="s">
        <v>56</v>
      </c>
      <c r="N1804" s="63" t="s">
        <v>327</v>
      </c>
      <c r="O1804" s="65">
        <v>35030</v>
      </c>
      <c r="P1804" s="65">
        <v>43619</v>
      </c>
      <c r="Q1804" s="65">
        <v>43619</v>
      </c>
      <c r="R1804" s="65">
        <v>219516</v>
      </c>
      <c r="S1804" s="63">
        <v>30</v>
      </c>
      <c r="T1804" s="63">
        <v>15212615</v>
      </c>
      <c r="U1804" s="63">
        <v>1</v>
      </c>
      <c r="V1804" s="63">
        <v>3</v>
      </c>
      <c r="W1804" s="63" t="s">
        <v>320</v>
      </c>
      <c r="X1804" s="63" t="s">
        <v>6560</v>
      </c>
      <c r="Y1804" s="63" t="s">
        <v>2591</v>
      </c>
    </row>
    <row r="1805" spans="1:25" x14ac:dyDescent="0.2">
      <c r="A1805" s="63">
        <v>180</v>
      </c>
      <c r="B1805" s="63" t="s">
        <v>6382</v>
      </c>
      <c r="C1805" s="63">
        <v>16650979</v>
      </c>
      <c r="D1805" s="64">
        <v>3</v>
      </c>
      <c r="E1805" s="63">
        <v>222933</v>
      </c>
      <c r="F1805" s="63" t="s">
        <v>6561</v>
      </c>
      <c r="G1805" s="63" t="s">
        <v>1421</v>
      </c>
      <c r="H1805" s="63" t="s">
        <v>1421</v>
      </c>
      <c r="I1805" s="63" t="s">
        <v>6562</v>
      </c>
      <c r="J1805" s="63">
        <v>2926</v>
      </c>
      <c r="K1805" s="63" t="s">
        <v>6385</v>
      </c>
      <c r="L1805" s="63" t="s">
        <v>348</v>
      </c>
      <c r="M1805" s="63" t="s">
        <v>57</v>
      </c>
      <c r="N1805" s="63" t="s">
        <v>319</v>
      </c>
      <c r="O1805" s="65">
        <v>32194</v>
      </c>
      <c r="P1805" s="65">
        <v>40637</v>
      </c>
      <c r="Q1805" s="65">
        <v>40637</v>
      </c>
      <c r="R1805" s="65">
        <v>219516</v>
      </c>
      <c r="S1805" s="63">
        <v>45</v>
      </c>
      <c r="T1805" s="63">
        <v>16060947</v>
      </c>
      <c r="U1805" s="63">
        <v>1</v>
      </c>
      <c r="V1805" s="63">
        <v>3</v>
      </c>
      <c r="W1805" s="63" t="s">
        <v>320</v>
      </c>
      <c r="X1805" s="63" t="s">
        <v>6563</v>
      </c>
      <c r="Y1805" s="63" t="s">
        <v>2591</v>
      </c>
    </row>
    <row r="1806" spans="1:25" x14ac:dyDescent="0.2">
      <c r="A1806" s="63">
        <v>180</v>
      </c>
      <c r="B1806" s="63" t="s">
        <v>6382</v>
      </c>
      <c r="C1806" s="63">
        <v>10939856</v>
      </c>
      <c r="D1806" s="64" t="s">
        <v>5</v>
      </c>
      <c r="E1806" s="63">
        <v>244090</v>
      </c>
      <c r="F1806" s="63" t="s">
        <v>6564</v>
      </c>
      <c r="G1806" s="63" t="s">
        <v>6565</v>
      </c>
      <c r="H1806" s="63" t="s">
        <v>6566</v>
      </c>
      <c r="I1806" s="63" t="s">
        <v>565</v>
      </c>
      <c r="J1806" s="63">
        <v>2926</v>
      </c>
      <c r="K1806" s="63" t="s">
        <v>6385</v>
      </c>
      <c r="L1806" s="63" t="s">
        <v>58</v>
      </c>
      <c r="M1806" s="63" t="s">
        <v>57</v>
      </c>
      <c r="N1806" s="63" t="s">
        <v>327</v>
      </c>
      <c r="O1806" s="65">
        <v>25133</v>
      </c>
      <c r="P1806" s="65">
        <v>40637</v>
      </c>
      <c r="Q1806" s="65">
        <v>40637</v>
      </c>
      <c r="R1806" s="65">
        <v>219516</v>
      </c>
      <c r="S1806" s="63">
        <v>45</v>
      </c>
      <c r="T1806" s="63">
        <v>13077125</v>
      </c>
      <c r="U1806" s="63">
        <v>1</v>
      </c>
      <c r="V1806" s="63">
        <v>3</v>
      </c>
      <c r="W1806" s="63" t="s">
        <v>320</v>
      </c>
      <c r="X1806" s="63" t="s">
        <v>6567</v>
      </c>
      <c r="Y1806" s="63" t="s">
        <v>2591</v>
      </c>
    </row>
    <row r="1807" spans="1:25" x14ac:dyDescent="0.2">
      <c r="A1807" s="63">
        <v>180</v>
      </c>
      <c r="B1807" s="63" t="s">
        <v>6382</v>
      </c>
      <c r="C1807" s="63">
        <v>18102447</v>
      </c>
      <c r="D1807" s="64" t="s">
        <v>5</v>
      </c>
      <c r="E1807" s="63">
        <v>207462</v>
      </c>
      <c r="F1807" s="63" t="s">
        <v>6568</v>
      </c>
      <c r="G1807" s="63" t="s">
        <v>346</v>
      </c>
      <c r="H1807" s="63" t="s">
        <v>1952</v>
      </c>
      <c r="I1807" s="63" t="s">
        <v>6569</v>
      </c>
      <c r="J1807" s="63">
        <v>2926</v>
      </c>
      <c r="K1807" s="63" t="s">
        <v>6385</v>
      </c>
      <c r="L1807" s="63" t="s">
        <v>88</v>
      </c>
      <c r="M1807" s="63" t="s">
        <v>56</v>
      </c>
      <c r="N1807" s="63" t="s">
        <v>327</v>
      </c>
      <c r="O1807" s="65">
        <v>33868</v>
      </c>
      <c r="P1807" s="65">
        <v>44531</v>
      </c>
      <c r="Q1807" s="65">
        <v>44531</v>
      </c>
      <c r="R1807" s="65">
        <v>219516</v>
      </c>
      <c r="S1807" s="63">
        <v>30</v>
      </c>
      <c r="T1807" s="63">
        <v>16675928</v>
      </c>
      <c r="U1807" s="63">
        <v>1</v>
      </c>
      <c r="V1807" s="63">
        <v>3</v>
      </c>
      <c r="W1807" s="63" t="s">
        <v>320</v>
      </c>
      <c r="X1807" s="63" t="s">
        <v>6570</v>
      </c>
      <c r="Y1807" s="63" t="s">
        <v>2591</v>
      </c>
    </row>
    <row r="1808" spans="1:25" x14ac:dyDescent="0.2">
      <c r="A1808" s="63">
        <v>180</v>
      </c>
      <c r="B1808" s="63" t="s">
        <v>6382</v>
      </c>
      <c r="C1808" s="63">
        <v>18344791</v>
      </c>
      <c r="D1808" s="64">
        <v>2</v>
      </c>
      <c r="E1808" s="63">
        <v>255661</v>
      </c>
      <c r="F1808" s="63" t="s">
        <v>6571</v>
      </c>
      <c r="G1808" s="63" t="s">
        <v>700</v>
      </c>
      <c r="H1808" s="63" t="s">
        <v>1944</v>
      </c>
      <c r="I1808" s="63" t="s">
        <v>4373</v>
      </c>
      <c r="J1808" s="63">
        <v>2926</v>
      </c>
      <c r="K1808" s="63" t="s">
        <v>6385</v>
      </c>
      <c r="L1808" s="63" t="s">
        <v>64</v>
      </c>
      <c r="M1808" s="63" t="s">
        <v>57</v>
      </c>
      <c r="N1808" s="63" t="s">
        <v>327</v>
      </c>
      <c r="O1808" s="65">
        <v>33900</v>
      </c>
      <c r="P1808" s="65">
        <v>40637</v>
      </c>
      <c r="Q1808" s="65">
        <v>40637</v>
      </c>
      <c r="R1808" s="65">
        <v>219516</v>
      </c>
      <c r="S1808" s="63">
        <v>45</v>
      </c>
      <c r="T1808" s="63">
        <v>18730633</v>
      </c>
      <c r="U1808" s="63">
        <v>1</v>
      </c>
      <c r="V1808" s="63">
        <v>3</v>
      </c>
      <c r="W1808" s="63" t="s">
        <v>320</v>
      </c>
      <c r="X1808" s="63" t="s">
        <v>6572</v>
      </c>
      <c r="Y1808" s="63" t="s">
        <v>2591</v>
      </c>
    </row>
    <row r="1809" spans="1:25" x14ac:dyDescent="0.2">
      <c r="A1809" s="63">
        <v>180</v>
      </c>
      <c r="B1809" s="63" t="s">
        <v>6382</v>
      </c>
      <c r="C1809" s="63">
        <v>16862125</v>
      </c>
      <c r="D1809" s="64">
        <v>6</v>
      </c>
      <c r="E1809" s="63">
        <v>796492</v>
      </c>
      <c r="F1809" s="63" t="s">
        <v>6573</v>
      </c>
      <c r="G1809" s="63" t="s">
        <v>601</v>
      </c>
      <c r="H1809" s="63" t="s">
        <v>2684</v>
      </c>
      <c r="I1809" s="63" t="s">
        <v>3294</v>
      </c>
      <c r="J1809" s="63">
        <v>4360</v>
      </c>
      <c r="K1809" s="63" t="s">
        <v>6574</v>
      </c>
      <c r="L1809" s="63" t="s">
        <v>378</v>
      </c>
      <c r="M1809" s="63" t="s">
        <v>379</v>
      </c>
      <c r="N1809" s="63" t="s">
        <v>327</v>
      </c>
      <c r="O1809" s="65">
        <v>32186</v>
      </c>
      <c r="P1809" s="65">
        <v>40637</v>
      </c>
      <c r="Q1809" s="65">
        <v>40637</v>
      </c>
      <c r="R1809" s="65">
        <v>219516</v>
      </c>
      <c r="S1809" s="63">
        <v>45</v>
      </c>
      <c r="T1809" s="63">
        <v>16186277</v>
      </c>
      <c r="U1809" s="63">
        <v>1</v>
      </c>
      <c r="V1809" s="63">
        <v>3</v>
      </c>
      <c r="W1809" s="63" t="s">
        <v>320</v>
      </c>
      <c r="X1809" s="63" t="s">
        <v>6575</v>
      </c>
      <c r="Y1809" s="63" t="s">
        <v>2009</v>
      </c>
    </row>
    <row r="1810" spans="1:25" x14ac:dyDescent="0.2">
      <c r="A1810" s="63">
        <v>180</v>
      </c>
      <c r="B1810" s="63" t="s">
        <v>6382</v>
      </c>
      <c r="C1810" s="63">
        <v>13077125</v>
      </c>
      <c r="D1810" s="64">
        <v>4</v>
      </c>
      <c r="E1810" s="63">
        <v>621137</v>
      </c>
      <c r="F1810" s="63" t="s">
        <v>6576</v>
      </c>
      <c r="G1810" s="63" t="s">
        <v>1117</v>
      </c>
      <c r="H1810" s="63" t="s">
        <v>6577</v>
      </c>
      <c r="I1810" s="63" t="s">
        <v>6578</v>
      </c>
      <c r="J1810" s="63">
        <v>2926</v>
      </c>
      <c r="K1810" s="63" t="s">
        <v>6385</v>
      </c>
      <c r="L1810" s="63" t="s">
        <v>378</v>
      </c>
      <c r="M1810" s="63" t="s">
        <v>379</v>
      </c>
      <c r="N1810" s="63" t="s">
        <v>319</v>
      </c>
      <c r="O1810" s="65">
        <v>28111</v>
      </c>
      <c r="P1810" s="65">
        <v>40637</v>
      </c>
      <c r="Q1810" s="65">
        <v>40637</v>
      </c>
      <c r="R1810" s="65">
        <v>219516</v>
      </c>
      <c r="S1810" s="63">
        <v>45</v>
      </c>
      <c r="T1810" s="63">
        <v>16186277</v>
      </c>
      <c r="U1810" s="63">
        <v>1</v>
      </c>
      <c r="V1810" s="63">
        <v>3</v>
      </c>
      <c r="W1810" s="63" t="s">
        <v>320</v>
      </c>
      <c r="X1810" s="63" t="s">
        <v>6579</v>
      </c>
      <c r="Y1810" s="63" t="s">
        <v>2591</v>
      </c>
    </row>
    <row r="1811" spans="1:25" x14ac:dyDescent="0.2">
      <c r="A1811" s="63">
        <v>180</v>
      </c>
      <c r="B1811" s="63" t="s">
        <v>6382</v>
      </c>
      <c r="C1811" s="63">
        <v>17823768</v>
      </c>
      <c r="D1811" s="64">
        <v>3</v>
      </c>
      <c r="E1811" s="63">
        <v>560596</v>
      </c>
      <c r="F1811" s="63" t="s">
        <v>6580</v>
      </c>
      <c r="G1811" s="63" t="s">
        <v>753</v>
      </c>
      <c r="H1811" s="63" t="s">
        <v>316</v>
      </c>
      <c r="I1811" s="63" t="s">
        <v>6581</v>
      </c>
      <c r="J1811" s="63">
        <v>4360</v>
      </c>
      <c r="K1811" s="63" t="s">
        <v>6574</v>
      </c>
      <c r="L1811" s="63" t="s">
        <v>81</v>
      </c>
      <c r="M1811" s="63" t="s">
        <v>56</v>
      </c>
      <c r="N1811" s="63" t="s">
        <v>327</v>
      </c>
      <c r="O1811" s="65">
        <v>33505</v>
      </c>
      <c r="P1811" s="65">
        <v>43102</v>
      </c>
      <c r="Q1811" s="65">
        <v>43891</v>
      </c>
      <c r="R1811" s="65">
        <v>219516</v>
      </c>
      <c r="S1811" s="63">
        <v>45</v>
      </c>
      <c r="T1811" s="63">
        <v>18536134</v>
      </c>
      <c r="U1811" s="63">
        <v>1</v>
      </c>
      <c r="V1811" s="63">
        <v>3</v>
      </c>
      <c r="W1811" s="63" t="s">
        <v>320</v>
      </c>
      <c r="X1811" s="63" t="s">
        <v>6582</v>
      </c>
      <c r="Y1811" s="63" t="s">
        <v>2591</v>
      </c>
    </row>
    <row r="1812" spans="1:25" x14ac:dyDescent="0.2">
      <c r="A1812" s="63">
        <v>180</v>
      </c>
      <c r="B1812" s="63" t="s">
        <v>6382</v>
      </c>
      <c r="C1812" s="63">
        <v>15167820</v>
      </c>
      <c r="D1812" s="64">
        <v>3</v>
      </c>
      <c r="E1812" s="63">
        <v>148709</v>
      </c>
      <c r="F1812" s="63" t="s">
        <v>6583</v>
      </c>
      <c r="G1812" s="63" t="s">
        <v>3597</v>
      </c>
      <c r="H1812" s="63" t="s">
        <v>3239</v>
      </c>
      <c r="I1812" s="63" t="s">
        <v>3689</v>
      </c>
      <c r="J1812" s="63">
        <v>2926</v>
      </c>
      <c r="K1812" s="63" t="s">
        <v>6385</v>
      </c>
      <c r="L1812" s="63" t="s">
        <v>64</v>
      </c>
      <c r="M1812" s="63" t="s">
        <v>57</v>
      </c>
      <c r="N1812" s="63" t="s">
        <v>327</v>
      </c>
      <c r="O1812" s="65">
        <v>30604</v>
      </c>
      <c r="P1812" s="65">
        <v>40756</v>
      </c>
      <c r="Q1812" s="65">
        <v>40756</v>
      </c>
      <c r="R1812" s="65">
        <v>219516</v>
      </c>
      <c r="S1812" s="63">
        <v>45</v>
      </c>
      <c r="T1812" s="63">
        <v>18730633</v>
      </c>
      <c r="U1812" s="63">
        <v>1</v>
      </c>
      <c r="V1812" s="63">
        <v>3</v>
      </c>
      <c r="W1812" s="63" t="s">
        <v>320</v>
      </c>
      <c r="X1812" s="63" t="s">
        <v>6584</v>
      </c>
      <c r="Y1812" s="63" t="s">
        <v>322</v>
      </c>
    </row>
    <row r="1813" spans="1:25" x14ac:dyDescent="0.2">
      <c r="A1813" s="63">
        <v>180</v>
      </c>
      <c r="B1813" s="63" t="s">
        <v>6382</v>
      </c>
      <c r="C1813" s="63">
        <v>18279679</v>
      </c>
      <c r="D1813" s="64">
        <v>4</v>
      </c>
      <c r="E1813" s="63">
        <v>441813</v>
      </c>
      <c r="F1813" s="63" t="s">
        <v>6585</v>
      </c>
      <c r="G1813" s="63" t="s">
        <v>6586</v>
      </c>
      <c r="H1813" s="63" t="s">
        <v>937</v>
      </c>
      <c r="I1813" s="63" t="s">
        <v>6587</v>
      </c>
      <c r="J1813" s="63">
        <v>2926</v>
      </c>
      <c r="K1813" s="63" t="s">
        <v>6385</v>
      </c>
      <c r="L1813" s="63" t="s">
        <v>62</v>
      </c>
      <c r="M1813" s="63" t="s">
        <v>57</v>
      </c>
      <c r="N1813" s="63" t="s">
        <v>327</v>
      </c>
      <c r="O1813" s="65">
        <v>33846</v>
      </c>
      <c r="P1813" s="65">
        <v>40665</v>
      </c>
      <c r="Q1813" s="65">
        <v>40665</v>
      </c>
      <c r="R1813" s="65">
        <v>219516</v>
      </c>
      <c r="S1813" s="63">
        <v>25</v>
      </c>
      <c r="T1813" s="63">
        <v>10872494</v>
      </c>
      <c r="U1813" s="63">
        <v>1</v>
      </c>
      <c r="V1813" s="63">
        <v>3</v>
      </c>
      <c r="W1813" s="63" t="s">
        <v>320</v>
      </c>
      <c r="X1813" s="63" t="s">
        <v>6588</v>
      </c>
      <c r="Y1813" s="63" t="s">
        <v>2591</v>
      </c>
    </row>
    <row r="1814" spans="1:25" x14ac:dyDescent="0.2">
      <c r="A1814" s="63">
        <v>180</v>
      </c>
      <c r="B1814" s="63" t="s">
        <v>6382</v>
      </c>
      <c r="C1814" s="63">
        <v>13143038</v>
      </c>
      <c r="D1814" s="64">
        <v>8</v>
      </c>
      <c r="E1814" s="63">
        <v>239542</v>
      </c>
      <c r="F1814" s="63" t="s">
        <v>6589</v>
      </c>
      <c r="G1814" s="63" t="s">
        <v>496</v>
      </c>
      <c r="H1814" s="63" t="s">
        <v>2271</v>
      </c>
      <c r="I1814" s="63" t="s">
        <v>6590</v>
      </c>
      <c r="J1814" s="63">
        <v>2926</v>
      </c>
      <c r="K1814" s="63" t="s">
        <v>6385</v>
      </c>
      <c r="L1814" s="63" t="s">
        <v>71</v>
      </c>
      <c r="M1814" s="63" t="s">
        <v>57</v>
      </c>
      <c r="N1814" s="63" t="s">
        <v>327</v>
      </c>
      <c r="O1814" s="65">
        <v>28413</v>
      </c>
      <c r="P1814" s="65">
        <v>40665</v>
      </c>
      <c r="Q1814" s="65">
        <v>40665</v>
      </c>
      <c r="R1814" s="65">
        <v>219516</v>
      </c>
      <c r="S1814" s="63">
        <v>40</v>
      </c>
      <c r="T1814" s="63">
        <v>13077125</v>
      </c>
      <c r="U1814" s="63">
        <v>1</v>
      </c>
      <c r="V1814" s="63">
        <v>3</v>
      </c>
      <c r="W1814" s="63" t="s">
        <v>320</v>
      </c>
      <c r="X1814" s="63" t="s">
        <v>6591</v>
      </c>
      <c r="Y1814" s="63" t="s">
        <v>2591</v>
      </c>
    </row>
    <row r="1815" spans="1:25" x14ac:dyDescent="0.2">
      <c r="A1815" s="63">
        <v>180</v>
      </c>
      <c r="B1815" s="63" t="s">
        <v>6382</v>
      </c>
      <c r="C1815" s="63">
        <v>18099899</v>
      </c>
      <c r="D1815" s="64">
        <v>3</v>
      </c>
      <c r="E1815" s="63">
        <v>670464</v>
      </c>
      <c r="F1815" s="63" t="s">
        <v>6592</v>
      </c>
      <c r="G1815" s="63" t="s">
        <v>1307</v>
      </c>
      <c r="H1815" s="63" t="s">
        <v>3028</v>
      </c>
      <c r="I1815" s="63" t="s">
        <v>2933</v>
      </c>
      <c r="J1815" s="63">
        <v>2926</v>
      </c>
      <c r="K1815" s="63" t="s">
        <v>6385</v>
      </c>
      <c r="L1815" s="63" t="s">
        <v>585</v>
      </c>
      <c r="M1815" s="63" t="s">
        <v>57</v>
      </c>
      <c r="N1815" s="63" t="s">
        <v>319</v>
      </c>
      <c r="O1815" s="65">
        <v>33590</v>
      </c>
      <c r="P1815" s="65">
        <v>40791</v>
      </c>
      <c r="Q1815" s="65">
        <v>40791</v>
      </c>
      <c r="R1815" s="65">
        <v>219516</v>
      </c>
      <c r="S1815" s="63">
        <v>18</v>
      </c>
      <c r="T1815" s="63">
        <v>18101130</v>
      </c>
      <c r="U1815" s="63">
        <v>1</v>
      </c>
      <c r="V1815" s="63">
        <v>3</v>
      </c>
      <c r="W1815" s="63" t="s">
        <v>320</v>
      </c>
      <c r="X1815" s="63" t="s">
        <v>6593</v>
      </c>
      <c r="Y1815" s="63" t="s">
        <v>2591</v>
      </c>
    </row>
    <row r="1816" spans="1:25" x14ac:dyDescent="0.2">
      <c r="A1816" s="63">
        <v>180</v>
      </c>
      <c r="B1816" s="63" t="s">
        <v>6382</v>
      </c>
      <c r="C1816" s="63">
        <v>12188315</v>
      </c>
      <c r="D1816" s="64">
        <v>5</v>
      </c>
      <c r="E1816" s="63">
        <v>762156</v>
      </c>
      <c r="F1816" s="63" t="s">
        <v>6594</v>
      </c>
      <c r="G1816" s="63" t="s">
        <v>6595</v>
      </c>
      <c r="H1816" s="63" t="s">
        <v>398</v>
      </c>
      <c r="I1816" s="63" t="s">
        <v>6596</v>
      </c>
      <c r="J1816" s="63">
        <v>2926</v>
      </c>
      <c r="K1816" s="63" t="s">
        <v>6385</v>
      </c>
      <c r="L1816" s="63" t="s">
        <v>67</v>
      </c>
      <c r="M1816" s="63" t="s">
        <v>56</v>
      </c>
      <c r="N1816" s="63" t="s">
        <v>327</v>
      </c>
      <c r="O1816" s="65">
        <v>26447</v>
      </c>
      <c r="P1816" s="65">
        <v>42786</v>
      </c>
      <c r="Q1816" s="65">
        <v>42786</v>
      </c>
      <c r="R1816" s="65">
        <v>219516</v>
      </c>
      <c r="S1816" s="63">
        <v>45</v>
      </c>
      <c r="T1816" s="63">
        <v>15212615</v>
      </c>
      <c r="U1816" s="63">
        <v>1</v>
      </c>
      <c r="V1816" s="63">
        <v>3</v>
      </c>
      <c r="W1816" s="63" t="s">
        <v>320</v>
      </c>
      <c r="X1816" s="63" t="s">
        <v>6597</v>
      </c>
      <c r="Y1816" s="63" t="s">
        <v>2591</v>
      </c>
    </row>
    <row r="1817" spans="1:25" x14ac:dyDescent="0.2">
      <c r="A1817" s="63">
        <v>180</v>
      </c>
      <c r="B1817" s="63" t="s">
        <v>6382</v>
      </c>
      <c r="C1817" s="63">
        <v>19052849</v>
      </c>
      <c r="D1817" s="64">
        <v>9</v>
      </c>
      <c r="E1817" s="63">
        <v>674885</v>
      </c>
      <c r="F1817" s="63" t="s">
        <v>6598</v>
      </c>
      <c r="G1817" s="63" t="s">
        <v>1215</v>
      </c>
      <c r="H1817" s="63" t="s">
        <v>3784</v>
      </c>
      <c r="I1817" s="63" t="s">
        <v>6599</v>
      </c>
      <c r="J1817" s="63">
        <v>2926</v>
      </c>
      <c r="K1817" s="63" t="s">
        <v>6385</v>
      </c>
      <c r="L1817" s="63" t="s">
        <v>89</v>
      </c>
      <c r="M1817" s="63" t="s">
        <v>56</v>
      </c>
      <c r="N1817" s="63" t="s">
        <v>327</v>
      </c>
      <c r="O1817" s="65">
        <v>35073</v>
      </c>
      <c r="P1817" s="65">
        <v>43416</v>
      </c>
      <c r="Q1817" s="65">
        <v>43416</v>
      </c>
      <c r="R1817" s="65">
        <v>219516</v>
      </c>
      <c r="S1817" s="63">
        <v>20</v>
      </c>
      <c r="T1817" s="63">
        <v>15212615</v>
      </c>
      <c r="U1817" s="63">
        <v>1</v>
      </c>
      <c r="V1817" s="63">
        <v>3</v>
      </c>
      <c r="W1817" s="63" t="s">
        <v>320</v>
      </c>
      <c r="X1817" s="63" t="s">
        <v>6600</v>
      </c>
      <c r="Y1817" s="63" t="s">
        <v>2591</v>
      </c>
    </row>
    <row r="1818" spans="1:25" x14ac:dyDescent="0.2">
      <c r="A1818" s="63">
        <v>180</v>
      </c>
      <c r="B1818" s="63" t="s">
        <v>6382</v>
      </c>
      <c r="C1818" s="63">
        <v>17546608</v>
      </c>
      <c r="D1818" s="64">
        <v>8</v>
      </c>
      <c r="E1818" s="63">
        <v>455032</v>
      </c>
      <c r="F1818" s="63" t="s">
        <v>6601</v>
      </c>
      <c r="G1818" s="63" t="s">
        <v>324</v>
      </c>
      <c r="H1818" s="63" t="s">
        <v>5601</v>
      </c>
      <c r="I1818" s="63" t="s">
        <v>6602</v>
      </c>
      <c r="J1818" s="63">
        <v>2926</v>
      </c>
      <c r="K1818" s="63" t="s">
        <v>6385</v>
      </c>
      <c r="L1818" s="63" t="s">
        <v>60</v>
      </c>
      <c r="M1818" s="63" t="s">
        <v>1513</v>
      </c>
      <c r="N1818" s="63" t="s">
        <v>327</v>
      </c>
      <c r="O1818" s="65">
        <v>33115</v>
      </c>
      <c r="P1818" s="65">
        <v>42681</v>
      </c>
      <c r="Q1818" s="65">
        <v>42681</v>
      </c>
      <c r="R1818" s="65">
        <v>219516</v>
      </c>
      <c r="S1818" s="63">
        <v>20</v>
      </c>
      <c r="T1818" s="63">
        <v>16394720</v>
      </c>
      <c r="U1818" s="63">
        <v>1</v>
      </c>
      <c r="V1818" s="63">
        <v>3</v>
      </c>
      <c r="W1818" s="63" t="s">
        <v>320</v>
      </c>
      <c r="X1818" s="63" t="s">
        <v>6603</v>
      </c>
      <c r="Y1818" s="63" t="s">
        <v>2591</v>
      </c>
    </row>
    <row r="1819" spans="1:25" x14ac:dyDescent="0.2">
      <c r="A1819" s="63">
        <v>180</v>
      </c>
      <c r="B1819" s="63" t="s">
        <v>6382</v>
      </c>
      <c r="C1819" s="63">
        <v>13392734</v>
      </c>
      <c r="D1819" s="64">
        <v>4</v>
      </c>
      <c r="E1819" s="63">
        <v>828351</v>
      </c>
      <c r="F1819" s="63" t="s">
        <v>6604</v>
      </c>
      <c r="G1819" s="63" t="s">
        <v>758</v>
      </c>
      <c r="H1819" s="63" t="s">
        <v>614</v>
      </c>
      <c r="I1819" s="63" t="s">
        <v>6605</v>
      </c>
      <c r="J1819" s="63">
        <v>2926</v>
      </c>
      <c r="K1819" s="63" t="s">
        <v>6385</v>
      </c>
      <c r="L1819" s="63" t="s">
        <v>2023</v>
      </c>
      <c r="M1819" s="63" t="s">
        <v>56</v>
      </c>
      <c r="N1819" s="63" t="s">
        <v>327</v>
      </c>
      <c r="O1819" s="65">
        <v>28699</v>
      </c>
      <c r="P1819" s="65">
        <v>41015</v>
      </c>
      <c r="Q1819" s="65">
        <v>41015</v>
      </c>
      <c r="R1819" s="65">
        <v>219516</v>
      </c>
      <c r="S1819" s="63">
        <v>30</v>
      </c>
      <c r="T1819" s="63">
        <v>18730633</v>
      </c>
      <c r="U1819" s="63">
        <v>1</v>
      </c>
      <c r="V1819" s="63">
        <v>3</v>
      </c>
      <c r="W1819" s="63" t="s">
        <v>320</v>
      </c>
      <c r="X1819" s="63" t="s">
        <v>6606</v>
      </c>
      <c r="Y1819" s="63" t="s">
        <v>2591</v>
      </c>
    </row>
    <row r="1820" spans="1:25" x14ac:dyDescent="0.2">
      <c r="A1820" s="63">
        <v>180</v>
      </c>
      <c r="B1820" s="63" t="s">
        <v>6382</v>
      </c>
      <c r="C1820" s="63">
        <v>18101130</v>
      </c>
      <c r="D1820" s="64">
        <v>0</v>
      </c>
      <c r="E1820" s="63">
        <v>829420</v>
      </c>
      <c r="F1820" s="63" t="s">
        <v>6607</v>
      </c>
      <c r="G1820" s="63" t="s">
        <v>4542</v>
      </c>
      <c r="H1820" s="63" t="s">
        <v>6455</v>
      </c>
      <c r="I1820" s="63" t="s">
        <v>6608</v>
      </c>
      <c r="J1820" s="63">
        <v>2926</v>
      </c>
      <c r="K1820" s="63" t="s">
        <v>6385</v>
      </c>
      <c r="L1820" s="63" t="s">
        <v>378</v>
      </c>
      <c r="M1820" s="63" t="s">
        <v>379</v>
      </c>
      <c r="N1820" s="63" t="s">
        <v>319</v>
      </c>
      <c r="O1820" s="65">
        <v>33633</v>
      </c>
      <c r="P1820" s="65">
        <v>40889</v>
      </c>
      <c r="Q1820" s="65">
        <v>40889</v>
      </c>
      <c r="R1820" s="65">
        <v>219516</v>
      </c>
      <c r="S1820" s="63">
        <v>45</v>
      </c>
      <c r="T1820" s="63">
        <v>16186277</v>
      </c>
      <c r="U1820" s="63">
        <v>1</v>
      </c>
      <c r="V1820" s="63">
        <v>3</v>
      </c>
      <c r="W1820" s="63" t="s">
        <v>320</v>
      </c>
      <c r="X1820" s="63" t="s">
        <v>6609</v>
      </c>
      <c r="Y1820" s="63" t="s">
        <v>2591</v>
      </c>
    </row>
    <row r="1821" spans="1:25" x14ac:dyDescent="0.2">
      <c r="A1821" s="63">
        <v>180</v>
      </c>
      <c r="B1821" s="63" t="s">
        <v>6382</v>
      </c>
      <c r="C1821" s="63">
        <v>15225218</v>
      </c>
      <c r="D1821" s="64">
        <v>8</v>
      </c>
      <c r="E1821" s="63">
        <v>506974</v>
      </c>
      <c r="F1821" s="63" t="s">
        <v>6610</v>
      </c>
      <c r="G1821" s="63" t="s">
        <v>1366</v>
      </c>
      <c r="H1821" s="63" t="s">
        <v>2710</v>
      </c>
      <c r="I1821" s="63" t="s">
        <v>6611</v>
      </c>
      <c r="J1821" s="63">
        <v>2926</v>
      </c>
      <c r="K1821" s="63" t="s">
        <v>6385</v>
      </c>
      <c r="L1821" s="63" t="s">
        <v>70</v>
      </c>
      <c r="M1821" s="63" t="s">
        <v>992</v>
      </c>
      <c r="N1821" s="63" t="s">
        <v>327</v>
      </c>
      <c r="O1821" s="65">
        <v>30146</v>
      </c>
      <c r="P1821" s="65">
        <v>40868</v>
      </c>
      <c r="Q1821" s="65">
        <v>40868</v>
      </c>
      <c r="R1821" s="65">
        <v>219516</v>
      </c>
      <c r="S1821" s="63">
        <v>45</v>
      </c>
      <c r="T1821" s="63">
        <v>11534078</v>
      </c>
      <c r="U1821" s="63">
        <v>1</v>
      </c>
      <c r="V1821" s="63">
        <v>3</v>
      </c>
      <c r="W1821" s="63" t="s">
        <v>320</v>
      </c>
      <c r="X1821" s="63" t="s">
        <v>6612</v>
      </c>
      <c r="Y1821" s="63" t="s">
        <v>322</v>
      </c>
    </row>
    <row r="1822" spans="1:25" x14ac:dyDescent="0.2">
      <c r="A1822" s="63">
        <v>180</v>
      </c>
      <c r="B1822" s="63" t="s">
        <v>6382</v>
      </c>
      <c r="C1822" s="63">
        <v>10172469</v>
      </c>
      <c r="D1822" s="64">
        <v>7</v>
      </c>
      <c r="E1822" s="63">
        <v>309397</v>
      </c>
      <c r="F1822" s="63" t="s">
        <v>6613</v>
      </c>
      <c r="G1822" s="63" t="s">
        <v>2553</v>
      </c>
      <c r="H1822" s="63" t="s">
        <v>4703</v>
      </c>
      <c r="I1822" s="63" t="s">
        <v>6614</v>
      </c>
      <c r="J1822" s="63">
        <v>2926</v>
      </c>
      <c r="K1822" s="63" t="s">
        <v>6385</v>
      </c>
      <c r="L1822" s="63" t="s">
        <v>67</v>
      </c>
      <c r="M1822" s="63" t="s">
        <v>56</v>
      </c>
      <c r="N1822" s="63" t="s">
        <v>327</v>
      </c>
      <c r="O1822" s="65">
        <v>24304</v>
      </c>
      <c r="P1822" s="65">
        <v>40945</v>
      </c>
      <c r="Q1822" s="65">
        <v>40945</v>
      </c>
      <c r="R1822" s="65">
        <v>219516</v>
      </c>
      <c r="S1822" s="63">
        <v>45</v>
      </c>
      <c r="T1822" s="63">
        <v>15212615</v>
      </c>
      <c r="U1822" s="63">
        <v>1</v>
      </c>
      <c r="V1822" s="63">
        <v>3</v>
      </c>
      <c r="W1822" s="63" t="s">
        <v>320</v>
      </c>
      <c r="X1822" s="63" t="s">
        <v>6615</v>
      </c>
      <c r="Y1822" s="63" t="s">
        <v>322</v>
      </c>
    </row>
    <row r="1823" spans="1:25" x14ac:dyDescent="0.2">
      <c r="A1823" s="63">
        <v>180</v>
      </c>
      <c r="B1823" s="63" t="s">
        <v>6382</v>
      </c>
      <c r="C1823" s="63">
        <v>19373078</v>
      </c>
      <c r="D1823" s="64">
        <v>7</v>
      </c>
      <c r="E1823" s="63">
        <v>311340</v>
      </c>
      <c r="F1823" s="63" t="s">
        <v>6616</v>
      </c>
      <c r="G1823" s="63" t="s">
        <v>559</v>
      </c>
      <c r="H1823" s="63" t="s">
        <v>488</v>
      </c>
      <c r="I1823" s="63" t="s">
        <v>6617</v>
      </c>
      <c r="J1823" s="63">
        <v>2926</v>
      </c>
      <c r="K1823" s="63" t="s">
        <v>6385</v>
      </c>
      <c r="L1823" s="63" t="s">
        <v>88</v>
      </c>
      <c r="M1823" s="63" t="s">
        <v>56</v>
      </c>
      <c r="N1823" s="63" t="s">
        <v>327</v>
      </c>
      <c r="O1823" s="65">
        <v>35500</v>
      </c>
      <c r="P1823" s="65">
        <v>42786</v>
      </c>
      <c r="Q1823" s="65">
        <v>42786</v>
      </c>
      <c r="R1823" s="65">
        <v>219516</v>
      </c>
      <c r="S1823" s="63">
        <v>45</v>
      </c>
      <c r="T1823" s="63">
        <v>16675928</v>
      </c>
      <c r="U1823" s="63">
        <v>1</v>
      </c>
      <c r="V1823" s="63">
        <v>3</v>
      </c>
      <c r="W1823" s="63" t="s">
        <v>320</v>
      </c>
      <c r="X1823" s="63" t="s">
        <v>6618</v>
      </c>
      <c r="Y1823" s="63" t="s">
        <v>2591</v>
      </c>
    </row>
    <row r="1824" spans="1:25" x14ac:dyDescent="0.2">
      <c r="A1824" s="63">
        <v>180</v>
      </c>
      <c r="B1824" s="63" t="s">
        <v>6382</v>
      </c>
      <c r="C1824" s="63">
        <v>14069573</v>
      </c>
      <c r="D1824" s="64">
        <v>4</v>
      </c>
      <c r="E1824" s="63">
        <v>832928</v>
      </c>
      <c r="F1824" s="63" t="s">
        <v>6619</v>
      </c>
      <c r="G1824" s="63" t="s">
        <v>569</v>
      </c>
      <c r="H1824" s="63" t="s">
        <v>6546</v>
      </c>
      <c r="I1824" s="63" t="s">
        <v>6620</v>
      </c>
      <c r="J1824" s="63">
        <v>2926</v>
      </c>
      <c r="K1824" s="63" t="s">
        <v>6385</v>
      </c>
      <c r="L1824" s="63" t="s">
        <v>67</v>
      </c>
      <c r="M1824" s="63" t="s">
        <v>56</v>
      </c>
      <c r="N1824" s="63" t="s">
        <v>327</v>
      </c>
      <c r="O1824" s="65">
        <v>29874</v>
      </c>
      <c r="P1824" s="65">
        <v>42776</v>
      </c>
      <c r="Q1824" s="65">
        <v>42776</v>
      </c>
      <c r="R1824" s="65">
        <v>219516</v>
      </c>
      <c r="S1824" s="63">
        <v>45</v>
      </c>
      <c r="T1824" s="63">
        <v>15212615</v>
      </c>
      <c r="U1824" s="63">
        <v>1</v>
      </c>
      <c r="V1824" s="63">
        <v>3</v>
      </c>
      <c r="W1824" s="63" t="s">
        <v>320</v>
      </c>
      <c r="X1824" s="63" t="s">
        <v>6621</v>
      </c>
      <c r="Y1824" s="63" t="s">
        <v>2591</v>
      </c>
    </row>
    <row r="1825" spans="1:25" x14ac:dyDescent="0.2">
      <c r="A1825" s="63">
        <v>180</v>
      </c>
      <c r="B1825" s="63" t="s">
        <v>6382</v>
      </c>
      <c r="C1825" s="63">
        <v>11984696</v>
      </c>
      <c r="D1825" s="64" t="s">
        <v>5</v>
      </c>
      <c r="E1825" s="63">
        <v>706574</v>
      </c>
      <c r="F1825" s="63" t="s">
        <v>6622</v>
      </c>
      <c r="G1825" s="63" t="s">
        <v>6404</v>
      </c>
      <c r="H1825" s="63" t="s">
        <v>6623</v>
      </c>
      <c r="I1825" s="63" t="s">
        <v>4594</v>
      </c>
      <c r="J1825" s="63">
        <v>2926</v>
      </c>
      <c r="K1825" s="63" t="s">
        <v>6385</v>
      </c>
      <c r="L1825" s="63" t="s">
        <v>401</v>
      </c>
      <c r="M1825" s="63" t="s">
        <v>402</v>
      </c>
      <c r="N1825" s="63" t="s">
        <v>327</v>
      </c>
      <c r="O1825" s="65">
        <v>26340</v>
      </c>
      <c r="P1825" s="65">
        <v>40959</v>
      </c>
      <c r="Q1825" s="65">
        <v>40959</v>
      </c>
      <c r="R1825" s="65">
        <v>219516</v>
      </c>
      <c r="S1825" s="63">
        <v>45</v>
      </c>
      <c r="T1825" s="63">
        <v>16186277</v>
      </c>
      <c r="U1825" s="63">
        <v>1</v>
      </c>
      <c r="V1825" s="63">
        <v>3</v>
      </c>
      <c r="W1825" s="63" t="s">
        <v>320</v>
      </c>
      <c r="X1825" s="63" t="s">
        <v>6624</v>
      </c>
      <c r="Y1825" s="63" t="s">
        <v>322</v>
      </c>
    </row>
    <row r="1826" spans="1:25" x14ac:dyDescent="0.2">
      <c r="A1826" s="63">
        <v>180</v>
      </c>
      <c r="B1826" s="63" t="s">
        <v>6382</v>
      </c>
      <c r="C1826" s="63">
        <v>14589301</v>
      </c>
      <c r="D1826" s="64">
        <v>1</v>
      </c>
      <c r="E1826" s="63">
        <v>854913</v>
      </c>
      <c r="F1826" s="63" t="s">
        <v>6625</v>
      </c>
      <c r="G1826" s="63" t="s">
        <v>780</v>
      </c>
      <c r="H1826" s="63" t="s">
        <v>891</v>
      </c>
      <c r="I1826" s="63" t="s">
        <v>6626</v>
      </c>
      <c r="J1826" s="63">
        <v>2926</v>
      </c>
      <c r="K1826" s="63" t="s">
        <v>6385</v>
      </c>
      <c r="L1826" s="63" t="s">
        <v>62</v>
      </c>
      <c r="M1826" s="63" t="s">
        <v>57</v>
      </c>
      <c r="N1826" s="63" t="s">
        <v>327</v>
      </c>
      <c r="O1826" s="65">
        <v>27762</v>
      </c>
      <c r="P1826" s="65">
        <v>41015</v>
      </c>
      <c r="Q1826" s="65">
        <v>41015</v>
      </c>
      <c r="R1826" s="65">
        <v>219516</v>
      </c>
      <c r="S1826" s="63">
        <v>45</v>
      </c>
      <c r="T1826" s="63">
        <v>10872494</v>
      </c>
      <c r="U1826" s="63">
        <v>1</v>
      </c>
      <c r="V1826" s="63">
        <v>3</v>
      </c>
      <c r="W1826" s="63" t="s">
        <v>320</v>
      </c>
      <c r="X1826" s="63" t="s">
        <v>6627</v>
      </c>
      <c r="Y1826" s="63" t="s">
        <v>2591</v>
      </c>
    </row>
    <row r="1827" spans="1:25" x14ac:dyDescent="0.2">
      <c r="A1827" s="63">
        <v>180</v>
      </c>
      <c r="B1827" s="63" t="s">
        <v>6382</v>
      </c>
      <c r="C1827" s="63">
        <v>17869573</v>
      </c>
      <c r="D1827" s="64">
        <v>8</v>
      </c>
      <c r="E1827" s="63">
        <v>303747</v>
      </c>
      <c r="F1827" s="63" t="s">
        <v>6628</v>
      </c>
      <c r="G1827" s="63" t="s">
        <v>597</v>
      </c>
      <c r="H1827" s="63" t="s">
        <v>866</v>
      </c>
      <c r="I1827" s="63" t="s">
        <v>6629</v>
      </c>
      <c r="J1827" s="63">
        <v>2926</v>
      </c>
      <c r="K1827" s="63" t="s">
        <v>6385</v>
      </c>
      <c r="L1827" s="63" t="s">
        <v>70</v>
      </c>
      <c r="M1827" s="63" t="s">
        <v>992</v>
      </c>
      <c r="N1827" s="63" t="s">
        <v>319</v>
      </c>
      <c r="O1827" s="65">
        <v>33387</v>
      </c>
      <c r="P1827" s="65">
        <v>40973</v>
      </c>
      <c r="Q1827" s="65">
        <v>40973</v>
      </c>
      <c r="R1827" s="65">
        <v>219516</v>
      </c>
      <c r="S1827" s="63">
        <v>45</v>
      </c>
      <c r="T1827" s="63">
        <v>11534078</v>
      </c>
      <c r="U1827" s="63">
        <v>1</v>
      </c>
      <c r="V1827" s="63">
        <v>3</v>
      </c>
      <c r="W1827" s="63" t="s">
        <v>320</v>
      </c>
      <c r="X1827" s="63" t="s">
        <v>6630</v>
      </c>
      <c r="Y1827" s="63" t="s">
        <v>2591</v>
      </c>
    </row>
    <row r="1828" spans="1:25" x14ac:dyDescent="0.2">
      <c r="A1828" s="63">
        <v>180</v>
      </c>
      <c r="B1828" s="63" t="s">
        <v>6382</v>
      </c>
      <c r="C1828" s="63">
        <v>18524806</v>
      </c>
      <c r="D1828" s="64">
        <v>2</v>
      </c>
      <c r="E1828" s="63">
        <v>129704</v>
      </c>
      <c r="F1828" s="63" t="s">
        <v>6631</v>
      </c>
      <c r="G1828" s="63" t="s">
        <v>1059</v>
      </c>
      <c r="H1828" s="63" t="s">
        <v>479</v>
      </c>
      <c r="I1828" s="63" t="s">
        <v>6632</v>
      </c>
      <c r="J1828" s="63">
        <v>2926</v>
      </c>
      <c r="K1828" s="63" t="s">
        <v>6385</v>
      </c>
      <c r="L1828" s="63" t="s">
        <v>71</v>
      </c>
      <c r="M1828" s="63" t="s">
        <v>57</v>
      </c>
      <c r="N1828" s="63" t="s">
        <v>327</v>
      </c>
      <c r="O1828" s="65">
        <v>34250</v>
      </c>
      <c r="P1828" s="65">
        <v>41218</v>
      </c>
      <c r="Q1828" s="65">
        <v>41218</v>
      </c>
      <c r="R1828" s="65">
        <v>219516</v>
      </c>
      <c r="S1828" s="63">
        <v>45</v>
      </c>
      <c r="T1828" s="63">
        <v>13077125</v>
      </c>
      <c r="U1828" s="63">
        <v>1</v>
      </c>
      <c r="V1828" s="63">
        <v>3</v>
      </c>
      <c r="W1828" s="63" t="s">
        <v>320</v>
      </c>
      <c r="X1828" s="63" t="s">
        <v>6633</v>
      </c>
      <c r="Y1828" s="63" t="s">
        <v>2591</v>
      </c>
    </row>
    <row r="1829" spans="1:25" x14ac:dyDescent="0.2">
      <c r="A1829" s="63">
        <v>180</v>
      </c>
      <c r="B1829" s="63" t="s">
        <v>6382</v>
      </c>
      <c r="C1829" s="63">
        <v>14499406</v>
      </c>
      <c r="D1829" s="64" t="s">
        <v>5</v>
      </c>
      <c r="E1829" s="63">
        <v>873519</v>
      </c>
      <c r="F1829" s="63" t="s">
        <v>6634</v>
      </c>
      <c r="G1829" s="63" t="s">
        <v>614</v>
      </c>
      <c r="H1829" s="63" t="s">
        <v>1093</v>
      </c>
      <c r="I1829" s="63" t="s">
        <v>6556</v>
      </c>
      <c r="J1829" s="63">
        <v>2926</v>
      </c>
      <c r="K1829" s="63" t="s">
        <v>6385</v>
      </c>
      <c r="L1829" s="63" t="s">
        <v>92</v>
      </c>
      <c r="M1829" s="63" t="s">
        <v>57</v>
      </c>
      <c r="N1829" s="63" t="s">
        <v>327</v>
      </c>
      <c r="O1829" s="65">
        <v>27027</v>
      </c>
      <c r="P1829" s="65">
        <v>41470</v>
      </c>
      <c r="Q1829" s="65">
        <v>41470</v>
      </c>
      <c r="R1829" s="65">
        <v>219516</v>
      </c>
      <c r="S1829" s="63">
        <v>45</v>
      </c>
      <c r="T1829" s="63">
        <v>16394720</v>
      </c>
      <c r="U1829" s="63">
        <v>1</v>
      </c>
      <c r="V1829" s="63">
        <v>3</v>
      </c>
      <c r="W1829" s="63" t="s">
        <v>320</v>
      </c>
      <c r="X1829" s="63" t="s">
        <v>6635</v>
      </c>
      <c r="Y1829" s="63" t="s">
        <v>2591</v>
      </c>
    </row>
    <row r="1830" spans="1:25" x14ac:dyDescent="0.2">
      <c r="A1830" s="63">
        <v>180</v>
      </c>
      <c r="B1830" s="63" t="s">
        <v>6382</v>
      </c>
      <c r="C1830" s="63">
        <v>16675128</v>
      </c>
      <c r="D1830" s="64">
        <v>4</v>
      </c>
      <c r="E1830" s="63">
        <v>875384</v>
      </c>
      <c r="F1830" s="63" t="s">
        <v>6636</v>
      </c>
      <c r="G1830" s="63" t="s">
        <v>1601</v>
      </c>
      <c r="H1830" s="63" t="s">
        <v>503</v>
      </c>
      <c r="I1830" s="63" t="s">
        <v>6637</v>
      </c>
      <c r="J1830" s="63">
        <v>2926</v>
      </c>
      <c r="K1830" s="63" t="s">
        <v>6385</v>
      </c>
      <c r="L1830" s="63" t="s">
        <v>620</v>
      </c>
      <c r="M1830" s="63" t="s">
        <v>56</v>
      </c>
      <c r="N1830" s="63" t="s">
        <v>327</v>
      </c>
      <c r="O1830" s="65">
        <v>32065</v>
      </c>
      <c r="P1830" s="65">
        <v>41470</v>
      </c>
      <c r="Q1830" s="65">
        <v>41470</v>
      </c>
      <c r="R1830" s="65">
        <v>219516</v>
      </c>
      <c r="S1830" s="63">
        <v>45</v>
      </c>
      <c r="T1830" s="63">
        <v>16394720</v>
      </c>
      <c r="U1830" s="63">
        <v>1</v>
      </c>
      <c r="V1830" s="63">
        <v>3</v>
      </c>
      <c r="W1830" s="63" t="s">
        <v>320</v>
      </c>
      <c r="X1830" s="63" t="s">
        <v>6638</v>
      </c>
      <c r="Y1830" s="63" t="s">
        <v>2591</v>
      </c>
    </row>
    <row r="1831" spans="1:25" x14ac:dyDescent="0.2">
      <c r="A1831" s="63">
        <v>180</v>
      </c>
      <c r="B1831" s="63" t="s">
        <v>6382</v>
      </c>
      <c r="C1831" s="63">
        <v>11699253</v>
      </c>
      <c r="D1831" s="64">
        <v>1</v>
      </c>
      <c r="E1831" s="63">
        <v>951617</v>
      </c>
      <c r="F1831" s="63" t="s">
        <v>6639</v>
      </c>
      <c r="G1831" s="63" t="s">
        <v>917</v>
      </c>
      <c r="H1831" s="63" t="s">
        <v>479</v>
      </c>
      <c r="I1831" s="63" t="s">
        <v>6640</v>
      </c>
      <c r="J1831" s="63">
        <v>2926</v>
      </c>
      <c r="K1831" s="63" t="s">
        <v>6385</v>
      </c>
      <c r="L1831" s="63" t="s">
        <v>77</v>
      </c>
      <c r="M1831" s="63" t="s">
        <v>56</v>
      </c>
      <c r="N1831" s="63" t="s">
        <v>327</v>
      </c>
      <c r="O1831" s="65">
        <v>25917</v>
      </c>
      <c r="P1831" s="65">
        <v>41491</v>
      </c>
      <c r="Q1831" s="65">
        <v>41491</v>
      </c>
      <c r="R1831" s="65">
        <v>219516</v>
      </c>
      <c r="S1831" s="63">
        <v>45</v>
      </c>
      <c r="T1831" s="63">
        <v>18730633</v>
      </c>
      <c r="U1831" s="63">
        <v>1</v>
      </c>
      <c r="V1831" s="63">
        <v>3</v>
      </c>
      <c r="W1831" s="63" t="s">
        <v>320</v>
      </c>
      <c r="X1831" s="63" t="s">
        <v>6641</v>
      </c>
      <c r="Y1831" s="63" t="s">
        <v>2591</v>
      </c>
    </row>
    <row r="1832" spans="1:25" x14ac:dyDescent="0.2">
      <c r="A1832" s="63">
        <v>180</v>
      </c>
      <c r="B1832" s="63" t="s">
        <v>6382</v>
      </c>
      <c r="C1832" s="63">
        <v>18806195</v>
      </c>
      <c r="D1832" s="64">
        <v>8</v>
      </c>
      <c r="E1832" s="63">
        <v>944696</v>
      </c>
      <c r="F1832" s="63" t="s">
        <v>6642</v>
      </c>
      <c r="G1832" s="63" t="s">
        <v>917</v>
      </c>
      <c r="H1832" s="63" t="s">
        <v>398</v>
      </c>
      <c r="I1832" s="63" t="s">
        <v>6643</v>
      </c>
      <c r="J1832" s="63">
        <v>2926</v>
      </c>
      <c r="K1832" s="63" t="s">
        <v>6385</v>
      </c>
      <c r="L1832" s="63" t="s">
        <v>88</v>
      </c>
      <c r="M1832" s="63" t="s">
        <v>56</v>
      </c>
      <c r="N1832" s="63" t="s">
        <v>327</v>
      </c>
      <c r="O1832" s="65">
        <v>34688</v>
      </c>
      <c r="P1832" s="65">
        <v>41414</v>
      </c>
      <c r="Q1832" s="65">
        <v>41414</v>
      </c>
      <c r="R1832" s="65">
        <v>219516</v>
      </c>
      <c r="S1832" s="63">
        <v>45</v>
      </c>
      <c r="T1832" s="63">
        <v>16675928</v>
      </c>
      <c r="U1832" s="63">
        <v>1</v>
      </c>
      <c r="V1832" s="63">
        <v>3</v>
      </c>
      <c r="W1832" s="63" t="s">
        <v>320</v>
      </c>
      <c r="X1832" s="63" t="s">
        <v>6644</v>
      </c>
      <c r="Y1832" s="63" t="s">
        <v>2591</v>
      </c>
    </row>
    <row r="1833" spans="1:25" x14ac:dyDescent="0.2">
      <c r="A1833" s="63">
        <v>180</v>
      </c>
      <c r="B1833" s="63" t="s">
        <v>6382</v>
      </c>
      <c r="C1833" s="63">
        <v>9935174</v>
      </c>
      <c r="D1833" s="64">
        <v>8</v>
      </c>
      <c r="E1833" s="63">
        <v>876615</v>
      </c>
      <c r="F1833" s="63" t="s">
        <v>6645</v>
      </c>
      <c r="G1833" s="63" t="s">
        <v>771</v>
      </c>
      <c r="H1833" s="63" t="s">
        <v>753</v>
      </c>
      <c r="I1833" s="63" t="s">
        <v>1505</v>
      </c>
      <c r="J1833" s="63">
        <v>2926</v>
      </c>
      <c r="K1833" s="63" t="s">
        <v>6385</v>
      </c>
      <c r="L1833" s="63" t="s">
        <v>87</v>
      </c>
      <c r="M1833" s="63" t="s">
        <v>56</v>
      </c>
      <c r="N1833" s="63" t="s">
        <v>327</v>
      </c>
      <c r="O1833" s="65">
        <v>22990</v>
      </c>
      <c r="P1833" s="65">
        <v>41051</v>
      </c>
      <c r="Q1833" s="65">
        <v>41051</v>
      </c>
      <c r="R1833" s="65">
        <v>219516</v>
      </c>
      <c r="S1833" s="63">
        <v>25</v>
      </c>
      <c r="T1833" s="63">
        <v>16862125</v>
      </c>
      <c r="U1833" s="63">
        <v>1</v>
      </c>
      <c r="V1833" s="63">
        <v>3</v>
      </c>
      <c r="W1833" s="63" t="s">
        <v>320</v>
      </c>
      <c r="X1833" s="63" t="s">
        <v>6646</v>
      </c>
      <c r="Y1833" s="63" t="s">
        <v>322</v>
      </c>
    </row>
    <row r="1834" spans="1:25" x14ac:dyDescent="0.2">
      <c r="A1834" s="63">
        <v>180</v>
      </c>
      <c r="B1834" s="63" t="s">
        <v>6382</v>
      </c>
      <c r="C1834" s="63">
        <v>18536134</v>
      </c>
      <c r="D1834" s="64">
        <v>9</v>
      </c>
      <c r="E1834" s="63">
        <v>449458</v>
      </c>
      <c r="F1834" s="63" t="s">
        <v>6647</v>
      </c>
      <c r="G1834" s="63" t="s">
        <v>360</v>
      </c>
      <c r="H1834" s="63" t="s">
        <v>361</v>
      </c>
      <c r="I1834" s="63" t="s">
        <v>6648</v>
      </c>
      <c r="J1834" s="63">
        <v>2926</v>
      </c>
      <c r="K1834" s="63" t="s">
        <v>6385</v>
      </c>
      <c r="L1834" s="63" t="s">
        <v>81</v>
      </c>
      <c r="M1834" s="63" t="s">
        <v>796</v>
      </c>
      <c r="N1834" s="63" t="s">
        <v>319</v>
      </c>
      <c r="O1834" s="65">
        <v>34177</v>
      </c>
      <c r="P1834" s="65">
        <v>41337</v>
      </c>
      <c r="Q1834" s="65">
        <v>41337</v>
      </c>
      <c r="R1834" s="65">
        <v>219516</v>
      </c>
      <c r="S1834" s="63">
        <v>45</v>
      </c>
      <c r="T1834" s="63">
        <v>16186277</v>
      </c>
      <c r="U1834" s="63">
        <v>1</v>
      </c>
      <c r="V1834" s="63">
        <v>3</v>
      </c>
      <c r="W1834" s="63" t="s">
        <v>320</v>
      </c>
      <c r="X1834" s="63" t="s">
        <v>6649</v>
      </c>
      <c r="Y1834" s="63" t="s">
        <v>2591</v>
      </c>
    </row>
    <row r="1835" spans="1:25" x14ac:dyDescent="0.2">
      <c r="A1835" s="63">
        <v>180</v>
      </c>
      <c r="B1835" s="63" t="s">
        <v>6382</v>
      </c>
      <c r="C1835" s="63">
        <v>10640640</v>
      </c>
      <c r="D1835" s="64">
        <v>5</v>
      </c>
      <c r="E1835" s="63">
        <v>486787</v>
      </c>
      <c r="F1835" s="63" t="s">
        <v>6650</v>
      </c>
      <c r="G1835" s="63" t="s">
        <v>431</v>
      </c>
      <c r="H1835" s="63" t="s">
        <v>1059</v>
      </c>
      <c r="I1835" s="63" t="s">
        <v>6651</v>
      </c>
      <c r="J1835" s="63">
        <v>2926</v>
      </c>
      <c r="K1835" s="63" t="s">
        <v>6385</v>
      </c>
      <c r="L1835" s="63" t="s">
        <v>87</v>
      </c>
      <c r="M1835" s="63" t="s">
        <v>56</v>
      </c>
      <c r="N1835" s="63" t="s">
        <v>327</v>
      </c>
      <c r="O1835" s="65">
        <v>29132</v>
      </c>
      <c r="P1835" s="65">
        <v>41337</v>
      </c>
      <c r="Q1835" s="65">
        <v>41337</v>
      </c>
      <c r="R1835" s="65">
        <v>219516</v>
      </c>
      <c r="S1835" s="63">
        <v>45</v>
      </c>
      <c r="T1835" s="63">
        <v>16862125</v>
      </c>
      <c r="U1835" s="63">
        <v>1</v>
      </c>
      <c r="V1835" s="63">
        <v>3</v>
      </c>
      <c r="W1835" s="63" t="s">
        <v>320</v>
      </c>
      <c r="X1835" s="63" t="s">
        <v>6652</v>
      </c>
      <c r="Y1835" s="63" t="s">
        <v>2591</v>
      </c>
    </row>
    <row r="1836" spans="1:25" x14ac:dyDescent="0.2">
      <c r="A1836" s="63">
        <v>180</v>
      </c>
      <c r="B1836" s="63" t="s">
        <v>6382</v>
      </c>
      <c r="C1836" s="63">
        <v>16060947</v>
      </c>
      <c r="D1836" s="64">
        <v>8</v>
      </c>
      <c r="E1836" s="63">
        <v>111384</v>
      </c>
      <c r="F1836" s="63" t="s">
        <v>6653</v>
      </c>
      <c r="G1836" s="63" t="s">
        <v>369</v>
      </c>
      <c r="H1836" s="63" t="s">
        <v>361</v>
      </c>
      <c r="I1836" s="63" t="s">
        <v>6654</v>
      </c>
      <c r="J1836" s="63">
        <v>2926</v>
      </c>
      <c r="K1836" s="63" t="s">
        <v>6385</v>
      </c>
      <c r="L1836" s="63" t="s">
        <v>378</v>
      </c>
      <c r="M1836" s="63" t="s">
        <v>379</v>
      </c>
      <c r="N1836" s="63" t="s">
        <v>327</v>
      </c>
      <c r="O1836" s="65">
        <v>31358</v>
      </c>
      <c r="P1836" s="65">
        <v>41533</v>
      </c>
      <c r="Q1836" s="65">
        <v>41533</v>
      </c>
      <c r="R1836" s="65">
        <v>219516</v>
      </c>
      <c r="S1836" s="63">
        <v>45</v>
      </c>
      <c r="T1836" s="63">
        <v>16186277</v>
      </c>
      <c r="U1836" s="63">
        <v>1</v>
      </c>
      <c r="V1836" s="63">
        <v>3</v>
      </c>
      <c r="W1836" s="63" t="s">
        <v>320</v>
      </c>
      <c r="X1836" s="63" t="s">
        <v>6655</v>
      </c>
      <c r="Y1836" s="63" t="s">
        <v>2009</v>
      </c>
    </row>
    <row r="1837" spans="1:25" x14ac:dyDescent="0.2">
      <c r="A1837" s="63">
        <v>180</v>
      </c>
      <c r="B1837" s="63" t="s">
        <v>6382</v>
      </c>
      <c r="C1837" s="63">
        <v>17004920</v>
      </c>
      <c r="D1837" s="64">
        <v>9</v>
      </c>
      <c r="E1837" s="63">
        <v>306622</v>
      </c>
      <c r="F1837" s="63" t="s">
        <v>6656</v>
      </c>
      <c r="G1837" s="63" t="s">
        <v>1258</v>
      </c>
      <c r="H1837" s="63" t="s">
        <v>1059</v>
      </c>
      <c r="I1837" s="63" t="s">
        <v>6657</v>
      </c>
      <c r="J1837" s="63">
        <v>2926</v>
      </c>
      <c r="K1837" s="63" t="s">
        <v>6385</v>
      </c>
      <c r="L1837" s="63" t="s">
        <v>55</v>
      </c>
      <c r="M1837" s="63" t="s">
        <v>3707</v>
      </c>
      <c r="N1837" s="63" t="s">
        <v>319</v>
      </c>
      <c r="O1837" s="65">
        <v>32466</v>
      </c>
      <c r="P1837" s="65">
        <v>41582</v>
      </c>
      <c r="Q1837" s="65">
        <v>41582</v>
      </c>
      <c r="R1837" s="65">
        <v>219516</v>
      </c>
      <c r="S1837" s="63">
        <v>45</v>
      </c>
      <c r="T1837" s="63">
        <v>15953901</v>
      </c>
      <c r="U1837" s="63">
        <v>1</v>
      </c>
      <c r="V1837" s="63">
        <v>3</v>
      </c>
      <c r="W1837" s="63" t="s">
        <v>320</v>
      </c>
      <c r="X1837" s="63" t="s">
        <v>6658</v>
      </c>
      <c r="Y1837" s="63" t="s">
        <v>2591</v>
      </c>
    </row>
    <row r="1838" spans="1:25" x14ac:dyDescent="0.2">
      <c r="A1838" s="63">
        <v>180</v>
      </c>
      <c r="B1838" s="63" t="s">
        <v>6382</v>
      </c>
      <c r="C1838" s="63">
        <v>10676796</v>
      </c>
      <c r="D1838" s="64">
        <v>3</v>
      </c>
      <c r="E1838" s="63">
        <v>523305</v>
      </c>
      <c r="F1838" s="63" t="s">
        <v>6659</v>
      </c>
      <c r="G1838" s="63" t="s">
        <v>406</v>
      </c>
      <c r="H1838" s="63" t="s">
        <v>588</v>
      </c>
      <c r="I1838" s="63" t="s">
        <v>6660</v>
      </c>
      <c r="J1838" s="63">
        <v>2926</v>
      </c>
      <c r="K1838" s="63" t="s">
        <v>6385</v>
      </c>
      <c r="L1838" s="63" t="s">
        <v>60</v>
      </c>
      <c r="M1838" s="63" t="s">
        <v>59</v>
      </c>
      <c r="N1838" s="63" t="s">
        <v>327</v>
      </c>
      <c r="O1838" s="65">
        <v>24248</v>
      </c>
      <c r="P1838" s="65">
        <v>41554</v>
      </c>
      <c r="Q1838" s="65">
        <v>41554</v>
      </c>
      <c r="R1838" s="65">
        <v>219516</v>
      </c>
      <c r="S1838" s="63">
        <v>45</v>
      </c>
      <c r="T1838" s="63">
        <v>16676513</v>
      </c>
      <c r="U1838" s="63">
        <v>1</v>
      </c>
      <c r="V1838" s="63">
        <v>3</v>
      </c>
      <c r="W1838" s="63" t="s">
        <v>320</v>
      </c>
      <c r="X1838" s="63" t="s">
        <v>6661</v>
      </c>
      <c r="Y1838" s="63" t="s">
        <v>2591</v>
      </c>
    </row>
    <row r="1839" spans="1:25" x14ac:dyDescent="0.2">
      <c r="A1839" s="63">
        <v>180</v>
      </c>
      <c r="B1839" s="63" t="s">
        <v>6382</v>
      </c>
      <c r="C1839" s="63">
        <v>18866755</v>
      </c>
      <c r="D1839" s="64">
        <v>4</v>
      </c>
      <c r="E1839" s="63">
        <v>657689</v>
      </c>
      <c r="F1839" s="63" t="s">
        <v>6662</v>
      </c>
      <c r="G1839" s="63" t="s">
        <v>1421</v>
      </c>
      <c r="H1839" s="63" t="s">
        <v>1276</v>
      </c>
      <c r="I1839" s="63" t="s">
        <v>2255</v>
      </c>
      <c r="J1839" s="63">
        <v>2926</v>
      </c>
      <c r="K1839" s="63" t="s">
        <v>6385</v>
      </c>
      <c r="L1839" s="63" t="s">
        <v>87</v>
      </c>
      <c r="M1839" s="63" t="s">
        <v>56</v>
      </c>
      <c r="N1839" s="63" t="s">
        <v>327</v>
      </c>
      <c r="O1839" s="65">
        <v>34624</v>
      </c>
      <c r="P1839" s="65">
        <v>41736</v>
      </c>
      <c r="Q1839" s="65">
        <v>41736</v>
      </c>
      <c r="R1839" s="65">
        <v>219516</v>
      </c>
      <c r="S1839" s="63">
        <v>20</v>
      </c>
      <c r="T1839" s="63">
        <v>16862125</v>
      </c>
      <c r="U1839" s="63">
        <v>1</v>
      </c>
      <c r="V1839" s="63">
        <v>3</v>
      </c>
      <c r="W1839" s="63" t="s">
        <v>320</v>
      </c>
      <c r="X1839" s="63" t="s">
        <v>6663</v>
      </c>
      <c r="Y1839" s="63" t="s">
        <v>2591</v>
      </c>
    </row>
    <row r="1840" spans="1:25" x14ac:dyDescent="0.2">
      <c r="A1840" s="63">
        <v>180</v>
      </c>
      <c r="B1840" s="63" t="s">
        <v>6382</v>
      </c>
      <c r="C1840" s="63">
        <v>15212615</v>
      </c>
      <c r="D1840" s="64">
        <v>8</v>
      </c>
      <c r="E1840" s="63">
        <v>331937</v>
      </c>
      <c r="F1840" s="63" t="s">
        <v>6664</v>
      </c>
      <c r="G1840" s="63" t="s">
        <v>6665</v>
      </c>
      <c r="H1840" s="63" t="s">
        <v>361</v>
      </c>
      <c r="I1840" s="63" t="s">
        <v>6666</v>
      </c>
      <c r="J1840" s="63">
        <v>2926</v>
      </c>
      <c r="K1840" s="63" t="s">
        <v>6385</v>
      </c>
      <c r="L1840" s="63" t="s">
        <v>378</v>
      </c>
      <c r="M1840" s="63" t="s">
        <v>379</v>
      </c>
      <c r="N1840" s="63" t="s">
        <v>327</v>
      </c>
      <c r="O1840" s="65">
        <v>30231</v>
      </c>
      <c r="P1840" s="65">
        <v>41883</v>
      </c>
      <c r="Q1840" s="65">
        <v>41883</v>
      </c>
      <c r="R1840" s="65">
        <v>219516</v>
      </c>
      <c r="S1840" s="63">
        <v>45</v>
      </c>
      <c r="T1840" s="63">
        <v>16186277</v>
      </c>
      <c r="U1840" s="63">
        <v>1</v>
      </c>
      <c r="V1840" s="63">
        <v>3</v>
      </c>
      <c r="W1840" s="63" t="s">
        <v>320</v>
      </c>
      <c r="X1840" s="63" t="s">
        <v>6667</v>
      </c>
      <c r="Y1840" s="63" t="s">
        <v>2009</v>
      </c>
    </row>
    <row r="1841" spans="1:25" x14ac:dyDescent="0.2">
      <c r="A1841" s="63">
        <v>180</v>
      </c>
      <c r="B1841" s="63" t="s">
        <v>6382</v>
      </c>
      <c r="C1841" s="63">
        <v>16674663</v>
      </c>
      <c r="D1841" s="64">
        <v>9</v>
      </c>
      <c r="E1841" s="63">
        <v>205257</v>
      </c>
      <c r="F1841" s="63" t="s">
        <v>6668</v>
      </c>
      <c r="G1841" s="63" t="s">
        <v>695</v>
      </c>
      <c r="H1841" s="63" t="s">
        <v>398</v>
      </c>
      <c r="I1841" s="63" t="s">
        <v>6669</v>
      </c>
      <c r="J1841" s="63">
        <v>2926</v>
      </c>
      <c r="K1841" s="63" t="s">
        <v>6385</v>
      </c>
      <c r="L1841" s="63" t="s">
        <v>60</v>
      </c>
      <c r="M1841" s="63" t="s">
        <v>59</v>
      </c>
      <c r="N1841" s="63" t="s">
        <v>327</v>
      </c>
      <c r="O1841" s="65">
        <v>32004</v>
      </c>
      <c r="P1841" s="65">
        <v>41932</v>
      </c>
      <c r="Q1841" s="65">
        <v>41932</v>
      </c>
      <c r="R1841" s="65">
        <v>219516</v>
      </c>
      <c r="S1841" s="63">
        <v>45</v>
      </c>
      <c r="T1841" s="63">
        <v>16676513</v>
      </c>
      <c r="U1841" s="63">
        <v>1</v>
      </c>
      <c r="V1841" s="63">
        <v>3</v>
      </c>
      <c r="W1841" s="63" t="s">
        <v>320</v>
      </c>
      <c r="X1841" s="63" t="s">
        <v>6670</v>
      </c>
      <c r="Y1841" s="63" t="s">
        <v>2591</v>
      </c>
    </row>
    <row r="1842" spans="1:25" x14ac:dyDescent="0.2">
      <c r="A1842" s="63">
        <v>180</v>
      </c>
      <c r="B1842" s="63" t="s">
        <v>6382</v>
      </c>
      <c r="C1842" s="63">
        <v>8845796</v>
      </c>
      <c r="D1842" s="64" t="s">
        <v>5</v>
      </c>
      <c r="E1842" s="63">
        <v>564923</v>
      </c>
      <c r="F1842" s="63" t="s">
        <v>6671</v>
      </c>
      <c r="G1842" s="63" t="s">
        <v>398</v>
      </c>
      <c r="H1842" s="63" t="s">
        <v>2710</v>
      </c>
      <c r="I1842" s="63" t="s">
        <v>6672</v>
      </c>
      <c r="J1842" s="63">
        <v>2926</v>
      </c>
      <c r="K1842" s="63" t="s">
        <v>6385</v>
      </c>
      <c r="L1842" s="63" t="s">
        <v>76</v>
      </c>
      <c r="M1842" s="63" t="s">
        <v>56</v>
      </c>
      <c r="N1842" s="63" t="s">
        <v>327</v>
      </c>
      <c r="O1842" s="65">
        <v>23242</v>
      </c>
      <c r="P1842" s="65">
        <v>41918</v>
      </c>
      <c r="Q1842" s="65">
        <v>41918</v>
      </c>
      <c r="R1842" s="65">
        <v>219516</v>
      </c>
      <c r="S1842" s="63">
        <v>18</v>
      </c>
      <c r="T1842" s="63">
        <v>18730633</v>
      </c>
      <c r="U1842" s="63">
        <v>1</v>
      </c>
      <c r="V1842" s="63">
        <v>3</v>
      </c>
      <c r="W1842" s="63" t="s">
        <v>320</v>
      </c>
      <c r="X1842" s="63" t="s">
        <v>6673</v>
      </c>
      <c r="Y1842" s="63" t="s">
        <v>2591</v>
      </c>
    </row>
    <row r="1843" spans="1:25" x14ac:dyDescent="0.2">
      <c r="A1843" s="63">
        <v>180</v>
      </c>
      <c r="B1843" s="63" t="s">
        <v>6382</v>
      </c>
      <c r="C1843" s="63">
        <v>16983907</v>
      </c>
      <c r="D1843" s="64">
        <v>7</v>
      </c>
      <c r="E1843" s="63">
        <v>862991</v>
      </c>
      <c r="F1843" s="63" t="s">
        <v>6674</v>
      </c>
      <c r="G1843" s="63" t="s">
        <v>694</v>
      </c>
      <c r="H1843" s="63" t="s">
        <v>780</v>
      </c>
      <c r="I1843" s="63" t="s">
        <v>6675</v>
      </c>
      <c r="J1843" s="63">
        <v>2926</v>
      </c>
      <c r="K1843" s="63" t="s">
        <v>6385</v>
      </c>
      <c r="L1843" s="63" t="s">
        <v>72</v>
      </c>
      <c r="M1843" s="63" t="s">
        <v>57</v>
      </c>
      <c r="N1843" s="63" t="s">
        <v>327</v>
      </c>
      <c r="O1843" s="65">
        <v>32419</v>
      </c>
      <c r="P1843" s="65">
        <v>41932</v>
      </c>
      <c r="Q1843" s="65">
        <v>41932</v>
      </c>
      <c r="R1843" s="65">
        <v>219516</v>
      </c>
      <c r="S1843" s="63">
        <v>45</v>
      </c>
      <c r="T1843" s="63">
        <v>16060947</v>
      </c>
      <c r="U1843" s="63">
        <v>1</v>
      </c>
      <c r="V1843" s="63">
        <v>3</v>
      </c>
      <c r="W1843" s="63" t="s">
        <v>320</v>
      </c>
      <c r="X1843" s="63" t="s">
        <v>6676</v>
      </c>
      <c r="Y1843" s="63" t="s">
        <v>322</v>
      </c>
    </row>
    <row r="1844" spans="1:25" x14ac:dyDescent="0.2">
      <c r="A1844" s="63">
        <v>180</v>
      </c>
      <c r="B1844" s="63" t="s">
        <v>6382</v>
      </c>
      <c r="C1844" s="63">
        <v>19371581</v>
      </c>
      <c r="D1844" s="64">
        <v>8</v>
      </c>
      <c r="E1844" s="63">
        <v>875228</v>
      </c>
      <c r="F1844" s="63" t="s">
        <v>6677</v>
      </c>
      <c r="G1844" s="63" t="s">
        <v>517</v>
      </c>
      <c r="H1844" s="63" t="s">
        <v>917</v>
      </c>
      <c r="I1844" s="63" t="s">
        <v>3319</v>
      </c>
      <c r="J1844" s="63">
        <v>2926</v>
      </c>
      <c r="K1844" s="63" t="s">
        <v>6385</v>
      </c>
      <c r="L1844" s="63" t="s">
        <v>86</v>
      </c>
      <c r="M1844" s="63" t="s">
        <v>1035</v>
      </c>
      <c r="N1844" s="63" t="s">
        <v>327</v>
      </c>
      <c r="O1844" s="65">
        <v>35175</v>
      </c>
      <c r="P1844" s="65">
        <v>45271</v>
      </c>
      <c r="Q1844" s="65">
        <v>45271</v>
      </c>
      <c r="R1844" s="65">
        <v>219516</v>
      </c>
      <c r="S1844" s="63">
        <v>45</v>
      </c>
      <c r="T1844" s="63">
        <v>14032464</v>
      </c>
      <c r="U1844" s="63">
        <v>1</v>
      </c>
      <c r="V1844" s="63">
        <v>3</v>
      </c>
      <c r="W1844" s="63" t="s">
        <v>320</v>
      </c>
      <c r="X1844" s="63" t="s">
        <v>6678</v>
      </c>
      <c r="Y1844" s="63" t="s">
        <v>2591</v>
      </c>
    </row>
    <row r="1845" spans="1:25" x14ac:dyDescent="0.2">
      <c r="A1845" s="63">
        <v>180</v>
      </c>
      <c r="B1845" s="63" t="s">
        <v>6382</v>
      </c>
      <c r="C1845" s="63">
        <v>18181093</v>
      </c>
      <c r="D1845" s="64">
        <v>9</v>
      </c>
      <c r="E1845" s="63">
        <v>420115</v>
      </c>
      <c r="F1845" s="63" t="s">
        <v>6679</v>
      </c>
      <c r="G1845" s="63" t="s">
        <v>6680</v>
      </c>
      <c r="H1845" s="63" t="s">
        <v>965</v>
      </c>
      <c r="I1845" s="63" t="s">
        <v>6681</v>
      </c>
      <c r="J1845" s="63">
        <v>2926</v>
      </c>
      <c r="K1845" s="63" t="s">
        <v>6385</v>
      </c>
      <c r="L1845" s="63" t="s">
        <v>84</v>
      </c>
      <c r="M1845" s="63" t="s">
        <v>82</v>
      </c>
      <c r="N1845" s="63" t="s">
        <v>319</v>
      </c>
      <c r="O1845" s="65">
        <v>33817</v>
      </c>
      <c r="P1845" s="65">
        <v>42324</v>
      </c>
      <c r="Q1845" s="65">
        <v>42324</v>
      </c>
      <c r="R1845" s="65">
        <v>219516</v>
      </c>
      <c r="S1845" s="63">
        <v>45</v>
      </c>
      <c r="T1845" s="63">
        <v>14032464</v>
      </c>
      <c r="U1845" s="63">
        <v>1</v>
      </c>
      <c r="V1845" s="63">
        <v>3</v>
      </c>
      <c r="W1845" s="63" t="s">
        <v>320</v>
      </c>
      <c r="X1845" s="63" t="s">
        <v>6682</v>
      </c>
      <c r="Y1845" s="63" t="s">
        <v>2591</v>
      </c>
    </row>
    <row r="1846" spans="1:25" x14ac:dyDescent="0.2">
      <c r="A1846" s="63">
        <v>180</v>
      </c>
      <c r="B1846" s="63" t="s">
        <v>6382</v>
      </c>
      <c r="C1846" s="63">
        <v>16399356</v>
      </c>
      <c r="D1846" s="64">
        <v>2</v>
      </c>
      <c r="E1846" s="63">
        <v>485322</v>
      </c>
      <c r="F1846" s="63" t="s">
        <v>6683</v>
      </c>
      <c r="G1846" s="63" t="s">
        <v>2602</v>
      </c>
      <c r="H1846" s="63" t="s">
        <v>4088</v>
      </c>
      <c r="I1846" s="63" t="s">
        <v>2785</v>
      </c>
      <c r="J1846" s="63">
        <v>2926</v>
      </c>
      <c r="K1846" s="63" t="s">
        <v>6385</v>
      </c>
      <c r="L1846" s="63" t="s">
        <v>70</v>
      </c>
      <c r="M1846" s="63" t="s">
        <v>992</v>
      </c>
      <c r="N1846" s="63" t="s">
        <v>327</v>
      </c>
      <c r="O1846" s="65">
        <v>31728</v>
      </c>
      <c r="P1846" s="65">
        <v>42492</v>
      </c>
      <c r="Q1846" s="65">
        <v>42492</v>
      </c>
      <c r="R1846" s="65">
        <v>219516</v>
      </c>
      <c r="S1846" s="63">
        <v>45</v>
      </c>
      <c r="T1846" s="63">
        <v>11534078</v>
      </c>
      <c r="U1846" s="63">
        <v>1</v>
      </c>
      <c r="V1846" s="63">
        <v>3</v>
      </c>
      <c r="W1846" s="63" t="s">
        <v>320</v>
      </c>
      <c r="X1846" s="63" t="s">
        <v>6684</v>
      </c>
      <c r="Y1846" s="63" t="s">
        <v>2591</v>
      </c>
    </row>
    <row r="1847" spans="1:25" x14ac:dyDescent="0.2">
      <c r="A1847" s="63">
        <v>180</v>
      </c>
      <c r="B1847" s="63" t="s">
        <v>6382</v>
      </c>
      <c r="C1847" s="63">
        <v>18804708</v>
      </c>
      <c r="D1847" s="64">
        <v>4</v>
      </c>
      <c r="E1847" s="63">
        <v>383457</v>
      </c>
      <c r="F1847" s="63" t="s">
        <v>6685</v>
      </c>
      <c r="G1847" s="63" t="s">
        <v>346</v>
      </c>
      <c r="H1847" s="63" t="s">
        <v>899</v>
      </c>
      <c r="I1847" s="63" t="s">
        <v>5335</v>
      </c>
      <c r="J1847" s="63">
        <v>2926</v>
      </c>
      <c r="K1847" s="63" t="s">
        <v>6385</v>
      </c>
      <c r="L1847" s="63" t="s">
        <v>58</v>
      </c>
      <c r="M1847" s="63" t="s">
        <v>54</v>
      </c>
      <c r="N1847" s="63" t="s">
        <v>319</v>
      </c>
      <c r="O1847" s="65">
        <v>34571</v>
      </c>
      <c r="P1847" s="65">
        <v>44515</v>
      </c>
      <c r="Q1847" s="65">
        <v>44515</v>
      </c>
      <c r="R1847" s="65">
        <v>219516</v>
      </c>
      <c r="S1847" s="63">
        <v>45</v>
      </c>
      <c r="T1847" s="63">
        <v>13077125</v>
      </c>
      <c r="U1847" s="63">
        <v>1</v>
      </c>
      <c r="V1847" s="63">
        <v>3</v>
      </c>
      <c r="W1847" s="63" t="s">
        <v>320</v>
      </c>
      <c r="X1847" s="63" t="s">
        <v>6686</v>
      </c>
      <c r="Y1847" s="63" t="s">
        <v>2591</v>
      </c>
    </row>
    <row r="1848" spans="1:25" x14ac:dyDescent="0.2">
      <c r="A1848" s="63">
        <v>180</v>
      </c>
      <c r="B1848" s="63" t="s">
        <v>6382</v>
      </c>
      <c r="C1848" s="63">
        <v>8998357</v>
      </c>
      <c r="D1848" s="64">
        <v>6</v>
      </c>
      <c r="E1848" s="63">
        <v>423963</v>
      </c>
      <c r="F1848" s="63" t="s">
        <v>6687</v>
      </c>
      <c r="G1848" s="63" t="s">
        <v>1065</v>
      </c>
      <c r="H1848" s="63" t="s">
        <v>583</v>
      </c>
      <c r="I1848" s="63" t="s">
        <v>6688</v>
      </c>
      <c r="J1848" s="63">
        <v>2926</v>
      </c>
      <c r="K1848" s="63" t="s">
        <v>6385</v>
      </c>
      <c r="L1848" s="63" t="s">
        <v>84</v>
      </c>
      <c r="M1848" s="63" t="s">
        <v>83</v>
      </c>
      <c r="N1848" s="63" t="s">
        <v>319</v>
      </c>
      <c r="O1848" s="65">
        <v>22300</v>
      </c>
      <c r="P1848" s="65">
        <v>42436</v>
      </c>
      <c r="Q1848" s="65">
        <v>42436</v>
      </c>
      <c r="R1848" s="65">
        <v>219516</v>
      </c>
      <c r="S1848" s="63">
        <v>45</v>
      </c>
      <c r="T1848" s="63">
        <v>13843716</v>
      </c>
      <c r="U1848" s="63">
        <v>1</v>
      </c>
      <c r="V1848" s="63">
        <v>3</v>
      </c>
      <c r="W1848" s="63" t="s">
        <v>320</v>
      </c>
      <c r="X1848" s="63" t="s">
        <v>6689</v>
      </c>
      <c r="Y1848" s="63" t="s">
        <v>322</v>
      </c>
    </row>
    <row r="1849" spans="1:25" x14ac:dyDescent="0.2">
      <c r="A1849" s="63">
        <v>180</v>
      </c>
      <c r="B1849" s="63" t="s">
        <v>6382</v>
      </c>
      <c r="C1849" s="63">
        <v>16166879</v>
      </c>
      <c r="D1849" s="64">
        <v>6</v>
      </c>
      <c r="E1849" s="63">
        <v>657867</v>
      </c>
      <c r="F1849" s="63" t="s">
        <v>6690</v>
      </c>
      <c r="G1849" s="63" t="s">
        <v>875</v>
      </c>
      <c r="H1849" s="63" t="s">
        <v>423</v>
      </c>
      <c r="I1849" s="63" t="s">
        <v>6691</v>
      </c>
      <c r="J1849" s="63">
        <v>2926</v>
      </c>
      <c r="K1849" s="63" t="s">
        <v>6385</v>
      </c>
      <c r="L1849" s="63" t="s">
        <v>76</v>
      </c>
      <c r="M1849" s="63" t="s">
        <v>56</v>
      </c>
      <c r="N1849" s="63" t="s">
        <v>327</v>
      </c>
      <c r="O1849" s="65">
        <v>31414</v>
      </c>
      <c r="P1849" s="65">
        <v>42573</v>
      </c>
      <c r="Q1849" s="65">
        <v>42573</v>
      </c>
      <c r="R1849" s="65">
        <v>219516</v>
      </c>
      <c r="S1849" s="63">
        <v>45</v>
      </c>
      <c r="T1849" s="63">
        <v>18730633</v>
      </c>
      <c r="U1849" s="63">
        <v>1</v>
      </c>
      <c r="V1849" s="63">
        <v>3</v>
      </c>
      <c r="W1849" s="63" t="s">
        <v>320</v>
      </c>
      <c r="X1849" s="63" t="s">
        <v>6692</v>
      </c>
      <c r="Y1849" s="63" t="s">
        <v>322</v>
      </c>
    </row>
    <row r="1850" spans="1:25" x14ac:dyDescent="0.2">
      <c r="A1850" s="63">
        <v>180</v>
      </c>
      <c r="B1850" s="63" t="s">
        <v>6382</v>
      </c>
      <c r="C1850" s="63">
        <v>19051298</v>
      </c>
      <c r="D1850" s="64">
        <v>3</v>
      </c>
      <c r="E1850" s="63">
        <v>832766</v>
      </c>
      <c r="F1850" s="63" t="s">
        <v>6693</v>
      </c>
      <c r="G1850" s="63" t="s">
        <v>398</v>
      </c>
      <c r="H1850" s="63" t="s">
        <v>842</v>
      </c>
      <c r="I1850" s="63" t="s">
        <v>6694</v>
      </c>
      <c r="J1850" s="63">
        <v>2926</v>
      </c>
      <c r="K1850" s="63" t="s">
        <v>6385</v>
      </c>
      <c r="L1850" s="63" t="s">
        <v>62</v>
      </c>
      <c r="M1850" s="63" t="s">
        <v>57</v>
      </c>
      <c r="N1850" s="63" t="s">
        <v>327</v>
      </c>
      <c r="O1850" s="65">
        <v>34867</v>
      </c>
      <c r="P1850" s="65">
        <v>42555</v>
      </c>
      <c r="Q1850" s="65">
        <v>42555</v>
      </c>
      <c r="R1850" s="65">
        <v>219516</v>
      </c>
      <c r="S1850" s="63">
        <v>45</v>
      </c>
      <c r="T1850" s="63">
        <v>10872494</v>
      </c>
      <c r="U1850" s="63">
        <v>1</v>
      </c>
      <c r="V1850" s="63">
        <v>3</v>
      </c>
      <c r="W1850" s="63" t="s">
        <v>320</v>
      </c>
      <c r="X1850" s="63" t="s">
        <v>6695</v>
      </c>
      <c r="Y1850" s="63" t="s">
        <v>2591</v>
      </c>
    </row>
    <row r="1851" spans="1:25" x14ac:dyDescent="0.2">
      <c r="A1851" s="63">
        <v>180</v>
      </c>
      <c r="B1851" s="63" t="s">
        <v>6382</v>
      </c>
      <c r="C1851" s="63">
        <v>12330609</v>
      </c>
      <c r="D1851" s="64">
        <v>0</v>
      </c>
      <c r="E1851" s="63">
        <v>756598</v>
      </c>
      <c r="F1851" s="63" t="s">
        <v>6696</v>
      </c>
      <c r="G1851" s="63" t="s">
        <v>365</v>
      </c>
      <c r="H1851" s="63" t="s">
        <v>1421</v>
      </c>
      <c r="I1851" s="63" t="s">
        <v>6697</v>
      </c>
      <c r="J1851" s="63">
        <v>2926</v>
      </c>
      <c r="K1851" s="63" t="s">
        <v>6385</v>
      </c>
      <c r="L1851" s="63" t="s">
        <v>84</v>
      </c>
      <c r="M1851" s="63" t="s">
        <v>82</v>
      </c>
      <c r="N1851" s="63" t="s">
        <v>319</v>
      </c>
      <c r="O1851" s="65">
        <v>26985</v>
      </c>
      <c r="P1851" s="65">
        <v>42324</v>
      </c>
      <c r="Q1851" s="65">
        <v>42324</v>
      </c>
      <c r="R1851" s="65">
        <v>219516</v>
      </c>
      <c r="S1851" s="63">
        <v>45</v>
      </c>
      <c r="T1851" s="63">
        <v>8998357</v>
      </c>
      <c r="U1851" s="63">
        <v>1</v>
      </c>
      <c r="V1851" s="63">
        <v>3</v>
      </c>
      <c r="W1851" s="63" t="s">
        <v>320</v>
      </c>
      <c r="X1851" s="63" t="s">
        <v>6698</v>
      </c>
      <c r="Y1851" s="63" t="s">
        <v>2591</v>
      </c>
    </row>
    <row r="1852" spans="1:25" x14ac:dyDescent="0.2">
      <c r="A1852" s="63">
        <v>180</v>
      </c>
      <c r="B1852" s="63" t="s">
        <v>6382</v>
      </c>
      <c r="C1852" s="63">
        <v>18951509</v>
      </c>
      <c r="D1852" s="64" t="s">
        <v>5</v>
      </c>
      <c r="E1852" s="63">
        <v>414379</v>
      </c>
      <c r="F1852" s="63" t="s">
        <v>6699</v>
      </c>
      <c r="G1852" s="63" t="s">
        <v>360</v>
      </c>
      <c r="H1852" s="63" t="s">
        <v>623</v>
      </c>
      <c r="I1852" s="63" t="s">
        <v>6700</v>
      </c>
      <c r="J1852" s="63">
        <v>4360</v>
      </c>
      <c r="K1852" s="63" t="s">
        <v>6574</v>
      </c>
      <c r="L1852" s="63" t="s">
        <v>81</v>
      </c>
      <c r="M1852" s="63" t="s">
        <v>56</v>
      </c>
      <c r="N1852" s="63" t="s">
        <v>327</v>
      </c>
      <c r="O1852" s="65">
        <v>34752</v>
      </c>
      <c r="P1852" s="65">
        <v>42310</v>
      </c>
      <c r="Q1852" s="65">
        <v>42310</v>
      </c>
      <c r="R1852" s="65">
        <v>219516</v>
      </c>
      <c r="S1852" s="63">
        <v>45</v>
      </c>
      <c r="T1852" s="63">
        <v>18536134</v>
      </c>
      <c r="U1852" s="63">
        <v>1</v>
      </c>
      <c r="V1852" s="63">
        <v>3</v>
      </c>
      <c r="W1852" s="63" t="s">
        <v>320</v>
      </c>
      <c r="X1852" s="63" t="s">
        <v>6701</v>
      </c>
      <c r="Y1852" s="63" t="s">
        <v>2591</v>
      </c>
    </row>
    <row r="1853" spans="1:25" x14ac:dyDescent="0.2">
      <c r="A1853" s="63">
        <v>180</v>
      </c>
      <c r="B1853" s="63" t="s">
        <v>6382</v>
      </c>
      <c r="C1853" s="63">
        <v>15626677</v>
      </c>
      <c r="D1853" s="64">
        <v>9</v>
      </c>
      <c r="E1853" s="63">
        <v>598801</v>
      </c>
      <c r="F1853" s="63" t="s">
        <v>6702</v>
      </c>
      <c r="G1853" s="63" t="s">
        <v>1259</v>
      </c>
      <c r="H1853" s="63" t="s">
        <v>6703</v>
      </c>
      <c r="I1853" s="63" t="s">
        <v>4182</v>
      </c>
      <c r="J1853" s="63">
        <v>2926</v>
      </c>
      <c r="K1853" s="63" t="s">
        <v>6385</v>
      </c>
      <c r="L1853" s="63" t="s">
        <v>60</v>
      </c>
      <c r="M1853" s="63" t="s">
        <v>59</v>
      </c>
      <c r="N1853" s="63" t="s">
        <v>327</v>
      </c>
      <c r="O1853" s="65">
        <v>30660</v>
      </c>
      <c r="P1853" s="65">
        <v>42555</v>
      </c>
      <c r="Q1853" s="65">
        <v>42555</v>
      </c>
      <c r="R1853" s="65">
        <v>219516</v>
      </c>
      <c r="S1853" s="63">
        <v>45</v>
      </c>
      <c r="T1853" s="63">
        <v>16676513</v>
      </c>
      <c r="U1853" s="63">
        <v>1</v>
      </c>
      <c r="V1853" s="63">
        <v>3</v>
      </c>
      <c r="W1853" s="63" t="s">
        <v>320</v>
      </c>
      <c r="X1853" s="63" t="s">
        <v>6704</v>
      </c>
      <c r="Y1853" s="63" t="s">
        <v>2591</v>
      </c>
    </row>
    <row r="1854" spans="1:25" x14ac:dyDescent="0.2">
      <c r="A1854" s="63">
        <v>180</v>
      </c>
      <c r="B1854" s="63" t="s">
        <v>6382</v>
      </c>
      <c r="C1854" s="63">
        <v>18101849</v>
      </c>
      <c r="D1854" s="64">
        <v>6</v>
      </c>
      <c r="E1854" s="63">
        <v>409863</v>
      </c>
      <c r="F1854" s="63" t="s">
        <v>6705</v>
      </c>
      <c r="G1854" s="63" t="s">
        <v>1093</v>
      </c>
      <c r="H1854" s="63" t="s">
        <v>630</v>
      </c>
      <c r="I1854" s="63" t="s">
        <v>6706</v>
      </c>
      <c r="J1854" s="63">
        <v>2926</v>
      </c>
      <c r="K1854" s="63" t="s">
        <v>6385</v>
      </c>
      <c r="L1854" s="63" t="s">
        <v>63</v>
      </c>
      <c r="M1854" s="63" t="s">
        <v>57</v>
      </c>
      <c r="N1854" s="63" t="s">
        <v>319</v>
      </c>
      <c r="O1854" s="65">
        <v>33804</v>
      </c>
      <c r="P1854" s="65">
        <v>42310</v>
      </c>
      <c r="Q1854" s="65">
        <v>42310</v>
      </c>
      <c r="R1854" s="65">
        <v>219516</v>
      </c>
      <c r="S1854" s="63">
        <v>45</v>
      </c>
      <c r="T1854" s="63">
        <v>16675928</v>
      </c>
      <c r="U1854" s="63">
        <v>1</v>
      </c>
      <c r="V1854" s="63">
        <v>3</v>
      </c>
      <c r="W1854" s="63" t="s">
        <v>320</v>
      </c>
      <c r="X1854" s="63" t="s">
        <v>6707</v>
      </c>
      <c r="Y1854" s="63" t="s">
        <v>2591</v>
      </c>
    </row>
    <row r="1855" spans="1:25" x14ac:dyDescent="0.2">
      <c r="A1855" s="63">
        <v>180</v>
      </c>
      <c r="B1855" s="63" t="s">
        <v>6382</v>
      </c>
      <c r="C1855" s="63">
        <v>15953901</v>
      </c>
      <c r="D1855" s="64">
        <v>6</v>
      </c>
      <c r="E1855" s="63">
        <v>600466</v>
      </c>
      <c r="F1855" s="63" t="s">
        <v>6708</v>
      </c>
      <c r="G1855" s="63" t="s">
        <v>1059</v>
      </c>
      <c r="H1855" s="63" t="s">
        <v>780</v>
      </c>
      <c r="I1855" s="63" t="s">
        <v>6709</v>
      </c>
      <c r="J1855" s="63">
        <v>2926</v>
      </c>
      <c r="K1855" s="63" t="s">
        <v>6385</v>
      </c>
      <c r="L1855" s="63" t="s">
        <v>55</v>
      </c>
      <c r="M1855" s="63" t="s">
        <v>2216</v>
      </c>
      <c r="N1855" s="63" t="s">
        <v>319</v>
      </c>
      <c r="O1855" s="65">
        <v>31042</v>
      </c>
      <c r="P1855" s="65">
        <v>42555</v>
      </c>
      <c r="Q1855" s="65">
        <v>42555</v>
      </c>
      <c r="R1855" s="65">
        <v>219516</v>
      </c>
      <c r="S1855" s="63">
        <v>45</v>
      </c>
      <c r="T1855" s="63">
        <v>10194937</v>
      </c>
      <c r="U1855" s="63">
        <v>1</v>
      </c>
      <c r="V1855" s="63">
        <v>3</v>
      </c>
      <c r="W1855" s="63" t="s">
        <v>320</v>
      </c>
      <c r="X1855" s="63" t="s">
        <v>6710</v>
      </c>
      <c r="Y1855" s="63" t="s">
        <v>2591</v>
      </c>
    </row>
    <row r="1856" spans="1:25" x14ac:dyDescent="0.2">
      <c r="A1856" s="63">
        <v>180</v>
      </c>
      <c r="B1856" s="63" t="s">
        <v>6382</v>
      </c>
      <c r="C1856" s="63">
        <v>13386249</v>
      </c>
      <c r="D1856" s="64">
        <v>8</v>
      </c>
      <c r="E1856" s="63">
        <v>872628</v>
      </c>
      <c r="F1856" s="63" t="s">
        <v>6711</v>
      </c>
      <c r="G1856" s="63" t="s">
        <v>398</v>
      </c>
      <c r="H1856" s="63" t="s">
        <v>726</v>
      </c>
      <c r="I1856" s="63" t="s">
        <v>6712</v>
      </c>
      <c r="J1856" s="63">
        <v>2926</v>
      </c>
      <c r="K1856" s="63" t="s">
        <v>6385</v>
      </c>
      <c r="L1856" s="63" t="s">
        <v>58</v>
      </c>
      <c r="M1856" s="63" t="s">
        <v>57</v>
      </c>
      <c r="N1856" s="63" t="s">
        <v>319</v>
      </c>
      <c r="O1856" s="65">
        <v>28560</v>
      </c>
      <c r="P1856" s="65">
        <v>42342</v>
      </c>
      <c r="Q1856" s="65">
        <v>42342</v>
      </c>
      <c r="R1856" s="65">
        <v>219516</v>
      </c>
      <c r="S1856" s="63">
        <v>45</v>
      </c>
      <c r="T1856" s="63">
        <v>13077125</v>
      </c>
      <c r="U1856" s="63">
        <v>1</v>
      </c>
      <c r="V1856" s="63">
        <v>3</v>
      </c>
      <c r="W1856" s="63" t="s">
        <v>320</v>
      </c>
      <c r="X1856" s="63" t="s">
        <v>6713</v>
      </c>
      <c r="Y1856" s="63" t="s">
        <v>2591</v>
      </c>
    </row>
    <row r="1857" spans="1:25" x14ac:dyDescent="0.2">
      <c r="A1857" s="63">
        <v>180</v>
      </c>
      <c r="B1857" s="63" t="s">
        <v>6382</v>
      </c>
      <c r="C1857" s="63">
        <v>13579642</v>
      </c>
      <c r="D1857" s="64">
        <v>5</v>
      </c>
      <c r="E1857" s="63">
        <v>600423</v>
      </c>
      <c r="F1857" s="63" t="s">
        <v>6714</v>
      </c>
      <c r="G1857" s="63" t="s">
        <v>316</v>
      </c>
      <c r="H1857" s="63" t="s">
        <v>623</v>
      </c>
      <c r="I1857" s="63" t="s">
        <v>6715</v>
      </c>
      <c r="J1857" s="63">
        <v>2926</v>
      </c>
      <c r="K1857" s="63" t="s">
        <v>6385</v>
      </c>
      <c r="L1857" s="63" t="s">
        <v>60</v>
      </c>
      <c r="M1857" s="63" t="s">
        <v>59</v>
      </c>
      <c r="N1857" s="63" t="s">
        <v>327</v>
      </c>
      <c r="O1857" s="65">
        <v>29172</v>
      </c>
      <c r="P1857" s="65">
        <v>42555</v>
      </c>
      <c r="Q1857" s="65">
        <v>42555</v>
      </c>
      <c r="R1857" s="65">
        <v>219516</v>
      </c>
      <c r="S1857" s="63">
        <v>45</v>
      </c>
      <c r="T1857" s="63">
        <v>16676513</v>
      </c>
      <c r="U1857" s="63">
        <v>1</v>
      </c>
      <c r="V1857" s="63">
        <v>3</v>
      </c>
      <c r="W1857" s="63" t="s">
        <v>320</v>
      </c>
      <c r="X1857" s="63" t="s">
        <v>6716</v>
      </c>
      <c r="Y1857" s="63" t="s">
        <v>2591</v>
      </c>
    </row>
    <row r="1858" spans="1:25" x14ac:dyDescent="0.2">
      <c r="A1858" s="63">
        <v>180</v>
      </c>
      <c r="B1858" s="63" t="s">
        <v>6382</v>
      </c>
      <c r="C1858" s="63">
        <v>9999066</v>
      </c>
      <c r="D1858" s="64" t="s">
        <v>5</v>
      </c>
      <c r="E1858" s="63">
        <v>510998</v>
      </c>
      <c r="F1858" s="63" t="s">
        <v>6717</v>
      </c>
      <c r="G1858" s="63" t="s">
        <v>479</v>
      </c>
      <c r="H1858" s="63" t="s">
        <v>517</v>
      </c>
      <c r="I1858" s="63" t="s">
        <v>6718</v>
      </c>
      <c r="J1858" s="63">
        <v>2926</v>
      </c>
      <c r="K1858" s="63" t="s">
        <v>6385</v>
      </c>
      <c r="L1858" s="63" t="s">
        <v>60</v>
      </c>
      <c r="M1858" s="63" t="s">
        <v>59</v>
      </c>
      <c r="N1858" s="63" t="s">
        <v>327</v>
      </c>
      <c r="O1858" s="65">
        <v>23638</v>
      </c>
      <c r="P1858" s="65">
        <v>42573</v>
      </c>
      <c r="Q1858" s="65">
        <v>42573</v>
      </c>
      <c r="R1858" s="65">
        <v>219516</v>
      </c>
      <c r="S1858" s="63">
        <v>45</v>
      </c>
      <c r="T1858" s="63">
        <v>16394720</v>
      </c>
      <c r="U1858" s="63">
        <v>1</v>
      </c>
      <c r="V1858" s="63">
        <v>3</v>
      </c>
      <c r="W1858" s="63" t="s">
        <v>320</v>
      </c>
      <c r="X1858" s="63" t="s">
        <v>6719</v>
      </c>
      <c r="Y1858" s="63" t="s">
        <v>2591</v>
      </c>
    </row>
    <row r="1859" spans="1:25" x14ac:dyDescent="0.2">
      <c r="A1859" s="63">
        <v>180</v>
      </c>
      <c r="B1859" s="63" t="s">
        <v>6382</v>
      </c>
      <c r="C1859" s="63">
        <v>15627467</v>
      </c>
      <c r="D1859" s="64">
        <v>4</v>
      </c>
      <c r="E1859" s="63">
        <v>306290</v>
      </c>
      <c r="F1859" s="63" t="s">
        <v>6720</v>
      </c>
      <c r="G1859" s="63" t="s">
        <v>6721</v>
      </c>
      <c r="H1859" s="63" t="s">
        <v>6721</v>
      </c>
      <c r="I1859" s="63" t="s">
        <v>6722</v>
      </c>
      <c r="J1859" s="63">
        <v>2926</v>
      </c>
      <c r="K1859" s="63" t="s">
        <v>6385</v>
      </c>
      <c r="L1859" s="63" t="s">
        <v>84</v>
      </c>
      <c r="M1859" s="63" t="s">
        <v>82</v>
      </c>
      <c r="N1859" s="63" t="s">
        <v>327</v>
      </c>
      <c r="O1859" s="65">
        <v>28143</v>
      </c>
      <c r="P1859" s="65">
        <v>43346</v>
      </c>
      <c r="Q1859" s="65">
        <v>43346</v>
      </c>
      <c r="R1859" s="65">
        <v>219516</v>
      </c>
      <c r="S1859" s="63">
        <v>45</v>
      </c>
      <c r="T1859" s="63">
        <v>14032464</v>
      </c>
      <c r="U1859" s="63">
        <v>1</v>
      </c>
      <c r="V1859" s="63">
        <v>3</v>
      </c>
      <c r="W1859" s="63" t="s">
        <v>320</v>
      </c>
      <c r="X1859" s="63" t="s">
        <v>6723</v>
      </c>
      <c r="Y1859" s="63" t="s">
        <v>2591</v>
      </c>
    </row>
    <row r="1860" spans="1:25" x14ac:dyDescent="0.2">
      <c r="A1860" s="63">
        <v>180</v>
      </c>
      <c r="B1860" s="63" t="s">
        <v>6382</v>
      </c>
      <c r="C1860" s="63">
        <v>17077234</v>
      </c>
      <c r="D1860" s="64">
        <v>2</v>
      </c>
      <c r="E1860" s="63">
        <v>399116</v>
      </c>
      <c r="F1860" s="63" t="s">
        <v>6724</v>
      </c>
      <c r="G1860" s="63" t="s">
        <v>398</v>
      </c>
      <c r="H1860" s="63" t="s">
        <v>3739</v>
      </c>
      <c r="I1860" s="63" t="s">
        <v>6725</v>
      </c>
      <c r="J1860" s="63">
        <v>2926</v>
      </c>
      <c r="K1860" s="63" t="s">
        <v>6385</v>
      </c>
      <c r="L1860" s="63" t="s">
        <v>84</v>
      </c>
      <c r="M1860" s="63" t="s">
        <v>82</v>
      </c>
      <c r="N1860" s="63" t="s">
        <v>327</v>
      </c>
      <c r="O1860" s="65">
        <v>32743</v>
      </c>
      <c r="P1860" s="65">
        <v>42632</v>
      </c>
      <c r="Q1860" s="65">
        <v>42632</v>
      </c>
      <c r="R1860" s="65">
        <v>219516</v>
      </c>
      <c r="S1860" s="63">
        <v>45</v>
      </c>
      <c r="T1860" s="63">
        <v>14032464</v>
      </c>
      <c r="U1860" s="63">
        <v>1</v>
      </c>
      <c r="V1860" s="63">
        <v>3</v>
      </c>
      <c r="W1860" s="63" t="s">
        <v>320</v>
      </c>
      <c r="X1860" s="63" t="s">
        <v>6726</v>
      </c>
      <c r="Y1860" s="63" t="s">
        <v>2591</v>
      </c>
    </row>
    <row r="1861" spans="1:25" x14ac:dyDescent="0.2">
      <c r="A1861" s="63">
        <v>180</v>
      </c>
      <c r="B1861" s="63" t="s">
        <v>6382</v>
      </c>
      <c r="C1861" s="63">
        <v>15296265</v>
      </c>
      <c r="D1861" s="64">
        <v>7</v>
      </c>
      <c r="E1861" s="63">
        <v>112933</v>
      </c>
      <c r="F1861" s="63" t="s">
        <v>6727</v>
      </c>
      <c r="G1861" s="63" t="s">
        <v>3653</v>
      </c>
      <c r="H1861" s="63" t="s">
        <v>2130</v>
      </c>
      <c r="I1861" s="63" t="s">
        <v>6728</v>
      </c>
      <c r="J1861" s="63">
        <v>2926</v>
      </c>
      <c r="K1861" s="63" t="s">
        <v>6385</v>
      </c>
      <c r="L1861" s="63" t="s">
        <v>408</v>
      </c>
      <c r="M1861" s="63" t="s">
        <v>409</v>
      </c>
      <c r="N1861" s="63" t="s">
        <v>319</v>
      </c>
      <c r="O1861" s="65">
        <v>30189</v>
      </c>
      <c r="P1861" s="65">
        <v>40575</v>
      </c>
      <c r="Q1861" s="65">
        <v>42887</v>
      </c>
      <c r="R1861" s="65">
        <v>219516</v>
      </c>
      <c r="S1861" s="63">
        <v>45</v>
      </c>
      <c r="T1861" s="63">
        <v>12975351</v>
      </c>
      <c r="U1861" s="63">
        <v>1</v>
      </c>
      <c r="V1861" s="63">
        <v>3</v>
      </c>
      <c r="W1861" s="63" t="s">
        <v>320</v>
      </c>
      <c r="X1861" s="63" t="s">
        <v>6729</v>
      </c>
      <c r="Y1861" s="63" t="s">
        <v>411</v>
      </c>
    </row>
    <row r="1862" spans="1:25" x14ac:dyDescent="0.2">
      <c r="A1862" s="63">
        <v>180</v>
      </c>
      <c r="B1862" s="63" t="s">
        <v>6382</v>
      </c>
      <c r="C1862" s="63">
        <v>19642571</v>
      </c>
      <c r="D1862" s="64">
        <v>3</v>
      </c>
      <c r="E1862" s="63">
        <v>814814</v>
      </c>
      <c r="F1862" s="63" t="s">
        <v>6730</v>
      </c>
      <c r="G1862" s="63" t="s">
        <v>431</v>
      </c>
      <c r="H1862" s="63" t="s">
        <v>1985</v>
      </c>
      <c r="I1862" s="63" t="s">
        <v>5907</v>
      </c>
      <c r="J1862" s="63">
        <v>2926</v>
      </c>
      <c r="K1862" s="63" t="s">
        <v>6385</v>
      </c>
      <c r="L1862" s="63" t="s">
        <v>84</v>
      </c>
      <c r="M1862" s="63" t="s">
        <v>82</v>
      </c>
      <c r="N1862" s="63" t="s">
        <v>319</v>
      </c>
      <c r="O1862" s="65">
        <v>35635</v>
      </c>
      <c r="P1862" s="65">
        <v>42905</v>
      </c>
      <c r="Q1862" s="65">
        <v>42905</v>
      </c>
      <c r="R1862" s="65">
        <v>219516</v>
      </c>
      <c r="S1862" s="63">
        <v>45</v>
      </c>
      <c r="T1862" s="63">
        <v>14032464</v>
      </c>
      <c r="U1862" s="63">
        <v>1</v>
      </c>
      <c r="V1862" s="63">
        <v>3</v>
      </c>
      <c r="W1862" s="63" t="s">
        <v>320</v>
      </c>
      <c r="X1862" s="63" t="s">
        <v>6731</v>
      </c>
      <c r="Y1862" s="63" t="s">
        <v>2591</v>
      </c>
    </row>
    <row r="1863" spans="1:25" x14ac:dyDescent="0.2">
      <c r="A1863" s="63">
        <v>180</v>
      </c>
      <c r="B1863" s="63" t="s">
        <v>6382</v>
      </c>
      <c r="C1863" s="63">
        <v>18444025</v>
      </c>
      <c r="D1863" s="64">
        <v>3</v>
      </c>
      <c r="E1863" s="63">
        <v>812927</v>
      </c>
      <c r="F1863" s="63" t="s">
        <v>6732</v>
      </c>
      <c r="G1863" s="63" t="s">
        <v>6733</v>
      </c>
      <c r="H1863" s="63" t="s">
        <v>330</v>
      </c>
      <c r="I1863" s="63" t="s">
        <v>6734</v>
      </c>
      <c r="J1863" s="63">
        <v>2926</v>
      </c>
      <c r="K1863" s="63" t="s">
        <v>6385</v>
      </c>
      <c r="L1863" s="63" t="s">
        <v>77</v>
      </c>
      <c r="M1863" s="63" t="s">
        <v>56</v>
      </c>
      <c r="N1863" s="63" t="s">
        <v>327</v>
      </c>
      <c r="O1863" s="65">
        <v>34194</v>
      </c>
      <c r="P1863" s="65">
        <v>42905</v>
      </c>
      <c r="Q1863" s="65">
        <v>42905</v>
      </c>
      <c r="R1863" s="65">
        <v>219516</v>
      </c>
      <c r="S1863" s="63">
        <v>45</v>
      </c>
      <c r="T1863" s="63">
        <v>18730633</v>
      </c>
      <c r="U1863" s="63">
        <v>1</v>
      </c>
      <c r="V1863" s="63">
        <v>3</v>
      </c>
      <c r="W1863" s="63" t="s">
        <v>320</v>
      </c>
      <c r="X1863" s="63" t="s">
        <v>6735</v>
      </c>
      <c r="Y1863" s="63" t="s">
        <v>2591</v>
      </c>
    </row>
    <row r="1864" spans="1:25" x14ac:dyDescent="0.2">
      <c r="A1864" s="63">
        <v>180</v>
      </c>
      <c r="B1864" s="63" t="s">
        <v>6382</v>
      </c>
      <c r="C1864" s="63">
        <v>19050676</v>
      </c>
      <c r="D1864" s="64">
        <v>2</v>
      </c>
      <c r="E1864" s="63">
        <v>204765</v>
      </c>
      <c r="F1864" s="63" t="s">
        <v>6736</v>
      </c>
      <c r="G1864" s="63" t="s">
        <v>577</v>
      </c>
      <c r="H1864" s="63" t="s">
        <v>2602</v>
      </c>
      <c r="I1864" s="63" t="s">
        <v>6737</v>
      </c>
      <c r="J1864" s="63">
        <v>2926</v>
      </c>
      <c r="K1864" s="63" t="s">
        <v>6385</v>
      </c>
      <c r="L1864" s="63" t="s">
        <v>62</v>
      </c>
      <c r="M1864" s="63" t="s">
        <v>57</v>
      </c>
      <c r="N1864" s="63" t="s">
        <v>319</v>
      </c>
      <c r="O1864" s="65">
        <v>34807</v>
      </c>
      <c r="P1864" s="65">
        <v>42814</v>
      </c>
      <c r="Q1864" s="65">
        <v>42814</v>
      </c>
      <c r="R1864" s="65">
        <v>219516</v>
      </c>
      <c r="S1864" s="63">
        <v>45</v>
      </c>
      <c r="T1864" s="63">
        <v>10872494</v>
      </c>
      <c r="U1864" s="63">
        <v>1</v>
      </c>
      <c r="V1864" s="63">
        <v>3</v>
      </c>
      <c r="W1864" s="63" t="s">
        <v>320</v>
      </c>
      <c r="X1864" s="63" t="s">
        <v>6738</v>
      </c>
      <c r="Y1864" s="63" t="s">
        <v>2591</v>
      </c>
    </row>
    <row r="1865" spans="1:25" x14ac:dyDescent="0.2">
      <c r="A1865" s="63">
        <v>180</v>
      </c>
      <c r="B1865" s="63" t="s">
        <v>6382</v>
      </c>
      <c r="C1865" s="63">
        <v>12327325</v>
      </c>
      <c r="D1865" s="64">
        <v>7</v>
      </c>
      <c r="E1865" s="63">
        <v>770868</v>
      </c>
      <c r="F1865" s="63" t="s">
        <v>6739</v>
      </c>
      <c r="G1865" s="63" t="s">
        <v>361</v>
      </c>
      <c r="H1865" s="63" t="s">
        <v>5958</v>
      </c>
      <c r="I1865" s="63" t="s">
        <v>6740</v>
      </c>
      <c r="J1865" s="63">
        <v>2926</v>
      </c>
      <c r="K1865" s="63" t="s">
        <v>6385</v>
      </c>
      <c r="L1865" s="63" t="s">
        <v>835</v>
      </c>
      <c r="M1865" s="63" t="s">
        <v>73</v>
      </c>
      <c r="N1865" s="63" t="s">
        <v>319</v>
      </c>
      <c r="O1865" s="65">
        <v>26853</v>
      </c>
      <c r="P1865" s="65">
        <v>42835</v>
      </c>
      <c r="Q1865" s="65">
        <v>42835</v>
      </c>
      <c r="R1865" s="65">
        <v>219516</v>
      </c>
      <c r="S1865" s="63">
        <v>45</v>
      </c>
      <c r="T1865" s="63">
        <v>16060947</v>
      </c>
      <c r="U1865" s="63">
        <v>1</v>
      </c>
      <c r="V1865" s="63">
        <v>3</v>
      </c>
      <c r="W1865" s="63" t="s">
        <v>320</v>
      </c>
      <c r="X1865" s="63" t="s">
        <v>6741</v>
      </c>
      <c r="Y1865" s="63" t="s">
        <v>2591</v>
      </c>
    </row>
    <row r="1866" spans="1:25" x14ac:dyDescent="0.2">
      <c r="A1866" s="63">
        <v>180</v>
      </c>
      <c r="B1866" s="63" t="s">
        <v>6382</v>
      </c>
      <c r="C1866" s="63">
        <v>13386427</v>
      </c>
      <c r="D1866" s="64" t="s">
        <v>5</v>
      </c>
      <c r="E1866" s="63">
        <v>315451</v>
      </c>
      <c r="F1866" s="63" t="s">
        <v>6742</v>
      </c>
      <c r="G1866" s="63" t="s">
        <v>330</v>
      </c>
      <c r="H1866" s="63" t="s">
        <v>623</v>
      </c>
      <c r="I1866" s="63" t="s">
        <v>6743</v>
      </c>
      <c r="J1866" s="63">
        <v>2926</v>
      </c>
      <c r="K1866" s="63" t="s">
        <v>6385</v>
      </c>
      <c r="L1866" s="63" t="s">
        <v>84</v>
      </c>
      <c r="M1866" s="63" t="s">
        <v>82</v>
      </c>
      <c r="N1866" s="63" t="s">
        <v>319</v>
      </c>
      <c r="O1866" s="65">
        <v>28587</v>
      </c>
      <c r="P1866" s="65">
        <v>43346</v>
      </c>
      <c r="Q1866" s="65">
        <v>43346</v>
      </c>
      <c r="R1866" s="65">
        <v>219516</v>
      </c>
      <c r="S1866" s="63">
        <v>45</v>
      </c>
      <c r="T1866" s="63">
        <v>14032464</v>
      </c>
      <c r="U1866" s="63">
        <v>1</v>
      </c>
      <c r="V1866" s="63">
        <v>3</v>
      </c>
      <c r="W1866" s="63" t="s">
        <v>320</v>
      </c>
      <c r="X1866" s="63" t="s">
        <v>6744</v>
      </c>
      <c r="Y1866" s="63" t="s">
        <v>2591</v>
      </c>
    </row>
    <row r="1867" spans="1:25" x14ac:dyDescent="0.2">
      <c r="A1867" s="63">
        <v>180</v>
      </c>
      <c r="B1867" s="63" t="s">
        <v>6382</v>
      </c>
      <c r="C1867" s="63">
        <v>16396010</v>
      </c>
      <c r="D1867" s="64">
        <v>9</v>
      </c>
      <c r="E1867" s="63">
        <v>493066</v>
      </c>
      <c r="F1867" s="63" t="s">
        <v>6745</v>
      </c>
      <c r="G1867" s="63" t="s">
        <v>1276</v>
      </c>
      <c r="H1867" s="63" t="s">
        <v>3784</v>
      </c>
      <c r="I1867" s="63" t="s">
        <v>6746</v>
      </c>
      <c r="J1867" s="63">
        <v>2926</v>
      </c>
      <c r="K1867" s="63" t="s">
        <v>6385</v>
      </c>
      <c r="L1867" s="63" t="s">
        <v>64</v>
      </c>
      <c r="M1867" s="63" t="s">
        <v>57</v>
      </c>
      <c r="N1867" s="63" t="s">
        <v>327</v>
      </c>
      <c r="O1867" s="65">
        <v>31652</v>
      </c>
      <c r="P1867" s="65">
        <v>43871</v>
      </c>
      <c r="Q1867" s="65">
        <v>43871</v>
      </c>
      <c r="R1867" s="65">
        <v>219516</v>
      </c>
      <c r="S1867" s="63">
        <v>45</v>
      </c>
      <c r="T1867" s="63">
        <v>18730633</v>
      </c>
      <c r="U1867" s="63">
        <v>1</v>
      </c>
      <c r="V1867" s="63">
        <v>3</v>
      </c>
      <c r="W1867" s="63" t="s">
        <v>320</v>
      </c>
      <c r="X1867" s="63" t="s">
        <v>6747</v>
      </c>
      <c r="Y1867" s="63" t="s">
        <v>2591</v>
      </c>
    </row>
    <row r="1868" spans="1:25" x14ac:dyDescent="0.2">
      <c r="A1868" s="63">
        <v>180</v>
      </c>
      <c r="B1868" s="63" t="s">
        <v>6382</v>
      </c>
      <c r="C1868" s="63">
        <v>18102222</v>
      </c>
      <c r="D1868" s="64">
        <v>1</v>
      </c>
      <c r="E1868" s="63">
        <v>977586</v>
      </c>
      <c r="F1868" s="63" t="s">
        <v>6748</v>
      </c>
      <c r="G1868" s="63" t="s">
        <v>1294</v>
      </c>
      <c r="H1868" s="63" t="s">
        <v>739</v>
      </c>
      <c r="I1868" s="63" t="s">
        <v>6749</v>
      </c>
      <c r="J1868" s="63">
        <v>2926</v>
      </c>
      <c r="K1868" s="63" t="s">
        <v>6385</v>
      </c>
      <c r="L1868" s="63" t="s">
        <v>633</v>
      </c>
      <c r="M1868" s="63" t="s">
        <v>768</v>
      </c>
      <c r="N1868" s="63" t="s">
        <v>319</v>
      </c>
      <c r="O1868" s="65">
        <v>33855</v>
      </c>
      <c r="P1868" s="65">
        <v>43745</v>
      </c>
      <c r="Q1868" s="65">
        <v>43745</v>
      </c>
      <c r="R1868" s="65">
        <v>219516</v>
      </c>
      <c r="S1868" s="63">
        <v>45</v>
      </c>
      <c r="T1868" s="63">
        <v>10194937</v>
      </c>
      <c r="U1868" s="63">
        <v>1</v>
      </c>
      <c r="V1868" s="63">
        <v>3</v>
      </c>
      <c r="W1868" s="63" t="s">
        <v>320</v>
      </c>
      <c r="X1868" s="63" t="s">
        <v>6750</v>
      </c>
      <c r="Y1868" s="63" t="s">
        <v>2591</v>
      </c>
    </row>
    <row r="1869" spans="1:25" x14ac:dyDescent="0.2">
      <c r="A1869" s="63">
        <v>180</v>
      </c>
      <c r="B1869" s="63" t="s">
        <v>6382</v>
      </c>
      <c r="C1869" s="63">
        <v>17559390</v>
      </c>
      <c r="D1869" s="64" t="s">
        <v>5</v>
      </c>
      <c r="E1869" s="63">
        <v>989320</v>
      </c>
      <c r="F1869" s="63" t="s">
        <v>6751</v>
      </c>
      <c r="G1869" s="63" t="s">
        <v>1410</v>
      </c>
      <c r="H1869" s="63" t="s">
        <v>788</v>
      </c>
      <c r="I1869" s="63" t="s">
        <v>6752</v>
      </c>
      <c r="J1869" s="63">
        <v>4360</v>
      </c>
      <c r="K1869" s="63" t="s">
        <v>6574</v>
      </c>
      <c r="L1869" s="63" t="s">
        <v>81</v>
      </c>
      <c r="M1869" s="63" t="s">
        <v>56</v>
      </c>
      <c r="N1869" s="63" t="s">
        <v>319</v>
      </c>
      <c r="O1869" s="65">
        <v>33104</v>
      </c>
      <c r="P1869" s="65">
        <v>44137</v>
      </c>
      <c r="Q1869" s="65">
        <v>44137</v>
      </c>
      <c r="R1869" s="65">
        <v>219516</v>
      </c>
      <c r="S1869" s="63">
        <v>45</v>
      </c>
      <c r="T1869" s="63">
        <v>18536134</v>
      </c>
      <c r="U1869" s="63">
        <v>1</v>
      </c>
      <c r="V1869" s="63">
        <v>3</v>
      </c>
      <c r="W1869" s="63" t="s">
        <v>320</v>
      </c>
      <c r="X1869" s="63" t="s">
        <v>6753</v>
      </c>
      <c r="Y1869" s="63" t="s">
        <v>322</v>
      </c>
    </row>
    <row r="1870" spans="1:25" x14ac:dyDescent="0.2">
      <c r="A1870" s="63">
        <v>180</v>
      </c>
      <c r="B1870" s="63" t="s">
        <v>6382</v>
      </c>
      <c r="C1870" s="63">
        <v>19876049</v>
      </c>
      <c r="D1870" s="64">
        <v>8</v>
      </c>
      <c r="E1870" s="63">
        <v>774626</v>
      </c>
      <c r="F1870" s="63" t="s">
        <v>6754</v>
      </c>
      <c r="G1870" s="63" t="s">
        <v>559</v>
      </c>
      <c r="H1870" s="63" t="s">
        <v>1030</v>
      </c>
      <c r="I1870" s="63" t="s">
        <v>6755</v>
      </c>
      <c r="J1870" s="63">
        <v>2926</v>
      </c>
      <c r="K1870" s="63" t="s">
        <v>6385</v>
      </c>
      <c r="L1870" s="63" t="s">
        <v>401</v>
      </c>
      <c r="M1870" s="63" t="s">
        <v>402</v>
      </c>
      <c r="N1870" s="63" t="s">
        <v>319</v>
      </c>
      <c r="O1870" s="65">
        <v>36096</v>
      </c>
      <c r="P1870" s="65">
        <v>44228</v>
      </c>
      <c r="Q1870" s="65">
        <v>44228</v>
      </c>
      <c r="R1870" s="65">
        <v>219516</v>
      </c>
      <c r="S1870" s="63">
        <v>45</v>
      </c>
      <c r="T1870" s="63"/>
      <c r="U1870" s="63">
        <v>1</v>
      </c>
      <c r="V1870" s="63">
        <v>3</v>
      </c>
      <c r="W1870" s="63" t="s">
        <v>320</v>
      </c>
      <c r="X1870" s="63" t="s">
        <v>6756</v>
      </c>
      <c r="Y1870" s="63" t="s">
        <v>2591</v>
      </c>
    </row>
    <row r="1871" spans="1:25" x14ac:dyDescent="0.2">
      <c r="A1871" s="63">
        <v>180</v>
      </c>
      <c r="B1871" s="63" t="s">
        <v>6382</v>
      </c>
      <c r="C1871" s="63">
        <v>20963213</v>
      </c>
      <c r="D1871" s="64">
        <v>6</v>
      </c>
      <c r="E1871" s="63">
        <v>903434</v>
      </c>
      <c r="F1871" s="63" t="s">
        <v>6757</v>
      </c>
      <c r="G1871" s="63" t="s">
        <v>588</v>
      </c>
      <c r="H1871" s="63" t="s">
        <v>431</v>
      </c>
      <c r="I1871" s="63" t="s">
        <v>6758</v>
      </c>
      <c r="J1871" s="63">
        <v>2926</v>
      </c>
      <c r="K1871" s="63" t="s">
        <v>6385</v>
      </c>
      <c r="L1871" s="63" t="s">
        <v>74</v>
      </c>
      <c r="M1871" s="63" t="s">
        <v>73</v>
      </c>
      <c r="N1871" s="63" t="s">
        <v>327</v>
      </c>
      <c r="O1871" s="65">
        <v>37277</v>
      </c>
      <c r="P1871" s="65">
        <v>44168</v>
      </c>
      <c r="Q1871" s="65">
        <v>44168</v>
      </c>
      <c r="R1871" s="65">
        <v>219516</v>
      </c>
      <c r="S1871" s="63">
        <v>20</v>
      </c>
      <c r="T1871" s="63">
        <v>15212615</v>
      </c>
      <c r="U1871" s="63">
        <v>1</v>
      </c>
      <c r="V1871" s="63">
        <v>3</v>
      </c>
      <c r="W1871" s="63" t="s">
        <v>320</v>
      </c>
      <c r="X1871" s="63" t="s">
        <v>6759</v>
      </c>
      <c r="Y1871" s="63" t="s">
        <v>2591</v>
      </c>
    </row>
    <row r="1872" spans="1:25" x14ac:dyDescent="0.2">
      <c r="A1872" s="63">
        <v>180</v>
      </c>
      <c r="B1872" s="63" t="s">
        <v>6382</v>
      </c>
      <c r="C1872" s="63">
        <v>18199383</v>
      </c>
      <c r="D1872" s="64">
        <v>9</v>
      </c>
      <c r="E1872" s="63">
        <v>737879</v>
      </c>
      <c r="F1872" s="63" t="s">
        <v>6760</v>
      </c>
      <c r="G1872" s="63" t="s">
        <v>442</v>
      </c>
      <c r="H1872" s="63" t="s">
        <v>1075</v>
      </c>
      <c r="I1872" s="63" t="s">
        <v>2001</v>
      </c>
      <c r="J1872" s="63">
        <v>2926</v>
      </c>
      <c r="K1872" s="63" t="s">
        <v>6385</v>
      </c>
      <c r="L1872" s="63" t="s">
        <v>60</v>
      </c>
      <c r="M1872" s="63" t="s">
        <v>59</v>
      </c>
      <c r="N1872" s="63" t="s">
        <v>327</v>
      </c>
      <c r="O1872" s="65">
        <v>33688</v>
      </c>
      <c r="P1872" s="65">
        <v>44837</v>
      </c>
      <c r="Q1872" s="65">
        <v>44837</v>
      </c>
      <c r="R1872" s="65">
        <v>219516</v>
      </c>
      <c r="S1872" s="63">
        <v>45</v>
      </c>
      <c r="T1872" s="63">
        <v>16676513</v>
      </c>
      <c r="U1872" s="63">
        <v>1</v>
      </c>
      <c r="V1872" s="63">
        <v>3</v>
      </c>
      <c r="W1872" s="63" t="s">
        <v>320</v>
      </c>
      <c r="X1872" s="63" t="s">
        <v>6761</v>
      </c>
      <c r="Y1872" s="63" t="s">
        <v>2591</v>
      </c>
    </row>
    <row r="1873" spans="1:25" x14ac:dyDescent="0.2">
      <c r="A1873" s="63">
        <v>180</v>
      </c>
      <c r="B1873" s="63" t="s">
        <v>6382</v>
      </c>
      <c r="C1873" s="63">
        <v>13385652</v>
      </c>
      <c r="D1873" s="64">
        <v>8</v>
      </c>
      <c r="E1873" s="63">
        <v>622826</v>
      </c>
      <c r="F1873" s="63" t="s">
        <v>6762</v>
      </c>
      <c r="G1873" s="63" t="s">
        <v>315</v>
      </c>
      <c r="H1873" s="63" t="s">
        <v>593</v>
      </c>
      <c r="I1873" s="63" t="s">
        <v>6763</v>
      </c>
      <c r="J1873" s="63">
        <v>2926</v>
      </c>
      <c r="K1873" s="63" t="s">
        <v>6385</v>
      </c>
      <c r="L1873" s="63" t="s">
        <v>76</v>
      </c>
      <c r="M1873" s="63" t="s">
        <v>56</v>
      </c>
      <c r="N1873" s="63" t="s">
        <v>327</v>
      </c>
      <c r="O1873" s="65">
        <v>28712</v>
      </c>
      <c r="P1873" s="65">
        <v>44515</v>
      </c>
      <c r="Q1873" s="65">
        <v>44515</v>
      </c>
      <c r="R1873" s="65">
        <v>219516</v>
      </c>
      <c r="S1873" s="63">
        <v>45</v>
      </c>
      <c r="T1873" s="63">
        <v>18101130</v>
      </c>
      <c r="U1873" s="63">
        <v>1</v>
      </c>
      <c r="V1873" s="63">
        <v>3</v>
      </c>
      <c r="W1873" s="63" t="s">
        <v>320</v>
      </c>
      <c r="X1873" s="63" t="s">
        <v>6764</v>
      </c>
      <c r="Y1873" s="63" t="s">
        <v>2591</v>
      </c>
    </row>
    <row r="1874" spans="1:25" x14ac:dyDescent="0.2">
      <c r="A1874" s="63">
        <v>180</v>
      </c>
      <c r="B1874" s="63" t="s">
        <v>6382</v>
      </c>
      <c r="C1874" s="63">
        <v>20502883</v>
      </c>
      <c r="D1874" s="64">
        <v>8</v>
      </c>
      <c r="E1874" s="63">
        <v>502200</v>
      </c>
      <c r="F1874" s="63" t="s">
        <v>6765</v>
      </c>
      <c r="G1874" s="63" t="s">
        <v>4597</v>
      </c>
      <c r="H1874" s="63" t="s">
        <v>315</v>
      </c>
      <c r="I1874" s="63" t="s">
        <v>6766</v>
      </c>
      <c r="J1874" s="63">
        <v>2926</v>
      </c>
      <c r="K1874" s="63" t="s">
        <v>6385</v>
      </c>
      <c r="L1874" s="63" t="s">
        <v>88</v>
      </c>
      <c r="M1874" s="63" t="s">
        <v>56</v>
      </c>
      <c r="N1874" s="63" t="s">
        <v>319</v>
      </c>
      <c r="O1874" s="65">
        <v>36678</v>
      </c>
      <c r="P1874" s="65">
        <v>44837</v>
      </c>
      <c r="Q1874" s="65">
        <v>44837</v>
      </c>
      <c r="R1874" s="65">
        <v>219516</v>
      </c>
      <c r="S1874" s="63">
        <v>30</v>
      </c>
      <c r="T1874" s="63">
        <v>16675928</v>
      </c>
      <c r="U1874" s="63">
        <v>1</v>
      </c>
      <c r="V1874" s="63">
        <v>3</v>
      </c>
      <c r="W1874" s="63" t="s">
        <v>320</v>
      </c>
      <c r="X1874" s="63" t="s">
        <v>6767</v>
      </c>
      <c r="Y1874" s="63" t="s">
        <v>2591</v>
      </c>
    </row>
    <row r="1875" spans="1:25" x14ac:dyDescent="0.2">
      <c r="A1875" s="63">
        <v>180</v>
      </c>
      <c r="B1875" s="63" t="s">
        <v>6382</v>
      </c>
      <c r="C1875" s="63">
        <v>20322690</v>
      </c>
      <c r="D1875" s="64" t="s">
        <v>5</v>
      </c>
      <c r="E1875" s="63">
        <v>291390</v>
      </c>
      <c r="F1875" s="63" t="s">
        <v>6768</v>
      </c>
      <c r="G1875" s="63" t="s">
        <v>758</v>
      </c>
      <c r="H1875" s="63" t="s">
        <v>315</v>
      </c>
      <c r="I1875" s="63" t="s">
        <v>6769</v>
      </c>
      <c r="J1875" s="63">
        <v>2926</v>
      </c>
      <c r="K1875" s="63" t="s">
        <v>6385</v>
      </c>
      <c r="L1875" s="63" t="s">
        <v>633</v>
      </c>
      <c r="M1875" s="63" t="s">
        <v>768</v>
      </c>
      <c r="N1875" s="63" t="s">
        <v>319</v>
      </c>
      <c r="O1875" s="65">
        <v>36531</v>
      </c>
      <c r="P1875" s="65">
        <v>44812</v>
      </c>
      <c r="Q1875" s="65">
        <v>44812</v>
      </c>
      <c r="R1875" s="65">
        <v>219516</v>
      </c>
      <c r="S1875" s="63">
        <v>45</v>
      </c>
      <c r="T1875" s="63">
        <v>10194937</v>
      </c>
      <c r="U1875" s="63">
        <v>1</v>
      </c>
      <c r="V1875" s="63">
        <v>3</v>
      </c>
      <c r="W1875" s="63" t="s">
        <v>320</v>
      </c>
      <c r="X1875" s="63" t="s">
        <v>6770</v>
      </c>
      <c r="Y1875" s="63" t="s">
        <v>2591</v>
      </c>
    </row>
    <row r="1876" spans="1:25" x14ac:dyDescent="0.2">
      <c r="A1876" s="63">
        <v>180</v>
      </c>
      <c r="B1876" s="63" t="s">
        <v>6382</v>
      </c>
      <c r="C1876" s="63">
        <v>20116300</v>
      </c>
      <c r="D1876" s="64">
        <v>5</v>
      </c>
      <c r="E1876" s="63">
        <v>274240</v>
      </c>
      <c r="F1876" s="63" t="s">
        <v>6771</v>
      </c>
      <c r="G1876" s="63" t="s">
        <v>6772</v>
      </c>
      <c r="H1876" s="63" t="s">
        <v>659</v>
      </c>
      <c r="I1876" s="63" t="s">
        <v>6773</v>
      </c>
      <c r="J1876" s="63">
        <v>2926</v>
      </c>
      <c r="K1876" s="63" t="s">
        <v>6385</v>
      </c>
      <c r="L1876" s="63" t="s">
        <v>89</v>
      </c>
      <c r="M1876" s="63" t="s">
        <v>56</v>
      </c>
      <c r="N1876" s="63" t="s">
        <v>327</v>
      </c>
      <c r="O1876" s="65">
        <v>36266</v>
      </c>
      <c r="P1876" s="65">
        <v>44929</v>
      </c>
      <c r="Q1876" s="65">
        <v>44929</v>
      </c>
      <c r="R1876" s="65">
        <v>219516</v>
      </c>
      <c r="S1876" s="63">
        <v>20</v>
      </c>
      <c r="T1876" s="63">
        <v>15212615</v>
      </c>
      <c r="U1876" s="63">
        <v>1</v>
      </c>
      <c r="V1876" s="63">
        <v>3</v>
      </c>
      <c r="W1876" s="63" t="s">
        <v>320</v>
      </c>
      <c r="X1876" s="63" t="s">
        <v>6774</v>
      </c>
      <c r="Y1876" s="63" t="s">
        <v>2591</v>
      </c>
    </row>
    <row r="1877" spans="1:25" x14ac:dyDescent="0.2">
      <c r="A1877" s="63">
        <v>180</v>
      </c>
      <c r="B1877" s="63" t="s">
        <v>6382</v>
      </c>
      <c r="C1877" s="63">
        <v>19987775</v>
      </c>
      <c r="D1877" s="64">
        <v>5</v>
      </c>
      <c r="E1877" s="63">
        <v>702366</v>
      </c>
      <c r="F1877" s="63" t="s">
        <v>6775</v>
      </c>
      <c r="G1877" s="63" t="s">
        <v>1749</v>
      </c>
      <c r="H1877" s="63" t="s">
        <v>360</v>
      </c>
      <c r="I1877" s="63" t="s">
        <v>3163</v>
      </c>
      <c r="J1877" s="63">
        <v>2926</v>
      </c>
      <c r="K1877" s="63" t="s">
        <v>6385</v>
      </c>
      <c r="L1877" s="63" t="s">
        <v>401</v>
      </c>
      <c r="M1877" s="63" t="s">
        <v>402</v>
      </c>
      <c r="N1877" s="63" t="s">
        <v>319</v>
      </c>
      <c r="O1877" s="65">
        <v>36079</v>
      </c>
      <c r="P1877" s="65">
        <v>44574</v>
      </c>
      <c r="Q1877" s="65">
        <v>44574</v>
      </c>
      <c r="R1877" s="65">
        <v>219516</v>
      </c>
      <c r="S1877" s="63">
        <v>45</v>
      </c>
      <c r="T1877" s="63">
        <v>16186277</v>
      </c>
      <c r="U1877" s="63">
        <v>1</v>
      </c>
      <c r="V1877" s="63">
        <v>3</v>
      </c>
      <c r="W1877" s="63" t="s">
        <v>320</v>
      </c>
      <c r="X1877" s="63" t="s">
        <v>6776</v>
      </c>
      <c r="Y1877" s="63" t="s">
        <v>2591</v>
      </c>
    </row>
    <row r="1878" spans="1:25" x14ac:dyDescent="0.2">
      <c r="A1878" s="63">
        <v>180</v>
      </c>
      <c r="B1878" s="63" t="s">
        <v>6382</v>
      </c>
      <c r="C1878" s="63">
        <v>20322957</v>
      </c>
      <c r="D1878" s="64">
        <v>7</v>
      </c>
      <c r="E1878" s="63">
        <v>234001</v>
      </c>
      <c r="F1878" s="63" t="s">
        <v>6777</v>
      </c>
      <c r="G1878" s="63" t="s">
        <v>1168</v>
      </c>
      <c r="H1878" s="63" t="s">
        <v>700</v>
      </c>
      <c r="I1878" s="63" t="s">
        <v>6778</v>
      </c>
      <c r="J1878" s="63">
        <v>2926</v>
      </c>
      <c r="K1878" s="63" t="s">
        <v>6385</v>
      </c>
      <c r="L1878" s="63" t="s">
        <v>60</v>
      </c>
      <c r="M1878" s="63" t="s">
        <v>59</v>
      </c>
      <c r="N1878" s="63" t="s">
        <v>327</v>
      </c>
      <c r="O1878" s="65">
        <v>36574</v>
      </c>
      <c r="P1878" s="65">
        <v>44961</v>
      </c>
      <c r="Q1878" s="65">
        <v>44961</v>
      </c>
      <c r="R1878" s="65">
        <v>219516</v>
      </c>
      <c r="S1878" s="63">
        <v>20</v>
      </c>
      <c r="T1878" s="63">
        <v>16676513</v>
      </c>
      <c r="U1878" s="63">
        <v>1</v>
      </c>
      <c r="V1878" s="63">
        <v>3</v>
      </c>
      <c r="W1878" s="63" t="s">
        <v>320</v>
      </c>
      <c r="X1878" s="63" t="s">
        <v>6779</v>
      </c>
      <c r="Y1878" s="63" t="s">
        <v>2591</v>
      </c>
    </row>
    <row r="1879" spans="1:25" x14ac:dyDescent="0.2">
      <c r="A1879" s="63">
        <v>180</v>
      </c>
      <c r="B1879" s="63" t="s">
        <v>6382</v>
      </c>
      <c r="C1879" s="63">
        <v>18799978</v>
      </c>
      <c r="D1879" s="64">
        <v>2</v>
      </c>
      <c r="E1879" s="63">
        <v>465798</v>
      </c>
      <c r="F1879" s="63" t="s">
        <v>6780</v>
      </c>
      <c r="G1879" s="63" t="s">
        <v>1307</v>
      </c>
      <c r="H1879" s="63" t="s">
        <v>4564</v>
      </c>
      <c r="I1879" s="63" t="s">
        <v>4552</v>
      </c>
      <c r="J1879" s="63">
        <v>2926</v>
      </c>
      <c r="K1879" s="63" t="s">
        <v>6385</v>
      </c>
      <c r="L1879" s="63" t="s">
        <v>86</v>
      </c>
      <c r="M1879" s="63" t="s">
        <v>1035</v>
      </c>
      <c r="N1879" s="63" t="s">
        <v>327</v>
      </c>
      <c r="O1879" s="65">
        <v>34530</v>
      </c>
      <c r="P1879" s="65">
        <v>44958</v>
      </c>
      <c r="Q1879" s="65">
        <v>44958</v>
      </c>
      <c r="R1879" s="65">
        <v>219516</v>
      </c>
      <c r="S1879" s="63">
        <v>45</v>
      </c>
      <c r="T1879" s="63">
        <v>14032464</v>
      </c>
      <c r="U1879" s="63">
        <v>1</v>
      </c>
      <c r="V1879" s="63">
        <v>3</v>
      </c>
      <c r="W1879" s="63" t="s">
        <v>320</v>
      </c>
      <c r="X1879" s="63" t="s">
        <v>6781</v>
      </c>
      <c r="Y1879" s="63" t="s">
        <v>322</v>
      </c>
    </row>
    <row r="1880" spans="1:25" x14ac:dyDescent="0.2">
      <c r="A1880" s="63">
        <v>180</v>
      </c>
      <c r="B1880" s="63" t="s">
        <v>6382</v>
      </c>
      <c r="C1880" s="63">
        <v>20964680</v>
      </c>
      <c r="D1880" s="64">
        <v>3</v>
      </c>
      <c r="E1880" s="63">
        <v>505323</v>
      </c>
      <c r="F1880" s="63" t="s">
        <v>6782</v>
      </c>
      <c r="G1880" s="63" t="s">
        <v>1211</v>
      </c>
      <c r="H1880" s="63" t="s">
        <v>788</v>
      </c>
      <c r="I1880" s="63" t="s">
        <v>2088</v>
      </c>
      <c r="J1880" s="63">
        <v>2926</v>
      </c>
      <c r="K1880" s="63" t="s">
        <v>6385</v>
      </c>
      <c r="L1880" s="63" t="s">
        <v>84</v>
      </c>
      <c r="M1880" s="63" t="s">
        <v>82</v>
      </c>
      <c r="N1880" s="63" t="s">
        <v>319</v>
      </c>
      <c r="O1880" s="65">
        <v>37291</v>
      </c>
      <c r="P1880" s="65">
        <v>44963</v>
      </c>
      <c r="Q1880" s="65">
        <v>44963</v>
      </c>
      <c r="R1880" s="65">
        <v>219516</v>
      </c>
      <c r="S1880" s="63">
        <v>45</v>
      </c>
      <c r="T1880" s="63">
        <v>8998357</v>
      </c>
      <c r="U1880" s="63">
        <v>1</v>
      </c>
      <c r="V1880" s="63">
        <v>3</v>
      </c>
      <c r="W1880" s="63" t="s">
        <v>320</v>
      </c>
      <c r="X1880" s="63" t="s">
        <v>6783</v>
      </c>
      <c r="Y1880" s="63" t="s">
        <v>322</v>
      </c>
    </row>
    <row r="1881" spans="1:25" x14ac:dyDescent="0.2">
      <c r="A1881" s="63">
        <v>180</v>
      </c>
      <c r="B1881" s="63" t="s">
        <v>6382</v>
      </c>
      <c r="C1881" s="63">
        <v>18730633</v>
      </c>
      <c r="D1881" s="64">
        <v>7</v>
      </c>
      <c r="E1881" s="63">
        <v>296775</v>
      </c>
      <c r="F1881" s="63" t="s">
        <v>6784</v>
      </c>
      <c r="G1881" s="63" t="s">
        <v>771</v>
      </c>
      <c r="H1881" s="63" t="s">
        <v>1773</v>
      </c>
      <c r="I1881" s="63" t="s">
        <v>6785</v>
      </c>
      <c r="J1881" s="63">
        <v>2926</v>
      </c>
      <c r="K1881" s="63" t="s">
        <v>6385</v>
      </c>
      <c r="L1881" s="63" t="s">
        <v>378</v>
      </c>
      <c r="M1881" s="63" t="s">
        <v>379</v>
      </c>
      <c r="N1881" s="63" t="s">
        <v>327</v>
      </c>
      <c r="O1881" s="65">
        <v>34409</v>
      </c>
      <c r="P1881" s="65">
        <v>44945</v>
      </c>
      <c r="Q1881" s="65">
        <v>44945</v>
      </c>
      <c r="R1881" s="65">
        <v>219516</v>
      </c>
      <c r="S1881" s="63">
        <v>45</v>
      </c>
      <c r="T1881" s="63">
        <v>16186277</v>
      </c>
      <c r="U1881" s="63">
        <v>1</v>
      </c>
      <c r="V1881" s="63">
        <v>3</v>
      </c>
      <c r="W1881" s="63" t="s">
        <v>320</v>
      </c>
      <c r="X1881" s="63" t="s">
        <v>6786</v>
      </c>
      <c r="Y1881" s="63" t="s">
        <v>2009</v>
      </c>
    </row>
    <row r="1882" spans="1:25" x14ac:dyDescent="0.2">
      <c r="A1882" s="63">
        <v>180</v>
      </c>
      <c r="B1882" s="63" t="s">
        <v>6382</v>
      </c>
      <c r="C1882" s="63">
        <v>21317780</v>
      </c>
      <c r="D1882" s="64" t="s">
        <v>5</v>
      </c>
      <c r="E1882" s="63">
        <v>507873</v>
      </c>
      <c r="F1882" s="63" t="s">
        <v>6787</v>
      </c>
      <c r="G1882" s="63" t="s">
        <v>463</v>
      </c>
      <c r="H1882" s="63" t="s">
        <v>3131</v>
      </c>
      <c r="I1882" s="63" t="s">
        <v>6788</v>
      </c>
      <c r="J1882" s="63">
        <v>2926</v>
      </c>
      <c r="K1882" s="63" t="s">
        <v>6385</v>
      </c>
      <c r="L1882" s="63" t="s">
        <v>86</v>
      </c>
      <c r="M1882" s="63" t="s">
        <v>1035</v>
      </c>
      <c r="N1882" s="63" t="s">
        <v>327</v>
      </c>
      <c r="O1882" s="65">
        <v>37768</v>
      </c>
      <c r="P1882" s="65">
        <v>44958</v>
      </c>
      <c r="Q1882" s="65">
        <v>44958</v>
      </c>
      <c r="R1882" s="65">
        <v>219516</v>
      </c>
      <c r="S1882" s="63">
        <v>45</v>
      </c>
      <c r="T1882" s="63">
        <v>14032464</v>
      </c>
      <c r="U1882" s="63">
        <v>1</v>
      </c>
      <c r="V1882" s="63">
        <v>3</v>
      </c>
      <c r="W1882" s="63" t="s">
        <v>320</v>
      </c>
      <c r="X1882" s="63" t="s">
        <v>6789</v>
      </c>
      <c r="Y1882" s="63" t="s">
        <v>322</v>
      </c>
    </row>
    <row r="1883" spans="1:25" x14ac:dyDescent="0.2">
      <c r="A1883" s="63">
        <v>180</v>
      </c>
      <c r="B1883" s="63" t="s">
        <v>6382</v>
      </c>
      <c r="C1883" s="63">
        <v>19642725</v>
      </c>
      <c r="D1883" s="64">
        <v>2</v>
      </c>
      <c r="E1883" s="63">
        <v>393908</v>
      </c>
      <c r="F1883" s="63" t="s">
        <v>6790</v>
      </c>
      <c r="G1883" s="63" t="s">
        <v>6791</v>
      </c>
      <c r="H1883" s="63" t="s">
        <v>6792</v>
      </c>
      <c r="I1883" s="63" t="s">
        <v>6793</v>
      </c>
      <c r="J1883" s="63">
        <v>2926</v>
      </c>
      <c r="K1883" s="63" t="s">
        <v>6385</v>
      </c>
      <c r="L1883" s="63" t="s">
        <v>84</v>
      </c>
      <c r="M1883" s="63" t="s">
        <v>82</v>
      </c>
      <c r="N1883" s="63" t="s">
        <v>319</v>
      </c>
      <c r="O1883" s="65">
        <v>35811</v>
      </c>
      <c r="P1883" s="65">
        <v>45078</v>
      </c>
      <c r="Q1883" s="65">
        <v>45078</v>
      </c>
      <c r="R1883" s="65">
        <v>219516</v>
      </c>
      <c r="S1883" s="63">
        <v>45</v>
      </c>
      <c r="T1883" s="63">
        <v>8998357</v>
      </c>
      <c r="U1883" s="63">
        <v>1</v>
      </c>
      <c r="V1883" s="63">
        <v>3</v>
      </c>
      <c r="W1883" s="63" t="s">
        <v>320</v>
      </c>
      <c r="X1883" s="63" t="s">
        <v>6794</v>
      </c>
      <c r="Y1883" s="63" t="s">
        <v>2591</v>
      </c>
    </row>
    <row r="1884" spans="1:25" x14ac:dyDescent="0.2">
      <c r="A1884" s="63">
        <v>180</v>
      </c>
      <c r="B1884" s="63" t="s">
        <v>6382</v>
      </c>
      <c r="C1884" s="63">
        <v>19371703</v>
      </c>
      <c r="D1884" s="64">
        <v>9</v>
      </c>
      <c r="E1884" s="63">
        <v>913146</v>
      </c>
      <c r="F1884" s="63" t="s">
        <v>6795</v>
      </c>
      <c r="G1884" s="63" t="s">
        <v>2454</v>
      </c>
      <c r="H1884" s="63" t="s">
        <v>6796</v>
      </c>
      <c r="I1884" s="63" t="s">
        <v>6797</v>
      </c>
      <c r="J1884" s="63">
        <v>2926</v>
      </c>
      <c r="K1884" s="63" t="s">
        <v>6385</v>
      </c>
      <c r="L1884" s="63" t="s">
        <v>84</v>
      </c>
      <c r="M1884" s="63" t="s">
        <v>82</v>
      </c>
      <c r="N1884" s="63" t="s">
        <v>319</v>
      </c>
      <c r="O1884" s="65">
        <v>35388</v>
      </c>
      <c r="P1884" s="65">
        <v>44994</v>
      </c>
      <c r="Q1884" s="65">
        <v>44994</v>
      </c>
      <c r="R1884" s="65">
        <v>219516</v>
      </c>
      <c r="S1884" s="63">
        <v>45</v>
      </c>
      <c r="T1884" s="63">
        <v>14032464</v>
      </c>
      <c r="U1884" s="63">
        <v>1</v>
      </c>
      <c r="V1884" s="63">
        <v>3</v>
      </c>
      <c r="W1884" s="63" t="s">
        <v>320</v>
      </c>
      <c r="X1884" s="63" t="s">
        <v>6798</v>
      </c>
      <c r="Y1884" s="63" t="s">
        <v>2591</v>
      </c>
    </row>
    <row r="1885" spans="1:25" x14ac:dyDescent="0.2">
      <c r="A1885" s="63">
        <v>180</v>
      </c>
      <c r="B1885" s="63" t="s">
        <v>6382</v>
      </c>
      <c r="C1885" s="63">
        <v>20621031</v>
      </c>
      <c r="D1885" s="64">
        <v>1</v>
      </c>
      <c r="E1885" s="63">
        <v>487384</v>
      </c>
      <c r="F1885" s="63" t="s">
        <v>6799</v>
      </c>
      <c r="G1885" s="63" t="s">
        <v>2672</v>
      </c>
      <c r="H1885" s="63" t="s">
        <v>807</v>
      </c>
      <c r="I1885" s="63" t="s">
        <v>6800</v>
      </c>
      <c r="J1885" s="63">
        <v>2926</v>
      </c>
      <c r="K1885" s="63" t="s">
        <v>6385</v>
      </c>
      <c r="L1885" s="63" t="s">
        <v>4724</v>
      </c>
      <c r="M1885" s="63" t="s">
        <v>56</v>
      </c>
      <c r="N1885" s="63" t="s">
        <v>327</v>
      </c>
      <c r="O1885" s="65">
        <v>36832</v>
      </c>
      <c r="P1885" s="65">
        <v>45204</v>
      </c>
      <c r="Q1885" s="65">
        <v>45204</v>
      </c>
      <c r="R1885" s="65">
        <v>219516</v>
      </c>
      <c r="S1885" s="63">
        <v>20</v>
      </c>
      <c r="T1885" s="63">
        <v>16675928</v>
      </c>
      <c r="U1885" s="63">
        <v>1</v>
      </c>
      <c r="V1885" s="63">
        <v>3</v>
      </c>
      <c r="W1885" s="63" t="s">
        <v>320</v>
      </c>
      <c r="X1885" s="63" t="s">
        <v>6801</v>
      </c>
      <c r="Y1885" s="63" t="s">
        <v>2591</v>
      </c>
    </row>
    <row r="1886" spans="1:25" x14ac:dyDescent="0.2">
      <c r="A1886" s="63">
        <v>180</v>
      </c>
      <c r="B1886" s="63" t="s">
        <v>6382</v>
      </c>
      <c r="C1886" s="63">
        <v>20209668</v>
      </c>
      <c r="D1886" s="64">
        <v>9</v>
      </c>
      <c r="E1886" s="63">
        <v>397377</v>
      </c>
      <c r="F1886" s="63" t="s">
        <v>6802</v>
      </c>
      <c r="G1886" s="63" t="s">
        <v>4396</v>
      </c>
      <c r="H1886" s="63" t="s">
        <v>694</v>
      </c>
      <c r="I1886" s="63" t="s">
        <v>6803</v>
      </c>
      <c r="J1886" s="63">
        <v>2926</v>
      </c>
      <c r="K1886" s="63" t="s">
        <v>6385</v>
      </c>
      <c r="L1886" s="63" t="s">
        <v>86</v>
      </c>
      <c r="M1886" s="63" t="s">
        <v>1035</v>
      </c>
      <c r="N1886" s="63" t="s">
        <v>327</v>
      </c>
      <c r="O1886" s="65">
        <v>36580</v>
      </c>
      <c r="P1886" s="65">
        <v>45211</v>
      </c>
      <c r="Q1886" s="65">
        <v>45211</v>
      </c>
      <c r="R1886" s="65">
        <v>219516</v>
      </c>
      <c r="S1886" s="63">
        <v>45</v>
      </c>
      <c r="T1886" s="63">
        <v>14032464</v>
      </c>
      <c r="U1886" s="63">
        <v>1</v>
      </c>
      <c r="V1886" s="63">
        <v>3</v>
      </c>
      <c r="W1886" s="63" t="s">
        <v>320</v>
      </c>
      <c r="X1886" s="63" t="s">
        <v>6804</v>
      </c>
      <c r="Y1886" s="63" t="s">
        <v>322</v>
      </c>
    </row>
    <row r="1887" spans="1:25" x14ac:dyDescent="0.2">
      <c r="A1887" s="63">
        <v>180</v>
      </c>
      <c r="B1887" s="63" t="s">
        <v>6382</v>
      </c>
      <c r="C1887" s="63">
        <v>20620915</v>
      </c>
      <c r="D1887" s="64">
        <v>1</v>
      </c>
      <c r="E1887" s="63">
        <v>486132</v>
      </c>
      <c r="F1887" s="63" t="s">
        <v>6805</v>
      </c>
      <c r="G1887" s="63" t="s">
        <v>6806</v>
      </c>
      <c r="H1887" s="63" t="s">
        <v>450</v>
      </c>
      <c r="I1887" s="63" t="s">
        <v>6807</v>
      </c>
      <c r="J1887" s="63">
        <v>2926</v>
      </c>
      <c r="K1887" s="63" t="s">
        <v>6385</v>
      </c>
      <c r="L1887" s="63" t="s">
        <v>67</v>
      </c>
      <c r="M1887" s="63" t="s">
        <v>56</v>
      </c>
      <c r="N1887" s="63" t="s">
        <v>327</v>
      </c>
      <c r="O1887" s="65">
        <v>36761</v>
      </c>
      <c r="P1887" s="65">
        <v>45204</v>
      </c>
      <c r="Q1887" s="65">
        <v>45204</v>
      </c>
      <c r="R1887" s="65">
        <v>219516</v>
      </c>
      <c r="S1887" s="63">
        <v>20</v>
      </c>
      <c r="T1887" s="63">
        <v>15212615</v>
      </c>
      <c r="U1887" s="63">
        <v>1</v>
      </c>
      <c r="V1887" s="63">
        <v>3</v>
      </c>
      <c r="W1887" s="63" t="s">
        <v>320</v>
      </c>
      <c r="X1887" s="63" t="s">
        <v>6808</v>
      </c>
      <c r="Y1887" s="63" t="s">
        <v>2591</v>
      </c>
    </row>
    <row r="1888" spans="1:25" x14ac:dyDescent="0.2">
      <c r="A1888" s="63">
        <v>180</v>
      </c>
      <c r="B1888" s="63" t="s">
        <v>6382</v>
      </c>
      <c r="C1888" s="63">
        <v>18593457</v>
      </c>
      <c r="D1888" s="64">
        <v>8</v>
      </c>
      <c r="E1888" s="63">
        <v>446246</v>
      </c>
      <c r="F1888" s="63" t="s">
        <v>6809</v>
      </c>
      <c r="G1888" s="63" t="s">
        <v>771</v>
      </c>
      <c r="H1888" s="63" t="s">
        <v>771</v>
      </c>
      <c r="I1888" s="63" t="s">
        <v>4552</v>
      </c>
      <c r="J1888" s="63">
        <v>2926</v>
      </c>
      <c r="K1888" s="63" t="s">
        <v>6385</v>
      </c>
      <c r="L1888" s="63" t="s">
        <v>87</v>
      </c>
      <c r="M1888" s="63" t="s">
        <v>56</v>
      </c>
      <c r="N1888" s="63" t="s">
        <v>327</v>
      </c>
      <c r="O1888" s="65">
        <v>34225</v>
      </c>
      <c r="P1888" s="65">
        <v>45206</v>
      </c>
      <c r="Q1888" s="65">
        <v>45206</v>
      </c>
      <c r="R1888" s="65">
        <v>219516</v>
      </c>
      <c r="S1888" s="63">
        <v>20</v>
      </c>
      <c r="T1888" s="63">
        <v>16862125</v>
      </c>
      <c r="U1888" s="63">
        <v>1</v>
      </c>
      <c r="V1888" s="63">
        <v>3</v>
      </c>
      <c r="W1888" s="63" t="s">
        <v>320</v>
      </c>
      <c r="X1888" s="63" t="s">
        <v>6810</v>
      </c>
      <c r="Y1888" s="63" t="s">
        <v>2591</v>
      </c>
    </row>
    <row r="1889" spans="1:25" x14ac:dyDescent="0.2">
      <c r="A1889" s="63">
        <v>180</v>
      </c>
      <c r="B1889" s="63" t="s">
        <v>6382</v>
      </c>
      <c r="C1889" s="63">
        <v>19370401</v>
      </c>
      <c r="D1889" s="64">
        <v>8</v>
      </c>
      <c r="E1889" s="63">
        <v>486515</v>
      </c>
      <c r="F1889" s="63" t="s">
        <v>6811</v>
      </c>
      <c r="G1889" s="63" t="s">
        <v>6812</v>
      </c>
      <c r="H1889" s="63" t="s">
        <v>990</v>
      </c>
      <c r="I1889" s="63" t="s">
        <v>6813</v>
      </c>
      <c r="J1889" s="63">
        <v>2926</v>
      </c>
      <c r="K1889" s="63" t="s">
        <v>6385</v>
      </c>
      <c r="L1889" s="63" t="s">
        <v>620</v>
      </c>
      <c r="M1889" s="63" t="s">
        <v>56</v>
      </c>
      <c r="N1889" s="63" t="s">
        <v>327</v>
      </c>
      <c r="O1889" s="65">
        <v>35237</v>
      </c>
      <c r="P1889" s="65">
        <v>45204</v>
      </c>
      <c r="Q1889" s="65">
        <v>45204</v>
      </c>
      <c r="R1889" s="65">
        <v>219516</v>
      </c>
      <c r="S1889" s="63">
        <v>20</v>
      </c>
      <c r="T1889" s="63">
        <v>16394720</v>
      </c>
      <c r="U1889" s="63">
        <v>1</v>
      </c>
      <c r="V1889" s="63">
        <v>3</v>
      </c>
      <c r="W1889" s="63" t="s">
        <v>320</v>
      </c>
      <c r="X1889" s="63" t="s">
        <v>6814</v>
      </c>
      <c r="Y1889" s="63" t="s">
        <v>2591</v>
      </c>
    </row>
    <row r="1890" spans="1:25" x14ac:dyDescent="0.2">
      <c r="A1890" s="63">
        <v>180</v>
      </c>
      <c r="B1890" s="63" t="s">
        <v>6382</v>
      </c>
      <c r="C1890" s="63">
        <v>19293379</v>
      </c>
      <c r="D1890" s="64" t="s">
        <v>5</v>
      </c>
      <c r="E1890" s="63">
        <v>445584</v>
      </c>
      <c r="F1890" s="63" t="s">
        <v>6815</v>
      </c>
      <c r="G1890" s="63" t="s">
        <v>4403</v>
      </c>
      <c r="H1890" s="63" t="s">
        <v>974</v>
      </c>
      <c r="I1890" s="63" t="s">
        <v>6816</v>
      </c>
      <c r="J1890" s="63">
        <v>2926</v>
      </c>
      <c r="K1890" s="63" t="s">
        <v>6385</v>
      </c>
      <c r="L1890" s="63" t="s">
        <v>67</v>
      </c>
      <c r="M1890" s="63" t="s">
        <v>56</v>
      </c>
      <c r="N1890" s="63" t="s">
        <v>327</v>
      </c>
      <c r="O1890" s="65">
        <v>35303</v>
      </c>
      <c r="P1890" s="65">
        <v>45206</v>
      </c>
      <c r="Q1890" s="65">
        <v>45206</v>
      </c>
      <c r="R1890" s="65">
        <v>219516</v>
      </c>
      <c r="S1890" s="63">
        <v>20</v>
      </c>
      <c r="T1890" s="63">
        <v>18536134</v>
      </c>
      <c r="U1890" s="63">
        <v>1</v>
      </c>
      <c r="V1890" s="63">
        <v>3</v>
      </c>
      <c r="W1890" s="63" t="s">
        <v>320</v>
      </c>
      <c r="X1890" s="63" t="s">
        <v>6817</v>
      </c>
      <c r="Y1890" s="63" t="s">
        <v>2591</v>
      </c>
    </row>
    <row r="1891" spans="1:25" x14ac:dyDescent="0.2">
      <c r="A1891" s="63">
        <v>180</v>
      </c>
      <c r="B1891" s="63" t="s">
        <v>6382</v>
      </c>
      <c r="C1891" s="63">
        <v>19715136</v>
      </c>
      <c r="D1891" s="64">
        <v>6</v>
      </c>
      <c r="E1891" s="63">
        <v>446122</v>
      </c>
      <c r="F1891" s="63" t="s">
        <v>6818</v>
      </c>
      <c r="G1891" s="63" t="s">
        <v>663</v>
      </c>
      <c r="H1891" s="63" t="s">
        <v>694</v>
      </c>
      <c r="I1891" s="63" t="s">
        <v>6819</v>
      </c>
      <c r="J1891" s="63">
        <v>2926</v>
      </c>
      <c r="K1891" s="63" t="s">
        <v>6385</v>
      </c>
      <c r="L1891" s="63" t="s">
        <v>76</v>
      </c>
      <c r="M1891" s="63" t="s">
        <v>56</v>
      </c>
      <c r="N1891" s="63" t="s">
        <v>327</v>
      </c>
      <c r="O1891" s="65">
        <v>35608</v>
      </c>
      <c r="P1891" s="65">
        <v>45206</v>
      </c>
      <c r="Q1891" s="65">
        <v>45206</v>
      </c>
      <c r="R1891" s="65">
        <v>219516</v>
      </c>
      <c r="S1891" s="63">
        <v>20</v>
      </c>
      <c r="T1891" s="63">
        <v>18730633</v>
      </c>
      <c r="U1891" s="63">
        <v>1</v>
      </c>
      <c r="V1891" s="63">
        <v>3</v>
      </c>
      <c r="W1891" s="63" t="s">
        <v>320</v>
      </c>
      <c r="X1891" s="63" t="s">
        <v>6820</v>
      </c>
      <c r="Y1891" s="63" t="s">
        <v>2591</v>
      </c>
    </row>
    <row r="1892" spans="1:25" x14ac:dyDescent="0.2">
      <c r="A1892" s="63">
        <v>180</v>
      </c>
      <c r="B1892" s="63" t="s">
        <v>6382</v>
      </c>
      <c r="C1892" s="63">
        <v>17272467</v>
      </c>
      <c r="D1892" s="64">
        <v>1</v>
      </c>
      <c r="E1892" s="63">
        <v>635847</v>
      </c>
      <c r="F1892" s="63" t="s">
        <v>6821</v>
      </c>
      <c r="G1892" s="63" t="s">
        <v>1112</v>
      </c>
      <c r="H1892" s="63" t="s">
        <v>352</v>
      </c>
      <c r="I1892" s="63" t="s">
        <v>6822</v>
      </c>
      <c r="J1892" s="63">
        <v>2926</v>
      </c>
      <c r="K1892" s="63" t="s">
        <v>6385</v>
      </c>
      <c r="L1892" s="63" t="s">
        <v>60</v>
      </c>
      <c r="M1892" s="63" t="s">
        <v>1831</v>
      </c>
      <c r="N1892" s="63" t="s">
        <v>327</v>
      </c>
      <c r="O1892" s="65">
        <v>32997</v>
      </c>
      <c r="P1892" s="65">
        <v>45250</v>
      </c>
      <c r="Q1892" s="65">
        <v>45250</v>
      </c>
      <c r="R1892" s="65">
        <v>45657</v>
      </c>
      <c r="S1892" s="63">
        <v>45</v>
      </c>
      <c r="T1892" s="63">
        <v>16394720</v>
      </c>
      <c r="U1892" s="63">
        <v>1</v>
      </c>
      <c r="V1892" s="63">
        <v>1</v>
      </c>
      <c r="W1892" s="63" t="s">
        <v>2461</v>
      </c>
      <c r="X1892" s="63" t="s">
        <v>6823</v>
      </c>
      <c r="Y1892" s="63" t="e">
        <v>#N/A</v>
      </c>
    </row>
    <row r="1893" spans="1:25" x14ac:dyDescent="0.2">
      <c r="A1893" s="63">
        <v>180</v>
      </c>
      <c r="B1893" s="63" t="s">
        <v>6382</v>
      </c>
      <c r="C1893" s="63">
        <v>18345658</v>
      </c>
      <c r="D1893" s="64" t="s">
        <v>5</v>
      </c>
      <c r="E1893" s="63">
        <v>638641</v>
      </c>
      <c r="F1893" s="63" t="s">
        <v>6824</v>
      </c>
      <c r="G1893" s="63" t="s">
        <v>2454</v>
      </c>
      <c r="H1893" s="63" t="s">
        <v>1414</v>
      </c>
      <c r="I1893" s="63" t="s">
        <v>6825</v>
      </c>
      <c r="J1893" s="63">
        <v>2926</v>
      </c>
      <c r="K1893" s="63" t="s">
        <v>6385</v>
      </c>
      <c r="L1893" s="63" t="s">
        <v>86</v>
      </c>
      <c r="M1893" s="63" t="s">
        <v>1035</v>
      </c>
      <c r="N1893" s="63" t="s">
        <v>327</v>
      </c>
      <c r="O1893" s="65">
        <v>33942</v>
      </c>
      <c r="P1893" s="65">
        <v>45278</v>
      </c>
      <c r="Q1893" s="65">
        <v>45278</v>
      </c>
      <c r="R1893" s="65">
        <v>219516</v>
      </c>
      <c r="S1893" s="63">
        <v>45</v>
      </c>
      <c r="T1893" s="63">
        <v>8998357</v>
      </c>
      <c r="U1893" s="63">
        <v>1</v>
      </c>
      <c r="V1893" s="63">
        <v>3</v>
      </c>
      <c r="W1893" s="63" t="s">
        <v>320</v>
      </c>
      <c r="X1893" s="63" t="s">
        <v>6826</v>
      </c>
      <c r="Y1893" s="63" t="e">
        <v>#N/A</v>
      </c>
    </row>
    <row r="1894" spans="1:25" x14ac:dyDescent="0.2">
      <c r="A1894" s="63">
        <v>180</v>
      </c>
      <c r="B1894" s="63" t="s">
        <v>6382</v>
      </c>
      <c r="C1894" s="63">
        <v>17215991</v>
      </c>
      <c r="D1894" s="64">
        <v>5</v>
      </c>
      <c r="E1894" s="63">
        <v>705403</v>
      </c>
      <c r="F1894" s="63" t="s">
        <v>6827</v>
      </c>
      <c r="G1894" s="63" t="s">
        <v>6721</v>
      </c>
      <c r="H1894" s="63" t="s">
        <v>3923</v>
      </c>
      <c r="I1894" s="63" t="s">
        <v>6828</v>
      </c>
      <c r="J1894" s="63">
        <v>2926</v>
      </c>
      <c r="K1894" s="63" t="s">
        <v>6385</v>
      </c>
      <c r="L1894" s="63" t="s">
        <v>60</v>
      </c>
      <c r="M1894" s="63" t="s">
        <v>1090</v>
      </c>
      <c r="N1894" s="63" t="s">
        <v>327</v>
      </c>
      <c r="O1894" s="65">
        <v>32723</v>
      </c>
      <c r="P1894" s="65">
        <v>45264</v>
      </c>
      <c r="Q1894" s="65">
        <v>45264</v>
      </c>
      <c r="R1894" s="65">
        <v>219516</v>
      </c>
      <c r="S1894" s="63">
        <v>20</v>
      </c>
      <c r="T1894" s="63">
        <v>16394720</v>
      </c>
      <c r="U1894" s="63">
        <v>1</v>
      </c>
      <c r="V1894" s="63">
        <v>3</v>
      </c>
      <c r="W1894" s="63" t="s">
        <v>320</v>
      </c>
      <c r="X1894" s="63" t="s">
        <v>6829</v>
      </c>
      <c r="Y1894" s="63" t="e">
        <v>#N/A</v>
      </c>
    </row>
    <row r="1895" spans="1:25" x14ac:dyDescent="0.2">
      <c r="A1895" s="63">
        <v>180</v>
      </c>
      <c r="B1895" s="63" t="s">
        <v>6382</v>
      </c>
      <c r="C1895" s="63">
        <v>19944112</v>
      </c>
      <c r="D1895" s="64">
        <v>4</v>
      </c>
      <c r="E1895" s="63">
        <v>955701</v>
      </c>
      <c r="F1895" s="63" t="s">
        <v>6830</v>
      </c>
      <c r="G1895" s="63" t="s">
        <v>812</v>
      </c>
      <c r="H1895" s="63" t="s">
        <v>659</v>
      </c>
      <c r="I1895" s="63" t="s">
        <v>6831</v>
      </c>
      <c r="J1895" s="63">
        <v>2926</v>
      </c>
      <c r="K1895" s="63" t="s">
        <v>6385</v>
      </c>
      <c r="L1895" s="63" t="s">
        <v>86</v>
      </c>
      <c r="M1895" s="63" t="s">
        <v>1035</v>
      </c>
      <c r="N1895" s="63" t="s">
        <v>327</v>
      </c>
      <c r="O1895" s="65">
        <v>36025</v>
      </c>
      <c r="P1895" s="65">
        <v>45276</v>
      </c>
      <c r="Q1895" s="65">
        <v>45276</v>
      </c>
      <c r="R1895" s="65">
        <v>219516</v>
      </c>
      <c r="S1895" s="63">
        <v>20</v>
      </c>
      <c r="T1895" s="63">
        <v>8998357</v>
      </c>
      <c r="U1895" s="63">
        <v>1</v>
      </c>
      <c r="V1895" s="63">
        <v>3</v>
      </c>
      <c r="W1895" s="63" t="s">
        <v>320</v>
      </c>
      <c r="X1895" s="63" t="s">
        <v>6832</v>
      </c>
      <c r="Y1895" s="63" t="s">
        <v>2591</v>
      </c>
    </row>
    <row r="1896" spans="1:25" x14ac:dyDescent="0.2">
      <c r="A1896" s="63">
        <v>180</v>
      </c>
      <c r="B1896" s="63" t="s">
        <v>6382</v>
      </c>
      <c r="C1896" s="63">
        <v>14533327</v>
      </c>
      <c r="D1896" s="64" t="s">
        <v>5</v>
      </c>
      <c r="E1896" s="63">
        <v>149667</v>
      </c>
      <c r="F1896" s="63" t="s">
        <v>6833</v>
      </c>
      <c r="G1896" s="63" t="s">
        <v>1059</v>
      </c>
      <c r="H1896" s="63" t="s">
        <v>1425</v>
      </c>
      <c r="I1896" s="63" t="s">
        <v>6834</v>
      </c>
      <c r="J1896" s="63">
        <v>2926</v>
      </c>
      <c r="K1896" s="63" t="s">
        <v>6385</v>
      </c>
      <c r="L1896" s="63" t="s">
        <v>76</v>
      </c>
      <c r="M1896" s="63" t="s">
        <v>1090</v>
      </c>
      <c r="N1896" s="63" t="s">
        <v>327</v>
      </c>
      <c r="O1896" s="65">
        <v>28092</v>
      </c>
      <c r="P1896" s="65">
        <v>45324</v>
      </c>
      <c r="Q1896" s="65">
        <v>45324</v>
      </c>
      <c r="R1896" s="65">
        <v>45412</v>
      </c>
      <c r="S1896" s="63">
        <v>20</v>
      </c>
      <c r="T1896" s="63">
        <v>18730633</v>
      </c>
      <c r="U1896" s="63">
        <v>1</v>
      </c>
      <c r="V1896" s="63">
        <v>2</v>
      </c>
      <c r="W1896" s="63" t="s">
        <v>1062</v>
      </c>
      <c r="X1896" s="63" t="s">
        <v>6835</v>
      </c>
      <c r="Y1896" s="63" t="e">
        <v>#N/A</v>
      </c>
    </row>
    <row r="1897" spans="1:25" x14ac:dyDescent="0.2">
      <c r="A1897" s="63">
        <v>180</v>
      </c>
      <c r="B1897" s="63" t="s">
        <v>6382</v>
      </c>
      <c r="C1897" s="63">
        <v>13804433</v>
      </c>
      <c r="D1897" s="64">
        <v>5</v>
      </c>
      <c r="E1897" s="63">
        <v>639516</v>
      </c>
      <c r="F1897" s="63" t="s">
        <v>6836</v>
      </c>
      <c r="G1897" s="63" t="s">
        <v>2830</v>
      </c>
      <c r="H1897" s="63" t="s">
        <v>488</v>
      </c>
      <c r="I1897" s="63" t="s">
        <v>6837</v>
      </c>
      <c r="J1897" s="63">
        <v>2926</v>
      </c>
      <c r="K1897" s="63" t="s">
        <v>6385</v>
      </c>
      <c r="L1897" s="63" t="s">
        <v>84</v>
      </c>
      <c r="M1897" s="63" t="s">
        <v>415</v>
      </c>
      <c r="N1897" s="63" t="s">
        <v>327</v>
      </c>
      <c r="O1897" s="65">
        <v>29400</v>
      </c>
      <c r="P1897" s="65">
        <v>45358</v>
      </c>
      <c r="Q1897" s="65">
        <v>45358</v>
      </c>
      <c r="R1897" s="65">
        <v>45443</v>
      </c>
      <c r="S1897" s="63">
        <v>45</v>
      </c>
      <c r="T1897" s="63">
        <v>15296265</v>
      </c>
      <c r="U1897" s="63">
        <v>1</v>
      </c>
      <c r="V1897" s="63">
        <v>2</v>
      </c>
      <c r="W1897" s="63" t="s">
        <v>1062</v>
      </c>
      <c r="X1897" s="63" t="s">
        <v>6838</v>
      </c>
      <c r="Y1897" s="63" t="e">
        <v>#N/A</v>
      </c>
    </row>
    <row r="1898" spans="1:25" x14ac:dyDescent="0.2">
      <c r="A1898" s="63">
        <v>134</v>
      </c>
      <c r="B1898" s="63" t="s">
        <v>6839</v>
      </c>
      <c r="C1898" s="63">
        <v>11374222</v>
      </c>
      <c r="D1898" s="64">
        <v>4</v>
      </c>
      <c r="E1898" s="63">
        <v>535303</v>
      </c>
      <c r="F1898" s="63" t="s">
        <v>6840</v>
      </c>
      <c r="G1898" s="63" t="s">
        <v>6841</v>
      </c>
      <c r="H1898" s="63" t="s">
        <v>442</v>
      </c>
      <c r="I1898" s="63" t="s">
        <v>2312</v>
      </c>
      <c r="J1898" s="63">
        <v>2309</v>
      </c>
      <c r="K1898" s="63" t="s">
        <v>2048</v>
      </c>
      <c r="L1898" s="63" t="s">
        <v>84</v>
      </c>
      <c r="M1898" s="63" t="s">
        <v>83</v>
      </c>
      <c r="N1898" s="63" t="s">
        <v>319</v>
      </c>
      <c r="O1898" s="65">
        <v>25405</v>
      </c>
      <c r="P1898" s="65">
        <v>39417</v>
      </c>
      <c r="Q1898" s="65">
        <v>39417</v>
      </c>
      <c r="R1898" s="65">
        <v>219516</v>
      </c>
      <c r="S1898" s="63">
        <v>45</v>
      </c>
      <c r="T1898" s="63">
        <v>15996409</v>
      </c>
      <c r="U1898" s="63">
        <v>1</v>
      </c>
      <c r="V1898" s="63">
        <v>3</v>
      </c>
      <c r="W1898" s="63" t="s">
        <v>320</v>
      </c>
      <c r="X1898" s="63" t="s">
        <v>6842</v>
      </c>
      <c r="Y1898" s="63" t="s">
        <v>322</v>
      </c>
    </row>
    <row r="1899" spans="1:25" x14ac:dyDescent="0.2">
      <c r="A1899" s="63">
        <v>134</v>
      </c>
      <c r="B1899" s="63" t="s">
        <v>6839</v>
      </c>
      <c r="C1899" s="63">
        <v>8608707</v>
      </c>
      <c r="D1899" s="64">
        <v>3</v>
      </c>
      <c r="E1899" s="63">
        <v>150762</v>
      </c>
      <c r="F1899" s="63" t="s">
        <v>6843</v>
      </c>
      <c r="G1899" s="63" t="s">
        <v>1717</v>
      </c>
      <c r="H1899" s="63" t="s">
        <v>345</v>
      </c>
      <c r="I1899" s="63" t="s">
        <v>1203</v>
      </c>
      <c r="J1899" s="63">
        <v>2309</v>
      </c>
      <c r="K1899" s="63" t="s">
        <v>2048</v>
      </c>
      <c r="L1899" s="63" t="s">
        <v>348</v>
      </c>
      <c r="M1899" s="63" t="s">
        <v>57</v>
      </c>
      <c r="N1899" s="63" t="s">
        <v>327</v>
      </c>
      <c r="O1899" s="65">
        <v>21773</v>
      </c>
      <c r="P1899" s="65">
        <v>37224</v>
      </c>
      <c r="Q1899" s="65">
        <v>37224</v>
      </c>
      <c r="R1899" s="65">
        <v>219516</v>
      </c>
      <c r="S1899" s="63">
        <v>40</v>
      </c>
      <c r="T1899" s="63">
        <v>16732194</v>
      </c>
      <c r="U1899" s="63">
        <v>1</v>
      </c>
      <c r="V1899" s="63">
        <v>3</v>
      </c>
      <c r="W1899" s="63" t="s">
        <v>320</v>
      </c>
      <c r="X1899" s="63" t="s">
        <v>6844</v>
      </c>
      <c r="Y1899" s="63" t="s">
        <v>322</v>
      </c>
    </row>
    <row r="1900" spans="1:25" x14ac:dyDescent="0.2">
      <c r="A1900" s="63">
        <v>134</v>
      </c>
      <c r="B1900" s="63" t="s">
        <v>6839</v>
      </c>
      <c r="C1900" s="63">
        <v>13950619</v>
      </c>
      <c r="D1900" s="64">
        <v>7</v>
      </c>
      <c r="E1900" s="63">
        <v>182575</v>
      </c>
      <c r="F1900" s="63" t="s">
        <v>6845</v>
      </c>
      <c r="G1900" s="63" t="s">
        <v>4535</v>
      </c>
      <c r="H1900" s="63" t="s">
        <v>1993</v>
      </c>
      <c r="I1900" s="63" t="s">
        <v>1228</v>
      </c>
      <c r="J1900" s="63">
        <v>2309</v>
      </c>
      <c r="K1900" s="63" t="s">
        <v>2048</v>
      </c>
      <c r="L1900" s="63" t="s">
        <v>378</v>
      </c>
      <c r="M1900" s="63" t="s">
        <v>911</v>
      </c>
      <c r="N1900" s="63" t="s">
        <v>327</v>
      </c>
      <c r="O1900" s="65">
        <v>29503</v>
      </c>
      <c r="P1900" s="65">
        <v>37257</v>
      </c>
      <c r="Q1900" s="65">
        <v>37257</v>
      </c>
      <c r="R1900" s="65">
        <v>219516</v>
      </c>
      <c r="S1900" s="63">
        <v>45</v>
      </c>
      <c r="T1900" s="63">
        <v>13373799</v>
      </c>
      <c r="U1900" s="63">
        <v>1</v>
      </c>
      <c r="V1900" s="63">
        <v>3</v>
      </c>
      <c r="W1900" s="63" t="s">
        <v>320</v>
      </c>
      <c r="X1900" s="63" t="s">
        <v>6846</v>
      </c>
      <c r="Y1900" s="63" t="s">
        <v>381</v>
      </c>
    </row>
    <row r="1901" spans="1:25" x14ac:dyDescent="0.2">
      <c r="A1901" s="63">
        <v>134</v>
      </c>
      <c r="B1901" s="63" t="s">
        <v>6839</v>
      </c>
      <c r="C1901" s="63">
        <v>16270067</v>
      </c>
      <c r="D1901" s="64">
        <v>7</v>
      </c>
      <c r="E1901" s="63">
        <v>589209</v>
      </c>
      <c r="F1901" s="63" t="s">
        <v>6847</v>
      </c>
      <c r="G1901" s="63" t="s">
        <v>1426</v>
      </c>
      <c r="H1901" s="63" t="s">
        <v>6848</v>
      </c>
      <c r="I1901" s="63" t="s">
        <v>6849</v>
      </c>
      <c r="J1901" s="63">
        <v>2309</v>
      </c>
      <c r="K1901" s="63" t="s">
        <v>2048</v>
      </c>
      <c r="L1901" s="63" t="s">
        <v>76</v>
      </c>
      <c r="M1901" s="63" t="s">
        <v>56</v>
      </c>
      <c r="N1901" s="63" t="s">
        <v>327</v>
      </c>
      <c r="O1901" s="65">
        <v>31380</v>
      </c>
      <c r="P1901" s="65">
        <v>41568</v>
      </c>
      <c r="Q1901" s="65">
        <v>41568</v>
      </c>
      <c r="R1901" s="65">
        <v>219516</v>
      </c>
      <c r="S1901" s="63">
        <v>20</v>
      </c>
      <c r="T1901" s="63">
        <v>17185922</v>
      </c>
      <c r="U1901" s="63">
        <v>1</v>
      </c>
      <c r="V1901" s="63">
        <v>3</v>
      </c>
      <c r="W1901" s="63" t="s">
        <v>320</v>
      </c>
      <c r="X1901" s="63" t="s">
        <v>6850</v>
      </c>
      <c r="Y1901" s="63" t="s">
        <v>322</v>
      </c>
    </row>
    <row r="1902" spans="1:25" x14ac:dyDescent="0.2">
      <c r="A1902" s="63">
        <v>134</v>
      </c>
      <c r="B1902" s="63" t="s">
        <v>6839</v>
      </c>
      <c r="C1902" s="63">
        <v>10583677</v>
      </c>
      <c r="D1902" s="64">
        <v>5</v>
      </c>
      <c r="E1902" s="63">
        <v>687707</v>
      </c>
      <c r="F1902" s="63" t="s">
        <v>6851</v>
      </c>
      <c r="G1902" s="63" t="s">
        <v>1847</v>
      </c>
      <c r="H1902" s="63" t="s">
        <v>369</v>
      </c>
      <c r="I1902" s="63" t="s">
        <v>6852</v>
      </c>
      <c r="J1902" s="63">
        <v>2309</v>
      </c>
      <c r="K1902" s="63" t="s">
        <v>2048</v>
      </c>
      <c r="L1902" s="63" t="s">
        <v>89</v>
      </c>
      <c r="M1902" s="63" t="s">
        <v>56</v>
      </c>
      <c r="N1902" s="63" t="s">
        <v>327</v>
      </c>
      <c r="O1902" s="65">
        <v>25070</v>
      </c>
      <c r="P1902" s="65">
        <v>40378</v>
      </c>
      <c r="Q1902" s="65">
        <v>40378</v>
      </c>
      <c r="R1902" s="65">
        <v>219516</v>
      </c>
      <c r="S1902" s="63">
        <v>45</v>
      </c>
      <c r="T1902" s="63">
        <v>8134749</v>
      </c>
      <c r="U1902" s="63">
        <v>1</v>
      </c>
      <c r="V1902" s="63">
        <v>3</v>
      </c>
      <c r="W1902" s="63" t="s">
        <v>320</v>
      </c>
      <c r="X1902" s="63" t="s">
        <v>6853</v>
      </c>
      <c r="Y1902" s="63" t="s">
        <v>322</v>
      </c>
    </row>
    <row r="1903" spans="1:25" x14ac:dyDescent="0.2">
      <c r="A1903" s="63">
        <v>134</v>
      </c>
      <c r="B1903" s="63" t="s">
        <v>6839</v>
      </c>
      <c r="C1903" s="63">
        <v>16454109</v>
      </c>
      <c r="D1903" s="64">
        <v>6</v>
      </c>
      <c r="E1903" s="63">
        <v>615684</v>
      </c>
      <c r="F1903" s="63" t="s">
        <v>6854</v>
      </c>
      <c r="G1903" s="63" t="s">
        <v>442</v>
      </c>
      <c r="H1903" s="63" t="s">
        <v>315</v>
      </c>
      <c r="I1903" s="63" t="s">
        <v>6855</v>
      </c>
      <c r="J1903" s="63">
        <v>2309</v>
      </c>
      <c r="K1903" s="63" t="s">
        <v>2048</v>
      </c>
      <c r="L1903" s="63" t="s">
        <v>64</v>
      </c>
      <c r="M1903" s="63" t="s">
        <v>57</v>
      </c>
      <c r="N1903" s="63" t="s">
        <v>327</v>
      </c>
      <c r="O1903" s="65">
        <v>31571</v>
      </c>
      <c r="P1903" s="65">
        <v>38414</v>
      </c>
      <c r="Q1903" s="65">
        <v>38414</v>
      </c>
      <c r="R1903" s="65">
        <v>219516</v>
      </c>
      <c r="S1903" s="63">
        <v>40</v>
      </c>
      <c r="T1903" s="63">
        <v>17185922</v>
      </c>
      <c r="U1903" s="63">
        <v>1</v>
      </c>
      <c r="V1903" s="63">
        <v>3</v>
      </c>
      <c r="W1903" s="63" t="s">
        <v>320</v>
      </c>
      <c r="X1903" s="63" t="s">
        <v>6856</v>
      </c>
      <c r="Y1903" s="63" t="s">
        <v>322</v>
      </c>
    </row>
    <row r="1904" spans="1:25" x14ac:dyDescent="0.2">
      <c r="A1904" s="63">
        <v>134</v>
      </c>
      <c r="B1904" s="63" t="s">
        <v>6839</v>
      </c>
      <c r="C1904" s="63">
        <v>17187226</v>
      </c>
      <c r="D1904" s="64" t="s">
        <v>5</v>
      </c>
      <c r="E1904" s="63">
        <v>143472</v>
      </c>
      <c r="F1904" s="63" t="s">
        <v>6857</v>
      </c>
      <c r="G1904" s="63" t="s">
        <v>6858</v>
      </c>
      <c r="H1904" s="63" t="s">
        <v>630</v>
      </c>
      <c r="I1904" s="63" t="s">
        <v>6859</v>
      </c>
      <c r="J1904" s="63">
        <v>2309</v>
      </c>
      <c r="K1904" s="63" t="s">
        <v>2048</v>
      </c>
      <c r="L1904" s="63" t="s">
        <v>87</v>
      </c>
      <c r="M1904" s="63" t="s">
        <v>56</v>
      </c>
      <c r="N1904" s="63" t="s">
        <v>327</v>
      </c>
      <c r="O1904" s="65">
        <v>32800</v>
      </c>
      <c r="P1904" s="65">
        <v>45064</v>
      </c>
      <c r="Q1904" s="65">
        <v>45064</v>
      </c>
      <c r="R1904" s="65">
        <v>219516</v>
      </c>
      <c r="S1904" s="63">
        <v>30</v>
      </c>
      <c r="T1904" s="63">
        <v>18105968</v>
      </c>
      <c r="U1904" s="63">
        <v>1</v>
      </c>
      <c r="V1904" s="63">
        <v>3</v>
      </c>
      <c r="W1904" s="63" t="s">
        <v>320</v>
      </c>
      <c r="X1904" s="63" t="s">
        <v>6860</v>
      </c>
      <c r="Y1904" s="63" t="s">
        <v>322</v>
      </c>
    </row>
    <row r="1905" spans="1:25" x14ac:dyDescent="0.2">
      <c r="A1905" s="63">
        <v>134</v>
      </c>
      <c r="B1905" s="63" t="s">
        <v>6839</v>
      </c>
      <c r="C1905" s="63">
        <v>13373799</v>
      </c>
      <c r="D1905" s="64">
        <v>5</v>
      </c>
      <c r="E1905" s="63">
        <v>608939</v>
      </c>
      <c r="F1905" s="63" t="s">
        <v>6861</v>
      </c>
      <c r="G1905" s="63" t="s">
        <v>614</v>
      </c>
      <c r="H1905" s="63" t="s">
        <v>1065</v>
      </c>
      <c r="I1905" s="63" t="s">
        <v>6862</v>
      </c>
      <c r="J1905" s="63">
        <v>2309</v>
      </c>
      <c r="K1905" s="63" t="s">
        <v>2048</v>
      </c>
      <c r="L1905" s="63" t="s">
        <v>408</v>
      </c>
      <c r="M1905" s="63" t="s">
        <v>499</v>
      </c>
      <c r="N1905" s="63" t="s">
        <v>327</v>
      </c>
      <c r="O1905" s="65">
        <v>28793</v>
      </c>
      <c r="P1905" s="65">
        <v>39650</v>
      </c>
      <c r="Q1905" s="65">
        <v>39650</v>
      </c>
      <c r="R1905" s="65">
        <v>219516</v>
      </c>
      <c r="S1905" s="63">
        <v>45</v>
      </c>
      <c r="T1905" s="63">
        <v>9741719</v>
      </c>
      <c r="U1905" s="63">
        <v>1</v>
      </c>
      <c r="V1905" s="63">
        <v>3</v>
      </c>
      <c r="W1905" s="63" t="s">
        <v>320</v>
      </c>
      <c r="X1905" s="63" t="s">
        <v>6863</v>
      </c>
      <c r="Y1905" s="63" t="s">
        <v>411</v>
      </c>
    </row>
    <row r="1906" spans="1:25" x14ac:dyDescent="0.2">
      <c r="A1906" s="63">
        <v>134</v>
      </c>
      <c r="B1906" s="63" t="s">
        <v>6839</v>
      </c>
      <c r="C1906" s="63">
        <v>19379055</v>
      </c>
      <c r="D1906" s="64">
        <v>0</v>
      </c>
      <c r="E1906" s="63">
        <v>690643</v>
      </c>
      <c r="F1906" s="63" t="s">
        <v>6864</v>
      </c>
      <c r="G1906" s="63" t="s">
        <v>3763</v>
      </c>
      <c r="H1906" s="63" t="s">
        <v>1410</v>
      </c>
      <c r="I1906" s="63" t="s">
        <v>6865</v>
      </c>
      <c r="J1906" s="63">
        <v>2309</v>
      </c>
      <c r="K1906" s="63" t="s">
        <v>2048</v>
      </c>
      <c r="L1906" s="63" t="s">
        <v>87</v>
      </c>
      <c r="M1906" s="63" t="s">
        <v>56</v>
      </c>
      <c r="N1906" s="63" t="s">
        <v>327</v>
      </c>
      <c r="O1906" s="65">
        <v>35365</v>
      </c>
      <c r="P1906" s="65">
        <v>43437</v>
      </c>
      <c r="Q1906" s="65">
        <v>43437</v>
      </c>
      <c r="R1906" s="65">
        <v>219516</v>
      </c>
      <c r="S1906" s="63">
        <v>45</v>
      </c>
      <c r="T1906" s="63">
        <v>18105968</v>
      </c>
      <c r="U1906" s="63">
        <v>1</v>
      </c>
      <c r="V1906" s="63">
        <v>3</v>
      </c>
      <c r="W1906" s="63" t="s">
        <v>320</v>
      </c>
      <c r="X1906" s="63" t="s">
        <v>6866</v>
      </c>
      <c r="Y1906" s="63" t="s">
        <v>322</v>
      </c>
    </row>
    <row r="1907" spans="1:25" x14ac:dyDescent="0.2">
      <c r="A1907" s="63">
        <v>134</v>
      </c>
      <c r="B1907" s="63" t="s">
        <v>6839</v>
      </c>
      <c r="C1907" s="63">
        <v>10378340</v>
      </c>
      <c r="D1907" s="64">
        <v>2</v>
      </c>
      <c r="E1907" s="63">
        <v>447978</v>
      </c>
      <c r="F1907" s="63" t="s">
        <v>6867</v>
      </c>
      <c r="G1907" s="63" t="s">
        <v>6868</v>
      </c>
      <c r="H1907" s="63" t="s">
        <v>1932</v>
      </c>
      <c r="I1907" s="63" t="s">
        <v>6869</v>
      </c>
      <c r="J1907" s="63">
        <v>2309</v>
      </c>
      <c r="K1907" s="63" t="s">
        <v>2048</v>
      </c>
      <c r="L1907" s="63" t="s">
        <v>633</v>
      </c>
      <c r="M1907" s="63" t="s">
        <v>634</v>
      </c>
      <c r="N1907" s="63" t="s">
        <v>319</v>
      </c>
      <c r="O1907" s="65">
        <v>24906</v>
      </c>
      <c r="P1907" s="65">
        <v>35462</v>
      </c>
      <c r="Q1907" s="65">
        <v>35462</v>
      </c>
      <c r="R1907" s="65">
        <v>219516</v>
      </c>
      <c r="S1907" s="63">
        <v>45</v>
      </c>
      <c r="T1907" s="63">
        <v>9741719</v>
      </c>
      <c r="U1907" s="63">
        <v>1</v>
      </c>
      <c r="V1907" s="63">
        <v>3</v>
      </c>
      <c r="W1907" s="63" t="s">
        <v>320</v>
      </c>
      <c r="X1907" s="63" t="s">
        <v>6870</v>
      </c>
      <c r="Y1907" s="63" t="s">
        <v>381</v>
      </c>
    </row>
    <row r="1908" spans="1:25" x14ac:dyDescent="0.2">
      <c r="A1908" s="63">
        <v>134</v>
      </c>
      <c r="B1908" s="63" t="s">
        <v>6839</v>
      </c>
      <c r="C1908" s="63">
        <v>8134749</v>
      </c>
      <c r="D1908" s="64">
        <v>2</v>
      </c>
      <c r="E1908" s="63">
        <v>447986</v>
      </c>
      <c r="F1908" s="63" t="s">
        <v>6871</v>
      </c>
      <c r="G1908" s="63" t="s">
        <v>6872</v>
      </c>
      <c r="H1908" s="63" t="s">
        <v>6873</v>
      </c>
      <c r="I1908" s="63" t="s">
        <v>6874</v>
      </c>
      <c r="J1908" s="63">
        <v>2309</v>
      </c>
      <c r="K1908" s="63" t="s">
        <v>2048</v>
      </c>
      <c r="L1908" s="63" t="s">
        <v>378</v>
      </c>
      <c r="M1908" s="63" t="s">
        <v>379</v>
      </c>
      <c r="N1908" s="63" t="s">
        <v>327</v>
      </c>
      <c r="O1908" s="65">
        <v>22970</v>
      </c>
      <c r="P1908" s="65">
        <v>35462</v>
      </c>
      <c r="Q1908" s="65">
        <v>35462</v>
      </c>
      <c r="R1908" s="65">
        <v>219516</v>
      </c>
      <c r="S1908" s="63">
        <v>45</v>
      </c>
      <c r="T1908" s="63">
        <v>13373799</v>
      </c>
      <c r="U1908" s="63">
        <v>1</v>
      </c>
      <c r="V1908" s="63">
        <v>3</v>
      </c>
      <c r="W1908" s="63" t="s">
        <v>320</v>
      </c>
      <c r="X1908" s="63" t="s">
        <v>6875</v>
      </c>
      <c r="Y1908" s="63" t="s">
        <v>381</v>
      </c>
    </row>
    <row r="1909" spans="1:25" x14ac:dyDescent="0.2">
      <c r="A1909" s="63">
        <v>134</v>
      </c>
      <c r="B1909" s="63" t="s">
        <v>6839</v>
      </c>
      <c r="C1909" s="63">
        <v>17039707</v>
      </c>
      <c r="D1909" s="64" t="s">
        <v>5</v>
      </c>
      <c r="E1909" s="63">
        <v>379638</v>
      </c>
      <c r="F1909" s="63" t="s">
        <v>6876</v>
      </c>
      <c r="G1909" s="63" t="s">
        <v>365</v>
      </c>
      <c r="H1909" s="63" t="s">
        <v>1112</v>
      </c>
      <c r="I1909" s="63" t="s">
        <v>5006</v>
      </c>
      <c r="J1909" s="63">
        <v>2309</v>
      </c>
      <c r="K1909" s="63" t="s">
        <v>2048</v>
      </c>
      <c r="L1909" s="63" t="s">
        <v>71</v>
      </c>
      <c r="M1909" s="63" t="s">
        <v>56</v>
      </c>
      <c r="N1909" s="63" t="s">
        <v>327</v>
      </c>
      <c r="O1909" s="65">
        <v>32361</v>
      </c>
      <c r="P1909" s="65">
        <v>40581</v>
      </c>
      <c r="Q1909" s="65">
        <v>40581</v>
      </c>
      <c r="R1909" s="65">
        <v>219516</v>
      </c>
      <c r="S1909" s="63">
        <v>45</v>
      </c>
      <c r="T1909" s="63">
        <v>13950619</v>
      </c>
      <c r="U1909" s="63">
        <v>1</v>
      </c>
      <c r="V1909" s="63">
        <v>3</v>
      </c>
      <c r="W1909" s="63" t="s">
        <v>320</v>
      </c>
      <c r="X1909" s="63" t="s">
        <v>6877</v>
      </c>
      <c r="Y1909" s="63" t="s">
        <v>322</v>
      </c>
    </row>
    <row r="1910" spans="1:25" x14ac:dyDescent="0.2">
      <c r="A1910" s="63">
        <v>134</v>
      </c>
      <c r="B1910" s="63" t="s">
        <v>6839</v>
      </c>
      <c r="C1910" s="63">
        <v>19188986</v>
      </c>
      <c r="D1910" s="64" t="s">
        <v>5</v>
      </c>
      <c r="E1910" s="63">
        <v>338575</v>
      </c>
      <c r="F1910" s="63" t="s">
        <v>6878</v>
      </c>
      <c r="G1910" s="63" t="s">
        <v>5116</v>
      </c>
      <c r="H1910" s="63" t="s">
        <v>6879</v>
      </c>
      <c r="I1910" s="63" t="s">
        <v>6880</v>
      </c>
      <c r="J1910" s="63">
        <v>2309</v>
      </c>
      <c r="K1910" s="63" t="s">
        <v>2048</v>
      </c>
      <c r="L1910" s="63" t="s">
        <v>60</v>
      </c>
      <c r="M1910" s="63" t="s">
        <v>59</v>
      </c>
      <c r="N1910" s="63" t="s">
        <v>327</v>
      </c>
      <c r="O1910" s="65">
        <v>35027</v>
      </c>
      <c r="P1910" s="65">
        <v>43363</v>
      </c>
      <c r="Q1910" s="65">
        <v>43363</v>
      </c>
      <c r="R1910" s="65">
        <v>219516</v>
      </c>
      <c r="S1910" s="63">
        <v>20</v>
      </c>
      <c r="T1910" s="63">
        <v>10006451</v>
      </c>
      <c r="U1910" s="63">
        <v>1</v>
      </c>
      <c r="V1910" s="63">
        <v>3</v>
      </c>
      <c r="W1910" s="63" t="s">
        <v>320</v>
      </c>
      <c r="X1910" s="63" t="s">
        <v>6881</v>
      </c>
      <c r="Y1910" s="63" t="s">
        <v>322</v>
      </c>
    </row>
    <row r="1911" spans="1:25" x14ac:dyDescent="0.2">
      <c r="A1911" s="63">
        <v>134</v>
      </c>
      <c r="B1911" s="63" t="s">
        <v>6839</v>
      </c>
      <c r="C1911" s="63">
        <v>19043641</v>
      </c>
      <c r="D1911" s="64">
        <v>1</v>
      </c>
      <c r="E1911" s="63">
        <v>365998</v>
      </c>
      <c r="F1911" s="63" t="s">
        <v>6882</v>
      </c>
      <c r="G1911" s="63" t="s">
        <v>833</v>
      </c>
      <c r="H1911" s="63" t="s">
        <v>405</v>
      </c>
      <c r="I1911" s="63" t="s">
        <v>6883</v>
      </c>
      <c r="J1911" s="63">
        <v>2309</v>
      </c>
      <c r="K1911" s="63" t="s">
        <v>2048</v>
      </c>
      <c r="L1911" s="63" t="s">
        <v>505</v>
      </c>
      <c r="M1911" s="63" t="s">
        <v>506</v>
      </c>
      <c r="N1911" s="63" t="s">
        <v>319</v>
      </c>
      <c r="O1911" s="65">
        <v>35010</v>
      </c>
      <c r="P1911" s="65">
        <v>43374</v>
      </c>
      <c r="Q1911" s="65">
        <v>43374</v>
      </c>
      <c r="R1911" s="65">
        <v>219516</v>
      </c>
      <c r="S1911" s="63">
        <v>20</v>
      </c>
      <c r="T1911" s="63">
        <v>14017999</v>
      </c>
      <c r="U1911" s="63">
        <v>1</v>
      </c>
      <c r="V1911" s="63">
        <v>3</v>
      </c>
      <c r="W1911" s="63" t="s">
        <v>320</v>
      </c>
      <c r="X1911" s="63" t="s">
        <v>6884</v>
      </c>
      <c r="Y1911" s="63" t="s">
        <v>322</v>
      </c>
    </row>
    <row r="1912" spans="1:25" x14ac:dyDescent="0.2">
      <c r="A1912" s="63">
        <v>134</v>
      </c>
      <c r="B1912" s="63" t="s">
        <v>6839</v>
      </c>
      <c r="C1912" s="63">
        <v>18779370</v>
      </c>
      <c r="D1912" s="64" t="s">
        <v>5</v>
      </c>
      <c r="E1912" s="63">
        <v>631000</v>
      </c>
      <c r="F1912" s="63" t="s">
        <v>6885</v>
      </c>
      <c r="G1912" s="63" t="s">
        <v>694</v>
      </c>
      <c r="H1912" s="63" t="s">
        <v>1042</v>
      </c>
      <c r="I1912" s="63" t="s">
        <v>6886</v>
      </c>
      <c r="J1912" s="63">
        <v>2309</v>
      </c>
      <c r="K1912" s="63" t="s">
        <v>2048</v>
      </c>
      <c r="L1912" s="63" t="s">
        <v>90</v>
      </c>
      <c r="M1912" s="63" t="s">
        <v>56</v>
      </c>
      <c r="N1912" s="63" t="s">
        <v>327</v>
      </c>
      <c r="O1912" s="65">
        <v>34446</v>
      </c>
      <c r="P1912" s="65">
        <v>43745</v>
      </c>
      <c r="Q1912" s="65">
        <v>43745</v>
      </c>
      <c r="R1912" s="65">
        <v>219516</v>
      </c>
      <c r="S1912" s="63">
        <v>30</v>
      </c>
      <c r="T1912" s="63">
        <v>12521328</v>
      </c>
      <c r="U1912" s="63">
        <v>1</v>
      </c>
      <c r="V1912" s="63">
        <v>3</v>
      </c>
      <c r="W1912" s="63" t="s">
        <v>320</v>
      </c>
      <c r="X1912" s="63" t="s">
        <v>6887</v>
      </c>
      <c r="Y1912" s="63" t="s">
        <v>322</v>
      </c>
    </row>
    <row r="1913" spans="1:25" x14ac:dyDescent="0.2">
      <c r="A1913" s="63">
        <v>134</v>
      </c>
      <c r="B1913" s="63" t="s">
        <v>6839</v>
      </c>
      <c r="C1913" s="63">
        <v>20350384</v>
      </c>
      <c r="D1913" s="64">
        <v>9</v>
      </c>
      <c r="E1913" s="63">
        <v>831433</v>
      </c>
      <c r="F1913" s="63" t="s">
        <v>6888</v>
      </c>
      <c r="G1913" s="63" t="s">
        <v>360</v>
      </c>
      <c r="H1913" s="63" t="s">
        <v>1065</v>
      </c>
      <c r="I1913" s="63" t="s">
        <v>6889</v>
      </c>
      <c r="J1913" s="63">
        <v>4361</v>
      </c>
      <c r="K1913" s="63" t="s">
        <v>6890</v>
      </c>
      <c r="L1913" s="63" t="s">
        <v>81</v>
      </c>
      <c r="M1913" s="63" t="s">
        <v>56</v>
      </c>
      <c r="N1913" s="63" t="s">
        <v>327</v>
      </c>
      <c r="O1913" s="65">
        <v>36740</v>
      </c>
      <c r="P1913" s="65">
        <v>43444</v>
      </c>
      <c r="Q1913" s="65">
        <v>43444</v>
      </c>
      <c r="R1913" s="65">
        <v>219516</v>
      </c>
      <c r="S1913" s="63">
        <v>20</v>
      </c>
      <c r="T1913" s="63">
        <v>15599338</v>
      </c>
      <c r="U1913" s="63">
        <v>1</v>
      </c>
      <c r="V1913" s="63">
        <v>3</v>
      </c>
      <c r="W1913" s="63" t="s">
        <v>320</v>
      </c>
      <c r="X1913" s="63" t="s">
        <v>6891</v>
      </c>
      <c r="Y1913" s="63" t="s">
        <v>322</v>
      </c>
    </row>
    <row r="1914" spans="1:25" x14ac:dyDescent="0.2">
      <c r="A1914" s="63">
        <v>134</v>
      </c>
      <c r="B1914" s="63" t="s">
        <v>6839</v>
      </c>
      <c r="C1914" s="63">
        <v>10006451</v>
      </c>
      <c r="D1914" s="64">
        <v>0</v>
      </c>
      <c r="E1914" s="63">
        <v>41297</v>
      </c>
      <c r="F1914" s="63" t="s">
        <v>6892</v>
      </c>
      <c r="G1914" s="63" t="s">
        <v>583</v>
      </c>
      <c r="H1914" s="63" t="s">
        <v>1362</v>
      </c>
      <c r="I1914" s="63" t="s">
        <v>6893</v>
      </c>
      <c r="J1914" s="63">
        <v>2309</v>
      </c>
      <c r="K1914" s="63" t="s">
        <v>2048</v>
      </c>
      <c r="L1914" s="63" t="s">
        <v>378</v>
      </c>
      <c r="M1914" s="63" t="s">
        <v>379</v>
      </c>
      <c r="N1914" s="63" t="s">
        <v>327</v>
      </c>
      <c r="O1914" s="65">
        <v>25117</v>
      </c>
      <c r="P1914" s="65">
        <v>35889</v>
      </c>
      <c r="Q1914" s="65">
        <v>35889</v>
      </c>
      <c r="R1914" s="65">
        <v>219516</v>
      </c>
      <c r="S1914" s="63">
        <v>45</v>
      </c>
      <c r="T1914" s="63">
        <v>13373799</v>
      </c>
      <c r="U1914" s="63">
        <v>1</v>
      </c>
      <c r="V1914" s="63">
        <v>3</v>
      </c>
      <c r="W1914" s="63" t="s">
        <v>320</v>
      </c>
      <c r="X1914" s="63" t="s">
        <v>6894</v>
      </c>
      <c r="Y1914" s="63" t="s">
        <v>381</v>
      </c>
    </row>
    <row r="1915" spans="1:25" x14ac:dyDescent="0.2">
      <c r="A1915" s="63">
        <v>134</v>
      </c>
      <c r="B1915" s="63" t="s">
        <v>6839</v>
      </c>
      <c r="C1915" s="63">
        <v>10821506</v>
      </c>
      <c r="D1915" s="64">
        <v>2</v>
      </c>
      <c r="E1915" s="63">
        <v>31895</v>
      </c>
      <c r="F1915" s="63" t="s">
        <v>6895</v>
      </c>
      <c r="G1915" s="63" t="s">
        <v>1343</v>
      </c>
      <c r="H1915" s="63" t="s">
        <v>589</v>
      </c>
      <c r="I1915" s="63" t="s">
        <v>6896</v>
      </c>
      <c r="J1915" s="63">
        <v>2309</v>
      </c>
      <c r="K1915" s="63" t="s">
        <v>2048</v>
      </c>
      <c r="L1915" s="63" t="s">
        <v>60</v>
      </c>
      <c r="M1915" s="63" t="s">
        <v>1513</v>
      </c>
      <c r="N1915" s="63" t="s">
        <v>327</v>
      </c>
      <c r="O1915" s="65">
        <v>24022</v>
      </c>
      <c r="P1915" s="65">
        <v>35871</v>
      </c>
      <c r="Q1915" s="65">
        <v>35871</v>
      </c>
      <c r="R1915" s="65">
        <v>219516</v>
      </c>
      <c r="S1915" s="63">
        <v>45</v>
      </c>
      <c r="T1915" s="63">
        <v>10006451</v>
      </c>
      <c r="U1915" s="63">
        <v>1</v>
      </c>
      <c r="V1915" s="63">
        <v>3</v>
      </c>
      <c r="W1915" s="63" t="s">
        <v>320</v>
      </c>
      <c r="X1915" s="63" t="s">
        <v>6897</v>
      </c>
      <c r="Y1915" s="63" t="s">
        <v>322</v>
      </c>
    </row>
    <row r="1916" spans="1:25" x14ac:dyDescent="0.2">
      <c r="A1916" s="63">
        <v>134</v>
      </c>
      <c r="B1916" s="63" t="s">
        <v>6839</v>
      </c>
      <c r="C1916" s="63">
        <v>12521328</v>
      </c>
      <c r="D1916" s="64">
        <v>6</v>
      </c>
      <c r="E1916" s="63">
        <v>30082</v>
      </c>
      <c r="F1916" s="63" t="s">
        <v>6898</v>
      </c>
      <c r="G1916" s="63" t="s">
        <v>589</v>
      </c>
      <c r="H1916" s="63" t="s">
        <v>1953</v>
      </c>
      <c r="I1916" s="63" t="s">
        <v>6899</v>
      </c>
      <c r="J1916" s="63">
        <v>2309</v>
      </c>
      <c r="K1916" s="63" t="s">
        <v>2048</v>
      </c>
      <c r="L1916" s="63" t="s">
        <v>378</v>
      </c>
      <c r="M1916" s="63" t="s">
        <v>379</v>
      </c>
      <c r="N1916" s="63" t="s">
        <v>319</v>
      </c>
      <c r="O1916" s="65">
        <v>26918</v>
      </c>
      <c r="P1916" s="65">
        <v>35462</v>
      </c>
      <c r="Q1916" s="65">
        <v>35462</v>
      </c>
      <c r="R1916" s="65">
        <v>219516</v>
      </c>
      <c r="S1916" s="63">
        <v>45</v>
      </c>
      <c r="T1916" s="63">
        <v>13373799</v>
      </c>
      <c r="U1916" s="63">
        <v>1</v>
      </c>
      <c r="V1916" s="63">
        <v>3</v>
      </c>
      <c r="W1916" s="63" t="s">
        <v>320</v>
      </c>
      <c r="X1916" s="63" t="s">
        <v>6900</v>
      </c>
      <c r="Y1916" s="63" t="s">
        <v>381</v>
      </c>
    </row>
    <row r="1917" spans="1:25" x14ac:dyDescent="0.2">
      <c r="A1917" s="63">
        <v>134</v>
      </c>
      <c r="B1917" s="63" t="s">
        <v>6839</v>
      </c>
      <c r="C1917" s="63">
        <v>12544871</v>
      </c>
      <c r="D1917" s="64">
        <v>2</v>
      </c>
      <c r="E1917" s="63">
        <v>272922</v>
      </c>
      <c r="F1917" s="63" t="s">
        <v>6901</v>
      </c>
      <c r="G1917" s="63" t="s">
        <v>763</v>
      </c>
      <c r="H1917" s="63" t="s">
        <v>2983</v>
      </c>
      <c r="I1917" s="63" t="s">
        <v>3309</v>
      </c>
      <c r="J1917" s="63">
        <v>2309</v>
      </c>
      <c r="K1917" s="63" t="s">
        <v>2048</v>
      </c>
      <c r="L1917" s="63" t="s">
        <v>84</v>
      </c>
      <c r="M1917" s="63" t="s">
        <v>82</v>
      </c>
      <c r="N1917" s="63" t="s">
        <v>327</v>
      </c>
      <c r="O1917" s="65">
        <v>26162</v>
      </c>
      <c r="P1917" s="65">
        <v>37950</v>
      </c>
      <c r="Q1917" s="65">
        <v>37950</v>
      </c>
      <c r="R1917" s="65">
        <v>219516</v>
      </c>
      <c r="S1917" s="63">
        <v>45</v>
      </c>
      <c r="T1917" s="63">
        <v>15996409</v>
      </c>
      <c r="U1917" s="63">
        <v>1</v>
      </c>
      <c r="V1917" s="63">
        <v>3</v>
      </c>
      <c r="W1917" s="63" t="s">
        <v>320</v>
      </c>
      <c r="X1917" s="63" t="s">
        <v>6902</v>
      </c>
      <c r="Y1917" s="63" t="s">
        <v>322</v>
      </c>
    </row>
    <row r="1918" spans="1:25" x14ac:dyDescent="0.2">
      <c r="A1918" s="63">
        <v>134</v>
      </c>
      <c r="B1918" s="63" t="s">
        <v>6839</v>
      </c>
      <c r="C1918" s="63">
        <v>13506206</v>
      </c>
      <c r="D1918" s="64">
        <v>5</v>
      </c>
      <c r="E1918" s="63">
        <v>436062</v>
      </c>
      <c r="F1918" s="63" t="s">
        <v>6903</v>
      </c>
      <c r="G1918" s="63" t="s">
        <v>2746</v>
      </c>
      <c r="H1918" s="63" t="s">
        <v>1030</v>
      </c>
      <c r="I1918" s="63" t="s">
        <v>2208</v>
      </c>
      <c r="J1918" s="63">
        <v>2309</v>
      </c>
      <c r="K1918" s="63" t="s">
        <v>2048</v>
      </c>
      <c r="L1918" s="63" t="s">
        <v>474</v>
      </c>
      <c r="M1918" s="63" t="s">
        <v>616</v>
      </c>
      <c r="N1918" s="63" t="s">
        <v>319</v>
      </c>
      <c r="O1918" s="65">
        <v>27962</v>
      </c>
      <c r="P1918" s="65">
        <v>35490</v>
      </c>
      <c r="Q1918" s="65">
        <v>35490</v>
      </c>
      <c r="R1918" s="65">
        <v>219516</v>
      </c>
      <c r="S1918" s="63">
        <v>45</v>
      </c>
      <c r="T1918" s="63">
        <v>9741719</v>
      </c>
      <c r="U1918" s="63">
        <v>1</v>
      </c>
      <c r="V1918" s="63">
        <v>3</v>
      </c>
      <c r="W1918" s="63" t="s">
        <v>320</v>
      </c>
      <c r="X1918" s="63" t="s">
        <v>6904</v>
      </c>
      <c r="Y1918" s="63" t="s">
        <v>381</v>
      </c>
    </row>
    <row r="1919" spans="1:25" x14ac:dyDescent="0.2">
      <c r="A1919" s="63">
        <v>134</v>
      </c>
      <c r="B1919" s="63" t="s">
        <v>6839</v>
      </c>
      <c r="C1919" s="63">
        <v>11745610</v>
      </c>
      <c r="D1919" s="64">
        <v>2</v>
      </c>
      <c r="E1919" s="63">
        <v>39780</v>
      </c>
      <c r="F1919" s="63" t="s">
        <v>6905</v>
      </c>
      <c r="G1919" s="63" t="s">
        <v>6906</v>
      </c>
      <c r="H1919" s="63" t="s">
        <v>930</v>
      </c>
      <c r="I1919" s="63" t="s">
        <v>2630</v>
      </c>
      <c r="J1919" s="63">
        <v>2309</v>
      </c>
      <c r="K1919" s="63" t="s">
        <v>2048</v>
      </c>
      <c r="L1919" s="63" t="s">
        <v>64</v>
      </c>
      <c r="M1919" s="63" t="s">
        <v>57</v>
      </c>
      <c r="N1919" s="63" t="s">
        <v>327</v>
      </c>
      <c r="O1919" s="65">
        <v>25958</v>
      </c>
      <c r="P1919" s="65">
        <v>36995</v>
      </c>
      <c r="Q1919" s="65">
        <v>36995</v>
      </c>
      <c r="R1919" s="65">
        <v>219516</v>
      </c>
      <c r="S1919" s="63">
        <v>30</v>
      </c>
      <c r="T1919" s="63">
        <v>17185922</v>
      </c>
      <c r="U1919" s="63">
        <v>1</v>
      </c>
      <c r="V1919" s="63">
        <v>3</v>
      </c>
      <c r="W1919" s="63" t="s">
        <v>320</v>
      </c>
      <c r="X1919" s="63" t="s">
        <v>6907</v>
      </c>
      <c r="Y1919" s="63" t="s">
        <v>322</v>
      </c>
    </row>
    <row r="1920" spans="1:25" x14ac:dyDescent="0.2">
      <c r="A1920" s="63">
        <v>134</v>
      </c>
      <c r="B1920" s="63" t="s">
        <v>6839</v>
      </c>
      <c r="C1920" s="63">
        <v>13612640</v>
      </c>
      <c r="D1920" s="64">
        <v>7</v>
      </c>
      <c r="E1920" s="63">
        <v>42765</v>
      </c>
      <c r="F1920" s="63" t="s">
        <v>6908</v>
      </c>
      <c r="G1920" s="63" t="s">
        <v>6909</v>
      </c>
      <c r="H1920" s="63" t="s">
        <v>6909</v>
      </c>
      <c r="I1920" s="63" t="s">
        <v>6910</v>
      </c>
      <c r="J1920" s="63">
        <v>2309</v>
      </c>
      <c r="K1920" s="63" t="s">
        <v>2048</v>
      </c>
      <c r="L1920" s="63" t="s">
        <v>633</v>
      </c>
      <c r="M1920" s="63" t="s">
        <v>669</v>
      </c>
      <c r="N1920" s="63" t="s">
        <v>319</v>
      </c>
      <c r="O1920" s="65">
        <v>29086</v>
      </c>
      <c r="P1920" s="65">
        <v>36913</v>
      </c>
      <c r="Q1920" s="65">
        <v>36913</v>
      </c>
      <c r="R1920" s="65">
        <v>219516</v>
      </c>
      <c r="S1920" s="63">
        <v>45</v>
      </c>
      <c r="T1920" s="63">
        <v>10378340</v>
      </c>
      <c r="U1920" s="63">
        <v>1</v>
      </c>
      <c r="V1920" s="63">
        <v>3</v>
      </c>
      <c r="W1920" s="63" t="s">
        <v>320</v>
      </c>
      <c r="X1920" s="63" t="s">
        <v>6911</v>
      </c>
      <c r="Y1920" s="63" t="s">
        <v>322</v>
      </c>
    </row>
    <row r="1921" spans="1:25" x14ac:dyDescent="0.2">
      <c r="A1921" s="63">
        <v>134</v>
      </c>
      <c r="B1921" s="63" t="s">
        <v>6839</v>
      </c>
      <c r="C1921" s="63">
        <v>10280439</v>
      </c>
      <c r="D1921" s="64">
        <v>2</v>
      </c>
      <c r="E1921" s="63">
        <v>105740</v>
      </c>
      <c r="F1921" s="63" t="s">
        <v>6912</v>
      </c>
      <c r="G1921" s="63" t="s">
        <v>1425</v>
      </c>
      <c r="H1921" s="63" t="s">
        <v>4703</v>
      </c>
      <c r="I1921" s="63" t="s">
        <v>6913</v>
      </c>
      <c r="J1921" s="63">
        <v>2309</v>
      </c>
      <c r="K1921" s="63" t="s">
        <v>2048</v>
      </c>
      <c r="L1921" s="63" t="s">
        <v>87</v>
      </c>
      <c r="M1921" s="63" t="s">
        <v>56</v>
      </c>
      <c r="N1921" s="63" t="s">
        <v>327</v>
      </c>
      <c r="O1921" s="65">
        <v>23673</v>
      </c>
      <c r="P1921" s="65">
        <v>38915</v>
      </c>
      <c r="Q1921" s="65">
        <v>38915</v>
      </c>
      <c r="R1921" s="65">
        <v>219516</v>
      </c>
      <c r="S1921" s="63">
        <v>45</v>
      </c>
      <c r="T1921" s="63">
        <v>18105968</v>
      </c>
      <c r="U1921" s="63">
        <v>1</v>
      </c>
      <c r="V1921" s="63">
        <v>3</v>
      </c>
      <c r="W1921" s="63" t="s">
        <v>320</v>
      </c>
      <c r="X1921" s="63" t="s">
        <v>6914</v>
      </c>
      <c r="Y1921" s="63" t="s">
        <v>322</v>
      </c>
    </row>
    <row r="1922" spans="1:25" x14ac:dyDescent="0.2">
      <c r="A1922" s="63">
        <v>134</v>
      </c>
      <c r="B1922" s="63" t="s">
        <v>6839</v>
      </c>
      <c r="C1922" s="63">
        <v>16732064</v>
      </c>
      <c r="D1922" s="64">
        <v>3</v>
      </c>
      <c r="E1922" s="63">
        <v>103810</v>
      </c>
      <c r="F1922" s="63" t="s">
        <v>6915</v>
      </c>
      <c r="G1922" s="63" t="s">
        <v>614</v>
      </c>
      <c r="H1922" s="63" t="s">
        <v>978</v>
      </c>
      <c r="I1922" s="63" t="s">
        <v>6916</v>
      </c>
      <c r="J1922" s="63">
        <v>2309</v>
      </c>
      <c r="K1922" s="63" t="s">
        <v>2048</v>
      </c>
      <c r="L1922" s="63" t="s">
        <v>92</v>
      </c>
      <c r="M1922" s="63" t="s">
        <v>57</v>
      </c>
      <c r="N1922" s="63" t="s">
        <v>327</v>
      </c>
      <c r="O1922" s="65">
        <v>32300</v>
      </c>
      <c r="P1922" s="65">
        <v>38915</v>
      </c>
      <c r="Q1922" s="65">
        <v>38915</v>
      </c>
      <c r="R1922" s="65">
        <v>219516</v>
      </c>
      <c r="S1922" s="63">
        <v>45</v>
      </c>
      <c r="T1922" s="63">
        <v>13950619</v>
      </c>
      <c r="U1922" s="63">
        <v>1</v>
      </c>
      <c r="V1922" s="63">
        <v>3</v>
      </c>
      <c r="W1922" s="63" t="s">
        <v>320</v>
      </c>
      <c r="X1922" s="63" t="s">
        <v>6917</v>
      </c>
      <c r="Y1922" s="63" t="s">
        <v>322</v>
      </c>
    </row>
    <row r="1923" spans="1:25" x14ac:dyDescent="0.2">
      <c r="A1923" s="63">
        <v>134</v>
      </c>
      <c r="B1923" s="63" t="s">
        <v>6839</v>
      </c>
      <c r="C1923" s="63">
        <v>18780097</v>
      </c>
      <c r="D1923" s="64">
        <v>8</v>
      </c>
      <c r="E1923" s="63">
        <v>585807</v>
      </c>
      <c r="F1923" s="63" t="s">
        <v>6918</v>
      </c>
      <c r="G1923" s="63" t="s">
        <v>631</v>
      </c>
      <c r="H1923" s="63" t="s">
        <v>5329</v>
      </c>
      <c r="I1923" s="63" t="s">
        <v>6919</v>
      </c>
      <c r="J1923" s="63">
        <v>2309</v>
      </c>
      <c r="K1923" s="63" t="s">
        <v>2048</v>
      </c>
      <c r="L1923" s="63" t="s">
        <v>84</v>
      </c>
      <c r="M1923" s="63" t="s">
        <v>82</v>
      </c>
      <c r="N1923" s="63" t="s">
        <v>327</v>
      </c>
      <c r="O1923" s="65">
        <v>34495</v>
      </c>
      <c r="P1923" s="65">
        <v>43500</v>
      </c>
      <c r="Q1923" s="65">
        <v>43500</v>
      </c>
      <c r="R1923" s="65">
        <v>219516</v>
      </c>
      <c r="S1923" s="63">
        <v>45</v>
      </c>
      <c r="T1923" s="63">
        <v>15996409</v>
      </c>
      <c r="U1923" s="63">
        <v>1</v>
      </c>
      <c r="V1923" s="63">
        <v>3</v>
      </c>
      <c r="W1923" s="63" t="s">
        <v>320</v>
      </c>
      <c r="X1923" s="63" t="s">
        <v>6920</v>
      </c>
      <c r="Y1923" s="63" t="s">
        <v>322</v>
      </c>
    </row>
    <row r="1924" spans="1:25" x14ac:dyDescent="0.2">
      <c r="A1924" s="63">
        <v>134</v>
      </c>
      <c r="B1924" s="63" t="s">
        <v>6839</v>
      </c>
      <c r="C1924" s="63">
        <v>15137946</v>
      </c>
      <c r="D1924" s="64" t="s">
        <v>5</v>
      </c>
      <c r="E1924" s="63">
        <v>573213</v>
      </c>
      <c r="F1924" s="63" t="s">
        <v>6921</v>
      </c>
      <c r="G1924" s="63" t="s">
        <v>6922</v>
      </c>
      <c r="H1924" s="63" t="s">
        <v>436</v>
      </c>
      <c r="I1924" s="63" t="s">
        <v>6923</v>
      </c>
      <c r="J1924" s="63">
        <v>2309</v>
      </c>
      <c r="K1924" s="63" t="s">
        <v>2048</v>
      </c>
      <c r="L1924" s="63" t="s">
        <v>75</v>
      </c>
      <c r="M1924" s="63" t="s">
        <v>56</v>
      </c>
      <c r="N1924" s="63" t="s">
        <v>319</v>
      </c>
      <c r="O1924" s="65">
        <v>30022</v>
      </c>
      <c r="P1924" s="65">
        <v>38549</v>
      </c>
      <c r="Q1924" s="65">
        <v>38549</v>
      </c>
      <c r="R1924" s="65">
        <v>219516</v>
      </c>
      <c r="S1924" s="63">
        <v>40</v>
      </c>
      <c r="T1924" s="63">
        <v>10006451</v>
      </c>
      <c r="U1924" s="63">
        <v>1</v>
      </c>
      <c r="V1924" s="63">
        <v>3</v>
      </c>
      <c r="W1924" s="63" t="s">
        <v>320</v>
      </c>
      <c r="X1924" s="63" t="s">
        <v>6924</v>
      </c>
      <c r="Y1924" s="63" t="s">
        <v>322</v>
      </c>
    </row>
    <row r="1925" spans="1:25" x14ac:dyDescent="0.2">
      <c r="A1925" s="63">
        <v>134</v>
      </c>
      <c r="B1925" s="63" t="s">
        <v>6839</v>
      </c>
      <c r="C1925" s="63">
        <v>13858442</v>
      </c>
      <c r="D1925" s="64">
        <v>9</v>
      </c>
      <c r="E1925" s="63">
        <v>587427</v>
      </c>
      <c r="F1925" s="63" t="s">
        <v>6925</v>
      </c>
      <c r="G1925" s="63" t="s">
        <v>6926</v>
      </c>
      <c r="H1925" s="63" t="s">
        <v>589</v>
      </c>
      <c r="I1925" s="63" t="s">
        <v>3061</v>
      </c>
      <c r="J1925" s="63">
        <v>4361</v>
      </c>
      <c r="K1925" s="63" t="s">
        <v>6890</v>
      </c>
      <c r="L1925" s="63" t="s">
        <v>81</v>
      </c>
      <c r="M1925" s="63" t="s">
        <v>644</v>
      </c>
      <c r="N1925" s="63" t="s">
        <v>327</v>
      </c>
      <c r="O1925" s="65">
        <v>29551</v>
      </c>
      <c r="P1925" s="65">
        <v>38596</v>
      </c>
      <c r="Q1925" s="65">
        <v>38596</v>
      </c>
      <c r="R1925" s="65">
        <v>219516</v>
      </c>
      <c r="S1925" s="63">
        <v>45</v>
      </c>
      <c r="T1925" s="63">
        <v>15599338</v>
      </c>
      <c r="U1925" s="63">
        <v>1</v>
      </c>
      <c r="V1925" s="63">
        <v>3</v>
      </c>
      <c r="W1925" s="63" t="s">
        <v>320</v>
      </c>
      <c r="X1925" s="63" t="s">
        <v>6927</v>
      </c>
      <c r="Y1925" s="63" t="s">
        <v>322</v>
      </c>
    </row>
    <row r="1926" spans="1:25" x14ac:dyDescent="0.2">
      <c r="A1926" s="63">
        <v>134</v>
      </c>
      <c r="B1926" s="63" t="s">
        <v>6839</v>
      </c>
      <c r="C1926" s="63">
        <v>11675075</v>
      </c>
      <c r="D1926" s="64">
        <v>9</v>
      </c>
      <c r="E1926" s="63">
        <v>120200</v>
      </c>
      <c r="F1926" s="63" t="s">
        <v>6928</v>
      </c>
      <c r="G1926" s="63" t="s">
        <v>978</v>
      </c>
      <c r="H1926" s="63" t="s">
        <v>2983</v>
      </c>
      <c r="I1926" s="63" t="s">
        <v>6929</v>
      </c>
      <c r="J1926" s="63">
        <v>2309</v>
      </c>
      <c r="K1926" s="63" t="s">
        <v>2048</v>
      </c>
      <c r="L1926" s="63" t="s">
        <v>64</v>
      </c>
      <c r="M1926" s="63" t="s">
        <v>56</v>
      </c>
      <c r="N1926" s="63" t="s">
        <v>327</v>
      </c>
      <c r="O1926" s="65">
        <v>25773</v>
      </c>
      <c r="P1926" s="65">
        <v>38930</v>
      </c>
      <c r="Q1926" s="65">
        <v>38930</v>
      </c>
      <c r="R1926" s="65">
        <v>219516</v>
      </c>
      <c r="S1926" s="63">
        <v>25</v>
      </c>
      <c r="T1926" s="63">
        <v>17185922</v>
      </c>
      <c r="U1926" s="63">
        <v>1</v>
      </c>
      <c r="V1926" s="63">
        <v>3</v>
      </c>
      <c r="W1926" s="63" t="s">
        <v>320</v>
      </c>
      <c r="X1926" s="63" t="s">
        <v>6930</v>
      </c>
      <c r="Y1926" s="63" t="s">
        <v>322</v>
      </c>
    </row>
    <row r="1927" spans="1:25" x14ac:dyDescent="0.2">
      <c r="A1927" s="63">
        <v>134</v>
      </c>
      <c r="B1927" s="63" t="s">
        <v>6839</v>
      </c>
      <c r="C1927" s="63">
        <v>15824169</v>
      </c>
      <c r="D1927" s="64">
        <v>2</v>
      </c>
      <c r="E1927" s="63">
        <v>138134</v>
      </c>
      <c r="F1927" s="63" t="s">
        <v>6931</v>
      </c>
      <c r="G1927" s="63" t="s">
        <v>589</v>
      </c>
      <c r="H1927" s="63" t="s">
        <v>1993</v>
      </c>
      <c r="I1927" s="63" t="s">
        <v>6932</v>
      </c>
      <c r="J1927" s="63">
        <v>2309</v>
      </c>
      <c r="K1927" s="63" t="s">
        <v>2048</v>
      </c>
      <c r="L1927" s="63" t="s">
        <v>75</v>
      </c>
      <c r="M1927" s="63" t="s">
        <v>56</v>
      </c>
      <c r="N1927" s="63" t="s">
        <v>319</v>
      </c>
      <c r="O1927" s="65">
        <v>30533</v>
      </c>
      <c r="P1927" s="65">
        <v>40091</v>
      </c>
      <c r="Q1927" s="65">
        <v>40091</v>
      </c>
      <c r="R1927" s="65">
        <v>219516</v>
      </c>
      <c r="S1927" s="63">
        <v>40</v>
      </c>
      <c r="T1927" s="63">
        <v>10006451</v>
      </c>
      <c r="U1927" s="63">
        <v>1</v>
      </c>
      <c r="V1927" s="63">
        <v>3</v>
      </c>
      <c r="W1927" s="63" t="s">
        <v>320</v>
      </c>
      <c r="X1927" s="63" t="s">
        <v>6933</v>
      </c>
      <c r="Y1927" s="63" t="s">
        <v>322</v>
      </c>
    </row>
    <row r="1928" spans="1:25" x14ac:dyDescent="0.2">
      <c r="A1928" s="63">
        <v>134</v>
      </c>
      <c r="B1928" s="63" t="s">
        <v>6839</v>
      </c>
      <c r="C1928" s="63">
        <v>15773344</v>
      </c>
      <c r="D1928" s="64">
        <v>3</v>
      </c>
      <c r="E1928" s="63">
        <v>877700</v>
      </c>
      <c r="F1928" s="63" t="s">
        <v>6934</v>
      </c>
      <c r="G1928" s="63" t="s">
        <v>467</v>
      </c>
      <c r="H1928" s="63" t="s">
        <v>730</v>
      </c>
      <c r="I1928" s="63" t="s">
        <v>4200</v>
      </c>
      <c r="J1928" s="63">
        <v>2309</v>
      </c>
      <c r="K1928" s="63" t="s">
        <v>2048</v>
      </c>
      <c r="L1928" s="63" t="s">
        <v>84</v>
      </c>
      <c r="M1928" s="63" t="s">
        <v>82</v>
      </c>
      <c r="N1928" s="63" t="s">
        <v>319</v>
      </c>
      <c r="O1928" s="65">
        <v>30308</v>
      </c>
      <c r="P1928" s="65">
        <v>44986</v>
      </c>
      <c r="Q1928" s="65">
        <v>44986</v>
      </c>
      <c r="R1928" s="65">
        <v>219516</v>
      </c>
      <c r="S1928" s="63">
        <v>45</v>
      </c>
      <c r="T1928" s="63">
        <v>15996409</v>
      </c>
      <c r="U1928" s="63">
        <v>1</v>
      </c>
      <c r="V1928" s="63">
        <v>3</v>
      </c>
      <c r="W1928" s="63" t="s">
        <v>320</v>
      </c>
      <c r="X1928" s="63" t="s">
        <v>6935</v>
      </c>
      <c r="Y1928" s="63" t="s">
        <v>322</v>
      </c>
    </row>
    <row r="1929" spans="1:25" x14ac:dyDescent="0.2">
      <c r="A1929" s="63">
        <v>134</v>
      </c>
      <c r="B1929" s="63" t="s">
        <v>6839</v>
      </c>
      <c r="C1929" s="63">
        <v>15598741</v>
      </c>
      <c r="D1929" s="64">
        <v>3</v>
      </c>
      <c r="E1929" s="63">
        <v>599727</v>
      </c>
      <c r="F1929" s="63" t="s">
        <v>6936</v>
      </c>
      <c r="G1929" s="63" t="s">
        <v>398</v>
      </c>
      <c r="H1929" s="63" t="s">
        <v>1276</v>
      </c>
      <c r="I1929" s="63" t="s">
        <v>3689</v>
      </c>
      <c r="J1929" s="63">
        <v>2309</v>
      </c>
      <c r="K1929" s="63" t="s">
        <v>2048</v>
      </c>
      <c r="L1929" s="63" t="s">
        <v>92</v>
      </c>
      <c r="M1929" s="63" t="s">
        <v>56</v>
      </c>
      <c r="N1929" s="63" t="s">
        <v>327</v>
      </c>
      <c r="O1929" s="65">
        <v>30704</v>
      </c>
      <c r="P1929" s="65">
        <v>40287</v>
      </c>
      <c r="Q1929" s="65">
        <v>40287</v>
      </c>
      <c r="R1929" s="65">
        <v>219516</v>
      </c>
      <c r="S1929" s="63">
        <v>25</v>
      </c>
      <c r="T1929" s="63">
        <v>13950619</v>
      </c>
      <c r="U1929" s="63">
        <v>1</v>
      </c>
      <c r="V1929" s="63">
        <v>3</v>
      </c>
      <c r="W1929" s="63" t="s">
        <v>320</v>
      </c>
      <c r="X1929" s="63" t="s">
        <v>6937</v>
      </c>
      <c r="Y1929" s="63" t="s">
        <v>322</v>
      </c>
    </row>
    <row r="1930" spans="1:25" x14ac:dyDescent="0.2">
      <c r="A1930" s="63">
        <v>134</v>
      </c>
      <c r="B1930" s="63" t="s">
        <v>6839</v>
      </c>
      <c r="C1930" s="63">
        <v>12096134</v>
      </c>
      <c r="D1930" s="64">
        <v>9</v>
      </c>
      <c r="E1930" s="63">
        <v>543330</v>
      </c>
      <c r="F1930" s="63" t="s">
        <v>6938</v>
      </c>
      <c r="G1930" s="63" t="s">
        <v>1733</v>
      </c>
      <c r="H1930" s="63" t="s">
        <v>1018</v>
      </c>
      <c r="I1930" s="63" t="s">
        <v>6939</v>
      </c>
      <c r="J1930" s="63">
        <v>2309</v>
      </c>
      <c r="K1930" s="63" t="s">
        <v>2048</v>
      </c>
      <c r="L1930" s="63" t="s">
        <v>87</v>
      </c>
      <c r="M1930" s="63" t="s">
        <v>56</v>
      </c>
      <c r="N1930" s="63" t="s">
        <v>327</v>
      </c>
      <c r="O1930" s="65">
        <v>23929</v>
      </c>
      <c r="P1930" s="65">
        <v>40560</v>
      </c>
      <c r="Q1930" s="65">
        <v>40560</v>
      </c>
      <c r="R1930" s="65">
        <v>219516</v>
      </c>
      <c r="S1930" s="63">
        <v>45</v>
      </c>
      <c r="T1930" s="63">
        <v>18105968</v>
      </c>
      <c r="U1930" s="63">
        <v>1</v>
      </c>
      <c r="V1930" s="63">
        <v>3</v>
      </c>
      <c r="W1930" s="63" t="s">
        <v>320</v>
      </c>
      <c r="X1930" s="63" t="s">
        <v>6940</v>
      </c>
      <c r="Y1930" s="63" t="s">
        <v>322</v>
      </c>
    </row>
    <row r="1931" spans="1:25" x14ac:dyDescent="0.2">
      <c r="A1931" s="63">
        <v>134</v>
      </c>
      <c r="B1931" s="63" t="s">
        <v>6839</v>
      </c>
      <c r="C1931" s="63">
        <v>16453511</v>
      </c>
      <c r="D1931" s="64">
        <v>8</v>
      </c>
      <c r="E1931" s="63">
        <v>847739</v>
      </c>
      <c r="F1931" s="63" t="s">
        <v>6941</v>
      </c>
      <c r="G1931" s="63" t="s">
        <v>730</v>
      </c>
      <c r="H1931" s="63" t="s">
        <v>1519</v>
      </c>
      <c r="I1931" s="63" t="s">
        <v>6942</v>
      </c>
      <c r="J1931" s="63">
        <v>2309</v>
      </c>
      <c r="K1931" s="63" t="s">
        <v>2048</v>
      </c>
      <c r="L1931" s="63" t="s">
        <v>84</v>
      </c>
      <c r="M1931" s="63" t="s">
        <v>82</v>
      </c>
      <c r="N1931" s="63" t="s">
        <v>319</v>
      </c>
      <c r="O1931" s="65">
        <v>31537</v>
      </c>
      <c r="P1931" s="65">
        <v>44054</v>
      </c>
      <c r="Q1931" s="65">
        <v>44054</v>
      </c>
      <c r="R1931" s="65">
        <v>219516</v>
      </c>
      <c r="S1931" s="63">
        <v>45</v>
      </c>
      <c r="T1931" s="63">
        <v>15996409</v>
      </c>
      <c r="U1931" s="63">
        <v>1</v>
      </c>
      <c r="V1931" s="63">
        <v>3</v>
      </c>
      <c r="W1931" s="63" t="s">
        <v>320</v>
      </c>
      <c r="X1931" s="63" t="s">
        <v>6943</v>
      </c>
      <c r="Y1931" s="63" t="s">
        <v>322</v>
      </c>
    </row>
    <row r="1932" spans="1:25" x14ac:dyDescent="0.2">
      <c r="A1932" s="63">
        <v>134</v>
      </c>
      <c r="B1932" s="63" t="s">
        <v>6839</v>
      </c>
      <c r="C1932" s="63">
        <v>22375269</v>
      </c>
      <c r="D1932" s="64">
        <v>1</v>
      </c>
      <c r="E1932" s="63">
        <v>705152</v>
      </c>
      <c r="F1932" s="63" t="s">
        <v>6944</v>
      </c>
      <c r="G1932" s="63" t="s">
        <v>488</v>
      </c>
      <c r="H1932" s="63" t="s">
        <v>6945</v>
      </c>
      <c r="I1932" s="63" t="s">
        <v>6946</v>
      </c>
      <c r="J1932" s="63">
        <v>2309</v>
      </c>
      <c r="K1932" s="63" t="s">
        <v>2048</v>
      </c>
      <c r="L1932" s="63" t="s">
        <v>87</v>
      </c>
      <c r="M1932" s="63" t="s">
        <v>56</v>
      </c>
      <c r="N1932" s="63" t="s">
        <v>319</v>
      </c>
      <c r="O1932" s="65">
        <v>29128</v>
      </c>
      <c r="P1932" s="65">
        <v>40854</v>
      </c>
      <c r="Q1932" s="65">
        <v>40854</v>
      </c>
      <c r="R1932" s="65">
        <v>219516</v>
      </c>
      <c r="S1932" s="63">
        <v>30</v>
      </c>
      <c r="T1932" s="63">
        <v>8134749</v>
      </c>
      <c r="U1932" s="63">
        <v>16</v>
      </c>
      <c r="V1932" s="63">
        <v>3</v>
      </c>
      <c r="W1932" s="63" t="s">
        <v>320</v>
      </c>
      <c r="X1932" s="63" t="s">
        <v>6947</v>
      </c>
      <c r="Y1932" s="63" t="s">
        <v>322</v>
      </c>
    </row>
    <row r="1933" spans="1:25" x14ac:dyDescent="0.2">
      <c r="A1933" s="63">
        <v>134</v>
      </c>
      <c r="B1933" s="63" t="s">
        <v>6839</v>
      </c>
      <c r="C1933" s="63">
        <v>18571382</v>
      </c>
      <c r="D1933" s="64">
        <v>2</v>
      </c>
      <c r="E1933" s="63">
        <v>621102</v>
      </c>
      <c r="F1933" s="63" t="s">
        <v>6948</v>
      </c>
      <c r="G1933" s="63" t="s">
        <v>4987</v>
      </c>
      <c r="H1933" s="63" t="s">
        <v>1276</v>
      </c>
      <c r="I1933" s="63" t="s">
        <v>6949</v>
      </c>
      <c r="J1933" s="63">
        <v>2309</v>
      </c>
      <c r="K1933" s="63" t="s">
        <v>2048</v>
      </c>
      <c r="L1933" s="63" t="s">
        <v>91</v>
      </c>
      <c r="M1933" s="63" t="s">
        <v>56</v>
      </c>
      <c r="N1933" s="63" t="s">
        <v>327</v>
      </c>
      <c r="O1933" s="65">
        <v>34119</v>
      </c>
      <c r="P1933" s="65">
        <v>42688</v>
      </c>
      <c r="Q1933" s="65">
        <v>42688</v>
      </c>
      <c r="R1933" s="65">
        <v>219516</v>
      </c>
      <c r="S1933" s="63">
        <v>45</v>
      </c>
      <c r="T1933" s="63">
        <v>10006451</v>
      </c>
      <c r="U1933" s="63">
        <v>1</v>
      </c>
      <c r="V1933" s="63">
        <v>3</v>
      </c>
      <c r="W1933" s="63" t="s">
        <v>320</v>
      </c>
      <c r="X1933" s="63" t="s">
        <v>6950</v>
      </c>
      <c r="Y1933" s="63" t="s">
        <v>322</v>
      </c>
    </row>
    <row r="1934" spans="1:25" x14ac:dyDescent="0.2">
      <c r="A1934" s="63">
        <v>134</v>
      </c>
      <c r="B1934" s="63" t="s">
        <v>6839</v>
      </c>
      <c r="C1934" s="63">
        <v>19472383</v>
      </c>
      <c r="D1934" s="64">
        <v>0</v>
      </c>
      <c r="E1934" s="63">
        <v>618861</v>
      </c>
      <c r="F1934" s="63" t="s">
        <v>6951</v>
      </c>
      <c r="G1934" s="63" t="s">
        <v>442</v>
      </c>
      <c r="H1934" s="63" t="s">
        <v>361</v>
      </c>
      <c r="I1934" s="63" t="s">
        <v>6952</v>
      </c>
      <c r="J1934" s="63">
        <v>2309</v>
      </c>
      <c r="K1934" s="63" t="s">
        <v>2048</v>
      </c>
      <c r="L1934" s="63" t="s">
        <v>81</v>
      </c>
      <c r="M1934" s="63" t="s">
        <v>56</v>
      </c>
      <c r="N1934" s="63" t="s">
        <v>327</v>
      </c>
      <c r="O1934" s="65">
        <v>35318</v>
      </c>
      <c r="P1934" s="65">
        <v>42814</v>
      </c>
      <c r="Q1934" s="65">
        <v>42814</v>
      </c>
      <c r="R1934" s="65">
        <v>219516</v>
      </c>
      <c r="S1934" s="63">
        <v>30</v>
      </c>
      <c r="T1934" s="63">
        <v>15599338</v>
      </c>
      <c r="U1934" s="63">
        <v>1</v>
      </c>
      <c r="V1934" s="63">
        <v>3</v>
      </c>
      <c r="W1934" s="63" t="s">
        <v>320</v>
      </c>
      <c r="X1934" s="63" t="s">
        <v>6953</v>
      </c>
      <c r="Y1934" s="63" t="s">
        <v>322</v>
      </c>
    </row>
    <row r="1935" spans="1:25" x14ac:dyDescent="0.2">
      <c r="A1935" s="63">
        <v>134</v>
      </c>
      <c r="B1935" s="63" t="s">
        <v>6839</v>
      </c>
      <c r="C1935" s="63">
        <v>11288095</v>
      </c>
      <c r="D1935" s="64" t="s">
        <v>5</v>
      </c>
      <c r="E1935" s="63">
        <v>251844</v>
      </c>
      <c r="F1935" s="63" t="s">
        <v>6954</v>
      </c>
      <c r="G1935" s="63" t="s">
        <v>855</v>
      </c>
      <c r="H1935" s="63" t="s">
        <v>442</v>
      </c>
      <c r="I1935" s="63" t="s">
        <v>6955</v>
      </c>
      <c r="J1935" s="63">
        <v>2309</v>
      </c>
      <c r="K1935" s="63" t="s">
        <v>2048</v>
      </c>
      <c r="L1935" s="63" t="s">
        <v>55</v>
      </c>
      <c r="M1935" s="63" t="s">
        <v>54</v>
      </c>
      <c r="N1935" s="63" t="s">
        <v>327</v>
      </c>
      <c r="O1935" s="65">
        <v>24969</v>
      </c>
      <c r="P1935" s="65">
        <v>42709</v>
      </c>
      <c r="Q1935" s="65">
        <v>42709</v>
      </c>
      <c r="R1935" s="65">
        <v>219516</v>
      </c>
      <c r="S1935" s="63">
        <v>45</v>
      </c>
      <c r="T1935" s="63">
        <v>12788514</v>
      </c>
      <c r="U1935" s="63">
        <v>1</v>
      </c>
      <c r="V1935" s="63">
        <v>3</v>
      </c>
      <c r="W1935" s="63" t="s">
        <v>320</v>
      </c>
      <c r="X1935" s="63" t="s">
        <v>6956</v>
      </c>
      <c r="Y1935" s="63" t="s">
        <v>322</v>
      </c>
    </row>
    <row r="1936" spans="1:25" x14ac:dyDescent="0.2">
      <c r="A1936" s="63">
        <v>134</v>
      </c>
      <c r="B1936" s="63" t="s">
        <v>6839</v>
      </c>
      <c r="C1936" s="63">
        <v>18386691</v>
      </c>
      <c r="D1936" s="64">
        <v>5</v>
      </c>
      <c r="E1936" s="63">
        <v>620726</v>
      </c>
      <c r="F1936" s="63" t="s">
        <v>6957</v>
      </c>
      <c r="G1936" s="63" t="s">
        <v>6958</v>
      </c>
      <c r="H1936" s="63" t="s">
        <v>6958</v>
      </c>
      <c r="I1936" s="63" t="s">
        <v>6959</v>
      </c>
      <c r="J1936" s="63">
        <v>2309</v>
      </c>
      <c r="K1936" s="63" t="s">
        <v>2048</v>
      </c>
      <c r="L1936" s="63" t="s">
        <v>58</v>
      </c>
      <c r="M1936" s="63" t="s">
        <v>56</v>
      </c>
      <c r="N1936" s="63" t="s">
        <v>327</v>
      </c>
      <c r="O1936" s="65">
        <v>34006</v>
      </c>
      <c r="P1936" s="65">
        <v>42863</v>
      </c>
      <c r="Q1936" s="65">
        <v>42863</v>
      </c>
      <c r="R1936" s="65">
        <v>219516</v>
      </c>
      <c r="S1936" s="63">
        <v>20</v>
      </c>
      <c r="T1936" s="63">
        <v>16732194</v>
      </c>
      <c r="U1936" s="63">
        <v>1</v>
      </c>
      <c r="V1936" s="63">
        <v>3</v>
      </c>
      <c r="W1936" s="63" t="s">
        <v>320</v>
      </c>
      <c r="X1936" s="63" t="s">
        <v>6960</v>
      </c>
      <c r="Y1936" s="63" t="s">
        <v>322</v>
      </c>
    </row>
    <row r="1937" spans="1:25" x14ac:dyDescent="0.2">
      <c r="A1937" s="63">
        <v>134</v>
      </c>
      <c r="B1937" s="63" t="s">
        <v>6839</v>
      </c>
      <c r="C1937" s="63">
        <v>18227974</v>
      </c>
      <c r="D1937" s="64">
        <v>9</v>
      </c>
      <c r="E1937" s="63">
        <v>110590</v>
      </c>
      <c r="F1937" s="63" t="s">
        <v>6961</v>
      </c>
      <c r="G1937" s="63" t="s">
        <v>361</v>
      </c>
      <c r="H1937" s="63" t="s">
        <v>432</v>
      </c>
      <c r="I1937" s="63" t="s">
        <v>6962</v>
      </c>
      <c r="J1937" s="63">
        <v>2309</v>
      </c>
      <c r="K1937" s="63" t="s">
        <v>2048</v>
      </c>
      <c r="L1937" s="63" t="s">
        <v>62</v>
      </c>
      <c r="M1937" s="63" t="s">
        <v>56</v>
      </c>
      <c r="N1937" s="63" t="s">
        <v>327</v>
      </c>
      <c r="O1937" s="65">
        <v>34019</v>
      </c>
      <c r="P1937" s="65">
        <v>42678</v>
      </c>
      <c r="Q1937" s="65">
        <v>42678</v>
      </c>
      <c r="R1937" s="65">
        <v>219516</v>
      </c>
      <c r="S1937" s="63">
        <v>45</v>
      </c>
      <c r="T1937" s="63">
        <v>16729542</v>
      </c>
      <c r="U1937" s="63">
        <v>1</v>
      </c>
      <c r="V1937" s="63">
        <v>3</v>
      </c>
      <c r="W1937" s="63" t="s">
        <v>320</v>
      </c>
      <c r="X1937" s="63" t="s">
        <v>6963</v>
      </c>
      <c r="Y1937" s="63" t="s">
        <v>322</v>
      </c>
    </row>
    <row r="1938" spans="1:25" x14ac:dyDescent="0.2">
      <c r="A1938" s="63">
        <v>134</v>
      </c>
      <c r="B1938" s="63" t="s">
        <v>6839</v>
      </c>
      <c r="C1938" s="63">
        <v>16729040</v>
      </c>
      <c r="D1938" s="64" t="s">
        <v>5</v>
      </c>
      <c r="E1938" s="63">
        <v>618071</v>
      </c>
      <c r="F1938" s="63" t="s">
        <v>6964</v>
      </c>
      <c r="G1938" s="63" t="s">
        <v>1749</v>
      </c>
      <c r="H1938" s="63" t="s">
        <v>394</v>
      </c>
      <c r="I1938" s="63" t="s">
        <v>6965</v>
      </c>
      <c r="J1938" s="63">
        <v>2309</v>
      </c>
      <c r="K1938" s="63" t="s">
        <v>2048</v>
      </c>
      <c r="L1938" s="63" t="s">
        <v>70</v>
      </c>
      <c r="M1938" s="63" t="s">
        <v>992</v>
      </c>
      <c r="N1938" s="63" t="s">
        <v>327</v>
      </c>
      <c r="O1938" s="65">
        <v>32007</v>
      </c>
      <c r="P1938" s="65">
        <v>42688</v>
      </c>
      <c r="Q1938" s="65">
        <v>42688</v>
      </c>
      <c r="R1938" s="65">
        <v>219516</v>
      </c>
      <c r="S1938" s="63">
        <v>45</v>
      </c>
      <c r="T1938" s="63">
        <v>16001284</v>
      </c>
      <c r="U1938" s="63">
        <v>1</v>
      </c>
      <c r="V1938" s="63">
        <v>3</v>
      </c>
      <c r="W1938" s="63" t="s">
        <v>320</v>
      </c>
      <c r="X1938" s="63" t="s">
        <v>6966</v>
      </c>
      <c r="Y1938" s="63" t="s">
        <v>322</v>
      </c>
    </row>
    <row r="1939" spans="1:25" x14ac:dyDescent="0.2">
      <c r="A1939" s="63">
        <v>134</v>
      </c>
      <c r="B1939" s="63" t="s">
        <v>6839</v>
      </c>
      <c r="C1939" s="63">
        <v>17186557</v>
      </c>
      <c r="D1939" s="64">
        <v>3</v>
      </c>
      <c r="E1939" s="63">
        <v>711160</v>
      </c>
      <c r="F1939" s="63" t="s">
        <v>6967</v>
      </c>
      <c r="G1939" s="63" t="s">
        <v>361</v>
      </c>
      <c r="H1939" s="63" t="s">
        <v>846</v>
      </c>
      <c r="I1939" s="63" t="s">
        <v>6968</v>
      </c>
      <c r="J1939" s="63">
        <v>2309</v>
      </c>
      <c r="K1939" s="63" t="s">
        <v>2048</v>
      </c>
      <c r="L1939" s="63" t="s">
        <v>62</v>
      </c>
      <c r="M1939" s="63" t="s">
        <v>56</v>
      </c>
      <c r="N1939" s="63" t="s">
        <v>327</v>
      </c>
      <c r="O1939" s="65">
        <v>32744</v>
      </c>
      <c r="P1939" s="65">
        <v>43332</v>
      </c>
      <c r="Q1939" s="65">
        <v>43332</v>
      </c>
      <c r="R1939" s="65">
        <v>219516</v>
      </c>
      <c r="S1939" s="63">
        <v>20</v>
      </c>
      <c r="T1939" s="63">
        <v>16729542</v>
      </c>
      <c r="U1939" s="63">
        <v>1</v>
      </c>
      <c r="V1939" s="63">
        <v>3</v>
      </c>
      <c r="W1939" s="63" t="s">
        <v>320</v>
      </c>
      <c r="X1939" s="63" t="s">
        <v>6969</v>
      </c>
      <c r="Y1939" s="63" t="s">
        <v>322</v>
      </c>
    </row>
    <row r="1940" spans="1:25" x14ac:dyDescent="0.2">
      <c r="A1940" s="63">
        <v>134</v>
      </c>
      <c r="B1940" s="63" t="s">
        <v>6839</v>
      </c>
      <c r="C1940" s="63">
        <v>15599338</v>
      </c>
      <c r="D1940" s="64">
        <v>3</v>
      </c>
      <c r="E1940" s="63">
        <v>540803</v>
      </c>
      <c r="F1940" s="63" t="s">
        <v>6970</v>
      </c>
      <c r="G1940" s="63" t="s">
        <v>740</v>
      </c>
      <c r="H1940" s="63" t="s">
        <v>2267</v>
      </c>
      <c r="I1940" s="63" t="s">
        <v>6971</v>
      </c>
      <c r="J1940" s="63">
        <v>4361</v>
      </c>
      <c r="K1940" s="63" t="s">
        <v>6890</v>
      </c>
      <c r="L1940" s="63" t="s">
        <v>81</v>
      </c>
      <c r="M1940" s="63" t="s">
        <v>796</v>
      </c>
      <c r="N1940" s="63" t="s">
        <v>327</v>
      </c>
      <c r="O1940" s="65">
        <v>30772</v>
      </c>
      <c r="P1940" s="65">
        <v>40868</v>
      </c>
      <c r="Q1940" s="65">
        <v>40868</v>
      </c>
      <c r="R1940" s="65">
        <v>219516</v>
      </c>
      <c r="S1940" s="63">
        <v>45</v>
      </c>
      <c r="T1940" s="63">
        <v>9741719</v>
      </c>
      <c r="U1940" s="63">
        <v>1</v>
      </c>
      <c r="V1940" s="63">
        <v>3</v>
      </c>
      <c r="W1940" s="63" t="s">
        <v>320</v>
      </c>
      <c r="X1940" s="63" t="s">
        <v>6972</v>
      </c>
      <c r="Y1940" s="63" t="s">
        <v>381</v>
      </c>
    </row>
    <row r="1941" spans="1:25" x14ac:dyDescent="0.2">
      <c r="A1941" s="63">
        <v>134</v>
      </c>
      <c r="B1941" s="63" t="s">
        <v>6839</v>
      </c>
      <c r="C1941" s="63">
        <v>15596408</v>
      </c>
      <c r="D1941" s="64">
        <v>1</v>
      </c>
      <c r="E1941" s="63">
        <v>541060</v>
      </c>
      <c r="F1941" s="63" t="s">
        <v>6973</v>
      </c>
      <c r="G1941" s="63" t="s">
        <v>667</v>
      </c>
      <c r="H1941" s="63" t="s">
        <v>1733</v>
      </c>
      <c r="I1941" s="63" t="s">
        <v>6974</v>
      </c>
      <c r="J1941" s="63">
        <v>2309</v>
      </c>
      <c r="K1941" s="63" t="s">
        <v>2048</v>
      </c>
      <c r="L1941" s="63" t="s">
        <v>6975</v>
      </c>
      <c r="M1941" s="63" t="s">
        <v>57</v>
      </c>
      <c r="N1941" s="63" t="s">
        <v>327</v>
      </c>
      <c r="O1941" s="65">
        <v>30398</v>
      </c>
      <c r="P1941" s="65">
        <v>40868</v>
      </c>
      <c r="Q1941" s="65">
        <v>40868</v>
      </c>
      <c r="R1941" s="65">
        <v>219516</v>
      </c>
      <c r="S1941" s="63">
        <v>30</v>
      </c>
      <c r="T1941" s="63">
        <v>16729542</v>
      </c>
      <c r="U1941" s="63">
        <v>1</v>
      </c>
      <c r="V1941" s="63">
        <v>3</v>
      </c>
      <c r="W1941" s="63" t="s">
        <v>320</v>
      </c>
      <c r="X1941" s="63" t="s">
        <v>6976</v>
      </c>
      <c r="Y1941" s="63" t="s">
        <v>322</v>
      </c>
    </row>
    <row r="1942" spans="1:25" x14ac:dyDescent="0.2">
      <c r="A1942" s="63">
        <v>134</v>
      </c>
      <c r="B1942" s="63" t="s">
        <v>6839</v>
      </c>
      <c r="C1942" s="63">
        <v>13101406</v>
      </c>
      <c r="D1942" s="64">
        <v>6</v>
      </c>
      <c r="E1942" s="63">
        <v>749664</v>
      </c>
      <c r="F1942" s="63" t="s">
        <v>6977</v>
      </c>
      <c r="G1942" s="63" t="s">
        <v>6978</v>
      </c>
      <c r="H1942" s="63" t="s">
        <v>393</v>
      </c>
      <c r="I1942" s="63" t="s">
        <v>6979</v>
      </c>
      <c r="J1942" s="63">
        <v>2309</v>
      </c>
      <c r="K1942" s="63" t="s">
        <v>2048</v>
      </c>
      <c r="L1942" s="63" t="s">
        <v>76</v>
      </c>
      <c r="M1942" s="63" t="s">
        <v>56</v>
      </c>
      <c r="N1942" s="63" t="s">
        <v>327</v>
      </c>
      <c r="O1942" s="65">
        <v>28099</v>
      </c>
      <c r="P1942" s="65">
        <v>40882</v>
      </c>
      <c r="Q1942" s="65">
        <v>40882</v>
      </c>
      <c r="R1942" s="65">
        <v>219516</v>
      </c>
      <c r="S1942" s="63">
        <v>30</v>
      </c>
      <c r="T1942" s="63">
        <v>17185922</v>
      </c>
      <c r="U1942" s="63">
        <v>1</v>
      </c>
      <c r="V1942" s="63">
        <v>3</v>
      </c>
      <c r="W1942" s="63" t="s">
        <v>320</v>
      </c>
      <c r="X1942" s="63" t="s">
        <v>6980</v>
      </c>
      <c r="Y1942" s="63" t="s">
        <v>322</v>
      </c>
    </row>
    <row r="1943" spans="1:25" x14ac:dyDescent="0.2">
      <c r="A1943" s="63">
        <v>134</v>
      </c>
      <c r="B1943" s="63" t="s">
        <v>6839</v>
      </c>
      <c r="C1943" s="63">
        <v>14017999</v>
      </c>
      <c r="D1943" s="64" t="s">
        <v>5</v>
      </c>
      <c r="E1943" s="63">
        <v>755621</v>
      </c>
      <c r="F1943" s="63" t="s">
        <v>6981</v>
      </c>
      <c r="G1943" s="63" t="s">
        <v>419</v>
      </c>
      <c r="H1943" s="63" t="s">
        <v>3426</v>
      </c>
      <c r="I1943" s="63" t="s">
        <v>6982</v>
      </c>
      <c r="J1943" s="63">
        <v>2309</v>
      </c>
      <c r="K1943" s="63" t="s">
        <v>2048</v>
      </c>
      <c r="L1943" s="63" t="s">
        <v>505</v>
      </c>
      <c r="M1943" s="63" t="s">
        <v>535</v>
      </c>
      <c r="N1943" s="63" t="s">
        <v>327</v>
      </c>
      <c r="O1943" s="65">
        <v>29639</v>
      </c>
      <c r="P1943" s="65">
        <v>40854</v>
      </c>
      <c r="Q1943" s="65">
        <v>43344</v>
      </c>
      <c r="R1943" s="65">
        <v>219516</v>
      </c>
      <c r="S1943" s="63">
        <v>45</v>
      </c>
      <c r="T1943" s="63">
        <v>9741719</v>
      </c>
      <c r="U1943" s="63">
        <v>1</v>
      </c>
      <c r="V1943" s="63">
        <v>3</v>
      </c>
      <c r="W1943" s="63" t="s">
        <v>320</v>
      </c>
      <c r="X1943" s="63" t="s">
        <v>6983</v>
      </c>
      <c r="Y1943" s="63" t="s">
        <v>322</v>
      </c>
    </row>
    <row r="1944" spans="1:25" x14ac:dyDescent="0.2">
      <c r="A1944" s="63">
        <v>134</v>
      </c>
      <c r="B1944" s="63" t="s">
        <v>6839</v>
      </c>
      <c r="C1944" s="63">
        <v>16001284</v>
      </c>
      <c r="D1944" s="64">
        <v>6</v>
      </c>
      <c r="E1944" s="63">
        <v>436968</v>
      </c>
      <c r="F1944" s="63" t="s">
        <v>6984</v>
      </c>
      <c r="G1944" s="63" t="s">
        <v>6985</v>
      </c>
      <c r="H1944" s="63" t="s">
        <v>965</v>
      </c>
      <c r="I1944" s="63" t="s">
        <v>2447</v>
      </c>
      <c r="J1944" s="63">
        <v>2309</v>
      </c>
      <c r="K1944" s="63" t="s">
        <v>2048</v>
      </c>
      <c r="L1944" s="63" t="s">
        <v>70</v>
      </c>
      <c r="M1944" s="63" t="s">
        <v>556</v>
      </c>
      <c r="N1944" s="63" t="s">
        <v>327</v>
      </c>
      <c r="O1944" s="65">
        <v>31022</v>
      </c>
      <c r="P1944" s="65">
        <v>40945</v>
      </c>
      <c r="Q1944" s="65">
        <v>40945</v>
      </c>
      <c r="R1944" s="65">
        <v>219516</v>
      </c>
      <c r="S1944" s="63">
        <v>45</v>
      </c>
      <c r="T1944" s="63">
        <v>9741719</v>
      </c>
      <c r="U1944" s="63">
        <v>1</v>
      </c>
      <c r="V1944" s="63">
        <v>3</v>
      </c>
      <c r="W1944" s="63" t="s">
        <v>320</v>
      </c>
      <c r="X1944" s="63" t="s">
        <v>6986</v>
      </c>
      <c r="Y1944" s="63" t="s">
        <v>381</v>
      </c>
    </row>
    <row r="1945" spans="1:25" x14ac:dyDescent="0.2">
      <c r="A1945" s="63">
        <v>134</v>
      </c>
      <c r="B1945" s="63" t="s">
        <v>6839</v>
      </c>
      <c r="C1945" s="63">
        <v>15145807</v>
      </c>
      <c r="D1945" s="64">
        <v>6</v>
      </c>
      <c r="E1945" s="63">
        <v>678996</v>
      </c>
      <c r="F1945" s="63" t="s">
        <v>6987</v>
      </c>
      <c r="G1945" s="63" t="s">
        <v>1728</v>
      </c>
      <c r="H1945" s="63" t="s">
        <v>870</v>
      </c>
      <c r="I1945" s="63" t="s">
        <v>6988</v>
      </c>
      <c r="J1945" s="63">
        <v>2309</v>
      </c>
      <c r="K1945" s="63" t="s">
        <v>2048</v>
      </c>
      <c r="L1945" s="63" t="s">
        <v>90</v>
      </c>
      <c r="M1945" s="63" t="s">
        <v>56</v>
      </c>
      <c r="N1945" s="63" t="s">
        <v>327</v>
      </c>
      <c r="O1945" s="65">
        <v>30437</v>
      </c>
      <c r="P1945" s="65">
        <v>42772</v>
      </c>
      <c r="Q1945" s="65">
        <v>42772</v>
      </c>
      <c r="R1945" s="65">
        <v>219516</v>
      </c>
      <c r="S1945" s="63">
        <v>45</v>
      </c>
      <c r="T1945" s="63">
        <v>12521328</v>
      </c>
      <c r="U1945" s="63">
        <v>1</v>
      </c>
      <c r="V1945" s="63">
        <v>3</v>
      </c>
      <c r="W1945" s="63" t="s">
        <v>320</v>
      </c>
      <c r="X1945" s="63" t="s">
        <v>6989</v>
      </c>
      <c r="Y1945" s="63" t="s">
        <v>322</v>
      </c>
    </row>
    <row r="1946" spans="1:25" x14ac:dyDescent="0.2">
      <c r="A1946" s="63">
        <v>134</v>
      </c>
      <c r="B1946" s="63" t="s">
        <v>6839</v>
      </c>
      <c r="C1946" s="63">
        <v>19808288</v>
      </c>
      <c r="D1946" s="64">
        <v>0</v>
      </c>
      <c r="E1946" s="63">
        <v>680850</v>
      </c>
      <c r="F1946" s="63" t="s">
        <v>6990</v>
      </c>
      <c r="G1946" s="63" t="s">
        <v>3302</v>
      </c>
      <c r="H1946" s="63" t="s">
        <v>1106</v>
      </c>
      <c r="I1946" s="63" t="s">
        <v>1975</v>
      </c>
      <c r="J1946" s="63">
        <v>2309</v>
      </c>
      <c r="K1946" s="63" t="s">
        <v>2048</v>
      </c>
      <c r="L1946" s="63" t="s">
        <v>6991</v>
      </c>
      <c r="M1946" s="63" t="s">
        <v>56</v>
      </c>
      <c r="N1946" s="63" t="s">
        <v>327</v>
      </c>
      <c r="O1946" s="65">
        <v>36007</v>
      </c>
      <c r="P1946" s="65">
        <v>43045</v>
      </c>
      <c r="Q1946" s="65">
        <v>43045</v>
      </c>
      <c r="R1946" s="65">
        <v>219516</v>
      </c>
      <c r="S1946" s="63">
        <v>30</v>
      </c>
      <c r="T1946" s="63">
        <v>12521328</v>
      </c>
      <c r="U1946" s="63">
        <v>1</v>
      </c>
      <c r="V1946" s="63">
        <v>3</v>
      </c>
      <c r="W1946" s="63" t="s">
        <v>320</v>
      </c>
      <c r="X1946" s="63" t="s">
        <v>6992</v>
      </c>
      <c r="Y1946" s="63" t="s">
        <v>322</v>
      </c>
    </row>
    <row r="1947" spans="1:25" x14ac:dyDescent="0.2">
      <c r="A1947" s="63">
        <v>134</v>
      </c>
      <c r="B1947" s="63" t="s">
        <v>6839</v>
      </c>
      <c r="C1947" s="63">
        <v>18360045</v>
      </c>
      <c r="D1947" s="64">
        <v>1</v>
      </c>
      <c r="E1947" s="63">
        <v>856347</v>
      </c>
      <c r="F1947" s="63" t="s">
        <v>6993</v>
      </c>
      <c r="G1947" s="63" t="s">
        <v>6994</v>
      </c>
      <c r="H1947" s="63" t="s">
        <v>365</v>
      </c>
      <c r="I1947" s="63" t="s">
        <v>6995</v>
      </c>
      <c r="J1947" s="63">
        <v>2309</v>
      </c>
      <c r="K1947" s="63" t="s">
        <v>2048</v>
      </c>
      <c r="L1947" s="63" t="s">
        <v>401</v>
      </c>
      <c r="M1947" s="63" t="s">
        <v>402</v>
      </c>
      <c r="N1947" s="63" t="s">
        <v>327</v>
      </c>
      <c r="O1947" s="65">
        <v>34067</v>
      </c>
      <c r="P1947" s="65">
        <v>41015</v>
      </c>
      <c r="Q1947" s="65">
        <v>41015</v>
      </c>
      <c r="R1947" s="65">
        <v>219516</v>
      </c>
      <c r="S1947" s="63">
        <v>45</v>
      </c>
      <c r="T1947" s="63">
        <v>13373799</v>
      </c>
      <c r="U1947" s="63">
        <v>1</v>
      </c>
      <c r="V1947" s="63">
        <v>3</v>
      </c>
      <c r="W1947" s="63" t="s">
        <v>320</v>
      </c>
      <c r="X1947" s="63" t="s">
        <v>6996</v>
      </c>
      <c r="Y1947" s="63" t="s">
        <v>322</v>
      </c>
    </row>
    <row r="1948" spans="1:25" x14ac:dyDescent="0.2">
      <c r="A1948" s="63">
        <v>134</v>
      </c>
      <c r="B1948" s="63" t="s">
        <v>6839</v>
      </c>
      <c r="C1948" s="63">
        <v>18228401</v>
      </c>
      <c r="D1948" s="64">
        <v>7</v>
      </c>
      <c r="E1948" s="63">
        <v>555789</v>
      </c>
      <c r="F1948" s="63" t="s">
        <v>6997</v>
      </c>
      <c r="G1948" s="63" t="s">
        <v>315</v>
      </c>
      <c r="H1948" s="63" t="s">
        <v>6998</v>
      </c>
      <c r="I1948" s="63" t="s">
        <v>6999</v>
      </c>
      <c r="J1948" s="63">
        <v>2309</v>
      </c>
      <c r="K1948" s="63" t="s">
        <v>2048</v>
      </c>
      <c r="L1948" s="63" t="s">
        <v>71</v>
      </c>
      <c r="M1948" s="63" t="s">
        <v>56</v>
      </c>
      <c r="N1948" s="63" t="s">
        <v>319</v>
      </c>
      <c r="O1948" s="65">
        <v>34063</v>
      </c>
      <c r="P1948" s="65">
        <v>40973</v>
      </c>
      <c r="Q1948" s="65">
        <v>40973</v>
      </c>
      <c r="R1948" s="65">
        <v>219516</v>
      </c>
      <c r="S1948" s="63">
        <v>40</v>
      </c>
      <c r="T1948" s="63">
        <v>13950619</v>
      </c>
      <c r="U1948" s="63">
        <v>1</v>
      </c>
      <c r="V1948" s="63">
        <v>3</v>
      </c>
      <c r="W1948" s="63" t="s">
        <v>320</v>
      </c>
      <c r="X1948" s="63" t="s">
        <v>7000</v>
      </c>
      <c r="Y1948" s="63" t="s">
        <v>322</v>
      </c>
    </row>
    <row r="1949" spans="1:25" x14ac:dyDescent="0.2">
      <c r="A1949" s="63">
        <v>134</v>
      </c>
      <c r="B1949" s="63" t="s">
        <v>6839</v>
      </c>
      <c r="C1949" s="63">
        <v>18176753</v>
      </c>
      <c r="D1949" s="64">
        <v>7</v>
      </c>
      <c r="E1949" s="63">
        <v>723673</v>
      </c>
      <c r="F1949" s="63" t="s">
        <v>7001</v>
      </c>
      <c r="G1949" s="63" t="s">
        <v>7002</v>
      </c>
      <c r="H1949" s="63" t="s">
        <v>492</v>
      </c>
      <c r="I1949" s="63" t="s">
        <v>7003</v>
      </c>
      <c r="J1949" s="63">
        <v>2309</v>
      </c>
      <c r="K1949" s="63" t="s">
        <v>2048</v>
      </c>
      <c r="L1949" s="63" t="s">
        <v>62</v>
      </c>
      <c r="M1949" s="63" t="s">
        <v>56</v>
      </c>
      <c r="N1949" s="63" t="s">
        <v>327</v>
      </c>
      <c r="O1949" s="65">
        <v>33914</v>
      </c>
      <c r="P1949" s="65">
        <v>40959</v>
      </c>
      <c r="Q1949" s="65">
        <v>40959</v>
      </c>
      <c r="R1949" s="65">
        <v>219516</v>
      </c>
      <c r="S1949" s="63">
        <v>25</v>
      </c>
      <c r="T1949" s="63">
        <v>16729542</v>
      </c>
      <c r="U1949" s="63">
        <v>1</v>
      </c>
      <c r="V1949" s="63">
        <v>3</v>
      </c>
      <c r="W1949" s="63" t="s">
        <v>320</v>
      </c>
      <c r="X1949" s="63" t="s">
        <v>7004</v>
      </c>
      <c r="Y1949" s="63" t="s">
        <v>322</v>
      </c>
    </row>
    <row r="1950" spans="1:25" x14ac:dyDescent="0.2">
      <c r="A1950" s="63">
        <v>134</v>
      </c>
      <c r="B1950" s="63" t="s">
        <v>6839</v>
      </c>
      <c r="C1950" s="63">
        <v>11894922</v>
      </c>
      <c r="D1950" s="64">
        <v>6</v>
      </c>
      <c r="E1950" s="63">
        <v>727377</v>
      </c>
      <c r="F1950" s="63" t="s">
        <v>7005</v>
      </c>
      <c r="G1950" s="63" t="s">
        <v>383</v>
      </c>
      <c r="H1950" s="63" t="s">
        <v>1847</v>
      </c>
      <c r="I1950" s="63" t="s">
        <v>7006</v>
      </c>
      <c r="J1950" s="63">
        <v>2309</v>
      </c>
      <c r="K1950" s="63" t="s">
        <v>2048</v>
      </c>
      <c r="L1950" s="63" t="s">
        <v>90</v>
      </c>
      <c r="M1950" s="63" t="s">
        <v>56</v>
      </c>
      <c r="N1950" s="63" t="s">
        <v>327</v>
      </c>
      <c r="O1950" s="65">
        <v>26120</v>
      </c>
      <c r="P1950" s="65">
        <v>40959</v>
      </c>
      <c r="Q1950" s="65">
        <v>40959</v>
      </c>
      <c r="R1950" s="65">
        <v>219516</v>
      </c>
      <c r="S1950" s="63">
        <v>45</v>
      </c>
      <c r="T1950" s="63">
        <v>12521328</v>
      </c>
      <c r="U1950" s="63">
        <v>1</v>
      </c>
      <c r="V1950" s="63">
        <v>3</v>
      </c>
      <c r="W1950" s="63" t="s">
        <v>320</v>
      </c>
      <c r="X1950" s="63" t="s">
        <v>7007</v>
      </c>
      <c r="Y1950" s="63" t="s">
        <v>322</v>
      </c>
    </row>
    <row r="1951" spans="1:25" x14ac:dyDescent="0.2">
      <c r="A1951" s="63">
        <v>134</v>
      </c>
      <c r="B1951" s="63" t="s">
        <v>6839</v>
      </c>
      <c r="C1951" s="63">
        <v>18571732</v>
      </c>
      <c r="D1951" s="64">
        <v>1</v>
      </c>
      <c r="E1951" s="63">
        <v>767905</v>
      </c>
      <c r="F1951" s="63" t="s">
        <v>7008</v>
      </c>
      <c r="G1951" s="63" t="s">
        <v>583</v>
      </c>
      <c r="H1951" s="63" t="s">
        <v>4623</v>
      </c>
      <c r="I1951" s="63" t="s">
        <v>7009</v>
      </c>
      <c r="J1951" s="63">
        <v>2309</v>
      </c>
      <c r="K1951" s="63" t="s">
        <v>2048</v>
      </c>
      <c r="L1951" s="63" t="s">
        <v>90</v>
      </c>
      <c r="M1951" s="63" t="s">
        <v>56</v>
      </c>
      <c r="N1951" s="63" t="s">
        <v>327</v>
      </c>
      <c r="O1951" s="65">
        <v>34158</v>
      </c>
      <c r="P1951" s="65">
        <v>40987</v>
      </c>
      <c r="Q1951" s="65">
        <v>40987</v>
      </c>
      <c r="R1951" s="65">
        <v>219516</v>
      </c>
      <c r="S1951" s="63">
        <v>30</v>
      </c>
      <c r="T1951" s="63">
        <v>12521328</v>
      </c>
      <c r="U1951" s="63">
        <v>1</v>
      </c>
      <c r="V1951" s="63">
        <v>3</v>
      </c>
      <c r="W1951" s="63" t="s">
        <v>320</v>
      </c>
      <c r="X1951" s="63" t="s">
        <v>7010</v>
      </c>
      <c r="Y1951" s="63" t="s">
        <v>322</v>
      </c>
    </row>
    <row r="1952" spans="1:25" x14ac:dyDescent="0.2">
      <c r="A1952" s="63">
        <v>134</v>
      </c>
      <c r="B1952" s="63" t="s">
        <v>6839</v>
      </c>
      <c r="C1952" s="63">
        <v>14055784</v>
      </c>
      <c r="D1952" s="64">
        <v>6</v>
      </c>
      <c r="E1952" s="63">
        <v>659312</v>
      </c>
      <c r="F1952" s="63" t="s">
        <v>7011</v>
      </c>
      <c r="G1952" s="63" t="s">
        <v>631</v>
      </c>
      <c r="H1952" s="63" t="s">
        <v>7012</v>
      </c>
      <c r="I1952" s="63" t="s">
        <v>7013</v>
      </c>
      <c r="J1952" s="63">
        <v>2309</v>
      </c>
      <c r="K1952" s="63" t="s">
        <v>2048</v>
      </c>
      <c r="L1952" s="63" t="s">
        <v>76</v>
      </c>
      <c r="M1952" s="63" t="s">
        <v>56</v>
      </c>
      <c r="N1952" s="63" t="s">
        <v>327</v>
      </c>
      <c r="O1952" s="65">
        <v>29454</v>
      </c>
      <c r="P1952" s="65">
        <v>41246</v>
      </c>
      <c r="Q1952" s="65">
        <v>41246</v>
      </c>
      <c r="R1952" s="65">
        <v>219516</v>
      </c>
      <c r="S1952" s="63">
        <v>30</v>
      </c>
      <c r="T1952" s="63">
        <v>17185922</v>
      </c>
      <c r="U1952" s="63">
        <v>1</v>
      </c>
      <c r="V1952" s="63">
        <v>3</v>
      </c>
      <c r="W1952" s="63" t="s">
        <v>320</v>
      </c>
      <c r="X1952" s="63" t="s">
        <v>7014</v>
      </c>
      <c r="Y1952" s="63" t="s">
        <v>322</v>
      </c>
    </row>
    <row r="1953" spans="1:25" x14ac:dyDescent="0.2">
      <c r="A1953" s="63">
        <v>134</v>
      </c>
      <c r="B1953" s="63" t="s">
        <v>6839</v>
      </c>
      <c r="C1953" s="63">
        <v>18893001</v>
      </c>
      <c r="D1953" s="64">
        <v>8</v>
      </c>
      <c r="E1953" s="63">
        <v>954861</v>
      </c>
      <c r="F1953" s="63" t="s">
        <v>7015</v>
      </c>
      <c r="G1953" s="63" t="s">
        <v>1740</v>
      </c>
      <c r="H1953" s="63" t="s">
        <v>1093</v>
      </c>
      <c r="I1953" s="63" t="s">
        <v>7016</v>
      </c>
      <c r="J1953" s="63">
        <v>2309</v>
      </c>
      <c r="K1953" s="63" t="s">
        <v>2048</v>
      </c>
      <c r="L1953" s="63" t="s">
        <v>76</v>
      </c>
      <c r="M1953" s="63" t="s">
        <v>56</v>
      </c>
      <c r="N1953" s="63" t="s">
        <v>327</v>
      </c>
      <c r="O1953" s="65">
        <v>34695</v>
      </c>
      <c r="P1953" s="65">
        <v>41491</v>
      </c>
      <c r="Q1953" s="65">
        <v>41491</v>
      </c>
      <c r="R1953" s="65">
        <v>219516</v>
      </c>
      <c r="S1953" s="63">
        <v>20</v>
      </c>
      <c r="T1953" s="63">
        <v>17185922</v>
      </c>
      <c r="U1953" s="63">
        <v>1</v>
      </c>
      <c r="V1953" s="63">
        <v>3</v>
      </c>
      <c r="W1953" s="63" t="s">
        <v>320</v>
      </c>
      <c r="X1953" s="63" t="s">
        <v>7017</v>
      </c>
      <c r="Y1953" s="63" t="s">
        <v>322</v>
      </c>
    </row>
    <row r="1954" spans="1:25" x14ac:dyDescent="0.2">
      <c r="A1954" s="63">
        <v>134</v>
      </c>
      <c r="B1954" s="63" t="s">
        <v>6839</v>
      </c>
      <c r="C1954" s="63">
        <v>12519787</v>
      </c>
      <c r="D1954" s="64">
        <v>6</v>
      </c>
      <c r="E1954" s="63">
        <v>954020</v>
      </c>
      <c r="F1954" s="63" t="s">
        <v>7018</v>
      </c>
      <c r="G1954" s="63" t="s">
        <v>1749</v>
      </c>
      <c r="H1954" s="63" t="s">
        <v>316</v>
      </c>
      <c r="I1954" s="63" t="s">
        <v>2127</v>
      </c>
      <c r="J1954" s="63">
        <v>2309</v>
      </c>
      <c r="K1954" s="63" t="s">
        <v>2048</v>
      </c>
      <c r="L1954" s="63" t="s">
        <v>68</v>
      </c>
      <c r="M1954" s="63" t="s">
        <v>56</v>
      </c>
      <c r="N1954" s="63" t="s">
        <v>327</v>
      </c>
      <c r="O1954" s="65">
        <v>26702</v>
      </c>
      <c r="P1954" s="65">
        <v>41491</v>
      </c>
      <c r="Q1954" s="65">
        <v>41491</v>
      </c>
      <c r="R1954" s="65">
        <v>219516</v>
      </c>
      <c r="S1954" s="63">
        <v>45</v>
      </c>
      <c r="T1954" s="63">
        <v>18105968</v>
      </c>
      <c r="U1954" s="63">
        <v>1</v>
      </c>
      <c r="V1954" s="63">
        <v>3</v>
      </c>
      <c r="W1954" s="63" t="s">
        <v>320</v>
      </c>
      <c r="X1954" s="63" t="s">
        <v>7019</v>
      </c>
      <c r="Y1954" s="63" t="s">
        <v>322</v>
      </c>
    </row>
    <row r="1955" spans="1:25" x14ac:dyDescent="0.2">
      <c r="A1955" s="63">
        <v>134</v>
      </c>
      <c r="B1955" s="63" t="s">
        <v>6839</v>
      </c>
      <c r="C1955" s="63">
        <v>11893896</v>
      </c>
      <c r="D1955" s="64">
        <v>8</v>
      </c>
      <c r="E1955" s="63">
        <v>746533</v>
      </c>
      <c r="F1955" s="63" t="s">
        <v>7020</v>
      </c>
      <c r="G1955" s="63" t="s">
        <v>492</v>
      </c>
      <c r="H1955" s="63" t="s">
        <v>7021</v>
      </c>
      <c r="I1955" s="63" t="s">
        <v>4134</v>
      </c>
      <c r="J1955" s="63">
        <v>2309</v>
      </c>
      <c r="K1955" s="63" t="s">
        <v>2048</v>
      </c>
      <c r="L1955" s="63" t="s">
        <v>620</v>
      </c>
      <c r="M1955" s="63" t="s">
        <v>56</v>
      </c>
      <c r="N1955" s="63" t="s">
        <v>327</v>
      </c>
      <c r="O1955" s="65">
        <v>26210</v>
      </c>
      <c r="P1955" s="65">
        <v>41036</v>
      </c>
      <c r="Q1955" s="65">
        <v>41036</v>
      </c>
      <c r="R1955" s="65">
        <v>219516</v>
      </c>
      <c r="S1955" s="63">
        <v>45</v>
      </c>
      <c r="T1955" s="63">
        <v>18305451</v>
      </c>
      <c r="U1955" s="63">
        <v>1</v>
      </c>
      <c r="V1955" s="63">
        <v>3</v>
      </c>
      <c r="W1955" s="63" t="s">
        <v>320</v>
      </c>
      <c r="X1955" s="63" t="s">
        <v>7022</v>
      </c>
      <c r="Y1955" s="63" t="s">
        <v>322</v>
      </c>
    </row>
    <row r="1956" spans="1:25" x14ac:dyDescent="0.2">
      <c r="A1956" s="63">
        <v>134</v>
      </c>
      <c r="B1956" s="63" t="s">
        <v>6839</v>
      </c>
      <c r="C1956" s="63">
        <v>17185887</v>
      </c>
      <c r="D1956" s="64">
        <v>9</v>
      </c>
      <c r="E1956" s="63">
        <v>752320</v>
      </c>
      <c r="F1956" s="63" t="s">
        <v>7023</v>
      </c>
      <c r="G1956" s="63" t="s">
        <v>370</v>
      </c>
      <c r="H1956" s="63" t="s">
        <v>642</v>
      </c>
      <c r="I1956" s="63" t="s">
        <v>7024</v>
      </c>
      <c r="J1956" s="63">
        <v>4361</v>
      </c>
      <c r="K1956" s="63" t="s">
        <v>6890</v>
      </c>
      <c r="L1956" s="63" t="s">
        <v>81</v>
      </c>
      <c r="M1956" s="63" t="s">
        <v>56</v>
      </c>
      <c r="N1956" s="63" t="s">
        <v>327</v>
      </c>
      <c r="O1956" s="65">
        <v>32696</v>
      </c>
      <c r="P1956" s="65">
        <v>41036</v>
      </c>
      <c r="Q1956" s="65">
        <v>41036</v>
      </c>
      <c r="R1956" s="65">
        <v>219516</v>
      </c>
      <c r="S1956" s="63">
        <v>45</v>
      </c>
      <c r="T1956" s="63">
        <v>15599338</v>
      </c>
      <c r="U1956" s="63">
        <v>1</v>
      </c>
      <c r="V1956" s="63">
        <v>3</v>
      </c>
      <c r="W1956" s="63" t="s">
        <v>320</v>
      </c>
      <c r="X1956" s="63" t="s">
        <v>7025</v>
      </c>
      <c r="Y1956" s="63" t="s">
        <v>322</v>
      </c>
    </row>
    <row r="1957" spans="1:25" x14ac:dyDescent="0.2">
      <c r="A1957" s="63">
        <v>134</v>
      </c>
      <c r="B1957" s="63" t="s">
        <v>6839</v>
      </c>
      <c r="C1957" s="63">
        <v>16732194</v>
      </c>
      <c r="D1957" s="64">
        <v>1</v>
      </c>
      <c r="E1957" s="63">
        <v>753890</v>
      </c>
      <c r="F1957" s="63" t="s">
        <v>7026</v>
      </c>
      <c r="G1957" s="63" t="s">
        <v>1589</v>
      </c>
      <c r="H1957" s="63" t="s">
        <v>1276</v>
      </c>
      <c r="I1957" s="63" t="s">
        <v>7027</v>
      </c>
      <c r="J1957" s="63">
        <v>2309</v>
      </c>
      <c r="K1957" s="63" t="s">
        <v>2048</v>
      </c>
      <c r="L1957" s="63" t="s">
        <v>378</v>
      </c>
      <c r="M1957" s="63" t="s">
        <v>379</v>
      </c>
      <c r="N1957" s="63" t="s">
        <v>327</v>
      </c>
      <c r="O1957" s="65">
        <v>32310</v>
      </c>
      <c r="P1957" s="65">
        <v>41127</v>
      </c>
      <c r="Q1957" s="65">
        <v>41127</v>
      </c>
      <c r="R1957" s="65">
        <v>219516</v>
      </c>
      <c r="S1957" s="63">
        <v>45</v>
      </c>
      <c r="T1957" s="63">
        <v>13373799</v>
      </c>
      <c r="U1957" s="63">
        <v>1</v>
      </c>
      <c r="V1957" s="63">
        <v>3</v>
      </c>
      <c r="W1957" s="63" t="s">
        <v>320</v>
      </c>
      <c r="X1957" s="63" t="s">
        <v>7028</v>
      </c>
      <c r="Y1957" s="63" t="s">
        <v>381</v>
      </c>
    </row>
    <row r="1958" spans="1:25" x14ac:dyDescent="0.2">
      <c r="A1958" s="63">
        <v>134</v>
      </c>
      <c r="B1958" s="63" t="s">
        <v>6839</v>
      </c>
      <c r="C1958" s="63">
        <v>17931760</v>
      </c>
      <c r="D1958" s="64">
        <v>5</v>
      </c>
      <c r="E1958" s="63">
        <v>645753</v>
      </c>
      <c r="F1958" s="63" t="s">
        <v>7029</v>
      </c>
      <c r="G1958" s="63" t="s">
        <v>492</v>
      </c>
      <c r="H1958" s="63" t="s">
        <v>753</v>
      </c>
      <c r="I1958" s="63" t="s">
        <v>7030</v>
      </c>
      <c r="J1958" s="63">
        <v>2309</v>
      </c>
      <c r="K1958" s="63" t="s">
        <v>2048</v>
      </c>
      <c r="L1958" s="63" t="s">
        <v>6991</v>
      </c>
      <c r="M1958" s="63" t="s">
        <v>56</v>
      </c>
      <c r="N1958" s="63" t="s">
        <v>327</v>
      </c>
      <c r="O1958" s="65">
        <v>33423</v>
      </c>
      <c r="P1958" s="65">
        <v>41806</v>
      </c>
      <c r="Q1958" s="65">
        <v>41806</v>
      </c>
      <c r="R1958" s="65">
        <v>219516</v>
      </c>
      <c r="S1958" s="63">
        <v>45</v>
      </c>
      <c r="T1958" s="63">
        <v>12521328</v>
      </c>
      <c r="U1958" s="63">
        <v>1</v>
      </c>
      <c r="V1958" s="63">
        <v>3</v>
      </c>
      <c r="W1958" s="63" t="s">
        <v>320</v>
      </c>
      <c r="X1958" s="63" t="s">
        <v>7031</v>
      </c>
      <c r="Y1958" s="63" t="s">
        <v>322</v>
      </c>
    </row>
    <row r="1959" spans="1:25" x14ac:dyDescent="0.2">
      <c r="A1959" s="63">
        <v>134</v>
      </c>
      <c r="B1959" s="63" t="s">
        <v>6839</v>
      </c>
      <c r="C1959" s="63">
        <v>9425560</v>
      </c>
      <c r="D1959" s="64">
        <v>0</v>
      </c>
      <c r="E1959" s="63">
        <v>842109</v>
      </c>
      <c r="F1959" s="63" t="s">
        <v>7032</v>
      </c>
      <c r="G1959" s="63" t="s">
        <v>7033</v>
      </c>
      <c r="H1959" s="63" t="s">
        <v>6909</v>
      </c>
      <c r="I1959" s="63" t="s">
        <v>7034</v>
      </c>
      <c r="J1959" s="63">
        <v>2309</v>
      </c>
      <c r="K1959" s="63" t="s">
        <v>2048</v>
      </c>
      <c r="L1959" s="63" t="s">
        <v>89</v>
      </c>
      <c r="M1959" s="63" t="s">
        <v>56</v>
      </c>
      <c r="N1959" s="63" t="s">
        <v>327</v>
      </c>
      <c r="O1959" s="65">
        <v>22757</v>
      </c>
      <c r="P1959" s="65">
        <v>41323</v>
      </c>
      <c r="Q1959" s="65">
        <v>41323</v>
      </c>
      <c r="R1959" s="65">
        <v>219516</v>
      </c>
      <c r="S1959" s="63">
        <v>45</v>
      </c>
      <c r="T1959" s="63">
        <v>8134749</v>
      </c>
      <c r="U1959" s="63">
        <v>1</v>
      </c>
      <c r="V1959" s="63">
        <v>3</v>
      </c>
      <c r="W1959" s="63" t="s">
        <v>320</v>
      </c>
      <c r="X1959" s="63" t="s">
        <v>7035</v>
      </c>
      <c r="Y1959" s="63" t="s">
        <v>322</v>
      </c>
    </row>
    <row r="1960" spans="1:25" x14ac:dyDescent="0.2">
      <c r="A1960" s="63">
        <v>134</v>
      </c>
      <c r="B1960" s="63" t="s">
        <v>6839</v>
      </c>
      <c r="C1960" s="63">
        <v>18891371</v>
      </c>
      <c r="D1960" s="64">
        <v>7</v>
      </c>
      <c r="E1960" s="63">
        <v>939943</v>
      </c>
      <c r="F1960" s="63" t="s">
        <v>7036</v>
      </c>
      <c r="G1960" s="63" t="s">
        <v>1030</v>
      </c>
      <c r="H1960" s="63" t="s">
        <v>405</v>
      </c>
      <c r="I1960" s="63" t="s">
        <v>7037</v>
      </c>
      <c r="J1960" s="63">
        <v>2309</v>
      </c>
      <c r="K1960" s="63" t="s">
        <v>2048</v>
      </c>
      <c r="L1960" s="63" t="s">
        <v>70</v>
      </c>
      <c r="M1960" s="63" t="s">
        <v>992</v>
      </c>
      <c r="N1960" s="63" t="s">
        <v>327</v>
      </c>
      <c r="O1960" s="65">
        <v>34540</v>
      </c>
      <c r="P1960" s="65">
        <v>41351</v>
      </c>
      <c r="Q1960" s="65">
        <v>41351</v>
      </c>
      <c r="R1960" s="65">
        <v>219516</v>
      </c>
      <c r="S1960" s="63">
        <v>45</v>
      </c>
      <c r="T1960" s="63">
        <v>16001284</v>
      </c>
      <c r="U1960" s="63">
        <v>1</v>
      </c>
      <c r="V1960" s="63">
        <v>3</v>
      </c>
      <c r="W1960" s="63" t="s">
        <v>320</v>
      </c>
      <c r="X1960" s="63" t="s">
        <v>7038</v>
      </c>
      <c r="Y1960" s="63" t="s">
        <v>322</v>
      </c>
    </row>
    <row r="1961" spans="1:25" x14ac:dyDescent="0.2">
      <c r="A1961" s="63">
        <v>134</v>
      </c>
      <c r="B1961" s="63" t="s">
        <v>6839</v>
      </c>
      <c r="C1961" s="63">
        <v>18892661</v>
      </c>
      <c r="D1961" s="64">
        <v>4</v>
      </c>
      <c r="E1961" s="63">
        <v>940100</v>
      </c>
      <c r="F1961" s="63" t="s">
        <v>7039</v>
      </c>
      <c r="G1961" s="63" t="s">
        <v>436</v>
      </c>
      <c r="H1961" s="63" t="s">
        <v>463</v>
      </c>
      <c r="I1961" s="63" t="s">
        <v>900</v>
      </c>
      <c r="J1961" s="63">
        <v>2309</v>
      </c>
      <c r="K1961" s="63" t="s">
        <v>2048</v>
      </c>
      <c r="L1961" s="63" t="s">
        <v>89</v>
      </c>
      <c r="M1961" s="63" t="s">
        <v>56</v>
      </c>
      <c r="N1961" s="63" t="s">
        <v>327</v>
      </c>
      <c r="O1961" s="65">
        <v>34678</v>
      </c>
      <c r="P1961" s="65">
        <v>41351</v>
      </c>
      <c r="Q1961" s="65">
        <v>41351</v>
      </c>
      <c r="R1961" s="65">
        <v>219516</v>
      </c>
      <c r="S1961" s="63">
        <v>45</v>
      </c>
      <c r="T1961" s="63">
        <v>8134749</v>
      </c>
      <c r="U1961" s="63">
        <v>1</v>
      </c>
      <c r="V1961" s="63">
        <v>3</v>
      </c>
      <c r="W1961" s="63" t="s">
        <v>320</v>
      </c>
      <c r="X1961" s="63" t="s">
        <v>7040</v>
      </c>
      <c r="Y1961" s="63" t="s">
        <v>322</v>
      </c>
    </row>
    <row r="1962" spans="1:25" x14ac:dyDescent="0.2">
      <c r="A1962" s="63">
        <v>134</v>
      </c>
      <c r="B1962" s="63" t="s">
        <v>6839</v>
      </c>
      <c r="C1962" s="63">
        <v>16298524</v>
      </c>
      <c r="D1962" s="64">
        <v>8</v>
      </c>
      <c r="E1962" s="63">
        <v>895245</v>
      </c>
      <c r="F1962" s="63" t="s">
        <v>7041</v>
      </c>
      <c r="G1962" s="63" t="s">
        <v>2144</v>
      </c>
      <c r="H1962" s="63" t="s">
        <v>609</v>
      </c>
      <c r="I1962" s="63" t="s">
        <v>7042</v>
      </c>
      <c r="J1962" s="63">
        <v>2309</v>
      </c>
      <c r="K1962" s="63" t="s">
        <v>2048</v>
      </c>
      <c r="L1962" s="63" t="s">
        <v>84</v>
      </c>
      <c r="M1962" s="63" t="s">
        <v>82</v>
      </c>
      <c r="N1962" s="63" t="s">
        <v>319</v>
      </c>
      <c r="O1962" s="65">
        <v>31230</v>
      </c>
      <c r="P1962" s="65">
        <v>41519</v>
      </c>
      <c r="Q1962" s="65">
        <v>41519</v>
      </c>
      <c r="R1962" s="65">
        <v>219516</v>
      </c>
      <c r="S1962" s="63">
        <v>45</v>
      </c>
      <c r="T1962" s="63">
        <v>15996409</v>
      </c>
      <c r="U1962" s="63">
        <v>1</v>
      </c>
      <c r="V1962" s="63">
        <v>3</v>
      </c>
      <c r="W1962" s="63" t="s">
        <v>320</v>
      </c>
      <c r="X1962" s="63" t="s">
        <v>7043</v>
      </c>
      <c r="Y1962" s="63" t="s">
        <v>322</v>
      </c>
    </row>
    <row r="1963" spans="1:25" x14ac:dyDescent="0.2">
      <c r="A1963" s="63">
        <v>134</v>
      </c>
      <c r="B1963" s="63" t="s">
        <v>6839</v>
      </c>
      <c r="C1963" s="63">
        <v>15149209</v>
      </c>
      <c r="D1963" s="64">
        <v>6</v>
      </c>
      <c r="E1963" s="63">
        <v>884073</v>
      </c>
      <c r="F1963" s="63" t="s">
        <v>7044</v>
      </c>
      <c r="G1963" s="63" t="s">
        <v>405</v>
      </c>
      <c r="H1963" s="63" t="s">
        <v>352</v>
      </c>
      <c r="I1963" s="63" t="s">
        <v>7045</v>
      </c>
      <c r="J1963" s="63">
        <v>2309</v>
      </c>
      <c r="K1963" s="63" t="s">
        <v>2048</v>
      </c>
      <c r="L1963" s="63" t="s">
        <v>80</v>
      </c>
      <c r="M1963" s="63" t="s">
        <v>56</v>
      </c>
      <c r="N1963" s="63" t="s">
        <v>327</v>
      </c>
      <c r="O1963" s="65">
        <v>30034</v>
      </c>
      <c r="P1963" s="65">
        <v>41855</v>
      </c>
      <c r="Q1963" s="65">
        <v>41855</v>
      </c>
      <c r="R1963" s="65">
        <v>219516</v>
      </c>
      <c r="S1963" s="63">
        <v>45</v>
      </c>
      <c r="T1963" s="63">
        <v>16729542</v>
      </c>
      <c r="U1963" s="63">
        <v>1</v>
      </c>
      <c r="V1963" s="63">
        <v>3</v>
      </c>
      <c r="W1963" s="63" t="s">
        <v>320</v>
      </c>
      <c r="X1963" s="63" t="s">
        <v>7046</v>
      </c>
      <c r="Y1963" s="63" t="s">
        <v>322</v>
      </c>
    </row>
    <row r="1964" spans="1:25" x14ac:dyDescent="0.2">
      <c r="A1964" s="63">
        <v>134</v>
      </c>
      <c r="B1964" s="63" t="s">
        <v>6839</v>
      </c>
      <c r="C1964" s="63">
        <v>17684817</v>
      </c>
      <c r="D1964" s="64">
        <v>0</v>
      </c>
      <c r="E1964" s="63">
        <v>577103</v>
      </c>
      <c r="F1964" s="63" t="s">
        <v>7047</v>
      </c>
      <c r="G1964" s="63" t="s">
        <v>1263</v>
      </c>
      <c r="H1964" s="63" t="s">
        <v>623</v>
      </c>
      <c r="I1964" s="63" t="s">
        <v>7048</v>
      </c>
      <c r="J1964" s="63">
        <v>2309</v>
      </c>
      <c r="K1964" s="63" t="s">
        <v>2048</v>
      </c>
      <c r="L1964" s="63" t="s">
        <v>90</v>
      </c>
      <c r="M1964" s="63" t="s">
        <v>56</v>
      </c>
      <c r="N1964" s="63" t="s">
        <v>327</v>
      </c>
      <c r="O1964" s="65">
        <v>33049</v>
      </c>
      <c r="P1964" s="65">
        <v>41855</v>
      </c>
      <c r="Q1964" s="65">
        <v>41855</v>
      </c>
      <c r="R1964" s="65">
        <v>219516</v>
      </c>
      <c r="S1964" s="63">
        <v>20</v>
      </c>
      <c r="T1964" s="63">
        <v>12521328</v>
      </c>
      <c r="U1964" s="63">
        <v>1</v>
      </c>
      <c r="V1964" s="63">
        <v>3</v>
      </c>
      <c r="W1964" s="63" t="s">
        <v>320</v>
      </c>
      <c r="X1964" s="63" t="s">
        <v>7049</v>
      </c>
      <c r="Y1964" s="63" t="s">
        <v>322</v>
      </c>
    </row>
    <row r="1965" spans="1:25" x14ac:dyDescent="0.2">
      <c r="A1965" s="63">
        <v>134</v>
      </c>
      <c r="B1965" s="63" t="s">
        <v>6839</v>
      </c>
      <c r="C1965" s="63">
        <v>12075418</v>
      </c>
      <c r="D1965" s="64">
        <v>1</v>
      </c>
      <c r="E1965" s="63">
        <v>739472</v>
      </c>
      <c r="F1965" s="63" t="s">
        <v>7050</v>
      </c>
      <c r="G1965" s="63" t="s">
        <v>4528</v>
      </c>
      <c r="H1965" s="63" t="s">
        <v>7051</v>
      </c>
      <c r="I1965" s="63" t="s">
        <v>7052</v>
      </c>
      <c r="J1965" s="63">
        <v>2309</v>
      </c>
      <c r="K1965" s="63" t="s">
        <v>2048</v>
      </c>
      <c r="L1965" s="63" t="s">
        <v>90</v>
      </c>
      <c r="M1965" s="63" t="s">
        <v>56</v>
      </c>
      <c r="N1965" s="63" t="s">
        <v>327</v>
      </c>
      <c r="O1965" s="65">
        <v>23686</v>
      </c>
      <c r="P1965" s="65">
        <v>41855</v>
      </c>
      <c r="Q1965" s="65">
        <v>41855</v>
      </c>
      <c r="R1965" s="65">
        <v>219516</v>
      </c>
      <c r="S1965" s="63">
        <v>45</v>
      </c>
      <c r="T1965" s="63">
        <v>12521328</v>
      </c>
      <c r="U1965" s="63">
        <v>1</v>
      </c>
      <c r="V1965" s="63">
        <v>3</v>
      </c>
      <c r="W1965" s="63" t="s">
        <v>320</v>
      </c>
      <c r="X1965" s="63" t="s">
        <v>7053</v>
      </c>
      <c r="Y1965" s="63" t="s">
        <v>322</v>
      </c>
    </row>
    <row r="1966" spans="1:25" x14ac:dyDescent="0.2">
      <c r="A1966" s="63">
        <v>134</v>
      </c>
      <c r="B1966" s="63" t="s">
        <v>6839</v>
      </c>
      <c r="C1966" s="63">
        <v>19042555</v>
      </c>
      <c r="D1966" s="64" t="s">
        <v>5</v>
      </c>
      <c r="E1966" s="63">
        <v>200441</v>
      </c>
      <c r="F1966" s="63" t="s">
        <v>7054</v>
      </c>
      <c r="G1966" s="63" t="s">
        <v>1259</v>
      </c>
      <c r="H1966" s="63" t="s">
        <v>1852</v>
      </c>
      <c r="I1966" s="63" t="s">
        <v>3207</v>
      </c>
      <c r="J1966" s="63">
        <v>2309</v>
      </c>
      <c r="K1966" s="63" t="s">
        <v>2048</v>
      </c>
      <c r="L1966" s="63" t="s">
        <v>55</v>
      </c>
      <c r="M1966" s="63" t="s">
        <v>1453</v>
      </c>
      <c r="N1966" s="63" t="s">
        <v>327</v>
      </c>
      <c r="O1966" s="65">
        <v>34888</v>
      </c>
      <c r="P1966" s="65">
        <v>41946</v>
      </c>
      <c r="Q1966" s="65">
        <v>41946</v>
      </c>
      <c r="R1966" s="65">
        <v>219516</v>
      </c>
      <c r="S1966" s="63">
        <v>45</v>
      </c>
      <c r="T1966" s="63">
        <v>9741719</v>
      </c>
      <c r="U1966" s="63">
        <v>1</v>
      </c>
      <c r="V1966" s="63">
        <v>3</v>
      </c>
      <c r="W1966" s="63" t="s">
        <v>320</v>
      </c>
      <c r="X1966" s="63" t="s">
        <v>7055</v>
      </c>
      <c r="Y1966" s="63" t="s">
        <v>322</v>
      </c>
    </row>
    <row r="1967" spans="1:25" x14ac:dyDescent="0.2">
      <c r="A1967" s="63">
        <v>134</v>
      </c>
      <c r="B1967" s="63" t="s">
        <v>6839</v>
      </c>
      <c r="C1967" s="63">
        <v>19043678</v>
      </c>
      <c r="D1967" s="64">
        <v>0</v>
      </c>
      <c r="E1967" s="63">
        <v>359351</v>
      </c>
      <c r="F1967" s="63" t="s">
        <v>7056</v>
      </c>
      <c r="G1967" s="63" t="s">
        <v>6926</v>
      </c>
      <c r="H1967" s="63" t="s">
        <v>365</v>
      </c>
      <c r="I1967" s="63" t="s">
        <v>7057</v>
      </c>
      <c r="J1967" s="63">
        <v>2309</v>
      </c>
      <c r="K1967" s="63" t="s">
        <v>2048</v>
      </c>
      <c r="L1967" s="63" t="s">
        <v>76</v>
      </c>
      <c r="M1967" s="63" t="s">
        <v>56</v>
      </c>
      <c r="N1967" s="63" t="s">
        <v>327</v>
      </c>
      <c r="O1967" s="65">
        <v>35012</v>
      </c>
      <c r="P1967" s="65">
        <v>41946</v>
      </c>
      <c r="Q1967" s="65">
        <v>41946</v>
      </c>
      <c r="R1967" s="65">
        <v>219516</v>
      </c>
      <c r="S1967" s="63">
        <v>45</v>
      </c>
      <c r="T1967" s="63">
        <v>17185922</v>
      </c>
      <c r="U1967" s="63">
        <v>1</v>
      </c>
      <c r="V1967" s="63">
        <v>3</v>
      </c>
      <c r="W1967" s="63" t="s">
        <v>320</v>
      </c>
      <c r="X1967" s="63" t="s">
        <v>7058</v>
      </c>
      <c r="Y1967" s="63" t="s">
        <v>322</v>
      </c>
    </row>
    <row r="1968" spans="1:25" x14ac:dyDescent="0.2">
      <c r="A1968" s="63">
        <v>134</v>
      </c>
      <c r="B1968" s="63" t="s">
        <v>6839</v>
      </c>
      <c r="C1968" s="63">
        <v>17845709</v>
      </c>
      <c r="D1968" s="64">
        <v>8</v>
      </c>
      <c r="E1968" s="63">
        <v>502316</v>
      </c>
      <c r="F1968" s="63" t="s">
        <v>7059</v>
      </c>
      <c r="G1968" s="63" t="s">
        <v>5142</v>
      </c>
      <c r="H1968" s="63" t="s">
        <v>369</v>
      </c>
      <c r="I1968" s="63" t="s">
        <v>7060</v>
      </c>
      <c r="J1968" s="63">
        <v>2309</v>
      </c>
      <c r="K1968" s="63" t="s">
        <v>2048</v>
      </c>
      <c r="L1968" s="63" t="s">
        <v>90</v>
      </c>
      <c r="M1968" s="63" t="s">
        <v>56</v>
      </c>
      <c r="N1968" s="63" t="s">
        <v>327</v>
      </c>
      <c r="O1968" s="65">
        <v>35245</v>
      </c>
      <c r="P1968" s="65">
        <v>41946</v>
      </c>
      <c r="Q1968" s="65">
        <v>41946</v>
      </c>
      <c r="R1968" s="65">
        <v>219516</v>
      </c>
      <c r="S1968" s="63">
        <v>45</v>
      </c>
      <c r="T1968" s="63">
        <v>12521328</v>
      </c>
      <c r="U1968" s="63">
        <v>1</v>
      </c>
      <c r="V1968" s="63">
        <v>3</v>
      </c>
      <c r="W1968" s="63" t="s">
        <v>320</v>
      </c>
      <c r="X1968" s="63" t="s">
        <v>7061</v>
      </c>
      <c r="Y1968" s="63" t="s">
        <v>381</v>
      </c>
    </row>
    <row r="1969" spans="1:25" x14ac:dyDescent="0.2">
      <c r="A1969" s="63">
        <v>134</v>
      </c>
      <c r="B1969" s="63" t="s">
        <v>6839</v>
      </c>
      <c r="C1969" s="63">
        <v>15136823</v>
      </c>
      <c r="D1969" s="64">
        <v>9</v>
      </c>
      <c r="E1969" s="63">
        <v>904392</v>
      </c>
      <c r="F1969" s="63" t="s">
        <v>7062</v>
      </c>
      <c r="G1969" s="63" t="s">
        <v>1088</v>
      </c>
      <c r="H1969" s="63" t="s">
        <v>365</v>
      </c>
      <c r="I1969" s="63" t="s">
        <v>7063</v>
      </c>
      <c r="J1969" s="63">
        <v>2309</v>
      </c>
      <c r="K1969" s="63" t="s">
        <v>2048</v>
      </c>
      <c r="L1969" s="63" t="s">
        <v>76</v>
      </c>
      <c r="M1969" s="63" t="s">
        <v>56</v>
      </c>
      <c r="N1969" s="63" t="s">
        <v>327</v>
      </c>
      <c r="O1969" s="65">
        <v>30334</v>
      </c>
      <c r="P1969" s="65">
        <v>41932</v>
      </c>
      <c r="Q1969" s="65">
        <v>41932</v>
      </c>
      <c r="R1969" s="65">
        <v>219516</v>
      </c>
      <c r="S1969" s="63">
        <v>30</v>
      </c>
      <c r="T1969" s="63">
        <v>17185922</v>
      </c>
      <c r="U1969" s="63">
        <v>1</v>
      </c>
      <c r="V1969" s="63">
        <v>3</v>
      </c>
      <c r="W1969" s="63" t="s">
        <v>320</v>
      </c>
      <c r="X1969" s="63" t="s">
        <v>7064</v>
      </c>
      <c r="Y1969" s="63" t="s">
        <v>322</v>
      </c>
    </row>
    <row r="1970" spans="1:25" x14ac:dyDescent="0.2">
      <c r="A1970" s="63">
        <v>134</v>
      </c>
      <c r="B1970" s="63" t="s">
        <v>6839</v>
      </c>
      <c r="C1970" s="63">
        <v>16730471</v>
      </c>
      <c r="D1970" s="64">
        <v>0</v>
      </c>
      <c r="E1970" s="63">
        <v>770086</v>
      </c>
      <c r="F1970" s="63" t="s">
        <v>7065</v>
      </c>
      <c r="G1970" s="63" t="s">
        <v>1519</v>
      </c>
      <c r="H1970" s="63" t="s">
        <v>361</v>
      </c>
      <c r="I1970" s="63" t="s">
        <v>5886</v>
      </c>
      <c r="J1970" s="63">
        <v>2309</v>
      </c>
      <c r="K1970" s="63" t="s">
        <v>2048</v>
      </c>
      <c r="L1970" s="63" t="s">
        <v>76</v>
      </c>
      <c r="M1970" s="63" t="s">
        <v>56</v>
      </c>
      <c r="N1970" s="63" t="s">
        <v>327</v>
      </c>
      <c r="O1970" s="65">
        <v>32141</v>
      </c>
      <c r="P1970" s="65">
        <v>41960</v>
      </c>
      <c r="Q1970" s="65">
        <v>41960</v>
      </c>
      <c r="R1970" s="65">
        <v>219516</v>
      </c>
      <c r="S1970" s="63">
        <v>45</v>
      </c>
      <c r="T1970" s="63">
        <v>17185922</v>
      </c>
      <c r="U1970" s="63">
        <v>1</v>
      </c>
      <c r="V1970" s="63">
        <v>3</v>
      </c>
      <c r="W1970" s="63" t="s">
        <v>320</v>
      </c>
      <c r="X1970" s="63" t="s">
        <v>7066</v>
      </c>
      <c r="Y1970" s="63" t="s">
        <v>322</v>
      </c>
    </row>
    <row r="1971" spans="1:25" x14ac:dyDescent="0.2">
      <c r="A1971" s="63">
        <v>134</v>
      </c>
      <c r="B1971" s="63" t="s">
        <v>6839</v>
      </c>
      <c r="C1971" s="63">
        <v>13504889</v>
      </c>
      <c r="D1971" s="64">
        <v>5</v>
      </c>
      <c r="E1971" s="63">
        <v>678031</v>
      </c>
      <c r="F1971" s="63" t="s">
        <v>7067</v>
      </c>
      <c r="G1971" s="63" t="s">
        <v>1349</v>
      </c>
      <c r="H1971" s="63" t="s">
        <v>2857</v>
      </c>
      <c r="I1971" s="63" t="s">
        <v>7068</v>
      </c>
      <c r="J1971" s="63">
        <v>2309</v>
      </c>
      <c r="K1971" s="63" t="s">
        <v>2048</v>
      </c>
      <c r="L1971" s="63" t="s">
        <v>90</v>
      </c>
      <c r="M1971" s="63" t="s">
        <v>56</v>
      </c>
      <c r="N1971" s="63" t="s">
        <v>327</v>
      </c>
      <c r="O1971" s="65">
        <v>28487</v>
      </c>
      <c r="P1971" s="65">
        <v>41932</v>
      </c>
      <c r="Q1971" s="65">
        <v>41932</v>
      </c>
      <c r="R1971" s="65">
        <v>219516</v>
      </c>
      <c r="S1971" s="63">
        <v>30</v>
      </c>
      <c r="T1971" s="63">
        <v>12521328</v>
      </c>
      <c r="U1971" s="63">
        <v>1</v>
      </c>
      <c r="V1971" s="63">
        <v>3</v>
      </c>
      <c r="W1971" s="63" t="s">
        <v>320</v>
      </c>
      <c r="X1971" s="63" t="s">
        <v>7069</v>
      </c>
      <c r="Y1971" s="63" t="s">
        <v>322</v>
      </c>
    </row>
    <row r="1972" spans="1:25" x14ac:dyDescent="0.2">
      <c r="A1972" s="63">
        <v>134</v>
      </c>
      <c r="B1972" s="63" t="s">
        <v>6839</v>
      </c>
      <c r="C1972" s="63">
        <v>10888863</v>
      </c>
      <c r="D1972" s="64">
        <v>6</v>
      </c>
      <c r="E1972" s="63">
        <v>649651</v>
      </c>
      <c r="F1972" s="63" t="s">
        <v>7070</v>
      </c>
      <c r="G1972" s="63" t="s">
        <v>2672</v>
      </c>
      <c r="H1972" s="63" t="s">
        <v>1030</v>
      </c>
      <c r="I1972" s="63" t="s">
        <v>7071</v>
      </c>
      <c r="J1972" s="63">
        <v>2309</v>
      </c>
      <c r="K1972" s="63" t="s">
        <v>2048</v>
      </c>
      <c r="L1972" s="63" t="s">
        <v>60</v>
      </c>
      <c r="M1972" s="63" t="s">
        <v>54</v>
      </c>
      <c r="N1972" s="63" t="s">
        <v>319</v>
      </c>
      <c r="O1972" s="65">
        <v>25339</v>
      </c>
      <c r="P1972" s="65">
        <v>42069</v>
      </c>
      <c r="Q1972" s="65">
        <v>42100</v>
      </c>
      <c r="R1972" s="65">
        <v>219516</v>
      </c>
      <c r="S1972" s="63">
        <v>45</v>
      </c>
      <c r="T1972" s="63">
        <v>17186137</v>
      </c>
      <c r="U1972" s="63">
        <v>1</v>
      </c>
      <c r="V1972" s="63">
        <v>3</v>
      </c>
      <c r="W1972" s="63" t="s">
        <v>320</v>
      </c>
      <c r="X1972" s="63" t="s">
        <v>7072</v>
      </c>
      <c r="Y1972" s="63" t="s">
        <v>322</v>
      </c>
    </row>
    <row r="1973" spans="1:25" x14ac:dyDescent="0.2">
      <c r="A1973" s="63">
        <v>134</v>
      </c>
      <c r="B1973" s="63" t="s">
        <v>6839</v>
      </c>
      <c r="C1973" s="63">
        <v>17497443</v>
      </c>
      <c r="D1973" s="64">
        <v>8</v>
      </c>
      <c r="E1973" s="63">
        <v>160032</v>
      </c>
      <c r="F1973" s="63" t="s">
        <v>7073</v>
      </c>
      <c r="G1973" s="63" t="s">
        <v>432</v>
      </c>
      <c r="H1973" s="63" t="s">
        <v>2267</v>
      </c>
      <c r="I1973" s="63" t="s">
        <v>7074</v>
      </c>
      <c r="J1973" s="63">
        <v>2309</v>
      </c>
      <c r="K1973" s="63" t="s">
        <v>2048</v>
      </c>
      <c r="L1973" s="63" t="s">
        <v>71</v>
      </c>
      <c r="M1973" s="63" t="s">
        <v>56</v>
      </c>
      <c r="N1973" s="63" t="s">
        <v>327</v>
      </c>
      <c r="O1973" s="65">
        <v>33155</v>
      </c>
      <c r="P1973" s="65">
        <v>42324</v>
      </c>
      <c r="Q1973" s="65">
        <v>42324</v>
      </c>
      <c r="R1973" s="65">
        <v>219516</v>
      </c>
      <c r="S1973" s="63">
        <v>45</v>
      </c>
      <c r="T1973" s="63">
        <v>13950619</v>
      </c>
      <c r="U1973" s="63">
        <v>1</v>
      </c>
      <c r="V1973" s="63">
        <v>3</v>
      </c>
      <c r="W1973" s="63" t="s">
        <v>320</v>
      </c>
      <c r="X1973" s="63" t="s">
        <v>7075</v>
      </c>
      <c r="Y1973" s="63" t="s">
        <v>322</v>
      </c>
    </row>
    <row r="1974" spans="1:25" x14ac:dyDescent="0.2">
      <c r="A1974" s="63">
        <v>134</v>
      </c>
      <c r="B1974" s="63" t="s">
        <v>6839</v>
      </c>
      <c r="C1974" s="63">
        <v>16732379</v>
      </c>
      <c r="D1974" s="64">
        <v>0</v>
      </c>
      <c r="E1974" s="63">
        <v>212687</v>
      </c>
      <c r="F1974" s="63" t="s">
        <v>7076</v>
      </c>
      <c r="G1974" s="63" t="s">
        <v>7077</v>
      </c>
      <c r="H1974" s="63" t="s">
        <v>2691</v>
      </c>
      <c r="I1974" s="63" t="s">
        <v>7078</v>
      </c>
      <c r="J1974" s="63">
        <v>2309</v>
      </c>
      <c r="K1974" s="63" t="s">
        <v>2048</v>
      </c>
      <c r="L1974" s="63" t="s">
        <v>84</v>
      </c>
      <c r="M1974" s="63" t="s">
        <v>415</v>
      </c>
      <c r="N1974" s="63" t="s">
        <v>319</v>
      </c>
      <c r="O1974" s="65">
        <v>32319</v>
      </c>
      <c r="P1974" s="65">
        <v>42241</v>
      </c>
      <c r="Q1974" s="65">
        <v>42241</v>
      </c>
      <c r="R1974" s="65">
        <v>219516</v>
      </c>
      <c r="S1974" s="63">
        <v>45</v>
      </c>
      <c r="T1974" s="63">
        <v>15996409</v>
      </c>
      <c r="U1974" s="63">
        <v>1</v>
      </c>
      <c r="V1974" s="63">
        <v>3</v>
      </c>
      <c r="W1974" s="63" t="s">
        <v>320</v>
      </c>
      <c r="X1974" s="63" t="s">
        <v>7079</v>
      </c>
      <c r="Y1974" s="63" t="s">
        <v>381</v>
      </c>
    </row>
    <row r="1975" spans="1:25" x14ac:dyDescent="0.2">
      <c r="A1975" s="63">
        <v>134</v>
      </c>
      <c r="B1975" s="63" t="s">
        <v>6839</v>
      </c>
      <c r="C1975" s="63">
        <v>19806435</v>
      </c>
      <c r="D1975" s="64">
        <v>1</v>
      </c>
      <c r="E1975" s="63">
        <v>202894</v>
      </c>
      <c r="F1975" s="63" t="s">
        <v>7080</v>
      </c>
      <c r="G1975" s="63" t="s">
        <v>405</v>
      </c>
      <c r="H1975" s="63" t="s">
        <v>753</v>
      </c>
      <c r="I1975" s="63" t="s">
        <v>7081</v>
      </c>
      <c r="J1975" s="63">
        <v>2309</v>
      </c>
      <c r="K1975" s="63" t="s">
        <v>2048</v>
      </c>
      <c r="L1975" s="63" t="s">
        <v>90</v>
      </c>
      <c r="M1975" s="63" t="s">
        <v>56</v>
      </c>
      <c r="N1975" s="63" t="s">
        <v>327</v>
      </c>
      <c r="O1975" s="65">
        <v>35797</v>
      </c>
      <c r="P1975" s="65">
        <v>42527</v>
      </c>
      <c r="Q1975" s="65">
        <v>42527</v>
      </c>
      <c r="R1975" s="65">
        <v>219516</v>
      </c>
      <c r="S1975" s="63">
        <v>30</v>
      </c>
      <c r="T1975" s="63">
        <v>12521328</v>
      </c>
      <c r="U1975" s="63">
        <v>1</v>
      </c>
      <c r="V1975" s="63">
        <v>3</v>
      </c>
      <c r="W1975" s="63" t="s">
        <v>320</v>
      </c>
      <c r="X1975" s="63" t="s">
        <v>7082</v>
      </c>
      <c r="Y1975" s="63" t="s">
        <v>322</v>
      </c>
    </row>
    <row r="1976" spans="1:25" x14ac:dyDescent="0.2">
      <c r="A1976" s="63">
        <v>134</v>
      </c>
      <c r="B1976" s="63" t="s">
        <v>6839</v>
      </c>
      <c r="C1976" s="63">
        <v>16454375</v>
      </c>
      <c r="D1976" s="64">
        <v>7</v>
      </c>
      <c r="E1976" s="63">
        <v>222771</v>
      </c>
      <c r="F1976" s="63" t="s">
        <v>7083</v>
      </c>
      <c r="G1976" s="63" t="s">
        <v>833</v>
      </c>
      <c r="H1976" s="63" t="s">
        <v>855</v>
      </c>
      <c r="I1976" s="63" t="s">
        <v>7084</v>
      </c>
      <c r="J1976" s="63">
        <v>2309</v>
      </c>
      <c r="K1976" s="63" t="s">
        <v>2048</v>
      </c>
      <c r="L1976" s="63" t="s">
        <v>90</v>
      </c>
      <c r="M1976" s="63" t="s">
        <v>56</v>
      </c>
      <c r="N1976" s="63" t="s">
        <v>327</v>
      </c>
      <c r="O1976" s="65">
        <v>31622</v>
      </c>
      <c r="P1976" s="65">
        <v>42587</v>
      </c>
      <c r="Q1976" s="65">
        <v>42587</v>
      </c>
      <c r="R1976" s="65">
        <v>219516</v>
      </c>
      <c r="S1976" s="63">
        <v>20</v>
      </c>
      <c r="T1976" s="63">
        <v>12521328</v>
      </c>
      <c r="U1976" s="63">
        <v>1</v>
      </c>
      <c r="V1976" s="63">
        <v>3</v>
      </c>
      <c r="W1976" s="63" t="s">
        <v>320</v>
      </c>
      <c r="X1976" s="63" t="s">
        <v>7085</v>
      </c>
      <c r="Y1976" s="63" t="s">
        <v>322</v>
      </c>
    </row>
    <row r="1977" spans="1:25" x14ac:dyDescent="0.2">
      <c r="A1977" s="63">
        <v>134</v>
      </c>
      <c r="B1977" s="63" t="s">
        <v>6839</v>
      </c>
      <c r="C1977" s="63">
        <v>17442194</v>
      </c>
      <c r="D1977" s="64">
        <v>3</v>
      </c>
      <c r="E1977" s="63">
        <v>695580</v>
      </c>
      <c r="F1977" s="63" t="s">
        <v>7086</v>
      </c>
      <c r="G1977" s="63" t="s">
        <v>336</v>
      </c>
      <c r="H1977" s="63" t="s">
        <v>1258</v>
      </c>
      <c r="I1977" s="63" t="s">
        <v>7087</v>
      </c>
      <c r="J1977" s="63">
        <v>2309</v>
      </c>
      <c r="K1977" s="63" t="s">
        <v>2048</v>
      </c>
      <c r="L1977" s="63" t="s">
        <v>71</v>
      </c>
      <c r="M1977" s="63" t="s">
        <v>56</v>
      </c>
      <c r="N1977" s="63" t="s">
        <v>327</v>
      </c>
      <c r="O1977" s="65">
        <v>32877</v>
      </c>
      <c r="P1977" s="65">
        <v>42296</v>
      </c>
      <c r="Q1977" s="65">
        <v>42296</v>
      </c>
      <c r="R1977" s="65">
        <v>219516</v>
      </c>
      <c r="S1977" s="63">
        <v>30</v>
      </c>
      <c r="T1977" s="63">
        <v>13950619</v>
      </c>
      <c r="U1977" s="63">
        <v>1</v>
      </c>
      <c r="V1977" s="63">
        <v>3</v>
      </c>
      <c r="W1977" s="63" t="s">
        <v>320</v>
      </c>
      <c r="X1977" s="63" t="s">
        <v>7088</v>
      </c>
      <c r="Y1977" s="63" t="s">
        <v>322</v>
      </c>
    </row>
    <row r="1978" spans="1:25" x14ac:dyDescent="0.2">
      <c r="A1978" s="63">
        <v>134</v>
      </c>
      <c r="B1978" s="63" t="s">
        <v>6839</v>
      </c>
      <c r="C1978" s="63">
        <v>18572611</v>
      </c>
      <c r="D1978" s="64">
        <v>8</v>
      </c>
      <c r="E1978" s="63">
        <v>298069</v>
      </c>
      <c r="F1978" s="63" t="s">
        <v>7089</v>
      </c>
      <c r="G1978" s="63" t="s">
        <v>5142</v>
      </c>
      <c r="H1978" s="63" t="s">
        <v>7090</v>
      </c>
      <c r="I1978" s="63" t="s">
        <v>7091</v>
      </c>
      <c r="J1978" s="63">
        <v>2309</v>
      </c>
      <c r="K1978" s="63" t="s">
        <v>2048</v>
      </c>
      <c r="L1978" s="63" t="s">
        <v>76</v>
      </c>
      <c r="M1978" s="63" t="s">
        <v>56</v>
      </c>
      <c r="N1978" s="63" t="s">
        <v>327</v>
      </c>
      <c r="O1978" s="65">
        <v>34258</v>
      </c>
      <c r="P1978" s="65">
        <v>42324</v>
      </c>
      <c r="Q1978" s="65">
        <v>42324</v>
      </c>
      <c r="R1978" s="65">
        <v>219516</v>
      </c>
      <c r="S1978" s="63">
        <v>30</v>
      </c>
      <c r="T1978" s="63">
        <v>17185922</v>
      </c>
      <c r="U1978" s="63">
        <v>1</v>
      </c>
      <c r="V1978" s="63">
        <v>3</v>
      </c>
      <c r="W1978" s="63" t="s">
        <v>320</v>
      </c>
      <c r="X1978" s="63" t="s">
        <v>7092</v>
      </c>
      <c r="Y1978" s="63" t="s">
        <v>322</v>
      </c>
    </row>
    <row r="1979" spans="1:25" x14ac:dyDescent="0.2">
      <c r="A1979" s="63">
        <v>134</v>
      </c>
      <c r="B1979" s="63" t="s">
        <v>6839</v>
      </c>
      <c r="C1979" s="63">
        <v>18893727</v>
      </c>
      <c r="D1979" s="64">
        <v>6</v>
      </c>
      <c r="E1979" s="63">
        <v>801542</v>
      </c>
      <c r="F1979" s="63" t="s">
        <v>7093</v>
      </c>
      <c r="G1979" s="63" t="s">
        <v>479</v>
      </c>
      <c r="H1979" s="63" t="s">
        <v>623</v>
      </c>
      <c r="I1979" s="63" t="s">
        <v>7094</v>
      </c>
      <c r="J1979" s="63">
        <v>2309</v>
      </c>
      <c r="K1979" s="63" t="s">
        <v>2048</v>
      </c>
      <c r="L1979" s="63" t="s">
        <v>76</v>
      </c>
      <c r="M1979" s="63" t="s">
        <v>56</v>
      </c>
      <c r="N1979" s="63" t="s">
        <v>327</v>
      </c>
      <c r="O1979" s="65">
        <v>34804</v>
      </c>
      <c r="P1979" s="65">
        <v>42534</v>
      </c>
      <c r="Q1979" s="65">
        <v>42534</v>
      </c>
      <c r="R1979" s="65">
        <v>219516</v>
      </c>
      <c r="S1979" s="63">
        <v>30</v>
      </c>
      <c r="T1979" s="63">
        <v>17185922</v>
      </c>
      <c r="U1979" s="63">
        <v>1</v>
      </c>
      <c r="V1979" s="63">
        <v>3</v>
      </c>
      <c r="W1979" s="63" t="s">
        <v>320</v>
      </c>
      <c r="X1979" s="63" t="s">
        <v>7095</v>
      </c>
      <c r="Y1979" s="63" t="s">
        <v>322</v>
      </c>
    </row>
    <row r="1980" spans="1:25" x14ac:dyDescent="0.2">
      <c r="A1980" s="63">
        <v>134</v>
      </c>
      <c r="B1980" s="63" t="s">
        <v>6839</v>
      </c>
      <c r="C1980" s="63">
        <v>18692444</v>
      </c>
      <c r="D1980" s="64">
        <v>4</v>
      </c>
      <c r="E1980" s="63">
        <v>431516</v>
      </c>
      <c r="F1980" s="63" t="s">
        <v>7096</v>
      </c>
      <c r="G1980" s="63" t="s">
        <v>2144</v>
      </c>
      <c r="H1980" s="63" t="s">
        <v>2267</v>
      </c>
      <c r="I1980" s="63" t="s">
        <v>1618</v>
      </c>
      <c r="J1980" s="63">
        <v>2309</v>
      </c>
      <c r="K1980" s="63" t="s">
        <v>2048</v>
      </c>
      <c r="L1980" s="63" t="s">
        <v>76</v>
      </c>
      <c r="M1980" s="63" t="s">
        <v>56</v>
      </c>
      <c r="N1980" s="63" t="s">
        <v>327</v>
      </c>
      <c r="O1980" s="65">
        <v>34401</v>
      </c>
      <c r="P1980" s="65">
        <v>42310</v>
      </c>
      <c r="Q1980" s="65">
        <v>42310</v>
      </c>
      <c r="R1980" s="65">
        <v>219516</v>
      </c>
      <c r="S1980" s="63">
        <v>20</v>
      </c>
      <c r="T1980" s="63">
        <v>17185922</v>
      </c>
      <c r="U1980" s="63">
        <v>1</v>
      </c>
      <c r="V1980" s="63">
        <v>3</v>
      </c>
      <c r="W1980" s="63" t="s">
        <v>320</v>
      </c>
      <c r="X1980" s="63" t="s">
        <v>7097</v>
      </c>
      <c r="Y1980" s="63" t="s">
        <v>322</v>
      </c>
    </row>
    <row r="1981" spans="1:25" x14ac:dyDescent="0.2">
      <c r="A1981" s="63">
        <v>134</v>
      </c>
      <c r="B1981" s="63" t="s">
        <v>6839</v>
      </c>
      <c r="C1981" s="63">
        <v>17186137</v>
      </c>
      <c r="D1981" s="64">
        <v>3</v>
      </c>
      <c r="E1981" s="63">
        <v>865338</v>
      </c>
      <c r="F1981" s="63" t="s">
        <v>7098</v>
      </c>
      <c r="G1981" s="63" t="s">
        <v>583</v>
      </c>
      <c r="H1981" s="63" t="s">
        <v>341</v>
      </c>
      <c r="I1981" s="63" t="s">
        <v>1975</v>
      </c>
      <c r="J1981" s="63">
        <v>2309</v>
      </c>
      <c r="K1981" s="63" t="s">
        <v>2048</v>
      </c>
      <c r="L1981" s="63" t="s">
        <v>60</v>
      </c>
      <c r="M1981" s="63" t="s">
        <v>1513</v>
      </c>
      <c r="N1981" s="63" t="s">
        <v>327</v>
      </c>
      <c r="O1981" s="65">
        <v>32713</v>
      </c>
      <c r="P1981" s="65">
        <v>42345</v>
      </c>
      <c r="Q1981" s="65">
        <v>42345</v>
      </c>
      <c r="R1981" s="65">
        <v>219516</v>
      </c>
      <c r="S1981" s="63">
        <v>45</v>
      </c>
      <c r="T1981" s="63">
        <v>9741719</v>
      </c>
      <c r="U1981" s="63">
        <v>1</v>
      </c>
      <c r="V1981" s="63">
        <v>3</v>
      </c>
      <c r="W1981" s="63" t="s">
        <v>320</v>
      </c>
      <c r="X1981" s="63" t="s">
        <v>7099</v>
      </c>
      <c r="Y1981" s="63" t="s">
        <v>322</v>
      </c>
    </row>
    <row r="1982" spans="1:25" x14ac:dyDescent="0.2">
      <c r="A1982" s="63">
        <v>134</v>
      </c>
      <c r="B1982" s="63" t="s">
        <v>6839</v>
      </c>
      <c r="C1982" s="63">
        <v>19473060</v>
      </c>
      <c r="D1982" s="64">
        <v>8</v>
      </c>
      <c r="E1982" s="63">
        <v>372188</v>
      </c>
      <c r="F1982" s="63" t="s">
        <v>7100</v>
      </c>
      <c r="G1982" s="63" t="s">
        <v>6495</v>
      </c>
      <c r="H1982" s="63" t="s">
        <v>4247</v>
      </c>
      <c r="I1982" s="63" t="s">
        <v>7101</v>
      </c>
      <c r="J1982" s="63">
        <v>4361</v>
      </c>
      <c r="K1982" s="63" t="s">
        <v>6890</v>
      </c>
      <c r="L1982" s="63" t="s">
        <v>81</v>
      </c>
      <c r="M1982" s="63" t="s">
        <v>56</v>
      </c>
      <c r="N1982" s="63" t="s">
        <v>327</v>
      </c>
      <c r="O1982" s="65">
        <v>35392</v>
      </c>
      <c r="P1982" s="65">
        <v>45019</v>
      </c>
      <c r="Q1982" s="65">
        <v>45019</v>
      </c>
      <c r="R1982" s="65">
        <v>219516</v>
      </c>
      <c r="S1982" s="63">
        <v>45</v>
      </c>
      <c r="T1982" s="63">
        <v>15599338</v>
      </c>
      <c r="U1982" s="63">
        <v>1</v>
      </c>
      <c r="V1982" s="63">
        <v>3</v>
      </c>
      <c r="W1982" s="63" t="s">
        <v>320</v>
      </c>
      <c r="X1982" s="63" t="s">
        <v>7102</v>
      </c>
      <c r="Y1982" s="63" t="s">
        <v>322</v>
      </c>
    </row>
    <row r="1983" spans="1:25" x14ac:dyDescent="0.2">
      <c r="A1983" s="63">
        <v>134</v>
      </c>
      <c r="B1983" s="63" t="s">
        <v>6839</v>
      </c>
      <c r="C1983" s="63">
        <v>9741719</v>
      </c>
      <c r="D1983" s="64">
        <v>9</v>
      </c>
      <c r="E1983" s="63">
        <v>435554</v>
      </c>
      <c r="F1983" s="63" t="s">
        <v>7103</v>
      </c>
      <c r="G1983" s="63" t="s">
        <v>405</v>
      </c>
      <c r="H1983" s="63" t="s">
        <v>1765</v>
      </c>
      <c r="I1983" s="63" t="s">
        <v>7104</v>
      </c>
      <c r="J1983" s="63">
        <v>2309</v>
      </c>
      <c r="K1983" s="63" t="s">
        <v>2048</v>
      </c>
      <c r="L1983" s="63" t="s">
        <v>408</v>
      </c>
      <c r="M1983" s="63" t="s">
        <v>409</v>
      </c>
      <c r="N1983" s="63" t="s">
        <v>327</v>
      </c>
      <c r="O1983" s="65">
        <v>25255</v>
      </c>
      <c r="P1983" s="65">
        <v>35765</v>
      </c>
      <c r="Q1983" s="65">
        <v>42552</v>
      </c>
      <c r="R1983" s="65">
        <v>219516</v>
      </c>
      <c r="S1983" s="63">
        <v>45</v>
      </c>
      <c r="T1983" s="63">
        <v>12975351</v>
      </c>
      <c r="U1983" s="63">
        <v>1</v>
      </c>
      <c r="V1983" s="63">
        <v>3</v>
      </c>
      <c r="W1983" s="63" t="s">
        <v>320</v>
      </c>
      <c r="X1983" s="63" t="s">
        <v>7105</v>
      </c>
      <c r="Y1983" s="63" t="s">
        <v>411</v>
      </c>
    </row>
    <row r="1984" spans="1:25" x14ac:dyDescent="0.2">
      <c r="A1984" s="63">
        <v>134</v>
      </c>
      <c r="B1984" s="63" t="s">
        <v>6839</v>
      </c>
      <c r="C1984" s="63">
        <v>13612442</v>
      </c>
      <c r="D1984" s="64">
        <v>0</v>
      </c>
      <c r="E1984" s="63">
        <v>801577</v>
      </c>
      <c r="F1984" s="63" t="s">
        <v>7106</v>
      </c>
      <c r="G1984" s="63" t="s">
        <v>361</v>
      </c>
      <c r="H1984" s="63" t="s">
        <v>1263</v>
      </c>
      <c r="I1984" s="63" t="s">
        <v>2788</v>
      </c>
      <c r="J1984" s="63">
        <v>2309</v>
      </c>
      <c r="K1984" s="63" t="s">
        <v>2048</v>
      </c>
      <c r="L1984" s="63" t="s">
        <v>76</v>
      </c>
      <c r="M1984" s="63" t="s">
        <v>56</v>
      </c>
      <c r="N1984" s="63" t="s">
        <v>327</v>
      </c>
      <c r="O1984" s="65">
        <v>29057</v>
      </c>
      <c r="P1984" s="65">
        <v>42534</v>
      </c>
      <c r="Q1984" s="65">
        <v>42534</v>
      </c>
      <c r="R1984" s="65">
        <v>219516</v>
      </c>
      <c r="S1984" s="63">
        <v>30</v>
      </c>
      <c r="T1984" s="63">
        <v>17185922</v>
      </c>
      <c r="U1984" s="63">
        <v>1</v>
      </c>
      <c r="V1984" s="63">
        <v>3</v>
      </c>
      <c r="W1984" s="63" t="s">
        <v>320</v>
      </c>
      <c r="X1984" s="63" t="s">
        <v>7107</v>
      </c>
      <c r="Y1984" s="63" t="s">
        <v>322</v>
      </c>
    </row>
    <row r="1985" spans="1:25" x14ac:dyDescent="0.2">
      <c r="A1985" s="63">
        <v>134</v>
      </c>
      <c r="B1985" s="63" t="s">
        <v>6839</v>
      </c>
      <c r="C1985" s="63">
        <v>12519892</v>
      </c>
      <c r="D1985" s="64">
        <v>9</v>
      </c>
      <c r="E1985" s="63">
        <v>798754</v>
      </c>
      <c r="F1985" s="63" t="s">
        <v>7108</v>
      </c>
      <c r="G1985" s="63" t="s">
        <v>7109</v>
      </c>
      <c r="H1985" s="63" t="s">
        <v>771</v>
      </c>
      <c r="I1985" s="63" t="s">
        <v>7110</v>
      </c>
      <c r="J1985" s="63">
        <v>2309</v>
      </c>
      <c r="K1985" s="63" t="s">
        <v>2048</v>
      </c>
      <c r="L1985" s="63" t="s">
        <v>89</v>
      </c>
      <c r="M1985" s="63" t="s">
        <v>56</v>
      </c>
      <c r="N1985" s="63" t="s">
        <v>327</v>
      </c>
      <c r="O1985" s="65">
        <v>26711</v>
      </c>
      <c r="P1985" s="65">
        <v>42541</v>
      </c>
      <c r="Q1985" s="65">
        <v>42541</v>
      </c>
      <c r="R1985" s="65">
        <v>219516</v>
      </c>
      <c r="S1985" s="63">
        <v>30</v>
      </c>
      <c r="T1985" s="63">
        <v>8134749</v>
      </c>
      <c r="U1985" s="63">
        <v>1</v>
      </c>
      <c r="V1985" s="63">
        <v>3</v>
      </c>
      <c r="W1985" s="63" t="s">
        <v>320</v>
      </c>
      <c r="X1985" s="63" t="s">
        <v>7111</v>
      </c>
      <c r="Y1985" s="63" t="s">
        <v>322</v>
      </c>
    </row>
    <row r="1986" spans="1:25" x14ac:dyDescent="0.2">
      <c r="A1986" s="63">
        <v>134</v>
      </c>
      <c r="B1986" s="63" t="s">
        <v>6839</v>
      </c>
      <c r="C1986" s="63">
        <v>18780102</v>
      </c>
      <c r="D1986" s="64">
        <v>8</v>
      </c>
      <c r="E1986" s="63">
        <v>137480</v>
      </c>
      <c r="F1986" s="63" t="s">
        <v>7112</v>
      </c>
      <c r="G1986" s="63" t="s">
        <v>2602</v>
      </c>
      <c r="H1986" s="63" t="s">
        <v>7113</v>
      </c>
      <c r="I1986" s="63" t="s">
        <v>7114</v>
      </c>
      <c r="J1986" s="63">
        <v>2309</v>
      </c>
      <c r="K1986" s="63" t="s">
        <v>2048</v>
      </c>
      <c r="L1986" s="63" t="s">
        <v>620</v>
      </c>
      <c r="M1986" s="63" t="s">
        <v>56</v>
      </c>
      <c r="N1986" s="63" t="s">
        <v>319</v>
      </c>
      <c r="O1986" s="65">
        <v>34545</v>
      </c>
      <c r="P1986" s="65">
        <v>42492</v>
      </c>
      <c r="Q1986" s="65">
        <v>42492</v>
      </c>
      <c r="R1986" s="65">
        <v>219516</v>
      </c>
      <c r="S1986" s="63">
        <v>45</v>
      </c>
      <c r="T1986" s="63">
        <v>18305451</v>
      </c>
      <c r="U1986" s="63">
        <v>1</v>
      </c>
      <c r="V1986" s="63">
        <v>3</v>
      </c>
      <c r="W1986" s="63" t="s">
        <v>320</v>
      </c>
      <c r="X1986" s="63" t="s">
        <v>7115</v>
      </c>
      <c r="Y1986" s="63" t="s">
        <v>322</v>
      </c>
    </row>
    <row r="1987" spans="1:25" x14ac:dyDescent="0.2">
      <c r="A1987" s="63">
        <v>134</v>
      </c>
      <c r="B1987" s="63" t="s">
        <v>6839</v>
      </c>
      <c r="C1987" s="63">
        <v>12788514</v>
      </c>
      <c r="D1987" s="64">
        <v>1</v>
      </c>
      <c r="E1987" s="63">
        <v>203599</v>
      </c>
      <c r="F1987" s="63" t="s">
        <v>7116</v>
      </c>
      <c r="G1987" s="63" t="s">
        <v>2385</v>
      </c>
      <c r="H1987" s="63" t="s">
        <v>361</v>
      </c>
      <c r="I1987" s="63" t="s">
        <v>7117</v>
      </c>
      <c r="J1987" s="63">
        <v>2309</v>
      </c>
      <c r="K1987" s="63" t="s">
        <v>2048</v>
      </c>
      <c r="L1987" s="63" t="s">
        <v>55</v>
      </c>
      <c r="M1987" s="63" t="s">
        <v>2216</v>
      </c>
      <c r="N1987" s="63" t="s">
        <v>319</v>
      </c>
      <c r="O1987" s="65">
        <v>27384</v>
      </c>
      <c r="P1987" s="65">
        <v>42633</v>
      </c>
      <c r="Q1987" s="65">
        <v>42633</v>
      </c>
      <c r="R1987" s="65">
        <v>219516</v>
      </c>
      <c r="S1987" s="63">
        <v>45</v>
      </c>
      <c r="T1987" s="63">
        <v>9741719</v>
      </c>
      <c r="U1987" s="63">
        <v>1</v>
      </c>
      <c r="V1987" s="63">
        <v>3</v>
      </c>
      <c r="W1987" s="63" t="s">
        <v>320</v>
      </c>
      <c r="X1987" s="63" t="s">
        <v>7118</v>
      </c>
      <c r="Y1987" s="63" t="s">
        <v>381</v>
      </c>
    </row>
    <row r="1988" spans="1:25" x14ac:dyDescent="0.2">
      <c r="A1988" s="63">
        <v>134</v>
      </c>
      <c r="B1988" s="63" t="s">
        <v>6839</v>
      </c>
      <c r="C1988" s="63">
        <v>10408220</v>
      </c>
      <c r="D1988" s="64">
        <v>3</v>
      </c>
      <c r="E1988" s="63">
        <v>862517</v>
      </c>
      <c r="F1988" s="63" t="s">
        <v>7119</v>
      </c>
      <c r="G1988" s="63" t="s">
        <v>1470</v>
      </c>
      <c r="H1988" s="63" t="s">
        <v>1821</v>
      </c>
      <c r="I1988" s="63" t="s">
        <v>1525</v>
      </c>
      <c r="J1988" s="63">
        <v>2309</v>
      </c>
      <c r="K1988" s="63" t="s">
        <v>2048</v>
      </c>
      <c r="L1988" s="63" t="s">
        <v>505</v>
      </c>
      <c r="M1988" s="63" t="s">
        <v>506</v>
      </c>
      <c r="N1988" s="63" t="s">
        <v>327</v>
      </c>
      <c r="O1988" s="65">
        <v>23064</v>
      </c>
      <c r="P1988" s="65">
        <v>43045</v>
      </c>
      <c r="Q1988" s="65">
        <v>43045</v>
      </c>
      <c r="R1988" s="65">
        <v>219516</v>
      </c>
      <c r="S1988" s="63">
        <v>30</v>
      </c>
      <c r="T1988" s="63">
        <v>14017999</v>
      </c>
      <c r="U1988" s="63">
        <v>1</v>
      </c>
      <c r="V1988" s="63">
        <v>3</v>
      </c>
      <c r="W1988" s="63" t="s">
        <v>320</v>
      </c>
      <c r="X1988" s="63" t="s">
        <v>7120</v>
      </c>
      <c r="Y1988" s="63" t="s">
        <v>322</v>
      </c>
    </row>
    <row r="1989" spans="1:25" x14ac:dyDescent="0.2">
      <c r="A1989" s="63">
        <v>134</v>
      </c>
      <c r="B1989" s="63" t="s">
        <v>6839</v>
      </c>
      <c r="C1989" s="63">
        <v>17185922</v>
      </c>
      <c r="D1989" s="64">
        <v>0</v>
      </c>
      <c r="E1989" s="63">
        <v>850314</v>
      </c>
      <c r="F1989" s="63" t="s">
        <v>7121</v>
      </c>
      <c r="G1989" s="63" t="s">
        <v>986</v>
      </c>
      <c r="H1989" s="63" t="s">
        <v>1766</v>
      </c>
      <c r="I1989" s="63" t="s">
        <v>7122</v>
      </c>
      <c r="J1989" s="63">
        <v>2309</v>
      </c>
      <c r="K1989" s="63" t="s">
        <v>2048</v>
      </c>
      <c r="L1989" s="63" t="s">
        <v>378</v>
      </c>
      <c r="M1989" s="63" t="s">
        <v>379</v>
      </c>
      <c r="N1989" s="63" t="s">
        <v>327</v>
      </c>
      <c r="O1989" s="65">
        <v>32694</v>
      </c>
      <c r="P1989" s="65">
        <v>42835</v>
      </c>
      <c r="Q1989" s="65">
        <v>42835</v>
      </c>
      <c r="R1989" s="65">
        <v>219516</v>
      </c>
      <c r="S1989" s="63">
        <v>45</v>
      </c>
      <c r="T1989" s="63">
        <v>13373799</v>
      </c>
      <c r="U1989" s="63">
        <v>1</v>
      </c>
      <c r="V1989" s="63">
        <v>3</v>
      </c>
      <c r="W1989" s="63" t="s">
        <v>320</v>
      </c>
      <c r="X1989" s="63" t="s">
        <v>7123</v>
      </c>
      <c r="Y1989" s="63" t="s">
        <v>381</v>
      </c>
    </row>
    <row r="1990" spans="1:25" x14ac:dyDescent="0.2">
      <c r="A1990" s="63">
        <v>134</v>
      </c>
      <c r="B1990" s="63" t="s">
        <v>6839</v>
      </c>
      <c r="C1990" s="63">
        <v>18105968</v>
      </c>
      <c r="D1990" s="64">
        <v>0</v>
      </c>
      <c r="E1990" s="63">
        <v>542482</v>
      </c>
      <c r="F1990" s="63" t="s">
        <v>7124</v>
      </c>
      <c r="G1990" s="63" t="s">
        <v>3739</v>
      </c>
      <c r="H1990" s="63" t="s">
        <v>3739</v>
      </c>
      <c r="I1990" s="63" t="s">
        <v>7125</v>
      </c>
      <c r="J1990" s="63">
        <v>2309</v>
      </c>
      <c r="K1990" s="63" t="s">
        <v>2048</v>
      </c>
      <c r="L1990" s="63" t="s">
        <v>378</v>
      </c>
      <c r="M1990" s="63" t="s">
        <v>379</v>
      </c>
      <c r="N1990" s="63" t="s">
        <v>327</v>
      </c>
      <c r="O1990" s="65">
        <v>34026</v>
      </c>
      <c r="P1990" s="65">
        <v>42842</v>
      </c>
      <c r="Q1990" s="65">
        <v>42842</v>
      </c>
      <c r="R1990" s="65">
        <v>219516</v>
      </c>
      <c r="S1990" s="63">
        <v>45</v>
      </c>
      <c r="T1990" s="63">
        <v>13373799</v>
      </c>
      <c r="U1990" s="63">
        <v>1</v>
      </c>
      <c r="V1990" s="63">
        <v>3</v>
      </c>
      <c r="W1990" s="63" t="s">
        <v>320</v>
      </c>
      <c r="X1990" s="63" t="s">
        <v>7126</v>
      </c>
      <c r="Y1990" s="63" t="s">
        <v>381</v>
      </c>
    </row>
    <row r="1991" spans="1:25" x14ac:dyDescent="0.2">
      <c r="A1991" s="63">
        <v>134</v>
      </c>
      <c r="B1991" s="63" t="s">
        <v>6839</v>
      </c>
      <c r="C1991" s="63">
        <v>11577130</v>
      </c>
      <c r="D1991" s="64">
        <v>2</v>
      </c>
      <c r="E1991" s="63">
        <v>907235</v>
      </c>
      <c r="F1991" s="63" t="s">
        <v>7127</v>
      </c>
      <c r="G1991" s="63" t="s">
        <v>393</v>
      </c>
      <c r="H1991" s="63" t="s">
        <v>5142</v>
      </c>
      <c r="I1991" s="63" t="s">
        <v>7128</v>
      </c>
      <c r="J1991" s="63">
        <v>2309</v>
      </c>
      <c r="K1991" s="63" t="s">
        <v>2048</v>
      </c>
      <c r="L1991" s="63" t="s">
        <v>89</v>
      </c>
      <c r="M1991" s="63" t="s">
        <v>56</v>
      </c>
      <c r="N1991" s="63" t="s">
        <v>327</v>
      </c>
      <c r="O1991" s="65">
        <v>25558</v>
      </c>
      <c r="P1991" s="65">
        <v>42905</v>
      </c>
      <c r="Q1991" s="65">
        <v>42905</v>
      </c>
      <c r="R1991" s="65">
        <v>219516</v>
      </c>
      <c r="S1991" s="63">
        <v>20</v>
      </c>
      <c r="T1991" s="63">
        <v>8134749</v>
      </c>
      <c r="U1991" s="63">
        <v>1</v>
      </c>
      <c r="V1991" s="63">
        <v>3</v>
      </c>
      <c r="W1991" s="63" t="s">
        <v>320</v>
      </c>
      <c r="X1991" s="63" t="s">
        <v>7129</v>
      </c>
      <c r="Y1991" s="63" t="s">
        <v>381</v>
      </c>
    </row>
    <row r="1992" spans="1:25" x14ac:dyDescent="0.2">
      <c r="A1992" s="63">
        <v>134</v>
      </c>
      <c r="B1992" s="63" t="s">
        <v>6839</v>
      </c>
      <c r="C1992" s="63">
        <v>10039394</v>
      </c>
      <c r="D1992" s="64">
        <v>8</v>
      </c>
      <c r="E1992" s="63">
        <v>653403</v>
      </c>
      <c r="F1992" s="63" t="s">
        <v>7130</v>
      </c>
      <c r="G1992" s="63" t="s">
        <v>3642</v>
      </c>
      <c r="H1992" s="63" t="s">
        <v>623</v>
      </c>
      <c r="I1992" s="63" t="s">
        <v>7131</v>
      </c>
      <c r="J1992" s="63">
        <v>2309</v>
      </c>
      <c r="K1992" s="63" t="s">
        <v>2048</v>
      </c>
      <c r="L1992" s="63" t="s">
        <v>90</v>
      </c>
      <c r="M1992" s="63" t="s">
        <v>56</v>
      </c>
      <c r="N1992" s="63" t="s">
        <v>327</v>
      </c>
      <c r="O1992" s="65">
        <v>23869</v>
      </c>
      <c r="P1992" s="65">
        <v>42933</v>
      </c>
      <c r="Q1992" s="65">
        <v>42933</v>
      </c>
      <c r="R1992" s="65">
        <v>219516</v>
      </c>
      <c r="S1992" s="63">
        <v>30</v>
      </c>
      <c r="T1992" s="63">
        <v>12521328</v>
      </c>
      <c r="U1992" s="63">
        <v>1</v>
      </c>
      <c r="V1992" s="63">
        <v>3</v>
      </c>
      <c r="W1992" s="63" t="s">
        <v>320</v>
      </c>
      <c r="X1992" s="63" t="s">
        <v>7132</v>
      </c>
      <c r="Y1992" s="63" t="s">
        <v>322</v>
      </c>
    </row>
    <row r="1993" spans="1:25" x14ac:dyDescent="0.2">
      <c r="A1993" s="63">
        <v>134</v>
      </c>
      <c r="B1993" s="63" t="s">
        <v>6839</v>
      </c>
      <c r="C1993" s="63">
        <v>18892424</v>
      </c>
      <c r="D1993" s="64">
        <v>7</v>
      </c>
      <c r="E1993" s="63">
        <v>839078</v>
      </c>
      <c r="F1993" s="63" t="s">
        <v>7133</v>
      </c>
      <c r="G1993" s="63" t="s">
        <v>352</v>
      </c>
      <c r="H1993" s="63" t="s">
        <v>365</v>
      </c>
      <c r="I1993" s="63" t="s">
        <v>7134</v>
      </c>
      <c r="J1993" s="63">
        <v>2309</v>
      </c>
      <c r="K1993" s="63" t="s">
        <v>2048</v>
      </c>
      <c r="L1993" s="63" t="s">
        <v>81</v>
      </c>
      <c r="M1993" s="63" t="s">
        <v>56</v>
      </c>
      <c r="N1993" s="63" t="s">
        <v>327</v>
      </c>
      <c r="O1993" s="65">
        <v>34652</v>
      </c>
      <c r="P1993" s="65">
        <v>43678</v>
      </c>
      <c r="Q1993" s="65">
        <v>43678</v>
      </c>
      <c r="R1993" s="65">
        <v>219516</v>
      </c>
      <c r="S1993" s="63">
        <v>30</v>
      </c>
      <c r="T1993" s="63">
        <v>15599338</v>
      </c>
      <c r="U1993" s="63">
        <v>1</v>
      </c>
      <c r="V1993" s="63">
        <v>3</v>
      </c>
      <c r="W1993" s="63" t="s">
        <v>320</v>
      </c>
      <c r="X1993" s="63" t="s">
        <v>7135</v>
      </c>
      <c r="Y1993" s="63" t="s">
        <v>322</v>
      </c>
    </row>
    <row r="1994" spans="1:25" x14ac:dyDescent="0.2">
      <c r="A1994" s="63">
        <v>134</v>
      </c>
      <c r="B1994" s="63" t="s">
        <v>6839</v>
      </c>
      <c r="C1994" s="63">
        <v>19105995</v>
      </c>
      <c r="D1994" s="64">
        <v>6</v>
      </c>
      <c r="E1994" s="63">
        <v>981753</v>
      </c>
      <c r="F1994" s="63" t="s">
        <v>7136</v>
      </c>
      <c r="G1994" s="63" t="s">
        <v>740</v>
      </c>
      <c r="H1994" s="63" t="s">
        <v>1349</v>
      </c>
      <c r="I1994" s="63" t="s">
        <v>7137</v>
      </c>
      <c r="J1994" s="63">
        <v>2309</v>
      </c>
      <c r="K1994" s="63" t="s">
        <v>2048</v>
      </c>
      <c r="L1994" s="63" t="s">
        <v>401</v>
      </c>
      <c r="M1994" s="63" t="s">
        <v>402</v>
      </c>
      <c r="N1994" s="63" t="s">
        <v>319</v>
      </c>
      <c r="O1994" s="65">
        <v>34948</v>
      </c>
      <c r="P1994" s="65">
        <v>44046</v>
      </c>
      <c r="Q1994" s="65">
        <v>44046</v>
      </c>
      <c r="R1994" s="65">
        <v>219516</v>
      </c>
      <c r="S1994" s="63">
        <v>45</v>
      </c>
      <c r="T1994" s="63">
        <v>13373799</v>
      </c>
      <c r="U1994" s="63">
        <v>1</v>
      </c>
      <c r="V1994" s="63">
        <v>3</v>
      </c>
      <c r="W1994" s="63" t="s">
        <v>320</v>
      </c>
      <c r="X1994" s="63" t="s">
        <v>7138</v>
      </c>
      <c r="Y1994" s="63" t="s">
        <v>322</v>
      </c>
    </row>
    <row r="1995" spans="1:25" x14ac:dyDescent="0.2">
      <c r="A1995" s="63">
        <v>134</v>
      </c>
      <c r="B1995" s="63" t="s">
        <v>6839</v>
      </c>
      <c r="C1995" s="63">
        <v>17493821</v>
      </c>
      <c r="D1995" s="64">
        <v>0</v>
      </c>
      <c r="E1995" s="63">
        <v>703885</v>
      </c>
      <c r="F1995" s="63" t="s">
        <v>7139</v>
      </c>
      <c r="G1995" s="63" t="s">
        <v>405</v>
      </c>
      <c r="H1995" s="63" t="s">
        <v>623</v>
      </c>
      <c r="I1995" s="63" t="s">
        <v>7140</v>
      </c>
      <c r="J1995" s="63">
        <v>2309</v>
      </c>
      <c r="K1995" s="63" t="s">
        <v>2048</v>
      </c>
      <c r="L1995" s="63" t="s">
        <v>633</v>
      </c>
      <c r="M1995" s="63" t="s">
        <v>768</v>
      </c>
      <c r="N1995" s="63" t="s">
        <v>319</v>
      </c>
      <c r="O1995" s="65">
        <v>32820</v>
      </c>
      <c r="P1995" s="65">
        <v>44760</v>
      </c>
      <c r="Q1995" s="65">
        <v>44760</v>
      </c>
      <c r="R1995" s="65">
        <v>219516</v>
      </c>
      <c r="S1995" s="63">
        <v>45</v>
      </c>
      <c r="T1995" s="63">
        <v>10378340</v>
      </c>
      <c r="U1995" s="63">
        <v>1</v>
      </c>
      <c r="V1995" s="63">
        <v>3</v>
      </c>
      <c r="W1995" s="63" t="s">
        <v>320</v>
      </c>
      <c r="X1995" s="63" t="s">
        <v>7141</v>
      </c>
      <c r="Y1995" s="63" t="s">
        <v>322</v>
      </c>
    </row>
    <row r="1996" spans="1:25" x14ac:dyDescent="0.2">
      <c r="A1996" s="63">
        <v>134</v>
      </c>
      <c r="B1996" s="63" t="s">
        <v>6839</v>
      </c>
      <c r="C1996" s="63">
        <v>13626118</v>
      </c>
      <c r="D1996" s="64">
        <v>5</v>
      </c>
      <c r="E1996" s="63">
        <v>725323</v>
      </c>
      <c r="F1996" s="63" t="s">
        <v>7142</v>
      </c>
      <c r="G1996" s="63" t="s">
        <v>842</v>
      </c>
      <c r="H1996" s="63" t="s">
        <v>583</v>
      </c>
      <c r="I1996" s="63" t="s">
        <v>7143</v>
      </c>
      <c r="J1996" s="63">
        <v>2309</v>
      </c>
      <c r="K1996" s="63" t="s">
        <v>2048</v>
      </c>
      <c r="L1996" s="63" t="s">
        <v>87</v>
      </c>
      <c r="M1996" s="63" t="s">
        <v>56</v>
      </c>
      <c r="N1996" s="63" t="s">
        <v>327</v>
      </c>
      <c r="O1996" s="65">
        <v>29188</v>
      </c>
      <c r="P1996" s="65">
        <v>44812</v>
      </c>
      <c r="Q1996" s="65">
        <v>44812</v>
      </c>
      <c r="R1996" s="65">
        <v>219516</v>
      </c>
      <c r="S1996" s="63">
        <v>45</v>
      </c>
      <c r="T1996" s="63">
        <v>16732194</v>
      </c>
      <c r="U1996" s="63">
        <v>1</v>
      </c>
      <c r="V1996" s="63">
        <v>3</v>
      </c>
      <c r="W1996" s="63" t="s">
        <v>320</v>
      </c>
      <c r="X1996" s="63" t="s">
        <v>7144</v>
      </c>
      <c r="Y1996" s="63" t="s">
        <v>322</v>
      </c>
    </row>
    <row r="1997" spans="1:25" x14ac:dyDescent="0.2">
      <c r="A1997" s="63">
        <v>134</v>
      </c>
      <c r="B1997" s="63" t="s">
        <v>6839</v>
      </c>
      <c r="C1997" s="63">
        <v>18891973</v>
      </c>
      <c r="D1997" s="64">
        <v>1</v>
      </c>
      <c r="E1997" s="63">
        <v>681903</v>
      </c>
      <c r="F1997" s="63" t="s">
        <v>7145</v>
      </c>
      <c r="G1997" s="63" t="s">
        <v>2983</v>
      </c>
      <c r="H1997" s="63" t="s">
        <v>937</v>
      </c>
      <c r="I1997" s="63" t="s">
        <v>7146</v>
      </c>
      <c r="J1997" s="63">
        <v>4361</v>
      </c>
      <c r="K1997" s="63" t="s">
        <v>6890</v>
      </c>
      <c r="L1997" s="63" t="s">
        <v>81</v>
      </c>
      <c r="M1997" s="63" t="s">
        <v>56</v>
      </c>
      <c r="N1997" s="63" t="s">
        <v>319</v>
      </c>
      <c r="O1997" s="65">
        <v>34611</v>
      </c>
      <c r="P1997" s="65">
        <v>44837</v>
      </c>
      <c r="Q1997" s="65">
        <v>44837</v>
      </c>
      <c r="R1997" s="65">
        <v>219516</v>
      </c>
      <c r="S1997" s="63">
        <v>45</v>
      </c>
      <c r="T1997" s="63">
        <v>15599338</v>
      </c>
      <c r="U1997" s="63">
        <v>1</v>
      </c>
      <c r="V1997" s="63">
        <v>3</v>
      </c>
      <c r="W1997" s="63" t="s">
        <v>320</v>
      </c>
      <c r="X1997" s="63" t="s">
        <v>7147</v>
      </c>
      <c r="Y1997" s="63" t="s">
        <v>322</v>
      </c>
    </row>
    <row r="1998" spans="1:25" x14ac:dyDescent="0.2">
      <c r="A1998" s="63">
        <v>134</v>
      </c>
      <c r="B1998" s="63" t="s">
        <v>6839</v>
      </c>
      <c r="C1998" s="63">
        <v>19473757</v>
      </c>
      <c r="D1998" s="64">
        <v>2</v>
      </c>
      <c r="E1998" s="63">
        <v>152749</v>
      </c>
      <c r="F1998" s="63" t="s">
        <v>7148</v>
      </c>
      <c r="G1998" s="63" t="s">
        <v>365</v>
      </c>
      <c r="H1998" s="63" t="s">
        <v>5113</v>
      </c>
      <c r="I1998" s="63" t="s">
        <v>6219</v>
      </c>
      <c r="J1998" s="63">
        <v>2309</v>
      </c>
      <c r="K1998" s="63" t="s">
        <v>2048</v>
      </c>
      <c r="L1998" s="63" t="s">
        <v>55</v>
      </c>
      <c r="M1998" s="63" t="s">
        <v>54</v>
      </c>
      <c r="N1998" s="63" t="s">
        <v>319</v>
      </c>
      <c r="O1998" s="65">
        <v>35479</v>
      </c>
      <c r="P1998" s="65">
        <v>44634</v>
      </c>
      <c r="Q1998" s="65">
        <v>44634</v>
      </c>
      <c r="R1998" s="65">
        <v>219516</v>
      </c>
      <c r="S1998" s="63">
        <v>45</v>
      </c>
      <c r="T1998" s="63">
        <v>12788514</v>
      </c>
      <c r="U1998" s="63">
        <v>1</v>
      </c>
      <c r="V1998" s="63">
        <v>3</v>
      </c>
      <c r="W1998" s="63" t="s">
        <v>320</v>
      </c>
      <c r="X1998" s="63" t="s">
        <v>7149</v>
      </c>
      <c r="Y1998" s="63" t="s">
        <v>322</v>
      </c>
    </row>
    <row r="1999" spans="1:25" x14ac:dyDescent="0.2">
      <c r="A1999" s="63">
        <v>134</v>
      </c>
      <c r="B1999" s="63" t="s">
        <v>6839</v>
      </c>
      <c r="C1999" s="63">
        <v>20565702</v>
      </c>
      <c r="D1999" s="64">
        <v>9</v>
      </c>
      <c r="E1999" s="63">
        <v>153931</v>
      </c>
      <c r="F1999" s="63" t="s">
        <v>7150</v>
      </c>
      <c r="G1999" s="63" t="s">
        <v>771</v>
      </c>
      <c r="H1999" s="63" t="s">
        <v>7151</v>
      </c>
      <c r="I1999" s="63" t="s">
        <v>7152</v>
      </c>
      <c r="J1999" s="63">
        <v>2309</v>
      </c>
      <c r="K1999" s="63" t="s">
        <v>2048</v>
      </c>
      <c r="L1999" s="63" t="s">
        <v>76</v>
      </c>
      <c r="M1999" s="63" t="s">
        <v>56</v>
      </c>
      <c r="N1999" s="63" t="s">
        <v>327</v>
      </c>
      <c r="O1999" s="65">
        <v>37041</v>
      </c>
      <c r="P1999" s="65">
        <v>44508</v>
      </c>
      <c r="Q1999" s="65">
        <v>44508</v>
      </c>
      <c r="R1999" s="65">
        <v>219516</v>
      </c>
      <c r="S1999" s="63">
        <v>20</v>
      </c>
      <c r="T1999" s="63">
        <v>17185922</v>
      </c>
      <c r="U1999" s="63">
        <v>1</v>
      </c>
      <c r="V1999" s="63">
        <v>3</v>
      </c>
      <c r="W1999" s="63" t="s">
        <v>320</v>
      </c>
      <c r="X1999" s="63" t="s">
        <v>7153</v>
      </c>
      <c r="Y1999" s="63" t="s">
        <v>322</v>
      </c>
    </row>
    <row r="2000" spans="1:25" x14ac:dyDescent="0.2">
      <c r="A2000" s="63">
        <v>134</v>
      </c>
      <c r="B2000" s="63" t="s">
        <v>6839</v>
      </c>
      <c r="C2000" s="63">
        <v>14529956</v>
      </c>
      <c r="D2000" s="64" t="s">
        <v>5</v>
      </c>
      <c r="E2000" s="63">
        <v>608246</v>
      </c>
      <c r="F2000" s="63" t="s">
        <v>7154</v>
      </c>
      <c r="G2000" s="63" t="s">
        <v>937</v>
      </c>
      <c r="H2000" s="63" t="s">
        <v>771</v>
      </c>
      <c r="I2000" s="63" t="s">
        <v>7155</v>
      </c>
      <c r="J2000" s="63">
        <v>2309</v>
      </c>
      <c r="K2000" s="63" t="s">
        <v>2048</v>
      </c>
      <c r="L2000" s="63" t="s">
        <v>87</v>
      </c>
      <c r="M2000" s="63" t="s">
        <v>56</v>
      </c>
      <c r="N2000" s="63" t="s">
        <v>319</v>
      </c>
      <c r="O2000" s="65">
        <v>28052</v>
      </c>
      <c r="P2000" s="65">
        <v>44896</v>
      </c>
      <c r="Q2000" s="65">
        <v>44896</v>
      </c>
      <c r="R2000" s="65">
        <v>219516</v>
      </c>
      <c r="S2000" s="63">
        <v>20</v>
      </c>
      <c r="T2000" s="63">
        <v>18105968</v>
      </c>
      <c r="U2000" s="63">
        <v>1</v>
      </c>
      <c r="V2000" s="63">
        <v>3</v>
      </c>
      <c r="W2000" s="63" t="s">
        <v>320</v>
      </c>
      <c r="X2000" s="63" t="s">
        <v>7156</v>
      </c>
      <c r="Y2000" s="63" t="s">
        <v>322</v>
      </c>
    </row>
    <row r="2001" spans="1:25" x14ac:dyDescent="0.2">
      <c r="A2001" s="63">
        <v>134</v>
      </c>
      <c r="B2001" s="63" t="s">
        <v>6839</v>
      </c>
      <c r="C2001" s="63">
        <v>15747523</v>
      </c>
      <c r="D2001" s="64">
        <v>1</v>
      </c>
      <c r="E2001" s="63">
        <v>327042</v>
      </c>
      <c r="F2001" s="63" t="s">
        <v>7157</v>
      </c>
      <c r="G2001" s="63" t="s">
        <v>1475</v>
      </c>
      <c r="H2001" s="63" t="s">
        <v>442</v>
      </c>
      <c r="I2001" s="63" t="s">
        <v>7158</v>
      </c>
      <c r="J2001" s="63">
        <v>2309</v>
      </c>
      <c r="K2001" s="63" t="s">
        <v>2048</v>
      </c>
      <c r="L2001" s="63" t="s">
        <v>62</v>
      </c>
      <c r="M2001" s="63" t="s">
        <v>54</v>
      </c>
      <c r="N2001" s="63" t="s">
        <v>327</v>
      </c>
      <c r="O2001" s="65">
        <v>30846</v>
      </c>
      <c r="P2001" s="65">
        <v>44593</v>
      </c>
      <c r="Q2001" s="65">
        <v>44593</v>
      </c>
      <c r="R2001" s="65">
        <v>219516</v>
      </c>
      <c r="S2001" s="63">
        <v>45</v>
      </c>
      <c r="T2001" s="63">
        <v>16729542</v>
      </c>
      <c r="U2001" s="63">
        <v>1</v>
      </c>
      <c r="V2001" s="63">
        <v>3</v>
      </c>
      <c r="W2001" s="63" t="s">
        <v>320</v>
      </c>
      <c r="X2001" s="63" t="s">
        <v>7159</v>
      </c>
      <c r="Y2001" s="63" t="s">
        <v>322</v>
      </c>
    </row>
    <row r="2002" spans="1:25" x14ac:dyDescent="0.2">
      <c r="A2002" s="63">
        <v>134</v>
      </c>
      <c r="B2002" s="63" t="s">
        <v>6839</v>
      </c>
      <c r="C2002" s="63">
        <v>17820954</v>
      </c>
      <c r="D2002" s="64" t="s">
        <v>5</v>
      </c>
      <c r="E2002" s="63">
        <v>359165</v>
      </c>
      <c r="F2002" s="63" t="s">
        <v>7160</v>
      </c>
      <c r="G2002" s="63" t="s">
        <v>1749</v>
      </c>
      <c r="H2002" s="63" t="s">
        <v>1295</v>
      </c>
      <c r="I2002" s="63" t="s">
        <v>7161</v>
      </c>
      <c r="J2002" s="63">
        <v>2309</v>
      </c>
      <c r="K2002" s="63" t="s">
        <v>2048</v>
      </c>
      <c r="L2002" s="63" t="s">
        <v>89</v>
      </c>
      <c r="M2002" s="63" t="s">
        <v>56</v>
      </c>
      <c r="N2002" s="63" t="s">
        <v>327</v>
      </c>
      <c r="O2002" s="65">
        <v>33228</v>
      </c>
      <c r="P2002" s="65">
        <v>44753</v>
      </c>
      <c r="Q2002" s="65">
        <v>44753</v>
      </c>
      <c r="R2002" s="65">
        <v>219516</v>
      </c>
      <c r="S2002" s="63">
        <v>45</v>
      </c>
      <c r="T2002" s="63">
        <v>8134749</v>
      </c>
      <c r="U2002" s="63">
        <v>1</v>
      </c>
      <c r="V2002" s="63">
        <v>3</v>
      </c>
      <c r="W2002" s="63" t="s">
        <v>320</v>
      </c>
      <c r="X2002" s="63" t="s">
        <v>7162</v>
      </c>
      <c r="Y2002" s="63" t="s">
        <v>322</v>
      </c>
    </row>
    <row r="2003" spans="1:25" x14ac:dyDescent="0.2">
      <c r="A2003" s="63">
        <v>134</v>
      </c>
      <c r="B2003" s="63" t="s">
        <v>6839</v>
      </c>
      <c r="C2003" s="63">
        <v>15996409</v>
      </c>
      <c r="D2003" s="64">
        <v>4</v>
      </c>
      <c r="E2003" s="63">
        <v>370851</v>
      </c>
      <c r="F2003" s="63" t="s">
        <v>7163</v>
      </c>
      <c r="G2003" s="63" t="s">
        <v>686</v>
      </c>
      <c r="H2003" s="63" t="s">
        <v>7164</v>
      </c>
      <c r="I2003" s="63" t="s">
        <v>1857</v>
      </c>
      <c r="J2003" s="63">
        <v>2309</v>
      </c>
      <c r="K2003" s="63" t="s">
        <v>2048</v>
      </c>
      <c r="L2003" s="63" t="s">
        <v>84</v>
      </c>
      <c r="M2003" s="63" t="s">
        <v>830</v>
      </c>
      <c r="N2003" s="63" t="s">
        <v>319</v>
      </c>
      <c r="O2003" s="65">
        <v>31069</v>
      </c>
      <c r="P2003" s="65">
        <v>44571</v>
      </c>
      <c r="Q2003" s="65">
        <v>44571</v>
      </c>
      <c r="R2003" s="65">
        <v>219516</v>
      </c>
      <c r="S2003" s="63">
        <v>45</v>
      </c>
      <c r="T2003" s="63">
        <v>9741719</v>
      </c>
      <c r="U2003" s="63">
        <v>1</v>
      </c>
      <c r="V2003" s="63">
        <v>3</v>
      </c>
      <c r="W2003" s="63" t="s">
        <v>320</v>
      </c>
      <c r="X2003" s="63" t="s">
        <v>7165</v>
      </c>
      <c r="Y2003" s="63" t="s">
        <v>381</v>
      </c>
    </row>
    <row r="2004" spans="1:25" x14ac:dyDescent="0.2">
      <c r="A2004" s="63">
        <v>134</v>
      </c>
      <c r="B2004" s="63" t="s">
        <v>6839</v>
      </c>
      <c r="C2004" s="63">
        <v>14198611</v>
      </c>
      <c r="D2004" s="64">
        <v>2</v>
      </c>
      <c r="E2004" s="63">
        <v>164755</v>
      </c>
      <c r="F2004" s="63" t="s">
        <v>7166</v>
      </c>
      <c r="G2004" s="63" t="s">
        <v>7167</v>
      </c>
      <c r="H2004" s="63" t="s">
        <v>1117</v>
      </c>
      <c r="I2004" s="63" t="s">
        <v>7168</v>
      </c>
      <c r="J2004" s="63">
        <v>2309</v>
      </c>
      <c r="K2004" s="63" t="s">
        <v>2048</v>
      </c>
      <c r="L2004" s="63" t="s">
        <v>84</v>
      </c>
      <c r="M2004" s="63" t="s">
        <v>82</v>
      </c>
      <c r="N2004" s="63" t="s">
        <v>319</v>
      </c>
      <c r="O2004" s="65">
        <v>29836</v>
      </c>
      <c r="P2004" s="65">
        <v>44805</v>
      </c>
      <c r="Q2004" s="65">
        <v>44805</v>
      </c>
      <c r="R2004" s="65">
        <v>219516</v>
      </c>
      <c r="S2004" s="63">
        <v>45</v>
      </c>
      <c r="T2004" s="63">
        <v>15996409</v>
      </c>
      <c r="U2004" s="63">
        <v>1</v>
      </c>
      <c r="V2004" s="63">
        <v>3</v>
      </c>
      <c r="W2004" s="63" t="s">
        <v>320</v>
      </c>
      <c r="X2004" s="63" t="s">
        <v>7169</v>
      </c>
      <c r="Y2004" s="63" t="s">
        <v>322</v>
      </c>
    </row>
    <row r="2005" spans="1:25" x14ac:dyDescent="0.2">
      <c r="A2005" s="63">
        <v>134</v>
      </c>
      <c r="B2005" s="63" t="s">
        <v>6839</v>
      </c>
      <c r="C2005" s="63">
        <v>11675678</v>
      </c>
      <c r="D2005" s="64">
        <v>1</v>
      </c>
      <c r="E2005" s="63">
        <v>154318</v>
      </c>
      <c r="F2005" s="63" t="s">
        <v>7170</v>
      </c>
      <c r="G2005" s="63" t="s">
        <v>7171</v>
      </c>
      <c r="H2005" s="63" t="s">
        <v>700</v>
      </c>
      <c r="I2005" s="63" t="s">
        <v>1467</v>
      </c>
      <c r="J2005" s="63">
        <v>2309</v>
      </c>
      <c r="K2005" s="63" t="s">
        <v>2048</v>
      </c>
      <c r="L2005" s="63" t="s">
        <v>84</v>
      </c>
      <c r="M2005" s="63" t="s">
        <v>82</v>
      </c>
      <c r="N2005" s="63" t="s">
        <v>327</v>
      </c>
      <c r="O2005" s="65">
        <v>25898</v>
      </c>
      <c r="P2005" s="65">
        <v>44774</v>
      </c>
      <c r="Q2005" s="65">
        <v>44774</v>
      </c>
      <c r="R2005" s="65">
        <v>219516</v>
      </c>
      <c r="S2005" s="63">
        <v>45</v>
      </c>
      <c r="T2005" s="63">
        <v>15996409</v>
      </c>
      <c r="U2005" s="63">
        <v>1</v>
      </c>
      <c r="V2005" s="63">
        <v>3</v>
      </c>
      <c r="W2005" s="63" t="s">
        <v>320</v>
      </c>
      <c r="X2005" s="63" t="s">
        <v>7172</v>
      </c>
      <c r="Y2005" s="63" t="s">
        <v>322</v>
      </c>
    </row>
    <row r="2006" spans="1:25" x14ac:dyDescent="0.2">
      <c r="A2006" s="63">
        <v>134</v>
      </c>
      <c r="B2006" s="63" t="s">
        <v>6839</v>
      </c>
      <c r="C2006" s="63">
        <v>18423449</v>
      </c>
      <c r="D2006" s="64">
        <v>1</v>
      </c>
      <c r="E2006" s="63">
        <v>303003</v>
      </c>
      <c r="F2006" s="63" t="s">
        <v>7173</v>
      </c>
      <c r="G2006" s="63" t="s">
        <v>324</v>
      </c>
      <c r="H2006" s="63" t="s">
        <v>910</v>
      </c>
      <c r="I2006" s="63" t="s">
        <v>7174</v>
      </c>
      <c r="J2006" s="63">
        <v>2309</v>
      </c>
      <c r="K2006" s="63" t="s">
        <v>2048</v>
      </c>
      <c r="L2006" s="63" t="s">
        <v>90</v>
      </c>
      <c r="M2006" s="63" t="s">
        <v>56</v>
      </c>
      <c r="N2006" s="63" t="s">
        <v>327</v>
      </c>
      <c r="O2006" s="65">
        <v>34033</v>
      </c>
      <c r="P2006" s="65">
        <v>44885</v>
      </c>
      <c r="Q2006" s="65">
        <v>44885</v>
      </c>
      <c r="R2006" s="65">
        <v>219516</v>
      </c>
      <c r="S2006" s="63">
        <v>20</v>
      </c>
      <c r="T2006" s="63">
        <v>12521328</v>
      </c>
      <c r="U2006" s="63">
        <v>1</v>
      </c>
      <c r="V2006" s="63">
        <v>3</v>
      </c>
      <c r="W2006" s="63" t="s">
        <v>320</v>
      </c>
      <c r="X2006" s="63" t="s">
        <v>7175</v>
      </c>
      <c r="Y2006" s="63" t="s">
        <v>322</v>
      </c>
    </row>
    <row r="2007" spans="1:25" x14ac:dyDescent="0.2">
      <c r="A2007" s="63">
        <v>134</v>
      </c>
      <c r="B2007" s="63" t="s">
        <v>6839</v>
      </c>
      <c r="C2007" s="63">
        <v>18609594</v>
      </c>
      <c r="D2007" s="64">
        <v>4</v>
      </c>
      <c r="E2007" s="63">
        <v>201790</v>
      </c>
      <c r="F2007" s="63" t="s">
        <v>7176</v>
      </c>
      <c r="G2007" s="63" t="s">
        <v>3239</v>
      </c>
      <c r="H2007" s="63" t="s">
        <v>4535</v>
      </c>
      <c r="I2007" s="63" t="s">
        <v>1949</v>
      </c>
      <c r="J2007" s="63">
        <v>4361</v>
      </c>
      <c r="K2007" s="63" t="s">
        <v>6890</v>
      </c>
      <c r="L2007" s="63" t="s">
        <v>81</v>
      </c>
      <c r="M2007" s="63" t="s">
        <v>56</v>
      </c>
      <c r="N2007" s="63" t="s">
        <v>327</v>
      </c>
      <c r="O2007" s="65">
        <v>34460</v>
      </c>
      <c r="P2007" s="65">
        <v>44867</v>
      </c>
      <c r="Q2007" s="65">
        <v>44867</v>
      </c>
      <c r="R2007" s="65">
        <v>219516</v>
      </c>
      <c r="S2007" s="63">
        <v>30</v>
      </c>
      <c r="T2007" s="63">
        <v>15599338</v>
      </c>
      <c r="U2007" s="63">
        <v>1</v>
      </c>
      <c r="V2007" s="63">
        <v>3</v>
      </c>
      <c r="W2007" s="63" t="s">
        <v>320</v>
      </c>
      <c r="X2007" s="63" t="s">
        <v>7177</v>
      </c>
      <c r="Y2007" s="63" t="s">
        <v>322</v>
      </c>
    </row>
    <row r="2008" spans="1:25" x14ac:dyDescent="0.2">
      <c r="A2008" s="63">
        <v>134</v>
      </c>
      <c r="B2008" s="63" t="s">
        <v>6839</v>
      </c>
      <c r="C2008" s="63">
        <v>21018050</v>
      </c>
      <c r="D2008" s="64">
        <v>8</v>
      </c>
      <c r="E2008" s="63">
        <v>569151</v>
      </c>
      <c r="F2008" s="63" t="s">
        <v>7178</v>
      </c>
      <c r="G2008" s="63" t="s">
        <v>1585</v>
      </c>
      <c r="H2008" s="63" t="s">
        <v>369</v>
      </c>
      <c r="I2008" s="63" t="s">
        <v>7179</v>
      </c>
      <c r="J2008" s="63">
        <v>2309</v>
      </c>
      <c r="K2008" s="63" t="s">
        <v>2048</v>
      </c>
      <c r="L2008" s="63" t="s">
        <v>84</v>
      </c>
      <c r="M2008" s="63" t="s">
        <v>82</v>
      </c>
      <c r="N2008" s="63" t="s">
        <v>319</v>
      </c>
      <c r="O2008" s="65">
        <v>37581</v>
      </c>
      <c r="P2008" s="65">
        <v>44896</v>
      </c>
      <c r="Q2008" s="65">
        <v>44896</v>
      </c>
      <c r="R2008" s="65">
        <v>219516</v>
      </c>
      <c r="S2008" s="63">
        <v>20</v>
      </c>
      <c r="T2008" s="63">
        <v>15996409</v>
      </c>
      <c r="U2008" s="63">
        <v>1</v>
      </c>
      <c r="V2008" s="63">
        <v>3</v>
      </c>
      <c r="W2008" s="63" t="s">
        <v>320</v>
      </c>
      <c r="X2008" s="63" t="s">
        <v>7180</v>
      </c>
      <c r="Y2008" s="63" t="s">
        <v>322</v>
      </c>
    </row>
    <row r="2009" spans="1:25" x14ac:dyDescent="0.2">
      <c r="A2009" s="63">
        <v>134</v>
      </c>
      <c r="B2009" s="63" t="s">
        <v>6839</v>
      </c>
      <c r="C2009" s="63">
        <v>13090391</v>
      </c>
      <c r="D2009" s="64">
        <v>6</v>
      </c>
      <c r="E2009" s="63">
        <v>304611</v>
      </c>
      <c r="F2009" s="63" t="s">
        <v>7181</v>
      </c>
      <c r="G2009" s="63" t="s">
        <v>7182</v>
      </c>
      <c r="H2009" s="63" t="s">
        <v>7183</v>
      </c>
      <c r="I2009" s="63" t="s">
        <v>7184</v>
      </c>
      <c r="J2009" s="63">
        <v>2309</v>
      </c>
      <c r="K2009" s="63" t="s">
        <v>2048</v>
      </c>
      <c r="L2009" s="63" t="s">
        <v>87</v>
      </c>
      <c r="M2009" s="63" t="s">
        <v>56</v>
      </c>
      <c r="N2009" s="63" t="s">
        <v>327</v>
      </c>
      <c r="O2009" s="65">
        <v>27890</v>
      </c>
      <c r="P2009" s="65">
        <v>45019</v>
      </c>
      <c r="Q2009" s="65">
        <v>45019</v>
      </c>
      <c r="R2009" s="65">
        <v>219516</v>
      </c>
      <c r="S2009" s="63">
        <v>30</v>
      </c>
      <c r="T2009" s="63">
        <v>18105968</v>
      </c>
      <c r="U2009" s="63">
        <v>1</v>
      </c>
      <c r="V2009" s="63">
        <v>3</v>
      </c>
      <c r="W2009" s="63" t="s">
        <v>320</v>
      </c>
      <c r="X2009" s="63" t="s">
        <v>7185</v>
      </c>
      <c r="Y2009" s="63" t="s">
        <v>322</v>
      </c>
    </row>
    <row r="2010" spans="1:25" x14ac:dyDescent="0.2">
      <c r="A2010" s="63">
        <v>134</v>
      </c>
      <c r="B2010" s="63" t="s">
        <v>6839</v>
      </c>
      <c r="C2010" s="63">
        <v>18305451</v>
      </c>
      <c r="D2010" s="64">
        <v>1</v>
      </c>
      <c r="E2010" s="63">
        <v>547476</v>
      </c>
      <c r="F2010" s="63" t="s">
        <v>7186</v>
      </c>
      <c r="G2010" s="63" t="s">
        <v>467</v>
      </c>
      <c r="H2010" s="63" t="s">
        <v>1953</v>
      </c>
      <c r="I2010" s="63" t="s">
        <v>7187</v>
      </c>
      <c r="J2010" s="63">
        <v>2309</v>
      </c>
      <c r="K2010" s="63" t="s">
        <v>2048</v>
      </c>
      <c r="L2010" s="63" t="s">
        <v>378</v>
      </c>
      <c r="M2010" s="63" t="s">
        <v>379</v>
      </c>
      <c r="N2010" s="63" t="s">
        <v>319</v>
      </c>
      <c r="O2010" s="65">
        <v>33938</v>
      </c>
      <c r="P2010" s="65">
        <v>44853</v>
      </c>
      <c r="Q2010" s="65">
        <v>44853</v>
      </c>
      <c r="R2010" s="65">
        <v>219516</v>
      </c>
      <c r="S2010" s="63">
        <v>45</v>
      </c>
      <c r="T2010" s="63">
        <v>13373799</v>
      </c>
      <c r="U2010" s="63">
        <v>1</v>
      </c>
      <c r="V2010" s="63">
        <v>3</v>
      </c>
      <c r="W2010" s="63" t="s">
        <v>320</v>
      </c>
      <c r="X2010" s="63" t="s">
        <v>7188</v>
      </c>
      <c r="Y2010" s="63" t="s">
        <v>381</v>
      </c>
    </row>
    <row r="2011" spans="1:25" x14ac:dyDescent="0.2">
      <c r="A2011" s="63">
        <v>134</v>
      </c>
      <c r="B2011" s="63" t="s">
        <v>6839</v>
      </c>
      <c r="C2011" s="63">
        <v>20069997</v>
      </c>
      <c r="D2011" s="64">
        <v>1</v>
      </c>
      <c r="E2011" s="63">
        <v>301744</v>
      </c>
      <c r="F2011" s="63" t="s">
        <v>7189</v>
      </c>
      <c r="G2011" s="63" t="s">
        <v>369</v>
      </c>
      <c r="H2011" s="63" t="s">
        <v>7190</v>
      </c>
      <c r="I2011" s="63" t="s">
        <v>6197</v>
      </c>
      <c r="J2011" s="63">
        <v>2309</v>
      </c>
      <c r="K2011" s="63" t="s">
        <v>2048</v>
      </c>
      <c r="L2011" s="63" t="s">
        <v>90</v>
      </c>
      <c r="M2011" s="63" t="s">
        <v>56</v>
      </c>
      <c r="N2011" s="63" t="s">
        <v>327</v>
      </c>
      <c r="O2011" s="65">
        <v>36157</v>
      </c>
      <c r="P2011" s="65">
        <v>44890</v>
      </c>
      <c r="Q2011" s="65">
        <v>44890</v>
      </c>
      <c r="R2011" s="65">
        <v>219516</v>
      </c>
      <c r="S2011" s="63">
        <v>45</v>
      </c>
      <c r="T2011" s="63">
        <v>12521328</v>
      </c>
      <c r="U2011" s="63">
        <v>1</v>
      </c>
      <c r="V2011" s="63">
        <v>3</v>
      </c>
      <c r="W2011" s="63" t="s">
        <v>320</v>
      </c>
      <c r="X2011" s="63" t="s">
        <v>7191</v>
      </c>
      <c r="Y2011" s="63" t="s">
        <v>322</v>
      </c>
    </row>
    <row r="2012" spans="1:25" x14ac:dyDescent="0.2">
      <c r="A2012" s="63">
        <v>134</v>
      </c>
      <c r="B2012" s="63" t="s">
        <v>6839</v>
      </c>
      <c r="C2012" s="63">
        <v>13239210</v>
      </c>
      <c r="D2012" s="64">
        <v>2</v>
      </c>
      <c r="E2012" s="63">
        <v>234281</v>
      </c>
      <c r="F2012" s="63" t="s">
        <v>7192</v>
      </c>
      <c r="G2012" s="63" t="s">
        <v>1129</v>
      </c>
      <c r="H2012" s="63" t="s">
        <v>583</v>
      </c>
      <c r="I2012" s="63" t="s">
        <v>7193</v>
      </c>
      <c r="J2012" s="63">
        <v>2309</v>
      </c>
      <c r="K2012" s="63" t="s">
        <v>2048</v>
      </c>
      <c r="L2012" s="63" t="s">
        <v>76</v>
      </c>
      <c r="M2012" s="63" t="s">
        <v>56</v>
      </c>
      <c r="N2012" s="63" t="s">
        <v>327</v>
      </c>
      <c r="O2012" s="65">
        <v>28399</v>
      </c>
      <c r="P2012" s="65">
        <v>44837</v>
      </c>
      <c r="Q2012" s="65">
        <v>44837</v>
      </c>
      <c r="R2012" s="65">
        <v>219516</v>
      </c>
      <c r="S2012" s="63">
        <v>45</v>
      </c>
      <c r="T2012" s="63">
        <v>17185922</v>
      </c>
      <c r="U2012" s="63">
        <v>1</v>
      </c>
      <c r="V2012" s="63">
        <v>3</v>
      </c>
      <c r="W2012" s="63" t="s">
        <v>320</v>
      </c>
      <c r="X2012" s="63" t="s">
        <v>7194</v>
      </c>
      <c r="Y2012" s="63" t="s">
        <v>322</v>
      </c>
    </row>
    <row r="2013" spans="1:25" x14ac:dyDescent="0.2">
      <c r="A2013" s="63">
        <v>134</v>
      </c>
      <c r="B2013" s="63" t="s">
        <v>6839</v>
      </c>
      <c r="C2013" s="63">
        <v>18225469</v>
      </c>
      <c r="D2013" s="64" t="s">
        <v>5</v>
      </c>
      <c r="E2013" s="63">
        <v>345032</v>
      </c>
      <c r="F2013" s="63" t="s">
        <v>7195</v>
      </c>
      <c r="G2013" s="63" t="s">
        <v>383</v>
      </c>
      <c r="H2013" s="63" t="s">
        <v>1270</v>
      </c>
      <c r="I2013" s="63" t="s">
        <v>2487</v>
      </c>
      <c r="J2013" s="63">
        <v>2309</v>
      </c>
      <c r="K2013" s="63" t="s">
        <v>2048</v>
      </c>
      <c r="L2013" s="63" t="s">
        <v>84</v>
      </c>
      <c r="M2013" s="63" t="s">
        <v>82</v>
      </c>
      <c r="N2013" s="63" t="s">
        <v>319</v>
      </c>
      <c r="O2013" s="65">
        <v>33722</v>
      </c>
      <c r="P2013" s="65">
        <v>44886</v>
      </c>
      <c r="Q2013" s="65">
        <v>44886</v>
      </c>
      <c r="R2013" s="65">
        <v>219516</v>
      </c>
      <c r="S2013" s="63">
        <v>45</v>
      </c>
      <c r="T2013" s="63">
        <v>15996409</v>
      </c>
      <c r="U2013" s="63">
        <v>1</v>
      </c>
      <c r="V2013" s="63">
        <v>3</v>
      </c>
      <c r="W2013" s="63" t="s">
        <v>320</v>
      </c>
      <c r="X2013" s="63" t="s">
        <v>7196</v>
      </c>
      <c r="Y2013" s="63" t="s">
        <v>322</v>
      </c>
    </row>
    <row r="2014" spans="1:25" x14ac:dyDescent="0.2">
      <c r="A2014" s="63">
        <v>134</v>
      </c>
      <c r="B2014" s="63" t="s">
        <v>6839</v>
      </c>
      <c r="C2014" s="63">
        <v>27050835</v>
      </c>
      <c r="D2014" s="64">
        <v>9</v>
      </c>
      <c r="E2014" s="63">
        <v>202673</v>
      </c>
      <c r="F2014" s="63" t="s">
        <v>7197</v>
      </c>
      <c r="G2014" s="63" t="s">
        <v>405</v>
      </c>
      <c r="H2014" s="63" t="s">
        <v>1852</v>
      </c>
      <c r="I2014" s="63" t="s">
        <v>7198</v>
      </c>
      <c r="J2014" s="63">
        <v>2309</v>
      </c>
      <c r="K2014" s="63" t="s">
        <v>2048</v>
      </c>
      <c r="L2014" s="63" t="s">
        <v>87</v>
      </c>
      <c r="M2014" s="63" t="s">
        <v>56</v>
      </c>
      <c r="N2014" s="63" t="s">
        <v>327</v>
      </c>
      <c r="O2014" s="65">
        <v>29158</v>
      </c>
      <c r="P2014" s="65">
        <v>44867</v>
      </c>
      <c r="Q2014" s="65">
        <v>44867</v>
      </c>
      <c r="R2014" s="65">
        <v>219516</v>
      </c>
      <c r="S2014" s="63">
        <v>20</v>
      </c>
      <c r="T2014" s="63">
        <v>18105968</v>
      </c>
      <c r="U2014" s="63">
        <v>10</v>
      </c>
      <c r="V2014" s="63">
        <v>3</v>
      </c>
      <c r="W2014" s="63" t="s">
        <v>320</v>
      </c>
      <c r="X2014" s="63" t="s">
        <v>7199</v>
      </c>
      <c r="Y2014" s="63" t="s">
        <v>322</v>
      </c>
    </row>
    <row r="2015" spans="1:25" x14ac:dyDescent="0.2">
      <c r="A2015" s="63">
        <v>134</v>
      </c>
      <c r="B2015" s="63" t="s">
        <v>6839</v>
      </c>
      <c r="C2015" s="63">
        <v>18328157</v>
      </c>
      <c r="D2015" s="64">
        <v>7</v>
      </c>
      <c r="E2015" s="63">
        <v>480967</v>
      </c>
      <c r="F2015" s="63" t="s">
        <v>7200</v>
      </c>
      <c r="G2015" s="63" t="s">
        <v>7201</v>
      </c>
      <c r="H2015" s="63" t="s">
        <v>2602</v>
      </c>
      <c r="I2015" s="63" t="s">
        <v>7202</v>
      </c>
      <c r="J2015" s="63">
        <v>2309</v>
      </c>
      <c r="K2015" s="63" t="s">
        <v>2048</v>
      </c>
      <c r="L2015" s="63" t="s">
        <v>55</v>
      </c>
      <c r="M2015" s="63" t="s">
        <v>54</v>
      </c>
      <c r="N2015" s="63" t="s">
        <v>319</v>
      </c>
      <c r="O2015" s="65">
        <v>34035</v>
      </c>
      <c r="P2015" s="65">
        <v>44888</v>
      </c>
      <c r="Q2015" s="65">
        <v>44888</v>
      </c>
      <c r="R2015" s="65">
        <v>219516</v>
      </c>
      <c r="S2015" s="63">
        <v>45</v>
      </c>
      <c r="T2015" s="63">
        <v>12788514</v>
      </c>
      <c r="U2015" s="63">
        <v>1</v>
      </c>
      <c r="V2015" s="63">
        <v>3</v>
      </c>
      <c r="W2015" s="63" t="s">
        <v>320</v>
      </c>
      <c r="X2015" s="63" t="s">
        <v>7203</v>
      </c>
      <c r="Y2015" s="63" t="s">
        <v>322</v>
      </c>
    </row>
    <row r="2016" spans="1:25" x14ac:dyDescent="0.2">
      <c r="A2016" s="63">
        <v>134</v>
      </c>
      <c r="B2016" s="63" t="s">
        <v>6839</v>
      </c>
      <c r="C2016" s="63">
        <v>16660373</v>
      </c>
      <c r="D2016" s="64">
        <v>0</v>
      </c>
      <c r="E2016" s="63">
        <v>202169</v>
      </c>
      <c r="F2016" s="63" t="s">
        <v>7204</v>
      </c>
      <c r="G2016" s="63" t="s">
        <v>7205</v>
      </c>
      <c r="H2016" s="63" t="s">
        <v>667</v>
      </c>
      <c r="I2016" s="63" t="s">
        <v>7206</v>
      </c>
      <c r="J2016" s="63">
        <v>2309</v>
      </c>
      <c r="K2016" s="63" t="s">
        <v>2048</v>
      </c>
      <c r="L2016" s="63" t="s">
        <v>6991</v>
      </c>
      <c r="M2016" s="63" t="s">
        <v>56</v>
      </c>
      <c r="N2016" s="63" t="s">
        <v>327</v>
      </c>
      <c r="O2016" s="65">
        <v>31998</v>
      </c>
      <c r="P2016" s="65">
        <v>44867</v>
      </c>
      <c r="Q2016" s="65">
        <v>44867</v>
      </c>
      <c r="R2016" s="65">
        <v>219516</v>
      </c>
      <c r="S2016" s="63">
        <v>30</v>
      </c>
      <c r="T2016" s="63">
        <v>17185922</v>
      </c>
      <c r="U2016" s="63">
        <v>1</v>
      </c>
      <c r="V2016" s="63">
        <v>3</v>
      </c>
      <c r="W2016" s="63" t="s">
        <v>320</v>
      </c>
      <c r="X2016" s="63" t="s">
        <v>7207</v>
      </c>
      <c r="Y2016" s="63" t="s">
        <v>322</v>
      </c>
    </row>
    <row r="2017" spans="1:25" x14ac:dyDescent="0.2">
      <c r="A2017" s="63">
        <v>134</v>
      </c>
      <c r="B2017" s="63" t="s">
        <v>6839</v>
      </c>
      <c r="C2017" s="63">
        <v>18226466</v>
      </c>
      <c r="D2017" s="64">
        <v>0</v>
      </c>
      <c r="E2017" s="63">
        <v>158496</v>
      </c>
      <c r="F2017" s="63" t="s">
        <v>7208</v>
      </c>
      <c r="G2017" s="63" t="s">
        <v>4254</v>
      </c>
      <c r="H2017" s="63" t="s">
        <v>2857</v>
      </c>
      <c r="I2017" s="63" t="s">
        <v>7209</v>
      </c>
      <c r="J2017" s="63">
        <v>2309</v>
      </c>
      <c r="K2017" s="63" t="s">
        <v>2048</v>
      </c>
      <c r="L2017" s="63" t="s">
        <v>62</v>
      </c>
      <c r="M2017" s="63" t="s">
        <v>56</v>
      </c>
      <c r="N2017" s="63" t="s">
        <v>327</v>
      </c>
      <c r="O2017" s="65">
        <v>33845</v>
      </c>
      <c r="P2017" s="65">
        <v>45064</v>
      </c>
      <c r="Q2017" s="65">
        <v>45064</v>
      </c>
      <c r="R2017" s="65">
        <v>219516</v>
      </c>
      <c r="S2017" s="63">
        <v>30</v>
      </c>
      <c r="T2017" s="63">
        <v>16729542</v>
      </c>
      <c r="U2017" s="63">
        <v>1</v>
      </c>
      <c r="V2017" s="63">
        <v>3</v>
      </c>
      <c r="W2017" s="63" t="s">
        <v>320</v>
      </c>
      <c r="X2017" s="63" t="s">
        <v>7210</v>
      </c>
      <c r="Y2017" s="63" t="s">
        <v>381</v>
      </c>
    </row>
    <row r="2018" spans="1:25" x14ac:dyDescent="0.2">
      <c r="A2018" s="63">
        <v>134</v>
      </c>
      <c r="B2018" s="63" t="s">
        <v>6839</v>
      </c>
      <c r="C2018" s="63">
        <v>21219415</v>
      </c>
      <c r="D2018" s="64">
        <v>8</v>
      </c>
      <c r="E2018" s="63">
        <v>237868</v>
      </c>
      <c r="F2018" s="63" t="s">
        <v>7211</v>
      </c>
      <c r="G2018" s="63" t="s">
        <v>855</v>
      </c>
      <c r="H2018" s="63" t="s">
        <v>6998</v>
      </c>
      <c r="I2018" s="63" t="s">
        <v>4561</v>
      </c>
      <c r="J2018" s="63">
        <v>2309</v>
      </c>
      <c r="K2018" s="63" t="s">
        <v>2048</v>
      </c>
      <c r="L2018" s="63" t="s">
        <v>89</v>
      </c>
      <c r="M2018" s="63" t="s">
        <v>56</v>
      </c>
      <c r="N2018" s="63" t="s">
        <v>319</v>
      </c>
      <c r="O2018" s="65">
        <v>37643</v>
      </c>
      <c r="P2018" s="65">
        <v>45064</v>
      </c>
      <c r="Q2018" s="65">
        <v>45064</v>
      </c>
      <c r="R2018" s="65">
        <v>219516</v>
      </c>
      <c r="S2018" s="63">
        <v>45</v>
      </c>
      <c r="T2018" s="63">
        <v>8134749</v>
      </c>
      <c r="U2018" s="63">
        <v>1</v>
      </c>
      <c r="V2018" s="63">
        <v>3</v>
      </c>
      <c r="W2018" s="63" t="s">
        <v>320</v>
      </c>
      <c r="X2018" s="63" t="s">
        <v>7212</v>
      </c>
      <c r="Y2018" s="63" t="s">
        <v>322</v>
      </c>
    </row>
    <row r="2019" spans="1:25" x14ac:dyDescent="0.2">
      <c r="A2019" s="63">
        <v>134</v>
      </c>
      <c r="B2019" s="63" t="s">
        <v>6839</v>
      </c>
      <c r="C2019" s="63">
        <v>13908412</v>
      </c>
      <c r="D2019" s="64">
        <v>8</v>
      </c>
      <c r="E2019" s="63">
        <v>202096</v>
      </c>
      <c r="F2019" s="63" t="s">
        <v>7213</v>
      </c>
      <c r="G2019" s="63" t="s">
        <v>7214</v>
      </c>
      <c r="H2019" s="63" t="s">
        <v>3739</v>
      </c>
      <c r="I2019" s="63" t="s">
        <v>7215</v>
      </c>
      <c r="J2019" s="63">
        <v>2309</v>
      </c>
      <c r="K2019" s="63" t="s">
        <v>2048</v>
      </c>
      <c r="L2019" s="63" t="s">
        <v>92</v>
      </c>
      <c r="M2019" s="63" t="s">
        <v>56</v>
      </c>
      <c r="N2019" s="63" t="s">
        <v>327</v>
      </c>
      <c r="O2019" s="65">
        <v>29343</v>
      </c>
      <c r="P2019" s="65">
        <v>45064</v>
      </c>
      <c r="Q2019" s="65">
        <v>45064</v>
      </c>
      <c r="R2019" s="65">
        <v>219516</v>
      </c>
      <c r="S2019" s="63">
        <v>18</v>
      </c>
      <c r="T2019" s="63">
        <v>18305451</v>
      </c>
      <c r="U2019" s="63">
        <v>1</v>
      </c>
      <c r="V2019" s="63">
        <v>3</v>
      </c>
      <c r="W2019" s="63" t="s">
        <v>320</v>
      </c>
      <c r="X2019" s="63" t="s">
        <v>7216</v>
      </c>
      <c r="Y2019" s="63" t="s">
        <v>322</v>
      </c>
    </row>
    <row r="2020" spans="1:25" x14ac:dyDescent="0.2">
      <c r="A2020" s="63">
        <v>134</v>
      </c>
      <c r="B2020" s="63" t="s">
        <v>6839</v>
      </c>
      <c r="C2020" s="63">
        <v>19807547</v>
      </c>
      <c r="D2020" s="64">
        <v>7</v>
      </c>
      <c r="E2020" s="63">
        <v>208175</v>
      </c>
      <c r="F2020" s="63" t="s">
        <v>7217</v>
      </c>
      <c r="G2020" s="63" t="s">
        <v>1847</v>
      </c>
      <c r="H2020" s="63" t="s">
        <v>1075</v>
      </c>
      <c r="I2020" s="63" t="s">
        <v>7218</v>
      </c>
      <c r="J2020" s="63">
        <v>2309</v>
      </c>
      <c r="K2020" s="63" t="s">
        <v>2048</v>
      </c>
      <c r="L2020" s="63" t="s">
        <v>90</v>
      </c>
      <c r="M2020" s="63" t="s">
        <v>56</v>
      </c>
      <c r="N2020" s="63" t="s">
        <v>327</v>
      </c>
      <c r="O2020" s="65">
        <v>35926</v>
      </c>
      <c r="P2020" s="65">
        <v>45064</v>
      </c>
      <c r="Q2020" s="65">
        <v>45064</v>
      </c>
      <c r="R2020" s="65">
        <v>219516</v>
      </c>
      <c r="S2020" s="63">
        <v>10</v>
      </c>
      <c r="T2020" s="63">
        <v>12521328</v>
      </c>
      <c r="U2020" s="63">
        <v>1</v>
      </c>
      <c r="V2020" s="63">
        <v>3</v>
      </c>
      <c r="W2020" s="63" t="s">
        <v>320</v>
      </c>
      <c r="X2020" s="63" t="s">
        <v>7219</v>
      </c>
      <c r="Y2020" s="63" t="s">
        <v>322</v>
      </c>
    </row>
    <row r="2021" spans="1:25" x14ac:dyDescent="0.2">
      <c r="A2021" s="63">
        <v>134</v>
      </c>
      <c r="B2021" s="63" t="s">
        <v>6839</v>
      </c>
      <c r="C2021" s="63">
        <v>18226279</v>
      </c>
      <c r="D2021" s="64" t="s">
        <v>5</v>
      </c>
      <c r="E2021" s="63">
        <v>208051</v>
      </c>
      <c r="F2021" s="63" t="s">
        <v>7220</v>
      </c>
      <c r="G2021" s="63" t="s">
        <v>2696</v>
      </c>
      <c r="H2021" s="63" t="s">
        <v>398</v>
      </c>
      <c r="I2021" s="63" t="s">
        <v>7221</v>
      </c>
      <c r="J2021" s="63">
        <v>2309</v>
      </c>
      <c r="K2021" s="63" t="s">
        <v>2048</v>
      </c>
      <c r="L2021" s="63" t="s">
        <v>76</v>
      </c>
      <c r="M2021" s="63" t="s">
        <v>56</v>
      </c>
      <c r="N2021" s="63" t="s">
        <v>327</v>
      </c>
      <c r="O2021" s="65">
        <v>33801</v>
      </c>
      <c r="P2021" s="65">
        <v>45064</v>
      </c>
      <c r="Q2021" s="65">
        <v>45064</v>
      </c>
      <c r="R2021" s="65">
        <v>219516</v>
      </c>
      <c r="S2021" s="63">
        <v>30</v>
      </c>
      <c r="T2021" s="63">
        <v>17185922</v>
      </c>
      <c r="U2021" s="63">
        <v>1</v>
      </c>
      <c r="V2021" s="63">
        <v>3</v>
      </c>
      <c r="W2021" s="63" t="s">
        <v>320</v>
      </c>
      <c r="X2021" s="63" t="s">
        <v>7222</v>
      </c>
      <c r="Y2021" s="63" t="s">
        <v>322</v>
      </c>
    </row>
    <row r="2022" spans="1:25" x14ac:dyDescent="0.2">
      <c r="A2022" s="63">
        <v>134</v>
      </c>
      <c r="B2022" s="63" t="s">
        <v>6839</v>
      </c>
      <c r="C2022" s="63">
        <v>21153657</v>
      </c>
      <c r="D2022" s="64">
        <v>8</v>
      </c>
      <c r="E2022" s="63">
        <v>209651</v>
      </c>
      <c r="F2022" s="63" t="s">
        <v>7223</v>
      </c>
      <c r="G2022" s="63" t="s">
        <v>7224</v>
      </c>
      <c r="H2022" s="63" t="s">
        <v>694</v>
      </c>
      <c r="I2022" s="63" t="s">
        <v>7225</v>
      </c>
      <c r="J2022" s="63">
        <v>2309</v>
      </c>
      <c r="K2022" s="63" t="s">
        <v>2048</v>
      </c>
      <c r="L2022" s="63" t="s">
        <v>62</v>
      </c>
      <c r="M2022" s="63" t="s">
        <v>56</v>
      </c>
      <c r="N2022" s="63" t="s">
        <v>319</v>
      </c>
      <c r="O2022" s="65">
        <v>37543</v>
      </c>
      <c r="P2022" s="65">
        <v>45064</v>
      </c>
      <c r="Q2022" s="65">
        <v>45064</v>
      </c>
      <c r="R2022" s="65">
        <v>219516</v>
      </c>
      <c r="S2022" s="63">
        <v>10</v>
      </c>
      <c r="T2022" s="63">
        <v>16729542</v>
      </c>
      <c r="U2022" s="63">
        <v>1</v>
      </c>
      <c r="V2022" s="63">
        <v>3</v>
      </c>
      <c r="W2022" s="63" t="s">
        <v>320</v>
      </c>
      <c r="X2022" s="63" t="s">
        <v>7226</v>
      </c>
      <c r="Y2022" s="63" t="s">
        <v>381</v>
      </c>
    </row>
    <row r="2023" spans="1:25" x14ac:dyDescent="0.2">
      <c r="A2023" s="63">
        <v>134</v>
      </c>
      <c r="B2023" s="63" t="s">
        <v>6839</v>
      </c>
      <c r="C2023" s="63">
        <v>26777067</v>
      </c>
      <c r="D2023" s="64">
        <v>0</v>
      </c>
      <c r="E2023" s="63">
        <v>401072</v>
      </c>
      <c r="F2023" s="63" t="s">
        <v>7227</v>
      </c>
      <c r="G2023" s="63" t="s">
        <v>717</v>
      </c>
      <c r="H2023" s="63" t="s">
        <v>405</v>
      </c>
      <c r="I2023" s="63" t="s">
        <v>7228</v>
      </c>
      <c r="J2023" s="63">
        <v>2309</v>
      </c>
      <c r="K2023" s="63" t="s">
        <v>2048</v>
      </c>
      <c r="L2023" s="63" t="s">
        <v>620</v>
      </c>
      <c r="M2023" s="63" t="s">
        <v>56</v>
      </c>
      <c r="N2023" s="63" t="s">
        <v>327</v>
      </c>
      <c r="O2023" s="65">
        <v>35362</v>
      </c>
      <c r="P2023" s="65">
        <v>45083</v>
      </c>
      <c r="Q2023" s="65">
        <v>45083</v>
      </c>
      <c r="R2023" s="65">
        <v>219516</v>
      </c>
      <c r="S2023" s="63">
        <v>45</v>
      </c>
      <c r="T2023" s="63">
        <v>18305451</v>
      </c>
      <c r="U2023" s="63">
        <v>10</v>
      </c>
      <c r="V2023" s="63">
        <v>3</v>
      </c>
      <c r="W2023" s="63" t="s">
        <v>320</v>
      </c>
      <c r="X2023" s="63" t="s">
        <v>7229</v>
      </c>
      <c r="Y2023" s="63" t="s">
        <v>322</v>
      </c>
    </row>
    <row r="2024" spans="1:25" x14ac:dyDescent="0.2">
      <c r="A2024" s="63">
        <v>134</v>
      </c>
      <c r="B2024" s="63" t="s">
        <v>6839</v>
      </c>
      <c r="C2024" s="63">
        <v>27836464</v>
      </c>
      <c r="D2024" s="64" t="s">
        <v>5</v>
      </c>
      <c r="E2024" s="63">
        <v>129569</v>
      </c>
      <c r="F2024" s="63" t="s">
        <v>7230</v>
      </c>
      <c r="G2024" s="63" t="s">
        <v>7231</v>
      </c>
      <c r="H2024" s="63" t="s">
        <v>7232</v>
      </c>
      <c r="I2024" s="63" t="s">
        <v>7233</v>
      </c>
      <c r="J2024" s="63">
        <v>2309</v>
      </c>
      <c r="K2024" s="63" t="s">
        <v>2048</v>
      </c>
      <c r="L2024" s="63" t="s">
        <v>76</v>
      </c>
      <c r="M2024" s="63" t="s">
        <v>56</v>
      </c>
      <c r="N2024" s="63" t="s">
        <v>319</v>
      </c>
      <c r="O2024" s="65">
        <v>37218</v>
      </c>
      <c r="P2024" s="65">
        <v>45064</v>
      </c>
      <c r="Q2024" s="65">
        <v>45064</v>
      </c>
      <c r="R2024" s="65">
        <v>219516</v>
      </c>
      <c r="S2024" s="63">
        <v>45</v>
      </c>
      <c r="T2024" s="63">
        <v>17185922</v>
      </c>
      <c r="U2024" s="63">
        <v>10</v>
      </c>
      <c r="V2024" s="63">
        <v>3</v>
      </c>
      <c r="W2024" s="63" t="s">
        <v>320</v>
      </c>
      <c r="X2024" s="63" t="s">
        <v>7234</v>
      </c>
      <c r="Y2024" s="63" t="s">
        <v>322</v>
      </c>
    </row>
    <row r="2025" spans="1:25" x14ac:dyDescent="0.2">
      <c r="A2025" s="63">
        <v>134</v>
      </c>
      <c r="B2025" s="63" t="s">
        <v>6839</v>
      </c>
      <c r="C2025" s="63">
        <v>17494593</v>
      </c>
      <c r="D2025" s="64">
        <v>4</v>
      </c>
      <c r="E2025" s="63">
        <v>168173</v>
      </c>
      <c r="F2025" s="63" t="s">
        <v>7235</v>
      </c>
      <c r="G2025" s="63" t="s">
        <v>365</v>
      </c>
      <c r="H2025" s="63" t="s">
        <v>623</v>
      </c>
      <c r="I2025" s="63" t="s">
        <v>7236</v>
      </c>
      <c r="J2025" s="63">
        <v>2309</v>
      </c>
      <c r="K2025" s="63" t="s">
        <v>2048</v>
      </c>
      <c r="L2025" s="63" t="s">
        <v>58</v>
      </c>
      <c r="M2025" s="63" t="s">
        <v>56</v>
      </c>
      <c r="N2025" s="63" t="s">
        <v>327</v>
      </c>
      <c r="O2025" s="65">
        <v>32885</v>
      </c>
      <c r="P2025" s="65">
        <v>45064</v>
      </c>
      <c r="Q2025" s="65">
        <v>45064</v>
      </c>
      <c r="R2025" s="65">
        <v>219516</v>
      </c>
      <c r="S2025" s="63">
        <v>45</v>
      </c>
      <c r="T2025" s="63">
        <v>16732194</v>
      </c>
      <c r="U2025" s="63">
        <v>1</v>
      </c>
      <c r="V2025" s="63">
        <v>3</v>
      </c>
      <c r="W2025" s="63" t="s">
        <v>320</v>
      </c>
      <c r="X2025" s="63" t="s">
        <v>7237</v>
      </c>
      <c r="Y2025" s="63" t="s">
        <v>322</v>
      </c>
    </row>
    <row r="2026" spans="1:25" x14ac:dyDescent="0.2">
      <c r="A2026" s="63">
        <v>134</v>
      </c>
      <c r="B2026" s="63" t="s">
        <v>6839</v>
      </c>
      <c r="C2026" s="63">
        <v>15306218</v>
      </c>
      <c r="D2026" s="64">
        <v>8</v>
      </c>
      <c r="E2026" s="63">
        <v>163376</v>
      </c>
      <c r="F2026" s="63" t="s">
        <v>7238</v>
      </c>
      <c r="G2026" s="63" t="s">
        <v>345</v>
      </c>
      <c r="H2026" s="63" t="s">
        <v>930</v>
      </c>
      <c r="I2026" s="63" t="s">
        <v>7239</v>
      </c>
      <c r="J2026" s="63">
        <v>2309</v>
      </c>
      <c r="K2026" s="63" t="s">
        <v>2048</v>
      </c>
      <c r="L2026" s="63" t="s">
        <v>64</v>
      </c>
      <c r="M2026" s="63" t="s">
        <v>56</v>
      </c>
      <c r="N2026" s="63" t="s">
        <v>327</v>
      </c>
      <c r="O2026" s="65">
        <v>37117</v>
      </c>
      <c r="P2026" s="65">
        <v>45064</v>
      </c>
      <c r="Q2026" s="65">
        <v>45064</v>
      </c>
      <c r="R2026" s="65">
        <v>219516</v>
      </c>
      <c r="S2026" s="63">
        <v>10</v>
      </c>
      <c r="T2026" s="63">
        <v>17185922</v>
      </c>
      <c r="U2026" s="63">
        <v>1</v>
      </c>
      <c r="V2026" s="63">
        <v>3</v>
      </c>
      <c r="W2026" s="63" t="s">
        <v>320</v>
      </c>
      <c r="X2026" s="63" t="s">
        <v>7240</v>
      </c>
      <c r="Y2026" s="63" t="s">
        <v>322</v>
      </c>
    </row>
    <row r="2027" spans="1:25" x14ac:dyDescent="0.2">
      <c r="A2027" s="63">
        <v>134</v>
      </c>
      <c r="B2027" s="63" t="s">
        <v>6839</v>
      </c>
      <c r="C2027" s="63">
        <v>16681145</v>
      </c>
      <c r="D2027" s="64">
        <v>7</v>
      </c>
      <c r="E2027" s="63">
        <v>164976</v>
      </c>
      <c r="F2027" s="63" t="s">
        <v>7241</v>
      </c>
      <c r="G2027" s="63" t="s">
        <v>3747</v>
      </c>
      <c r="H2027" s="63" t="s">
        <v>399</v>
      </c>
      <c r="I2027" s="63" t="s">
        <v>7242</v>
      </c>
      <c r="J2027" s="63">
        <v>2309</v>
      </c>
      <c r="K2027" s="63" t="s">
        <v>2048</v>
      </c>
      <c r="L2027" s="63" t="s">
        <v>87</v>
      </c>
      <c r="M2027" s="63" t="s">
        <v>56</v>
      </c>
      <c r="N2027" s="63" t="s">
        <v>327</v>
      </c>
      <c r="O2027" s="65">
        <v>31894</v>
      </c>
      <c r="P2027" s="65">
        <v>45064</v>
      </c>
      <c r="Q2027" s="65">
        <v>45064</v>
      </c>
      <c r="R2027" s="65">
        <v>219516</v>
      </c>
      <c r="S2027" s="63">
        <v>30</v>
      </c>
      <c r="T2027" s="63">
        <v>18105968</v>
      </c>
      <c r="U2027" s="63">
        <v>1</v>
      </c>
      <c r="V2027" s="63">
        <v>3</v>
      </c>
      <c r="W2027" s="63" t="s">
        <v>320</v>
      </c>
      <c r="X2027" s="63" t="s">
        <v>7243</v>
      </c>
      <c r="Y2027" s="63" t="s">
        <v>322</v>
      </c>
    </row>
    <row r="2028" spans="1:25" x14ac:dyDescent="0.2">
      <c r="A2028" s="63">
        <v>134</v>
      </c>
      <c r="B2028" s="63" t="s">
        <v>6839</v>
      </c>
      <c r="C2028" s="63">
        <v>21131019</v>
      </c>
      <c r="D2028" s="64">
        <v>7</v>
      </c>
      <c r="E2028" s="63">
        <v>426156</v>
      </c>
      <c r="F2028" s="63" t="s">
        <v>7244</v>
      </c>
      <c r="G2028" s="63" t="s">
        <v>7245</v>
      </c>
      <c r="H2028" s="63" t="s">
        <v>7245</v>
      </c>
      <c r="I2028" s="63" t="s">
        <v>7246</v>
      </c>
      <c r="J2028" s="63">
        <v>2309</v>
      </c>
      <c r="K2028" s="63" t="s">
        <v>2048</v>
      </c>
      <c r="L2028" s="63" t="s">
        <v>620</v>
      </c>
      <c r="M2028" s="63" t="s">
        <v>56</v>
      </c>
      <c r="N2028" s="63" t="s">
        <v>327</v>
      </c>
      <c r="O2028" s="65">
        <v>37522</v>
      </c>
      <c r="P2028" s="65">
        <v>45064</v>
      </c>
      <c r="Q2028" s="65">
        <v>45078</v>
      </c>
      <c r="R2028" s="65">
        <v>219516</v>
      </c>
      <c r="S2028" s="63">
        <v>10</v>
      </c>
      <c r="T2028" s="63">
        <v>18305451</v>
      </c>
      <c r="U2028" s="63">
        <v>1</v>
      </c>
      <c r="V2028" s="63">
        <v>3</v>
      </c>
      <c r="W2028" s="63" t="s">
        <v>320</v>
      </c>
      <c r="X2028" s="63" t="s">
        <v>7247</v>
      </c>
      <c r="Y2028" s="63" t="s">
        <v>381</v>
      </c>
    </row>
    <row r="2029" spans="1:25" x14ac:dyDescent="0.2">
      <c r="A2029" s="63">
        <v>134</v>
      </c>
      <c r="B2029" s="63" t="s">
        <v>6839</v>
      </c>
      <c r="C2029" s="63">
        <v>19965799</v>
      </c>
      <c r="D2029" s="64">
        <v>2</v>
      </c>
      <c r="E2029" s="63">
        <v>958379</v>
      </c>
      <c r="F2029" s="63" t="s">
        <v>7248</v>
      </c>
      <c r="G2029" s="63" t="s">
        <v>2943</v>
      </c>
      <c r="H2029" s="63" t="s">
        <v>405</v>
      </c>
      <c r="I2029" s="63" t="s">
        <v>6886</v>
      </c>
      <c r="J2029" s="63">
        <v>2309</v>
      </c>
      <c r="K2029" s="63" t="s">
        <v>2048</v>
      </c>
      <c r="L2029" s="63" t="s">
        <v>87</v>
      </c>
      <c r="M2029" s="63" t="s">
        <v>56</v>
      </c>
      <c r="N2029" s="63" t="s">
        <v>327</v>
      </c>
      <c r="O2029" s="65">
        <v>36186</v>
      </c>
      <c r="P2029" s="65">
        <v>45029</v>
      </c>
      <c r="Q2029" s="65">
        <v>45029</v>
      </c>
      <c r="R2029" s="65">
        <v>219516</v>
      </c>
      <c r="S2029" s="63">
        <v>30</v>
      </c>
      <c r="T2029" s="63">
        <v>18105968</v>
      </c>
      <c r="U2029" s="63">
        <v>1</v>
      </c>
      <c r="V2029" s="63">
        <v>3</v>
      </c>
      <c r="W2029" s="63" t="s">
        <v>320</v>
      </c>
      <c r="X2029" s="63" t="s">
        <v>7249</v>
      </c>
      <c r="Y2029" s="63" t="s">
        <v>322</v>
      </c>
    </row>
    <row r="2030" spans="1:25" x14ac:dyDescent="0.2">
      <c r="A2030" s="63">
        <v>134</v>
      </c>
      <c r="B2030" s="63" t="s">
        <v>6839</v>
      </c>
      <c r="C2030" s="63">
        <v>27170397</v>
      </c>
      <c r="D2030" s="64" t="s">
        <v>5</v>
      </c>
      <c r="E2030" s="63">
        <v>259829</v>
      </c>
      <c r="F2030" s="63" t="s">
        <v>7250</v>
      </c>
      <c r="G2030" s="63" t="s">
        <v>601</v>
      </c>
      <c r="H2030" s="63" t="s">
        <v>3906</v>
      </c>
      <c r="I2030" s="63" t="s">
        <v>7251</v>
      </c>
      <c r="J2030" s="63">
        <v>2309</v>
      </c>
      <c r="K2030" s="63" t="s">
        <v>2048</v>
      </c>
      <c r="L2030" s="63" t="s">
        <v>63</v>
      </c>
      <c r="M2030" s="63" t="s">
        <v>56</v>
      </c>
      <c r="N2030" s="63" t="s">
        <v>327</v>
      </c>
      <c r="O2030" s="65">
        <v>29070</v>
      </c>
      <c r="P2030" s="65">
        <v>45064</v>
      </c>
      <c r="Q2030" s="65">
        <v>45064</v>
      </c>
      <c r="R2030" s="65">
        <v>219516</v>
      </c>
      <c r="S2030" s="63">
        <v>45</v>
      </c>
      <c r="T2030" s="63">
        <v>13950619</v>
      </c>
      <c r="U2030" s="63">
        <v>10</v>
      </c>
      <c r="V2030" s="63">
        <v>3</v>
      </c>
      <c r="W2030" s="63" t="s">
        <v>320</v>
      </c>
      <c r="X2030" s="63" t="s">
        <v>7252</v>
      </c>
      <c r="Y2030" s="63" t="s">
        <v>322</v>
      </c>
    </row>
    <row r="2031" spans="1:25" x14ac:dyDescent="0.2">
      <c r="A2031" s="63">
        <v>134</v>
      </c>
      <c r="B2031" s="63" t="s">
        <v>6839</v>
      </c>
      <c r="C2031" s="63">
        <v>21406206</v>
      </c>
      <c r="D2031" s="64">
        <v>2</v>
      </c>
      <c r="E2031" s="63">
        <v>234931</v>
      </c>
      <c r="F2031" s="63" t="s">
        <v>7253</v>
      </c>
      <c r="G2031" s="63" t="s">
        <v>1420</v>
      </c>
      <c r="H2031" s="63" t="s">
        <v>1018</v>
      </c>
      <c r="I2031" s="63" t="s">
        <v>7254</v>
      </c>
      <c r="J2031" s="63">
        <v>2309</v>
      </c>
      <c r="K2031" s="63" t="s">
        <v>2048</v>
      </c>
      <c r="L2031" s="63" t="s">
        <v>63</v>
      </c>
      <c r="M2031" s="63" t="s">
        <v>56</v>
      </c>
      <c r="N2031" s="63" t="s">
        <v>327</v>
      </c>
      <c r="O2031" s="65">
        <v>37901</v>
      </c>
      <c r="P2031" s="65">
        <v>45064</v>
      </c>
      <c r="Q2031" s="65">
        <v>45064</v>
      </c>
      <c r="R2031" s="65">
        <v>219516</v>
      </c>
      <c r="S2031" s="63">
        <v>30</v>
      </c>
      <c r="T2031" s="63">
        <v>13950619</v>
      </c>
      <c r="U2031" s="63">
        <v>1</v>
      </c>
      <c r="V2031" s="63">
        <v>3</v>
      </c>
      <c r="W2031" s="63" t="s">
        <v>320</v>
      </c>
      <c r="X2031" s="63" t="s">
        <v>7255</v>
      </c>
      <c r="Y2031" s="63" t="s">
        <v>322</v>
      </c>
    </row>
    <row r="2032" spans="1:25" x14ac:dyDescent="0.2">
      <c r="A2032" s="63">
        <v>134</v>
      </c>
      <c r="B2032" s="63" t="s">
        <v>6839</v>
      </c>
      <c r="C2032" s="63">
        <v>20143204</v>
      </c>
      <c r="D2032" s="64">
        <v>9</v>
      </c>
      <c r="E2032" s="63">
        <v>159069</v>
      </c>
      <c r="F2032" s="63" t="s">
        <v>7256</v>
      </c>
      <c r="G2032" s="63" t="s">
        <v>7257</v>
      </c>
      <c r="H2032" s="63" t="s">
        <v>361</v>
      </c>
      <c r="I2032" s="63" t="s">
        <v>7258</v>
      </c>
      <c r="J2032" s="63">
        <v>2309</v>
      </c>
      <c r="K2032" s="63" t="s">
        <v>2048</v>
      </c>
      <c r="L2032" s="63" t="s">
        <v>92</v>
      </c>
      <c r="M2032" s="63" t="s">
        <v>56</v>
      </c>
      <c r="N2032" s="63" t="s">
        <v>327</v>
      </c>
      <c r="O2032" s="65">
        <v>36485</v>
      </c>
      <c r="P2032" s="65">
        <v>45064</v>
      </c>
      <c r="Q2032" s="65">
        <v>45064</v>
      </c>
      <c r="R2032" s="65">
        <v>219516</v>
      </c>
      <c r="S2032" s="63">
        <v>30</v>
      </c>
      <c r="T2032" s="63">
        <v>13950619</v>
      </c>
      <c r="U2032" s="63">
        <v>1</v>
      </c>
      <c r="V2032" s="63">
        <v>3</v>
      </c>
      <c r="W2032" s="63" t="s">
        <v>320</v>
      </c>
      <c r="X2032" s="63" t="s">
        <v>7259</v>
      </c>
      <c r="Y2032" s="63" t="s">
        <v>322</v>
      </c>
    </row>
    <row r="2033" spans="1:25" x14ac:dyDescent="0.2">
      <c r="A2033" s="63">
        <v>134</v>
      </c>
      <c r="B2033" s="63" t="s">
        <v>6839</v>
      </c>
      <c r="C2033" s="63">
        <v>20059512</v>
      </c>
      <c r="D2033" s="64">
        <v>2</v>
      </c>
      <c r="E2033" s="63">
        <v>163570</v>
      </c>
      <c r="F2033" s="63" t="s">
        <v>7260</v>
      </c>
      <c r="G2033" s="63" t="s">
        <v>582</v>
      </c>
      <c r="H2033" s="63" t="s">
        <v>1270</v>
      </c>
      <c r="I2033" s="63" t="s">
        <v>7261</v>
      </c>
      <c r="J2033" s="63">
        <v>2309</v>
      </c>
      <c r="K2033" s="63" t="s">
        <v>2048</v>
      </c>
      <c r="L2033" s="63" t="s">
        <v>92</v>
      </c>
      <c r="M2033" s="63" t="s">
        <v>56</v>
      </c>
      <c r="N2033" s="63" t="s">
        <v>327</v>
      </c>
      <c r="O2033" s="65">
        <v>36296</v>
      </c>
      <c r="P2033" s="65">
        <v>45064</v>
      </c>
      <c r="Q2033" s="65">
        <v>45064</v>
      </c>
      <c r="R2033" s="65">
        <v>219516</v>
      </c>
      <c r="S2033" s="63">
        <v>10</v>
      </c>
      <c r="T2033" s="63">
        <v>13950619</v>
      </c>
      <c r="U2033" s="63">
        <v>1</v>
      </c>
      <c r="V2033" s="63">
        <v>3</v>
      </c>
      <c r="W2033" s="63" t="s">
        <v>320</v>
      </c>
      <c r="X2033" s="63" t="s">
        <v>7262</v>
      </c>
      <c r="Y2033" s="63" t="s">
        <v>381</v>
      </c>
    </row>
    <row r="2034" spans="1:25" x14ac:dyDescent="0.2">
      <c r="A2034" s="63">
        <v>134</v>
      </c>
      <c r="B2034" s="63" t="s">
        <v>6839</v>
      </c>
      <c r="C2034" s="63">
        <v>16372297</v>
      </c>
      <c r="D2034" s="64">
        <v>6</v>
      </c>
      <c r="E2034" s="63">
        <v>167312</v>
      </c>
      <c r="F2034" s="63" t="s">
        <v>7263</v>
      </c>
      <c r="G2034" s="63" t="s">
        <v>1690</v>
      </c>
      <c r="H2034" s="63" t="s">
        <v>1953</v>
      </c>
      <c r="I2034" s="63" t="s">
        <v>5046</v>
      </c>
      <c r="J2034" s="63">
        <v>2309</v>
      </c>
      <c r="K2034" s="63" t="s">
        <v>2048</v>
      </c>
      <c r="L2034" s="63" t="s">
        <v>58</v>
      </c>
      <c r="M2034" s="63" t="s">
        <v>56</v>
      </c>
      <c r="N2034" s="63" t="s">
        <v>327</v>
      </c>
      <c r="O2034" s="65">
        <v>31475</v>
      </c>
      <c r="P2034" s="65">
        <v>45064</v>
      </c>
      <c r="Q2034" s="65">
        <v>45064</v>
      </c>
      <c r="R2034" s="65">
        <v>219516</v>
      </c>
      <c r="S2034" s="63">
        <v>45</v>
      </c>
      <c r="T2034" s="63">
        <v>16732194</v>
      </c>
      <c r="U2034" s="63">
        <v>1</v>
      </c>
      <c r="V2034" s="63">
        <v>3</v>
      </c>
      <c r="W2034" s="63" t="s">
        <v>320</v>
      </c>
      <c r="X2034" s="63" t="s">
        <v>7264</v>
      </c>
      <c r="Y2034" s="63" t="s">
        <v>381</v>
      </c>
    </row>
    <row r="2035" spans="1:25" x14ac:dyDescent="0.2">
      <c r="A2035" s="63">
        <v>134</v>
      </c>
      <c r="B2035" s="63" t="s">
        <v>6839</v>
      </c>
      <c r="C2035" s="63">
        <v>19561704</v>
      </c>
      <c r="D2035" s="64" t="s">
        <v>5</v>
      </c>
      <c r="E2035" s="63">
        <v>168084</v>
      </c>
      <c r="F2035" s="63" t="s">
        <v>7265</v>
      </c>
      <c r="G2035" s="63" t="s">
        <v>1884</v>
      </c>
      <c r="H2035" s="63" t="s">
        <v>2829</v>
      </c>
      <c r="I2035" s="63" t="s">
        <v>6456</v>
      </c>
      <c r="J2035" s="63">
        <v>2309</v>
      </c>
      <c r="K2035" s="63" t="s">
        <v>2048</v>
      </c>
      <c r="L2035" s="63" t="s">
        <v>64</v>
      </c>
      <c r="M2035" s="63" t="s">
        <v>56</v>
      </c>
      <c r="N2035" s="63" t="s">
        <v>327</v>
      </c>
      <c r="O2035" s="65">
        <v>35648</v>
      </c>
      <c r="P2035" s="65">
        <v>45064</v>
      </c>
      <c r="Q2035" s="65">
        <v>45064</v>
      </c>
      <c r="R2035" s="65">
        <v>219516</v>
      </c>
      <c r="S2035" s="63">
        <v>18</v>
      </c>
      <c r="T2035" s="63">
        <v>17185922</v>
      </c>
      <c r="U2035" s="63">
        <v>1</v>
      </c>
      <c r="V2035" s="63">
        <v>3</v>
      </c>
      <c r="W2035" s="63" t="s">
        <v>320</v>
      </c>
      <c r="X2035" s="63" t="s">
        <v>7266</v>
      </c>
      <c r="Y2035" s="63" t="s">
        <v>322</v>
      </c>
    </row>
    <row r="2036" spans="1:25" x14ac:dyDescent="0.2">
      <c r="A2036" s="63">
        <v>134</v>
      </c>
      <c r="B2036" s="63" t="s">
        <v>6839</v>
      </c>
      <c r="C2036" s="63">
        <v>25560968</v>
      </c>
      <c r="D2036" s="64">
        <v>8</v>
      </c>
      <c r="E2036" s="63">
        <v>168408</v>
      </c>
      <c r="F2036" s="63" t="s">
        <v>7267</v>
      </c>
      <c r="G2036" s="63" t="s">
        <v>7268</v>
      </c>
      <c r="H2036" s="63" t="s">
        <v>941</v>
      </c>
      <c r="I2036" s="63" t="s">
        <v>7269</v>
      </c>
      <c r="J2036" s="63">
        <v>2309</v>
      </c>
      <c r="K2036" s="63" t="s">
        <v>2048</v>
      </c>
      <c r="L2036" s="63" t="s">
        <v>58</v>
      </c>
      <c r="M2036" s="63" t="s">
        <v>56</v>
      </c>
      <c r="N2036" s="63" t="s">
        <v>327</v>
      </c>
      <c r="O2036" s="65">
        <v>32118</v>
      </c>
      <c r="P2036" s="65">
        <v>45064</v>
      </c>
      <c r="Q2036" s="65">
        <v>45064</v>
      </c>
      <c r="R2036" s="65">
        <v>219516</v>
      </c>
      <c r="S2036" s="63">
        <v>45</v>
      </c>
      <c r="T2036" s="63">
        <v>16732194</v>
      </c>
      <c r="U2036" s="63">
        <v>10</v>
      </c>
      <c r="V2036" s="63">
        <v>3</v>
      </c>
      <c r="W2036" s="63" t="s">
        <v>320</v>
      </c>
      <c r="X2036" s="63" t="s">
        <v>7270</v>
      </c>
      <c r="Y2036" s="63" t="s">
        <v>322</v>
      </c>
    </row>
    <row r="2037" spans="1:25" x14ac:dyDescent="0.2">
      <c r="A2037" s="63">
        <v>134</v>
      </c>
      <c r="B2037" s="63" t="s">
        <v>6839</v>
      </c>
      <c r="C2037" s="63">
        <v>16281675</v>
      </c>
      <c r="D2037" s="64">
        <v>6</v>
      </c>
      <c r="E2037" s="63">
        <v>202304</v>
      </c>
      <c r="F2037" s="63" t="s">
        <v>7271</v>
      </c>
      <c r="G2037" s="63" t="s">
        <v>807</v>
      </c>
      <c r="H2037" s="63" t="s">
        <v>7272</v>
      </c>
      <c r="I2037" s="63" t="s">
        <v>7273</v>
      </c>
      <c r="J2037" s="63">
        <v>2309</v>
      </c>
      <c r="K2037" s="63" t="s">
        <v>2048</v>
      </c>
      <c r="L2037" s="63" t="s">
        <v>87</v>
      </c>
      <c r="M2037" s="63" t="s">
        <v>56</v>
      </c>
      <c r="N2037" s="63" t="s">
        <v>327</v>
      </c>
      <c r="O2037" s="65">
        <v>31637</v>
      </c>
      <c r="P2037" s="65">
        <v>45064</v>
      </c>
      <c r="Q2037" s="65">
        <v>45064</v>
      </c>
      <c r="R2037" s="65">
        <v>219516</v>
      </c>
      <c r="S2037" s="63">
        <v>30</v>
      </c>
      <c r="T2037" s="63">
        <v>18105968</v>
      </c>
      <c r="U2037" s="63">
        <v>1</v>
      </c>
      <c r="V2037" s="63">
        <v>3</v>
      </c>
      <c r="W2037" s="63" t="s">
        <v>320</v>
      </c>
      <c r="X2037" s="63" t="s">
        <v>7274</v>
      </c>
      <c r="Y2037" s="63" t="s">
        <v>322</v>
      </c>
    </row>
    <row r="2038" spans="1:25" x14ac:dyDescent="0.2">
      <c r="A2038" s="63">
        <v>134</v>
      </c>
      <c r="B2038" s="63" t="s">
        <v>6839</v>
      </c>
      <c r="C2038" s="63">
        <v>19389774</v>
      </c>
      <c r="D2038" s="64">
        <v>6</v>
      </c>
      <c r="E2038" s="63">
        <v>208426</v>
      </c>
      <c r="F2038" s="63" t="s">
        <v>7275</v>
      </c>
      <c r="G2038" s="63" t="s">
        <v>5142</v>
      </c>
      <c r="H2038" s="63" t="s">
        <v>623</v>
      </c>
      <c r="I2038" s="63" t="s">
        <v>7276</v>
      </c>
      <c r="J2038" s="63">
        <v>2309</v>
      </c>
      <c r="K2038" s="63" t="s">
        <v>2048</v>
      </c>
      <c r="L2038" s="63" t="s">
        <v>91</v>
      </c>
      <c r="M2038" s="63" t="s">
        <v>56</v>
      </c>
      <c r="N2038" s="63" t="s">
        <v>319</v>
      </c>
      <c r="O2038" s="65">
        <v>35336</v>
      </c>
      <c r="P2038" s="65">
        <v>45064</v>
      </c>
      <c r="Q2038" s="65">
        <v>45064</v>
      </c>
      <c r="R2038" s="65">
        <v>219516</v>
      </c>
      <c r="S2038" s="63">
        <v>30</v>
      </c>
      <c r="T2038" s="63">
        <v>10006451</v>
      </c>
      <c r="U2038" s="63">
        <v>1</v>
      </c>
      <c r="V2038" s="63">
        <v>3</v>
      </c>
      <c r="W2038" s="63" t="s">
        <v>320</v>
      </c>
      <c r="X2038" s="63" t="s">
        <v>7277</v>
      </c>
      <c r="Y2038" s="63" t="s">
        <v>322</v>
      </c>
    </row>
    <row r="2039" spans="1:25" x14ac:dyDescent="0.2">
      <c r="A2039" s="63">
        <v>134</v>
      </c>
      <c r="B2039" s="63" t="s">
        <v>6839</v>
      </c>
      <c r="C2039" s="63">
        <v>18228187</v>
      </c>
      <c r="D2039" s="64">
        <v>5</v>
      </c>
      <c r="E2039" s="63">
        <v>210609</v>
      </c>
      <c r="F2039" s="63" t="s">
        <v>7278</v>
      </c>
      <c r="G2039" s="63" t="s">
        <v>393</v>
      </c>
      <c r="H2039" s="63" t="s">
        <v>930</v>
      </c>
      <c r="I2039" s="63" t="s">
        <v>7279</v>
      </c>
      <c r="J2039" s="63">
        <v>2309</v>
      </c>
      <c r="K2039" s="63" t="s">
        <v>2048</v>
      </c>
      <c r="L2039" s="63" t="s">
        <v>63</v>
      </c>
      <c r="M2039" s="63" t="s">
        <v>56</v>
      </c>
      <c r="N2039" s="63" t="s">
        <v>327</v>
      </c>
      <c r="O2039" s="65">
        <v>34043</v>
      </c>
      <c r="P2039" s="65">
        <v>45064</v>
      </c>
      <c r="Q2039" s="65">
        <v>45064</v>
      </c>
      <c r="R2039" s="65">
        <v>219516</v>
      </c>
      <c r="S2039" s="63">
        <v>10</v>
      </c>
      <c r="T2039" s="63">
        <v>13950619</v>
      </c>
      <c r="U2039" s="63">
        <v>1</v>
      </c>
      <c r="V2039" s="63">
        <v>3</v>
      </c>
      <c r="W2039" s="63" t="s">
        <v>320</v>
      </c>
      <c r="X2039" s="63" t="s">
        <v>7280</v>
      </c>
      <c r="Y2039" s="63" t="s">
        <v>322</v>
      </c>
    </row>
    <row r="2040" spans="1:25" x14ac:dyDescent="0.2">
      <c r="A2040" s="63">
        <v>134</v>
      </c>
      <c r="B2040" s="63" t="s">
        <v>6839</v>
      </c>
      <c r="C2040" s="63">
        <v>17186238</v>
      </c>
      <c r="D2040" s="64">
        <v>8</v>
      </c>
      <c r="E2040" s="63">
        <v>958395</v>
      </c>
      <c r="F2040" s="63" t="s">
        <v>7281</v>
      </c>
      <c r="G2040" s="63" t="s">
        <v>365</v>
      </c>
      <c r="H2040" s="63" t="s">
        <v>1088</v>
      </c>
      <c r="I2040" s="63" t="s">
        <v>7282</v>
      </c>
      <c r="J2040" s="63">
        <v>2309</v>
      </c>
      <c r="K2040" s="63" t="s">
        <v>2048</v>
      </c>
      <c r="L2040" s="63" t="s">
        <v>90</v>
      </c>
      <c r="M2040" s="63" t="s">
        <v>56</v>
      </c>
      <c r="N2040" s="63" t="s">
        <v>327</v>
      </c>
      <c r="O2040" s="65">
        <v>32721</v>
      </c>
      <c r="P2040" s="65">
        <v>45029</v>
      </c>
      <c r="Q2040" s="65">
        <v>45029</v>
      </c>
      <c r="R2040" s="65">
        <v>219516</v>
      </c>
      <c r="S2040" s="63">
        <v>20</v>
      </c>
      <c r="T2040" s="63">
        <v>12521328</v>
      </c>
      <c r="U2040" s="63">
        <v>1</v>
      </c>
      <c r="V2040" s="63">
        <v>3</v>
      </c>
      <c r="W2040" s="63" t="s">
        <v>320</v>
      </c>
      <c r="X2040" s="63" t="s">
        <v>7283</v>
      </c>
      <c r="Y2040" s="63" t="s">
        <v>381</v>
      </c>
    </row>
    <row r="2041" spans="1:25" x14ac:dyDescent="0.2">
      <c r="A2041" s="63">
        <v>134</v>
      </c>
      <c r="B2041" s="63" t="s">
        <v>6839</v>
      </c>
      <c r="C2041" s="63">
        <v>19680657</v>
      </c>
      <c r="D2041" s="64">
        <v>1</v>
      </c>
      <c r="E2041" s="63">
        <v>958425</v>
      </c>
      <c r="F2041" s="63" t="s">
        <v>7284</v>
      </c>
      <c r="G2041" s="63" t="s">
        <v>1952</v>
      </c>
      <c r="H2041" s="63" t="s">
        <v>375</v>
      </c>
      <c r="I2041" s="63" t="s">
        <v>7285</v>
      </c>
      <c r="J2041" s="63">
        <v>2309</v>
      </c>
      <c r="K2041" s="63" t="s">
        <v>2048</v>
      </c>
      <c r="L2041" s="63" t="s">
        <v>71</v>
      </c>
      <c r="M2041" s="63" t="s">
        <v>56</v>
      </c>
      <c r="N2041" s="63" t="s">
        <v>327</v>
      </c>
      <c r="O2041" s="65">
        <v>35506</v>
      </c>
      <c r="P2041" s="65">
        <v>45029</v>
      </c>
      <c r="Q2041" s="65">
        <v>45029</v>
      </c>
      <c r="R2041" s="65">
        <v>219516</v>
      </c>
      <c r="S2041" s="63">
        <v>45</v>
      </c>
      <c r="T2041" s="63">
        <v>13950619</v>
      </c>
      <c r="U2041" s="63">
        <v>1</v>
      </c>
      <c r="V2041" s="63">
        <v>3</v>
      </c>
      <c r="W2041" s="63" t="s">
        <v>320</v>
      </c>
      <c r="X2041" s="63" t="s">
        <v>7286</v>
      </c>
      <c r="Y2041" s="63" t="s">
        <v>381</v>
      </c>
    </row>
    <row r="2042" spans="1:25" x14ac:dyDescent="0.2">
      <c r="A2042" s="63">
        <v>134</v>
      </c>
      <c r="B2042" s="63" t="s">
        <v>6839</v>
      </c>
      <c r="C2042" s="63">
        <v>26543725</v>
      </c>
      <c r="D2042" s="64">
        <v>7</v>
      </c>
      <c r="E2042" s="63">
        <v>162841</v>
      </c>
      <c r="F2042" s="63" t="s">
        <v>7287</v>
      </c>
      <c r="G2042" s="63" t="s">
        <v>1646</v>
      </c>
      <c r="H2042" s="63" t="s">
        <v>488</v>
      </c>
      <c r="I2042" s="63" t="s">
        <v>7288</v>
      </c>
      <c r="J2042" s="63">
        <v>2309</v>
      </c>
      <c r="K2042" s="63" t="s">
        <v>2048</v>
      </c>
      <c r="L2042" s="63" t="s">
        <v>71</v>
      </c>
      <c r="M2042" s="63" t="s">
        <v>56</v>
      </c>
      <c r="N2042" s="63" t="s">
        <v>319</v>
      </c>
      <c r="O2042" s="65">
        <v>28940</v>
      </c>
      <c r="P2042" s="65">
        <v>45064</v>
      </c>
      <c r="Q2042" s="65">
        <v>45064</v>
      </c>
      <c r="R2042" s="65">
        <v>219516</v>
      </c>
      <c r="S2042" s="63">
        <v>45</v>
      </c>
      <c r="T2042" s="63">
        <v>13950619</v>
      </c>
      <c r="U2042" s="63">
        <v>10</v>
      </c>
      <c r="V2042" s="63">
        <v>3</v>
      </c>
      <c r="W2042" s="63" t="s">
        <v>320</v>
      </c>
      <c r="X2042" s="63" t="s">
        <v>7289</v>
      </c>
      <c r="Y2042" s="63" t="s">
        <v>381</v>
      </c>
    </row>
    <row r="2043" spans="1:25" x14ac:dyDescent="0.2">
      <c r="A2043" s="63">
        <v>134</v>
      </c>
      <c r="B2043" s="63" t="s">
        <v>6839</v>
      </c>
      <c r="C2043" s="63">
        <v>19806445</v>
      </c>
      <c r="D2043" s="64">
        <v>9</v>
      </c>
      <c r="E2043" s="63">
        <v>167177</v>
      </c>
      <c r="F2043" s="63" t="s">
        <v>7290</v>
      </c>
      <c r="G2043" s="63" t="s">
        <v>823</v>
      </c>
      <c r="H2043" s="63" t="s">
        <v>990</v>
      </c>
      <c r="I2043" s="63" t="s">
        <v>5372</v>
      </c>
      <c r="J2043" s="63">
        <v>2309</v>
      </c>
      <c r="K2043" s="63" t="s">
        <v>2048</v>
      </c>
      <c r="L2043" s="63" t="s">
        <v>89</v>
      </c>
      <c r="M2043" s="63" t="s">
        <v>56</v>
      </c>
      <c r="N2043" s="63" t="s">
        <v>327</v>
      </c>
      <c r="O2043" s="65">
        <v>35785</v>
      </c>
      <c r="P2043" s="65">
        <v>45064</v>
      </c>
      <c r="Q2043" s="65">
        <v>45064</v>
      </c>
      <c r="R2043" s="65">
        <v>219516</v>
      </c>
      <c r="S2043" s="63">
        <v>18</v>
      </c>
      <c r="T2043" s="63">
        <v>8134749</v>
      </c>
      <c r="U2043" s="63">
        <v>1</v>
      </c>
      <c r="V2043" s="63">
        <v>3</v>
      </c>
      <c r="W2043" s="63" t="s">
        <v>320</v>
      </c>
      <c r="X2043" s="63" t="s">
        <v>7291</v>
      </c>
      <c r="Y2043" s="63" t="s">
        <v>381</v>
      </c>
    </row>
    <row r="2044" spans="1:25" x14ac:dyDescent="0.2">
      <c r="A2044" s="63">
        <v>134</v>
      </c>
      <c r="B2044" s="63" t="s">
        <v>6839</v>
      </c>
      <c r="C2044" s="63">
        <v>27349693</v>
      </c>
      <c r="D2044" s="64">
        <v>9</v>
      </c>
      <c r="E2044" s="63">
        <v>167940</v>
      </c>
      <c r="F2044" s="63" t="s">
        <v>7292</v>
      </c>
      <c r="G2044" s="63" t="s">
        <v>7293</v>
      </c>
      <c r="H2044" s="63" t="s">
        <v>2442</v>
      </c>
      <c r="I2044" s="63" t="s">
        <v>7294</v>
      </c>
      <c r="J2044" s="63">
        <v>4361</v>
      </c>
      <c r="K2044" s="63" t="s">
        <v>6890</v>
      </c>
      <c r="L2044" s="63" t="s">
        <v>81</v>
      </c>
      <c r="M2044" s="63" t="s">
        <v>56</v>
      </c>
      <c r="N2044" s="63" t="s">
        <v>327</v>
      </c>
      <c r="O2044" s="65">
        <v>34850</v>
      </c>
      <c r="P2044" s="65">
        <v>45064</v>
      </c>
      <c r="Q2044" s="65">
        <v>45064</v>
      </c>
      <c r="R2044" s="65">
        <v>219516</v>
      </c>
      <c r="S2044" s="63">
        <v>45</v>
      </c>
      <c r="T2044" s="63">
        <v>15599338</v>
      </c>
      <c r="U2044" s="63">
        <v>9</v>
      </c>
      <c r="V2044" s="63">
        <v>3</v>
      </c>
      <c r="W2044" s="63" t="s">
        <v>320</v>
      </c>
      <c r="X2044" s="63" t="s">
        <v>7295</v>
      </c>
      <c r="Y2044" s="63" t="s">
        <v>322</v>
      </c>
    </row>
    <row r="2045" spans="1:25" x14ac:dyDescent="0.2">
      <c r="A2045" s="63">
        <v>134</v>
      </c>
      <c r="B2045" s="63" t="s">
        <v>6839</v>
      </c>
      <c r="C2045" s="63">
        <v>19806118</v>
      </c>
      <c r="D2045" s="64">
        <v>2</v>
      </c>
      <c r="E2045" s="63">
        <v>958409</v>
      </c>
      <c r="F2045" s="63" t="s">
        <v>7296</v>
      </c>
      <c r="G2045" s="63" t="s">
        <v>1519</v>
      </c>
      <c r="H2045" s="63" t="s">
        <v>383</v>
      </c>
      <c r="I2045" s="63" t="s">
        <v>7297</v>
      </c>
      <c r="J2045" s="63">
        <v>2309</v>
      </c>
      <c r="K2045" s="63" t="s">
        <v>2048</v>
      </c>
      <c r="L2045" s="63" t="s">
        <v>90</v>
      </c>
      <c r="M2045" s="63" t="s">
        <v>56</v>
      </c>
      <c r="N2045" s="63" t="s">
        <v>327</v>
      </c>
      <c r="O2045" s="65">
        <v>35748</v>
      </c>
      <c r="P2045" s="65">
        <v>45029</v>
      </c>
      <c r="Q2045" s="65">
        <v>45029</v>
      </c>
      <c r="R2045" s="65">
        <v>219516</v>
      </c>
      <c r="S2045" s="63">
        <v>30</v>
      </c>
      <c r="T2045" s="63">
        <v>18305451</v>
      </c>
      <c r="U2045" s="63">
        <v>1</v>
      </c>
      <c r="V2045" s="63">
        <v>3</v>
      </c>
      <c r="W2045" s="63" t="s">
        <v>320</v>
      </c>
      <c r="X2045" s="63" t="s">
        <v>7298</v>
      </c>
      <c r="Y2045" s="63" t="s">
        <v>322</v>
      </c>
    </row>
    <row r="2046" spans="1:25" x14ac:dyDescent="0.2">
      <c r="A2046" s="63">
        <v>134</v>
      </c>
      <c r="B2046" s="63" t="s">
        <v>6839</v>
      </c>
      <c r="C2046" s="63">
        <v>19043647</v>
      </c>
      <c r="D2046" s="64">
        <v>0</v>
      </c>
      <c r="E2046" s="63">
        <v>969850</v>
      </c>
      <c r="F2046" s="63" t="s">
        <v>7299</v>
      </c>
      <c r="G2046" s="63" t="s">
        <v>749</v>
      </c>
      <c r="H2046" s="63" t="s">
        <v>7300</v>
      </c>
      <c r="I2046" s="63" t="s">
        <v>7301</v>
      </c>
      <c r="J2046" s="63">
        <v>2309</v>
      </c>
      <c r="K2046" s="63" t="s">
        <v>2048</v>
      </c>
      <c r="L2046" s="63" t="s">
        <v>84</v>
      </c>
      <c r="M2046" s="63" t="s">
        <v>82</v>
      </c>
      <c r="N2046" s="63" t="s">
        <v>319</v>
      </c>
      <c r="O2046" s="65">
        <v>35017</v>
      </c>
      <c r="P2046" s="65">
        <v>45035</v>
      </c>
      <c r="Q2046" s="65">
        <v>45035</v>
      </c>
      <c r="R2046" s="65">
        <v>219516</v>
      </c>
      <c r="S2046" s="63">
        <v>45</v>
      </c>
      <c r="T2046" s="63">
        <v>15996409</v>
      </c>
      <c r="U2046" s="63">
        <v>1</v>
      </c>
      <c r="V2046" s="63">
        <v>3</v>
      </c>
      <c r="W2046" s="63" t="s">
        <v>320</v>
      </c>
      <c r="X2046" s="63" t="s">
        <v>7302</v>
      </c>
      <c r="Y2046" s="63" t="s">
        <v>322</v>
      </c>
    </row>
    <row r="2047" spans="1:25" x14ac:dyDescent="0.2">
      <c r="A2047" s="63">
        <v>134</v>
      </c>
      <c r="B2047" s="63" t="s">
        <v>6839</v>
      </c>
      <c r="C2047" s="63">
        <v>19808447</v>
      </c>
      <c r="D2047" s="64">
        <v>6</v>
      </c>
      <c r="E2047" s="63">
        <v>163007</v>
      </c>
      <c r="F2047" s="63" t="s">
        <v>7303</v>
      </c>
      <c r="G2047" s="63" t="s">
        <v>1439</v>
      </c>
      <c r="H2047" s="63" t="s">
        <v>758</v>
      </c>
      <c r="I2047" s="63" t="s">
        <v>7304</v>
      </c>
      <c r="J2047" s="63">
        <v>2309</v>
      </c>
      <c r="K2047" s="63" t="s">
        <v>2048</v>
      </c>
      <c r="L2047" s="63" t="s">
        <v>90</v>
      </c>
      <c r="M2047" s="63" t="s">
        <v>56</v>
      </c>
      <c r="N2047" s="63" t="s">
        <v>327</v>
      </c>
      <c r="O2047" s="65">
        <v>36032</v>
      </c>
      <c r="P2047" s="65">
        <v>45064</v>
      </c>
      <c r="Q2047" s="65">
        <v>45064</v>
      </c>
      <c r="R2047" s="65">
        <v>219516</v>
      </c>
      <c r="S2047" s="63">
        <v>18</v>
      </c>
      <c r="T2047" s="63">
        <v>12521328</v>
      </c>
      <c r="U2047" s="63">
        <v>1</v>
      </c>
      <c r="V2047" s="63">
        <v>3</v>
      </c>
      <c r="W2047" s="63" t="s">
        <v>320</v>
      </c>
      <c r="X2047" s="63" t="s">
        <v>7305</v>
      </c>
      <c r="Y2047" s="63" t="s">
        <v>381</v>
      </c>
    </row>
    <row r="2048" spans="1:25" x14ac:dyDescent="0.2">
      <c r="A2048" s="63">
        <v>134</v>
      </c>
      <c r="B2048" s="63" t="s">
        <v>6839</v>
      </c>
      <c r="C2048" s="63">
        <v>14055516</v>
      </c>
      <c r="D2048" s="64">
        <v>9</v>
      </c>
      <c r="E2048" s="63">
        <v>171026</v>
      </c>
      <c r="F2048" s="63" t="s">
        <v>7306</v>
      </c>
      <c r="G2048" s="63" t="s">
        <v>517</v>
      </c>
      <c r="H2048" s="63" t="s">
        <v>393</v>
      </c>
      <c r="I2048" s="63" t="s">
        <v>7307</v>
      </c>
      <c r="J2048" s="63">
        <v>2309</v>
      </c>
      <c r="K2048" s="63" t="s">
        <v>2048</v>
      </c>
      <c r="L2048" s="63" t="s">
        <v>89</v>
      </c>
      <c r="M2048" s="63" t="s">
        <v>56</v>
      </c>
      <c r="N2048" s="63" t="s">
        <v>327</v>
      </c>
      <c r="O2048" s="65">
        <v>29708</v>
      </c>
      <c r="P2048" s="65">
        <v>45064</v>
      </c>
      <c r="Q2048" s="65">
        <v>45064</v>
      </c>
      <c r="R2048" s="65">
        <v>219516</v>
      </c>
      <c r="S2048" s="63">
        <v>45</v>
      </c>
      <c r="T2048" s="63">
        <v>8134749</v>
      </c>
      <c r="U2048" s="63">
        <v>1</v>
      </c>
      <c r="V2048" s="63">
        <v>3</v>
      </c>
      <c r="W2048" s="63" t="s">
        <v>320</v>
      </c>
      <c r="X2048" s="63" t="s">
        <v>7308</v>
      </c>
      <c r="Y2048" s="63" t="s">
        <v>322</v>
      </c>
    </row>
    <row r="2049" spans="1:25" x14ac:dyDescent="0.2">
      <c r="A2049" s="63">
        <v>134</v>
      </c>
      <c r="B2049" s="63" t="s">
        <v>6839</v>
      </c>
      <c r="C2049" s="63">
        <v>15502079</v>
      </c>
      <c r="D2049" s="64">
        <v>2</v>
      </c>
      <c r="E2049" s="63">
        <v>168300</v>
      </c>
      <c r="F2049" s="63" t="s">
        <v>7309</v>
      </c>
      <c r="G2049" s="63" t="s">
        <v>405</v>
      </c>
      <c r="H2049" s="63" t="s">
        <v>436</v>
      </c>
      <c r="I2049" s="63" t="s">
        <v>7310</v>
      </c>
      <c r="J2049" s="63">
        <v>2309</v>
      </c>
      <c r="K2049" s="63" t="s">
        <v>2048</v>
      </c>
      <c r="L2049" s="63" t="s">
        <v>92</v>
      </c>
      <c r="M2049" s="63" t="s">
        <v>56</v>
      </c>
      <c r="N2049" s="63" t="s">
        <v>327</v>
      </c>
      <c r="O2049" s="65">
        <v>30335</v>
      </c>
      <c r="P2049" s="65">
        <v>45064</v>
      </c>
      <c r="Q2049" s="65">
        <v>45064</v>
      </c>
      <c r="R2049" s="65">
        <v>219516</v>
      </c>
      <c r="S2049" s="63">
        <v>45</v>
      </c>
      <c r="T2049" s="63">
        <v>13950619</v>
      </c>
      <c r="U2049" s="63">
        <v>1</v>
      </c>
      <c r="V2049" s="63">
        <v>3</v>
      </c>
      <c r="W2049" s="63" t="s">
        <v>320</v>
      </c>
      <c r="X2049" s="63" t="s">
        <v>7311</v>
      </c>
      <c r="Y2049" s="63" t="s">
        <v>322</v>
      </c>
    </row>
    <row r="2050" spans="1:25" x14ac:dyDescent="0.2">
      <c r="A2050" s="63">
        <v>134</v>
      </c>
      <c r="B2050" s="63" t="s">
        <v>6839</v>
      </c>
      <c r="C2050" s="63">
        <v>16731143</v>
      </c>
      <c r="D2050" s="64">
        <v>1</v>
      </c>
      <c r="E2050" s="63">
        <v>202061</v>
      </c>
      <c r="F2050" s="63" t="s">
        <v>7312</v>
      </c>
      <c r="G2050" s="63" t="s">
        <v>4254</v>
      </c>
      <c r="H2050" s="63" t="s">
        <v>406</v>
      </c>
      <c r="I2050" s="63" t="s">
        <v>7313</v>
      </c>
      <c r="J2050" s="63">
        <v>2309</v>
      </c>
      <c r="K2050" s="63" t="s">
        <v>2048</v>
      </c>
      <c r="L2050" s="63" t="s">
        <v>90</v>
      </c>
      <c r="M2050" s="63" t="s">
        <v>56</v>
      </c>
      <c r="N2050" s="63" t="s">
        <v>327</v>
      </c>
      <c r="O2050" s="65">
        <v>32205</v>
      </c>
      <c r="P2050" s="65">
        <v>45064</v>
      </c>
      <c r="Q2050" s="65">
        <v>45064</v>
      </c>
      <c r="R2050" s="65">
        <v>219516</v>
      </c>
      <c r="S2050" s="63">
        <v>45</v>
      </c>
      <c r="T2050" s="63">
        <v>12521328</v>
      </c>
      <c r="U2050" s="63">
        <v>1</v>
      </c>
      <c r="V2050" s="63">
        <v>3</v>
      </c>
      <c r="W2050" s="63" t="s">
        <v>320</v>
      </c>
      <c r="X2050" s="63" t="s">
        <v>7314</v>
      </c>
      <c r="Y2050" s="63" t="s">
        <v>322</v>
      </c>
    </row>
    <row r="2051" spans="1:25" x14ac:dyDescent="0.2">
      <c r="A2051" s="63">
        <v>134</v>
      </c>
      <c r="B2051" s="63" t="s">
        <v>6839</v>
      </c>
      <c r="C2051" s="63">
        <v>18062881</v>
      </c>
      <c r="D2051" s="64">
        <v>9</v>
      </c>
      <c r="E2051" s="63">
        <v>663328</v>
      </c>
      <c r="F2051" s="63" t="s">
        <v>7315</v>
      </c>
      <c r="G2051" s="63" t="s">
        <v>2710</v>
      </c>
      <c r="H2051" s="63" t="s">
        <v>325</v>
      </c>
      <c r="I2051" s="63" t="s">
        <v>7316</v>
      </c>
      <c r="J2051" s="63">
        <v>2309</v>
      </c>
      <c r="K2051" s="63" t="s">
        <v>2048</v>
      </c>
      <c r="L2051" s="63" t="s">
        <v>87</v>
      </c>
      <c r="M2051" s="63" t="s">
        <v>56</v>
      </c>
      <c r="N2051" s="63" t="s">
        <v>327</v>
      </c>
      <c r="O2051" s="65">
        <v>33741</v>
      </c>
      <c r="P2051" s="65">
        <v>45064</v>
      </c>
      <c r="Q2051" s="65">
        <v>45064</v>
      </c>
      <c r="R2051" s="65">
        <v>219516</v>
      </c>
      <c r="S2051" s="63">
        <v>18</v>
      </c>
      <c r="T2051" s="63">
        <v>18105968</v>
      </c>
      <c r="U2051" s="63">
        <v>1</v>
      </c>
      <c r="V2051" s="63">
        <v>3</v>
      </c>
      <c r="W2051" s="63" t="s">
        <v>320</v>
      </c>
      <c r="X2051" s="63" t="s">
        <v>7317</v>
      </c>
      <c r="Y2051" s="63" t="s">
        <v>322</v>
      </c>
    </row>
    <row r="2052" spans="1:25" x14ac:dyDescent="0.2">
      <c r="A2052" s="63">
        <v>134</v>
      </c>
      <c r="B2052" s="63" t="s">
        <v>6839</v>
      </c>
      <c r="C2052" s="63">
        <v>18571784</v>
      </c>
      <c r="D2052" s="64">
        <v>4</v>
      </c>
      <c r="E2052" s="63">
        <v>162795</v>
      </c>
      <c r="F2052" s="63" t="s">
        <v>7318</v>
      </c>
      <c r="G2052" s="63" t="s">
        <v>965</v>
      </c>
      <c r="H2052" s="63" t="s">
        <v>365</v>
      </c>
      <c r="I2052" s="63" t="s">
        <v>7319</v>
      </c>
      <c r="J2052" s="63">
        <v>2309</v>
      </c>
      <c r="K2052" s="63" t="s">
        <v>2048</v>
      </c>
      <c r="L2052" s="63" t="s">
        <v>63</v>
      </c>
      <c r="M2052" s="63" t="s">
        <v>56</v>
      </c>
      <c r="N2052" s="63" t="s">
        <v>327</v>
      </c>
      <c r="O2052" s="65">
        <v>34159</v>
      </c>
      <c r="P2052" s="65">
        <v>45064</v>
      </c>
      <c r="Q2052" s="65">
        <v>45064</v>
      </c>
      <c r="R2052" s="65">
        <v>219516</v>
      </c>
      <c r="S2052" s="63">
        <v>45</v>
      </c>
      <c r="T2052" s="63">
        <v>16729542</v>
      </c>
      <c r="U2052" s="63">
        <v>1</v>
      </c>
      <c r="V2052" s="63">
        <v>3</v>
      </c>
      <c r="W2052" s="63" t="s">
        <v>320</v>
      </c>
      <c r="X2052" s="63" t="s">
        <v>7320</v>
      </c>
      <c r="Y2052" s="63" t="s">
        <v>322</v>
      </c>
    </row>
    <row r="2053" spans="1:25" x14ac:dyDescent="0.2">
      <c r="A2053" s="63">
        <v>134</v>
      </c>
      <c r="B2053" s="63" t="s">
        <v>6839</v>
      </c>
      <c r="C2053" s="63">
        <v>21633552</v>
      </c>
      <c r="D2053" s="64" t="s">
        <v>5</v>
      </c>
      <c r="E2053" s="63">
        <v>207993</v>
      </c>
      <c r="F2053" s="63" t="s">
        <v>7321</v>
      </c>
      <c r="G2053" s="63" t="s">
        <v>1276</v>
      </c>
      <c r="H2053" s="63" t="s">
        <v>394</v>
      </c>
      <c r="I2053" s="63" t="s">
        <v>7322</v>
      </c>
      <c r="J2053" s="63">
        <v>2309</v>
      </c>
      <c r="K2053" s="63" t="s">
        <v>2048</v>
      </c>
      <c r="L2053" s="63" t="s">
        <v>620</v>
      </c>
      <c r="M2053" s="63" t="s">
        <v>56</v>
      </c>
      <c r="N2053" s="63" t="s">
        <v>327</v>
      </c>
      <c r="O2053" s="65">
        <v>38204</v>
      </c>
      <c r="P2053" s="65">
        <v>45064</v>
      </c>
      <c r="Q2053" s="65">
        <v>45064</v>
      </c>
      <c r="R2053" s="65">
        <v>219516</v>
      </c>
      <c r="S2053" s="63">
        <v>30</v>
      </c>
      <c r="T2053" s="63">
        <v>18305451</v>
      </c>
      <c r="U2053" s="63">
        <v>1</v>
      </c>
      <c r="V2053" s="63">
        <v>3</v>
      </c>
      <c r="W2053" s="63" t="s">
        <v>320</v>
      </c>
      <c r="X2053" s="63" t="s">
        <v>7323</v>
      </c>
      <c r="Y2053" s="63" t="s">
        <v>322</v>
      </c>
    </row>
    <row r="2054" spans="1:25" x14ac:dyDescent="0.2">
      <c r="A2054" s="63">
        <v>134</v>
      </c>
      <c r="B2054" s="63" t="s">
        <v>6839</v>
      </c>
      <c r="C2054" s="63">
        <v>19808331</v>
      </c>
      <c r="D2054" s="64">
        <v>3</v>
      </c>
      <c r="E2054" s="63">
        <v>209910</v>
      </c>
      <c r="F2054" s="63" t="s">
        <v>7324</v>
      </c>
      <c r="G2054" s="63" t="s">
        <v>365</v>
      </c>
      <c r="H2054" s="63" t="s">
        <v>1741</v>
      </c>
      <c r="I2054" s="63" t="s">
        <v>7325</v>
      </c>
      <c r="J2054" s="63">
        <v>2309</v>
      </c>
      <c r="K2054" s="63" t="s">
        <v>2048</v>
      </c>
      <c r="L2054" s="63" t="s">
        <v>62</v>
      </c>
      <c r="M2054" s="63" t="s">
        <v>56</v>
      </c>
      <c r="N2054" s="63" t="s">
        <v>327</v>
      </c>
      <c r="O2054" s="65">
        <v>36018</v>
      </c>
      <c r="P2054" s="65">
        <v>45064</v>
      </c>
      <c r="Q2054" s="65">
        <v>45064</v>
      </c>
      <c r="R2054" s="65">
        <v>219516</v>
      </c>
      <c r="S2054" s="63">
        <v>45</v>
      </c>
      <c r="T2054" s="63">
        <v>16729542</v>
      </c>
      <c r="U2054" s="63">
        <v>1</v>
      </c>
      <c r="V2054" s="63">
        <v>3</v>
      </c>
      <c r="W2054" s="63" t="s">
        <v>320</v>
      </c>
      <c r="X2054" s="63" t="s">
        <v>7326</v>
      </c>
      <c r="Y2054" s="63" t="s">
        <v>322</v>
      </c>
    </row>
    <row r="2055" spans="1:25" x14ac:dyDescent="0.2">
      <c r="A2055" s="63">
        <v>134</v>
      </c>
      <c r="B2055" s="63" t="s">
        <v>6839</v>
      </c>
      <c r="C2055" s="63">
        <v>19105858</v>
      </c>
      <c r="D2055" s="64">
        <v>5</v>
      </c>
      <c r="E2055" s="63">
        <v>556823</v>
      </c>
      <c r="F2055" s="63" t="s">
        <v>7327</v>
      </c>
      <c r="G2055" s="63" t="s">
        <v>405</v>
      </c>
      <c r="H2055" s="63" t="s">
        <v>361</v>
      </c>
      <c r="I2055" s="63" t="s">
        <v>7328</v>
      </c>
      <c r="J2055" s="63">
        <v>2309</v>
      </c>
      <c r="K2055" s="63" t="s">
        <v>2048</v>
      </c>
      <c r="L2055" s="63" t="s">
        <v>70</v>
      </c>
      <c r="M2055" s="63" t="s">
        <v>992</v>
      </c>
      <c r="N2055" s="63" t="s">
        <v>327</v>
      </c>
      <c r="O2055" s="65">
        <v>34949</v>
      </c>
      <c r="P2055" s="65">
        <v>45110</v>
      </c>
      <c r="Q2055" s="65">
        <v>45110</v>
      </c>
      <c r="R2055" s="65">
        <v>219516</v>
      </c>
      <c r="S2055" s="63">
        <v>45</v>
      </c>
      <c r="T2055" s="63">
        <v>16001284</v>
      </c>
      <c r="U2055" s="63">
        <v>1</v>
      </c>
      <c r="V2055" s="63">
        <v>3</v>
      </c>
      <c r="W2055" s="63" t="s">
        <v>320</v>
      </c>
      <c r="X2055" s="63" t="s">
        <v>7329</v>
      </c>
      <c r="Y2055" s="63" t="s">
        <v>322</v>
      </c>
    </row>
    <row r="2056" spans="1:25" x14ac:dyDescent="0.2">
      <c r="A2056" s="63">
        <v>134</v>
      </c>
      <c r="B2056" s="63" t="s">
        <v>6839</v>
      </c>
      <c r="C2056" s="63">
        <v>20305505</v>
      </c>
      <c r="D2056" s="64">
        <v>6</v>
      </c>
      <c r="E2056" s="63">
        <v>612936</v>
      </c>
      <c r="F2056" s="63" t="s">
        <v>7330</v>
      </c>
      <c r="G2056" s="63" t="s">
        <v>7331</v>
      </c>
      <c r="H2056" s="63" t="s">
        <v>630</v>
      </c>
      <c r="I2056" s="63" t="s">
        <v>7332</v>
      </c>
      <c r="J2056" s="63">
        <v>2309</v>
      </c>
      <c r="K2056" s="63" t="s">
        <v>2048</v>
      </c>
      <c r="L2056" s="63" t="s">
        <v>63</v>
      </c>
      <c r="M2056" s="63" t="s">
        <v>54</v>
      </c>
      <c r="N2056" s="63" t="s">
        <v>327</v>
      </c>
      <c r="O2056" s="65">
        <v>36445</v>
      </c>
      <c r="P2056" s="65">
        <v>45110</v>
      </c>
      <c r="Q2056" s="65">
        <v>45110</v>
      </c>
      <c r="R2056" s="65">
        <v>219516</v>
      </c>
      <c r="S2056" s="63">
        <v>45</v>
      </c>
      <c r="T2056" s="63">
        <v>13950619</v>
      </c>
      <c r="U2056" s="63">
        <v>1</v>
      </c>
      <c r="V2056" s="63">
        <v>3</v>
      </c>
      <c r="W2056" s="63" t="s">
        <v>320</v>
      </c>
      <c r="X2056" s="63" t="s">
        <v>7333</v>
      </c>
      <c r="Y2056" s="63" t="s">
        <v>322</v>
      </c>
    </row>
    <row r="2057" spans="1:25" x14ac:dyDescent="0.2">
      <c r="A2057" s="63">
        <v>134</v>
      </c>
      <c r="B2057" s="63" t="s">
        <v>6839</v>
      </c>
      <c r="C2057" s="63">
        <v>19127666</v>
      </c>
      <c r="D2057" s="64">
        <v>3</v>
      </c>
      <c r="E2057" s="63">
        <v>237523</v>
      </c>
      <c r="F2057" s="63" t="s">
        <v>7334</v>
      </c>
      <c r="G2057" s="63" t="s">
        <v>369</v>
      </c>
      <c r="H2057" s="63" t="s">
        <v>1116</v>
      </c>
      <c r="I2057" s="63" t="s">
        <v>3994</v>
      </c>
      <c r="J2057" s="63">
        <v>2309</v>
      </c>
      <c r="K2057" s="63" t="s">
        <v>2048</v>
      </c>
      <c r="L2057" s="63" t="s">
        <v>92</v>
      </c>
      <c r="M2057" s="63" t="s">
        <v>54</v>
      </c>
      <c r="N2057" s="63" t="s">
        <v>327</v>
      </c>
      <c r="O2057" s="65">
        <v>35164</v>
      </c>
      <c r="P2057" s="65">
        <v>45139</v>
      </c>
      <c r="Q2057" s="65">
        <v>45139</v>
      </c>
      <c r="R2057" s="65">
        <v>219516</v>
      </c>
      <c r="S2057" s="63">
        <v>18</v>
      </c>
      <c r="T2057" s="63">
        <v>12788514</v>
      </c>
      <c r="U2057" s="63">
        <v>1</v>
      </c>
      <c r="V2057" s="63">
        <v>3</v>
      </c>
      <c r="W2057" s="63" t="s">
        <v>320</v>
      </c>
      <c r="X2057" s="63" t="s">
        <v>7335</v>
      </c>
      <c r="Y2057" s="63" t="s">
        <v>381</v>
      </c>
    </row>
    <row r="2058" spans="1:25" x14ac:dyDescent="0.2">
      <c r="A2058" s="63">
        <v>134</v>
      </c>
      <c r="B2058" s="63" t="s">
        <v>6839</v>
      </c>
      <c r="C2058" s="63">
        <v>17040411</v>
      </c>
      <c r="D2058" s="64">
        <v>4</v>
      </c>
      <c r="E2058" s="63">
        <v>237698</v>
      </c>
      <c r="F2058" s="63" t="s">
        <v>7336</v>
      </c>
      <c r="G2058" s="63" t="s">
        <v>758</v>
      </c>
      <c r="H2058" s="63" t="s">
        <v>2983</v>
      </c>
      <c r="I2058" s="63" t="s">
        <v>7337</v>
      </c>
      <c r="J2058" s="63">
        <v>2309</v>
      </c>
      <c r="K2058" s="63" t="s">
        <v>2048</v>
      </c>
      <c r="L2058" s="63" t="s">
        <v>90</v>
      </c>
      <c r="M2058" s="63" t="s">
        <v>56</v>
      </c>
      <c r="N2058" s="63" t="s">
        <v>319</v>
      </c>
      <c r="O2058" s="65">
        <v>32433</v>
      </c>
      <c r="P2058" s="65">
        <v>45139</v>
      </c>
      <c r="Q2058" s="65">
        <v>45139</v>
      </c>
      <c r="R2058" s="65">
        <v>219516</v>
      </c>
      <c r="S2058" s="63">
        <v>30</v>
      </c>
      <c r="T2058" s="63">
        <v>12521328</v>
      </c>
      <c r="U2058" s="63">
        <v>1</v>
      </c>
      <c r="V2058" s="63">
        <v>3</v>
      </c>
      <c r="W2058" s="63" t="s">
        <v>320</v>
      </c>
      <c r="X2058" s="63" t="s">
        <v>7338</v>
      </c>
      <c r="Y2058" s="63" t="s">
        <v>322</v>
      </c>
    </row>
    <row r="2059" spans="1:25" x14ac:dyDescent="0.2">
      <c r="A2059" s="63">
        <v>134</v>
      </c>
      <c r="B2059" s="63" t="s">
        <v>6839</v>
      </c>
      <c r="C2059" s="63">
        <v>20349002</v>
      </c>
      <c r="D2059" s="64" t="s">
        <v>5</v>
      </c>
      <c r="E2059" s="63">
        <v>232939</v>
      </c>
      <c r="F2059" s="63" t="s">
        <v>7339</v>
      </c>
      <c r="G2059" s="63" t="s">
        <v>7340</v>
      </c>
      <c r="H2059" s="63" t="s">
        <v>1112</v>
      </c>
      <c r="I2059" s="63" t="s">
        <v>7341</v>
      </c>
      <c r="J2059" s="63">
        <v>2309</v>
      </c>
      <c r="K2059" s="63" t="s">
        <v>2048</v>
      </c>
      <c r="L2059" s="63" t="s">
        <v>90</v>
      </c>
      <c r="M2059" s="63" t="s">
        <v>56</v>
      </c>
      <c r="N2059" s="63" t="s">
        <v>327</v>
      </c>
      <c r="O2059" s="65">
        <v>36403</v>
      </c>
      <c r="P2059" s="65">
        <v>45139</v>
      </c>
      <c r="Q2059" s="65">
        <v>45139</v>
      </c>
      <c r="R2059" s="65">
        <v>219516</v>
      </c>
      <c r="S2059" s="63">
        <v>30</v>
      </c>
      <c r="T2059" s="63">
        <v>12521328</v>
      </c>
      <c r="U2059" s="63">
        <v>1</v>
      </c>
      <c r="V2059" s="63">
        <v>3</v>
      </c>
      <c r="W2059" s="63" t="s">
        <v>320</v>
      </c>
      <c r="X2059" s="63" t="s">
        <v>7342</v>
      </c>
      <c r="Y2059" s="63" t="s">
        <v>381</v>
      </c>
    </row>
    <row r="2060" spans="1:25" x14ac:dyDescent="0.2">
      <c r="A2060" s="63">
        <v>134</v>
      </c>
      <c r="B2060" s="63" t="s">
        <v>6839</v>
      </c>
      <c r="C2060" s="63">
        <v>19188306</v>
      </c>
      <c r="D2060" s="64">
        <v>3</v>
      </c>
      <c r="E2060" s="63">
        <v>233951</v>
      </c>
      <c r="F2060" s="63" t="s">
        <v>7343</v>
      </c>
      <c r="G2060" s="63" t="s">
        <v>7344</v>
      </c>
      <c r="H2060" s="63" t="s">
        <v>2486</v>
      </c>
      <c r="I2060" s="63" t="s">
        <v>7345</v>
      </c>
      <c r="J2060" s="63">
        <v>2309</v>
      </c>
      <c r="K2060" s="63" t="s">
        <v>2048</v>
      </c>
      <c r="L2060" s="63" t="s">
        <v>64</v>
      </c>
      <c r="M2060" s="63" t="s">
        <v>54</v>
      </c>
      <c r="N2060" s="63" t="s">
        <v>319</v>
      </c>
      <c r="O2060" s="65">
        <v>34958</v>
      </c>
      <c r="P2060" s="65">
        <v>45139</v>
      </c>
      <c r="Q2060" s="65">
        <v>45139</v>
      </c>
      <c r="R2060" s="65">
        <v>219516</v>
      </c>
      <c r="S2060" s="63">
        <v>45</v>
      </c>
      <c r="T2060" s="63">
        <v>17185922</v>
      </c>
      <c r="U2060" s="63">
        <v>1</v>
      </c>
      <c r="V2060" s="63">
        <v>3</v>
      </c>
      <c r="W2060" s="63" t="s">
        <v>320</v>
      </c>
      <c r="X2060" s="63" t="s">
        <v>7346</v>
      </c>
      <c r="Y2060" s="63" t="s">
        <v>322</v>
      </c>
    </row>
    <row r="2061" spans="1:25" x14ac:dyDescent="0.2">
      <c r="A2061" s="63">
        <v>134</v>
      </c>
      <c r="B2061" s="63" t="s">
        <v>6839</v>
      </c>
      <c r="C2061" s="63">
        <v>19043009</v>
      </c>
      <c r="D2061" s="64" t="s">
        <v>5</v>
      </c>
      <c r="E2061" s="63">
        <v>581739</v>
      </c>
      <c r="F2061" s="63" t="s">
        <v>7347</v>
      </c>
      <c r="G2061" s="63" t="s">
        <v>1624</v>
      </c>
      <c r="H2061" s="63" t="s">
        <v>623</v>
      </c>
      <c r="I2061" s="63" t="s">
        <v>3384</v>
      </c>
      <c r="J2061" s="63">
        <v>2309</v>
      </c>
      <c r="K2061" s="63" t="s">
        <v>2048</v>
      </c>
      <c r="L2061" s="63" t="s">
        <v>86</v>
      </c>
      <c r="M2061" s="63" t="s">
        <v>1035</v>
      </c>
      <c r="N2061" s="63" t="s">
        <v>319</v>
      </c>
      <c r="O2061" s="65">
        <v>34865</v>
      </c>
      <c r="P2061" s="65">
        <v>45241</v>
      </c>
      <c r="Q2061" s="65">
        <v>45241</v>
      </c>
      <c r="R2061" s="65">
        <v>219516</v>
      </c>
      <c r="S2061" s="63">
        <v>20</v>
      </c>
      <c r="T2061" s="63">
        <v>15996409</v>
      </c>
      <c r="U2061" s="63">
        <v>1</v>
      </c>
      <c r="V2061" s="63">
        <v>3</v>
      </c>
      <c r="W2061" s="63" t="s">
        <v>320</v>
      </c>
      <c r="X2061" s="63" t="s">
        <v>7348</v>
      </c>
      <c r="Y2061" s="63" t="e">
        <v>#N/A</v>
      </c>
    </row>
    <row r="2062" spans="1:25" x14ac:dyDescent="0.2">
      <c r="A2062" s="63">
        <v>134</v>
      </c>
      <c r="B2062" s="63" t="s">
        <v>6839</v>
      </c>
      <c r="C2062" s="63">
        <v>19816149</v>
      </c>
      <c r="D2062" s="64">
        <v>7</v>
      </c>
      <c r="E2062" s="63">
        <v>879126</v>
      </c>
      <c r="F2062" s="63" t="s">
        <v>7349</v>
      </c>
      <c r="G2062" s="63" t="s">
        <v>2588</v>
      </c>
      <c r="H2062" s="63" t="s">
        <v>1121</v>
      </c>
      <c r="I2062" s="63" t="s">
        <v>4697</v>
      </c>
      <c r="J2062" s="63">
        <v>2309</v>
      </c>
      <c r="K2062" s="63" t="s">
        <v>2048</v>
      </c>
      <c r="L2062" s="63" t="s">
        <v>86</v>
      </c>
      <c r="M2062" s="63" t="s">
        <v>1035</v>
      </c>
      <c r="N2062" s="63" t="s">
        <v>327</v>
      </c>
      <c r="O2062" s="65">
        <v>35935</v>
      </c>
      <c r="P2062" s="65">
        <v>45271</v>
      </c>
      <c r="Q2062" s="65">
        <v>45271</v>
      </c>
      <c r="R2062" s="65">
        <v>219516</v>
      </c>
      <c r="S2062" s="63">
        <v>45</v>
      </c>
      <c r="T2062" s="63">
        <v>15996409</v>
      </c>
      <c r="U2062" s="63">
        <v>1</v>
      </c>
      <c r="V2062" s="63">
        <v>3</v>
      </c>
      <c r="W2062" s="63" t="s">
        <v>320</v>
      </c>
      <c r="X2062" s="63" t="s">
        <v>7350</v>
      </c>
      <c r="Y2062" s="63" t="e">
        <v>#N/A</v>
      </c>
    </row>
    <row r="2063" spans="1:25" x14ac:dyDescent="0.2">
      <c r="A2063" s="63">
        <v>134</v>
      </c>
      <c r="B2063" s="63" t="s">
        <v>6839</v>
      </c>
      <c r="C2063" s="63">
        <v>21017679</v>
      </c>
      <c r="D2063" s="64">
        <v>9</v>
      </c>
      <c r="E2063" s="63">
        <v>623628</v>
      </c>
      <c r="F2063" s="63" t="s">
        <v>7351</v>
      </c>
      <c r="G2063" s="63" t="s">
        <v>4165</v>
      </c>
      <c r="H2063" s="63" t="s">
        <v>2443</v>
      </c>
      <c r="I2063" s="63" t="s">
        <v>7352</v>
      </c>
      <c r="J2063" s="63">
        <v>2309</v>
      </c>
      <c r="K2063" s="63" t="s">
        <v>2048</v>
      </c>
      <c r="L2063" s="63" t="s">
        <v>633</v>
      </c>
      <c r="M2063" s="63" t="s">
        <v>768</v>
      </c>
      <c r="N2063" s="63" t="s">
        <v>327</v>
      </c>
      <c r="O2063" s="65">
        <v>37533</v>
      </c>
      <c r="P2063" s="65">
        <v>45246</v>
      </c>
      <c r="Q2063" s="65">
        <v>45246</v>
      </c>
      <c r="R2063" s="65">
        <v>219516</v>
      </c>
      <c r="S2063" s="63">
        <v>45</v>
      </c>
      <c r="T2063" s="63">
        <v>10378340</v>
      </c>
      <c r="U2063" s="63">
        <v>1</v>
      </c>
      <c r="V2063" s="63">
        <v>3</v>
      </c>
      <c r="W2063" s="63" t="s">
        <v>320</v>
      </c>
      <c r="X2063" s="63" t="s">
        <v>7353</v>
      </c>
      <c r="Y2063" s="63" t="s">
        <v>381</v>
      </c>
    </row>
    <row r="2064" spans="1:25" x14ac:dyDescent="0.2">
      <c r="A2064" s="63">
        <v>134</v>
      </c>
      <c r="B2064" s="63" t="s">
        <v>6839</v>
      </c>
      <c r="C2064" s="63">
        <v>16092358</v>
      </c>
      <c r="D2064" s="64" t="s">
        <v>5</v>
      </c>
      <c r="E2064" s="63">
        <v>549037</v>
      </c>
      <c r="F2064" s="63" t="s">
        <v>7354</v>
      </c>
      <c r="G2064" s="63" t="s">
        <v>2307</v>
      </c>
      <c r="H2064" s="63" t="s">
        <v>1258</v>
      </c>
      <c r="I2064" s="63" t="s">
        <v>1145</v>
      </c>
      <c r="J2064" s="63">
        <v>2309</v>
      </c>
      <c r="K2064" s="63" t="s">
        <v>2048</v>
      </c>
      <c r="L2064" s="63" t="s">
        <v>633</v>
      </c>
      <c r="M2064" s="63" t="s">
        <v>768</v>
      </c>
      <c r="N2064" s="63" t="s">
        <v>319</v>
      </c>
      <c r="O2064" s="65">
        <v>31237</v>
      </c>
      <c r="P2064" s="65">
        <v>45229</v>
      </c>
      <c r="Q2064" s="65">
        <v>45231</v>
      </c>
      <c r="R2064" s="65">
        <v>219516</v>
      </c>
      <c r="S2064" s="63">
        <v>45</v>
      </c>
      <c r="T2064" s="63">
        <v>10378340</v>
      </c>
      <c r="U2064" s="63">
        <v>1</v>
      </c>
      <c r="V2064" s="63">
        <v>3</v>
      </c>
      <c r="W2064" s="63" t="s">
        <v>320</v>
      </c>
      <c r="X2064" s="63" t="s">
        <v>7355</v>
      </c>
      <c r="Y2064" s="63" t="s">
        <v>322</v>
      </c>
    </row>
    <row r="2065" spans="1:25" x14ac:dyDescent="0.2">
      <c r="A2065" s="63">
        <v>134</v>
      </c>
      <c r="B2065" s="63" t="s">
        <v>6839</v>
      </c>
      <c r="C2065" s="63">
        <v>17931234</v>
      </c>
      <c r="D2065" s="64">
        <v>4</v>
      </c>
      <c r="E2065" s="63">
        <v>589276</v>
      </c>
      <c r="F2065" s="63" t="s">
        <v>7356</v>
      </c>
      <c r="G2065" s="63" t="s">
        <v>7357</v>
      </c>
      <c r="H2065" s="63" t="s">
        <v>1029</v>
      </c>
      <c r="I2065" s="63" t="s">
        <v>7358</v>
      </c>
      <c r="J2065" s="63">
        <v>2309</v>
      </c>
      <c r="K2065" s="63" t="s">
        <v>2048</v>
      </c>
      <c r="L2065" s="63" t="s">
        <v>86</v>
      </c>
      <c r="M2065" s="63" t="s">
        <v>1035</v>
      </c>
      <c r="N2065" s="63" t="s">
        <v>327</v>
      </c>
      <c r="O2065" s="65">
        <v>33360</v>
      </c>
      <c r="P2065" s="65">
        <v>45246</v>
      </c>
      <c r="Q2065" s="65">
        <v>45246</v>
      </c>
      <c r="R2065" s="65">
        <v>219516</v>
      </c>
      <c r="S2065" s="63">
        <v>45</v>
      </c>
      <c r="T2065" s="63">
        <v>15996409</v>
      </c>
      <c r="U2065" s="63">
        <v>1</v>
      </c>
      <c r="V2065" s="63">
        <v>3</v>
      </c>
      <c r="W2065" s="63" t="s">
        <v>320</v>
      </c>
      <c r="X2065" s="63" t="s">
        <v>7359</v>
      </c>
      <c r="Y2065" s="63" t="s">
        <v>322</v>
      </c>
    </row>
    <row r="2066" spans="1:25" x14ac:dyDescent="0.2">
      <c r="A2066" s="63">
        <v>134</v>
      </c>
      <c r="B2066" s="63" t="s">
        <v>6839</v>
      </c>
      <c r="C2066" s="63">
        <v>27004002</v>
      </c>
      <c r="D2066" s="64">
        <v>0</v>
      </c>
      <c r="E2066" s="63">
        <v>162744</v>
      </c>
      <c r="F2066" s="63" t="s">
        <v>7360</v>
      </c>
      <c r="G2066" s="63" t="s">
        <v>609</v>
      </c>
      <c r="H2066" s="63" t="s">
        <v>7361</v>
      </c>
      <c r="I2066" s="63" t="s">
        <v>6688</v>
      </c>
      <c r="J2066" s="63">
        <v>2309</v>
      </c>
      <c r="K2066" s="63" t="s">
        <v>2048</v>
      </c>
      <c r="L2066" s="63" t="s">
        <v>55</v>
      </c>
      <c r="M2066" s="63" t="s">
        <v>54</v>
      </c>
      <c r="N2066" s="63" t="s">
        <v>319</v>
      </c>
      <c r="O2066" s="65">
        <v>34020</v>
      </c>
      <c r="P2066" s="65">
        <v>45383</v>
      </c>
      <c r="Q2066" s="65">
        <v>45383</v>
      </c>
      <c r="R2066" s="65">
        <v>45412</v>
      </c>
      <c r="S2066" s="63">
        <v>45</v>
      </c>
      <c r="T2066" s="63">
        <v>13950619</v>
      </c>
      <c r="U2066" s="63">
        <v>10</v>
      </c>
      <c r="V2066" s="63">
        <v>1</v>
      </c>
      <c r="W2066" s="63" t="s">
        <v>2461</v>
      </c>
      <c r="X2066" s="63" t="s">
        <v>7362</v>
      </c>
      <c r="Y2066" s="63" t="e">
        <v>#N/A</v>
      </c>
    </row>
  </sheetData>
  <autoFilter ref="A1:Y206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R168" sqref="R168"/>
    </sheetView>
  </sheetViews>
  <sheetFormatPr baseColWidth="10" defaultRowHeight="12.75" x14ac:dyDescent="0.2"/>
  <cols>
    <col min="1" max="1" width="4" style="71" bestFit="1" customWidth="1"/>
    <col min="2" max="2" width="9" style="69" bestFit="1" customWidth="1"/>
    <col min="3" max="3" width="5.28515625" style="69" bestFit="1" customWidth="1"/>
    <col min="4" max="4" width="8.5703125" style="69" bestFit="1" customWidth="1"/>
    <col min="5" max="5" width="37.7109375" style="69" bestFit="1" customWidth="1"/>
    <col min="6" max="6" width="13.5703125" style="69" bestFit="1" customWidth="1"/>
    <col min="7" max="7" width="24.140625" style="69" bestFit="1" customWidth="1"/>
    <col min="8" max="8" width="35.42578125" style="69" bestFit="1" customWidth="1"/>
    <col min="9" max="9" width="31.140625" style="69" bestFit="1" customWidth="1"/>
    <col min="10" max="10" width="7" style="69" bestFit="1" customWidth="1"/>
    <col min="11" max="11" width="14.5703125" style="70" customWidth="1"/>
    <col min="12" max="12" width="16" style="70" bestFit="1" customWidth="1"/>
    <col min="13" max="13" width="13.85546875" style="70" bestFit="1" customWidth="1"/>
    <col min="14" max="14" width="5.42578125" style="72" bestFit="1" customWidth="1"/>
    <col min="15" max="15" width="14.28515625" style="70" bestFit="1" customWidth="1"/>
    <col min="16" max="16" width="5.5703125" style="71" bestFit="1" customWidth="1"/>
    <col min="17" max="17" width="19.85546875" style="69" bestFit="1" customWidth="1"/>
    <col min="18" max="18" width="34.140625" style="69" bestFit="1" customWidth="1"/>
    <col min="19" max="19" width="16.85546875" style="69" bestFit="1" customWidth="1"/>
    <col min="20" max="16384" width="11.42578125" style="69"/>
  </cols>
  <sheetData>
    <row r="1" spans="1:19" x14ac:dyDescent="0.2">
      <c r="A1" s="68" t="s">
        <v>7371</v>
      </c>
      <c r="B1" s="69" t="s">
        <v>7363</v>
      </c>
      <c r="C1" s="69" t="s">
        <v>293</v>
      </c>
      <c r="D1" s="69" t="s">
        <v>7364</v>
      </c>
      <c r="E1" s="69" t="s">
        <v>2</v>
      </c>
      <c r="F1" s="69" t="s">
        <v>298</v>
      </c>
      <c r="G1" s="69" t="s">
        <v>299</v>
      </c>
      <c r="H1" s="69" t="s">
        <v>53</v>
      </c>
      <c r="I1" s="69" t="s">
        <v>300</v>
      </c>
      <c r="J1" s="69" t="s">
        <v>7375</v>
      </c>
      <c r="K1" s="70" t="s">
        <v>136</v>
      </c>
      <c r="L1" s="70" t="s">
        <v>7365</v>
      </c>
      <c r="M1" s="70" t="s">
        <v>7373</v>
      </c>
      <c r="N1" s="72" t="s">
        <v>7374</v>
      </c>
      <c r="O1" s="70" t="s">
        <v>7372</v>
      </c>
      <c r="P1" s="71" t="s">
        <v>133</v>
      </c>
      <c r="Q1" s="69" t="s">
        <v>310</v>
      </c>
      <c r="R1" s="69" t="s">
        <v>311</v>
      </c>
      <c r="S1" s="69" t="s">
        <v>7366</v>
      </c>
    </row>
    <row r="2" spans="1:19" x14ac:dyDescent="0.2">
      <c r="B2" s="69">
        <v>20510048</v>
      </c>
      <c r="C2" s="71">
        <v>2</v>
      </c>
      <c r="D2" s="69">
        <v>734578</v>
      </c>
      <c r="E2" s="69" t="s">
        <v>5337</v>
      </c>
      <c r="F2" s="69">
        <v>2333</v>
      </c>
      <c r="G2" s="69" t="s">
        <v>4972</v>
      </c>
      <c r="H2" s="69" t="s">
        <v>55</v>
      </c>
      <c r="I2" s="69" t="s">
        <v>54</v>
      </c>
      <c r="J2" s="69" t="s">
        <v>319</v>
      </c>
      <c r="K2" s="70">
        <v>36915</v>
      </c>
      <c r="L2" s="70">
        <v>44531</v>
      </c>
      <c r="M2" s="70">
        <v>44531</v>
      </c>
      <c r="N2" s="72" t="str">
        <f>+IF(Tabla4[[#This Row],[I. Contrato]]=Tabla4[[#This Row],[Indemnizable]],"si","no")</f>
        <v>si</v>
      </c>
      <c r="O2" s="70">
        <v>219516</v>
      </c>
      <c r="P2" s="71">
        <v>45</v>
      </c>
      <c r="Q2" s="69" t="s">
        <v>320</v>
      </c>
      <c r="R2" s="69" t="s">
        <v>5339</v>
      </c>
      <c r="S2" s="69" t="s">
        <v>7368</v>
      </c>
    </row>
    <row r="3" spans="1:19" x14ac:dyDescent="0.2">
      <c r="B3" s="69">
        <v>13785813</v>
      </c>
      <c r="C3" s="71">
        <v>4</v>
      </c>
      <c r="D3" s="69">
        <v>523097</v>
      </c>
      <c r="E3" s="69" t="s">
        <v>48</v>
      </c>
      <c r="F3" s="69">
        <v>2333</v>
      </c>
      <c r="G3" s="69" t="s">
        <v>4972</v>
      </c>
      <c r="H3" s="69" t="s">
        <v>67</v>
      </c>
      <c r="I3" s="69" t="s">
        <v>56</v>
      </c>
      <c r="J3" s="69" t="s">
        <v>327</v>
      </c>
      <c r="K3" s="70">
        <v>28985</v>
      </c>
      <c r="L3" s="70">
        <v>42695</v>
      </c>
      <c r="M3" s="70">
        <v>42695</v>
      </c>
      <c r="N3" s="72" t="str">
        <f>+IF(Tabla4[[#This Row],[I. Contrato]]=Tabla4[[#This Row],[Indemnizable]],"si","no")</f>
        <v>si</v>
      </c>
      <c r="O3" s="70">
        <v>219516</v>
      </c>
      <c r="P3" s="71">
        <v>45</v>
      </c>
      <c r="Q3" s="69" t="s">
        <v>320</v>
      </c>
      <c r="R3" s="69" t="s">
        <v>5146</v>
      </c>
      <c r="S3" s="69" t="s">
        <v>7367</v>
      </c>
    </row>
    <row r="4" spans="1:19" x14ac:dyDescent="0.2">
      <c r="B4" s="69">
        <v>17155397</v>
      </c>
      <c r="C4" s="71">
        <v>0</v>
      </c>
      <c r="D4" s="69">
        <v>691771</v>
      </c>
      <c r="E4" s="69" t="s">
        <v>16</v>
      </c>
      <c r="F4" s="69">
        <v>2333</v>
      </c>
      <c r="G4" s="69" t="s">
        <v>4972</v>
      </c>
      <c r="H4" s="69" t="s">
        <v>58</v>
      </c>
      <c r="I4" s="69" t="s">
        <v>57</v>
      </c>
      <c r="J4" s="69" t="s">
        <v>319</v>
      </c>
      <c r="K4" s="70">
        <v>32507</v>
      </c>
      <c r="L4" s="70">
        <v>40742</v>
      </c>
      <c r="M4" s="70">
        <v>40742</v>
      </c>
      <c r="N4" s="72" t="str">
        <f>+IF(Tabla4[[#This Row],[I. Contrato]]=Tabla4[[#This Row],[Indemnizable]],"si","no")</f>
        <v>si</v>
      </c>
      <c r="O4" s="70">
        <v>219516</v>
      </c>
      <c r="P4" s="71">
        <v>45</v>
      </c>
      <c r="Q4" s="69" t="s">
        <v>320</v>
      </c>
      <c r="R4" s="69" t="s">
        <v>5137</v>
      </c>
      <c r="S4" s="69" t="s">
        <v>7367</v>
      </c>
    </row>
    <row r="5" spans="1:19" x14ac:dyDescent="0.2">
      <c r="B5" s="69">
        <v>19587888</v>
      </c>
      <c r="C5" s="71">
        <v>9</v>
      </c>
      <c r="D5" s="69">
        <v>681792</v>
      </c>
      <c r="E5" s="69" t="s">
        <v>5327</v>
      </c>
      <c r="F5" s="69">
        <v>2333</v>
      </c>
      <c r="G5" s="69" t="s">
        <v>4972</v>
      </c>
      <c r="H5" s="69" t="s">
        <v>633</v>
      </c>
      <c r="I5" s="69" t="s">
        <v>768</v>
      </c>
      <c r="J5" s="69" t="s">
        <v>319</v>
      </c>
      <c r="K5" s="70">
        <v>35747</v>
      </c>
      <c r="L5" s="70">
        <v>44711</v>
      </c>
      <c r="M5" s="70">
        <v>44713</v>
      </c>
      <c r="N5" s="72" t="str">
        <f>+IF(Tabla4[[#This Row],[I. Contrato]]=Tabla4[[#This Row],[Indemnizable]],"si","no")</f>
        <v>no</v>
      </c>
      <c r="O5" s="70">
        <v>219516</v>
      </c>
      <c r="P5" s="71">
        <v>45</v>
      </c>
      <c r="Q5" s="69" t="s">
        <v>320</v>
      </c>
      <c r="R5" s="69" t="s">
        <v>5331</v>
      </c>
      <c r="S5" s="69" t="s">
        <v>7368</v>
      </c>
    </row>
    <row r="6" spans="1:19" x14ac:dyDescent="0.2">
      <c r="B6" s="69">
        <v>20758070</v>
      </c>
      <c r="C6" s="71">
        <v>8</v>
      </c>
      <c r="D6" s="69">
        <v>658073</v>
      </c>
      <c r="E6" s="69" t="s">
        <v>5299</v>
      </c>
      <c r="F6" s="69">
        <v>2333</v>
      </c>
      <c r="G6" s="69" t="s">
        <v>4972</v>
      </c>
      <c r="H6" s="69" t="s">
        <v>76</v>
      </c>
      <c r="I6" s="69" t="s">
        <v>56</v>
      </c>
      <c r="J6" s="69" t="s">
        <v>327</v>
      </c>
      <c r="K6" s="70">
        <v>37316</v>
      </c>
      <c r="L6" s="70">
        <v>44958</v>
      </c>
      <c r="M6" s="70">
        <v>44958</v>
      </c>
      <c r="N6" s="72" t="str">
        <f>+IF(Tabla4[[#This Row],[I. Contrato]]=Tabla4[[#This Row],[Indemnizable]],"si","no")</f>
        <v>si</v>
      </c>
      <c r="O6" s="70">
        <v>219516</v>
      </c>
      <c r="P6" s="71">
        <v>20</v>
      </c>
      <c r="Q6" s="69" t="s">
        <v>320</v>
      </c>
      <c r="R6" s="69" t="s">
        <v>5302</v>
      </c>
      <c r="S6" s="69" t="s">
        <v>7368</v>
      </c>
    </row>
    <row r="7" spans="1:19" x14ac:dyDescent="0.2">
      <c r="B7" s="69">
        <v>14399370</v>
      </c>
      <c r="C7" s="71">
        <v>1</v>
      </c>
      <c r="D7" s="69">
        <v>560693</v>
      </c>
      <c r="E7" s="69" t="s">
        <v>12</v>
      </c>
      <c r="F7" s="69">
        <v>2333</v>
      </c>
      <c r="G7" s="69" t="s">
        <v>4972</v>
      </c>
      <c r="H7" s="69" t="s">
        <v>74</v>
      </c>
      <c r="I7" s="69" t="s">
        <v>73</v>
      </c>
      <c r="J7" s="69" t="s">
        <v>327</v>
      </c>
      <c r="K7" s="70">
        <v>28763</v>
      </c>
      <c r="L7" s="70">
        <v>40519</v>
      </c>
      <c r="M7" s="70">
        <v>40519</v>
      </c>
      <c r="N7" s="72" t="str">
        <f>+IF(Tabla4[[#This Row],[I. Contrato]]=Tabla4[[#This Row],[Indemnizable]],"si","no")</f>
        <v>si</v>
      </c>
      <c r="O7" s="70">
        <v>219516</v>
      </c>
      <c r="P7" s="71">
        <v>45</v>
      </c>
      <c r="Q7" s="69" t="s">
        <v>320</v>
      </c>
      <c r="R7" s="69" t="s">
        <v>5108</v>
      </c>
      <c r="S7" s="69" t="s">
        <v>7367</v>
      </c>
    </row>
    <row r="8" spans="1:19" x14ac:dyDescent="0.2">
      <c r="B8" s="69">
        <v>17441446</v>
      </c>
      <c r="C8" s="71">
        <v>7</v>
      </c>
      <c r="D8" s="69">
        <v>775649</v>
      </c>
      <c r="E8" s="69" t="s">
        <v>103</v>
      </c>
      <c r="F8" s="69">
        <v>2333</v>
      </c>
      <c r="G8" s="69" t="s">
        <v>4972</v>
      </c>
      <c r="H8" s="69" t="s">
        <v>70</v>
      </c>
      <c r="I8" s="69" t="s">
        <v>992</v>
      </c>
      <c r="J8" s="69" t="s">
        <v>327</v>
      </c>
      <c r="K8" s="70">
        <v>32818</v>
      </c>
      <c r="L8" s="70">
        <v>44539</v>
      </c>
      <c r="M8" s="70">
        <v>44539</v>
      </c>
      <c r="N8" s="72" t="str">
        <f>+IF(Tabla4[[#This Row],[I. Contrato]]=Tabla4[[#This Row],[Indemnizable]],"si","no")</f>
        <v>si</v>
      </c>
      <c r="O8" s="70">
        <v>219516</v>
      </c>
      <c r="P8" s="71">
        <v>45</v>
      </c>
      <c r="Q8" s="69" t="s">
        <v>320</v>
      </c>
      <c r="R8" s="69" t="s">
        <v>5350</v>
      </c>
      <c r="S8" s="69" t="s">
        <v>7367</v>
      </c>
    </row>
    <row r="9" spans="1:19" x14ac:dyDescent="0.2">
      <c r="B9" s="69">
        <v>16858860</v>
      </c>
      <c r="C9" s="71">
        <v>7</v>
      </c>
      <c r="D9" s="69">
        <v>446777</v>
      </c>
      <c r="E9" s="69" t="s">
        <v>279</v>
      </c>
      <c r="F9" s="69">
        <v>2333</v>
      </c>
      <c r="G9" s="69" t="s">
        <v>4972</v>
      </c>
      <c r="H9" s="69" t="s">
        <v>86</v>
      </c>
      <c r="I9" s="69" t="s">
        <v>1035</v>
      </c>
      <c r="J9" s="69" t="s">
        <v>327</v>
      </c>
      <c r="K9" s="70">
        <v>32232</v>
      </c>
      <c r="L9" s="70">
        <v>45213</v>
      </c>
      <c r="M9" s="70">
        <v>45213</v>
      </c>
      <c r="N9" s="72" t="str">
        <f>+IF(Tabla4[[#This Row],[I. Contrato]]=Tabla4[[#This Row],[Indemnizable]],"si","no")</f>
        <v>si</v>
      </c>
      <c r="O9" s="70">
        <v>219516</v>
      </c>
      <c r="P9" s="71">
        <v>45</v>
      </c>
      <c r="Q9" s="69" t="s">
        <v>320</v>
      </c>
      <c r="R9" s="69" t="s">
        <v>5195</v>
      </c>
      <c r="S9" s="69" t="s">
        <v>7367</v>
      </c>
    </row>
    <row r="10" spans="1:19" x14ac:dyDescent="0.2">
      <c r="B10" s="69">
        <v>12372987</v>
      </c>
      <c r="C10" s="71">
        <v>0</v>
      </c>
      <c r="D10" s="69">
        <v>449857</v>
      </c>
      <c r="E10" s="69" t="s">
        <v>4969</v>
      </c>
      <c r="F10" s="69">
        <v>2333</v>
      </c>
      <c r="G10" s="69" t="s">
        <v>4972</v>
      </c>
      <c r="H10" s="69" t="s">
        <v>71</v>
      </c>
      <c r="I10" s="69" t="s">
        <v>57</v>
      </c>
      <c r="J10" s="69" t="s">
        <v>327</v>
      </c>
      <c r="K10" s="70">
        <v>26749</v>
      </c>
      <c r="L10" s="70">
        <v>37712</v>
      </c>
      <c r="M10" s="70">
        <v>37712</v>
      </c>
      <c r="N10" s="72" t="str">
        <f>+IF(Tabla4[[#This Row],[I. Contrato]]=Tabla4[[#This Row],[Indemnizable]],"si","no")</f>
        <v>si</v>
      </c>
      <c r="O10" s="70">
        <v>219516</v>
      </c>
      <c r="P10" s="71">
        <v>40</v>
      </c>
      <c r="Q10" s="69" t="s">
        <v>320</v>
      </c>
      <c r="R10" s="69" t="s">
        <v>4973</v>
      </c>
      <c r="S10" s="69" t="s">
        <v>7368</v>
      </c>
    </row>
    <row r="11" spans="1:19" x14ac:dyDescent="0.2">
      <c r="B11" s="69">
        <v>14418277</v>
      </c>
      <c r="C11" s="71">
        <v>4</v>
      </c>
      <c r="D11" s="69">
        <v>423637</v>
      </c>
      <c r="E11" s="69" t="s">
        <v>5005</v>
      </c>
      <c r="F11" s="69">
        <v>2333</v>
      </c>
      <c r="G11" s="69" t="s">
        <v>4972</v>
      </c>
      <c r="H11" s="69" t="s">
        <v>92</v>
      </c>
      <c r="I11" s="69" t="s">
        <v>57</v>
      </c>
      <c r="J11" s="69" t="s">
        <v>327</v>
      </c>
      <c r="K11" s="70">
        <v>25843</v>
      </c>
      <c r="L11" s="70">
        <v>39636</v>
      </c>
      <c r="M11" s="70">
        <v>39636</v>
      </c>
      <c r="N11" s="72" t="str">
        <f>+IF(Tabla4[[#This Row],[I. Contrato]]=Tabla4[[#This Row],[Indemnizable]],"si","no")</f>
        <v>si</v>
      </c>
      <c r="O11" s="70">
        <v>219516</v>
      </c>
      <c r="P11" s="71">
        <v>45</v>
      </c>
      <c r="Q11" s="69" t="s">
        <v>320</v>
      </c>
      <c r="R11" s="69" t="s">
        <v>5007</v>
      </c>
      <c r="S11" s="69" t="s">
        <v>7368</v>
      </c>
    </row>
    <row r="12" spans="1:19" x14ac:dyDescent="0.2">
      <c r="B12" s="69">
        <v>17981399</v>
      </c>
      <c r="C12" s="71">
        <v>8</v>
      </c>
      <c r="D12" s="69">
        <v>355763</v>
      </c>
      <c r="E12" s="69" t="s">
        <v>5254</v>
      </c>
      <c r="F12" s="69">
        <v>2333</v>
      </c>
      <c r="G12" s="69" t="s">
        <v>4972</v>
      </c>
      <c r="H12" s="69" t="s">
        <v>60</v>
      </c>
      <c r="I12" s="69" t="s">
        <v>59</v>
      </c>
      <c r="J12" s="69" t="s">
        <v>327</v>
      </c>
      <c r="K12" s="70">
        <v>33884</v>
      </c>
      <c r="L12" s="70">
        <v>42982</v>
      </c>
      <c r="M12" s="70">
        <v>42982</v>
      </c>
      <c r="N12" s="72" t="str">
        <f>+IF(Tabla4[[#This Row],[I. Contrato]]=Tabla4[[#This Row],[Indemnizable]],"si","no")</f>
        <v>si</v>
      </c>
      <c r="O12" s="70">
        <v>219516</v>
      </c>
      <c r="P12" s="71">
        <v>30</v>
      </c>
      <c r="Q12" s="69" t="s">
        <v>320</v>
      </c>
      <c r="R12" s="69" t="s">
        <v>5256</v>
      </c>
      <c r="S12" s="69" t="s">
        <v>7368</v>
      </c>
    </row>
    <row r="13" spans="1:19" x14ac:dyDescent="0.2">
      <c r="B13" s="69">
        <v>20178047</v>
      </c>
      <c r="C13" s="71">
        <v>0</v>
      </c>
      <c r="D13" s="69">
        <v>489034</v>
      </c>
      <c r="E13" s="69" t="s">
        <v>5420</v>
      </c>
      <c r="F13" s="69">
        <v>2333</v>
      </c>
      <c r="G13" s="69" t="s">
        <v>4972</v>
      </c>
      <c r="H13" s="69" t="s">
        <v>86</v>
      </c>
      <c r="I13" s="69" t="s">
        <v>1035</v>
      </c>
      <c r="J13" s="69" t="s">
        <v>319</v>
      </c>
      <c r="K13" s="70">
        <v>36194</v>
      </c>
      <c r="L13" s="70">
        <v>45356</v>
      </c>
      <c r="M13" s="70">
        <v>45356</v>
      </c>
      <c r="N13" s="72" t="str">
        <f>+IF(Tabla4[[#This Row],[I. Contrato]]=Tabla4[[#This Row],[Indemnizable]],"si","no")</f>
        <v>si</v>
      </c>
      <c r="O13" s="70">
        <v>45443</v>
      </c>
      <c r="P13" s="71">
        <v>45</v>
      </c>
      <c r="Q13" s="69" t="s">
        <v>1062</v>
      </c>
      <c r="R13" s="69" t="s">
        <v>5422</v>
      </c>
      <c r="S13" s="69" t="e">
        <v>#N/A</v>
      </c>
    </row>
    <row r="14" spans="1:19" x14ac:dyDescent="0.2">
      <c r="B14" s="69">
        <v>20122174</v>
      </c>
      <c r="C14" s="71">
        <v>9</v>
      </c>
      <c r="D14" s="69">
        <v>911631</v>
      </c>
      <c r="E14" s="69" t="s">
        <v>5351</v>
      </c>
      <c r="F14" s="69">
        <v>2333</v>
      </c>
      <c r="G14" s="69" t="s">
        <v>4972</v>
      </c>
      <c r="H14" s="69" t="s">
        <v>60</v>
      </c>
      <c r="I14" s="69" t="s">
        <v>59</v>
      </c>
      <c r="J14" s="69" t="s">
        <v>327</v>
      </c>
      <c r="K14" s="70">
        <v>36249</v>
      </c>
      <c r="L14" s="70">
        <v>45019</v>
      </c>
      <c r="M14" s="70">
        <v>45019</v>
      </c>
      <c r="N14" s="72" t="str">
        <f>+IF(Tabla4[[#This Row],[I. Contrato]]=Tabla4[[#This Row],[Indemnizable]],"si","no")</f>
        <v>si</v>
      </c>
      <c r="O14" s="70">
        <v>219516</v>
      </c>
      <c r="P14" s="71">
        <v>20</v>
      </c>
      <c r="Q14" s="69" t="s">
        <v>320</v>
      </c>
      <c r="R14" s="69" t="s">
        <v>5353</v>
      </c>
      <c r="S14" s="69" t="s">
        <v>7367</v>
      </c>
    </row>
    <row r="15" spans="1:19" x14ac:dyDescent="0.2">
      <c r="B15" s="69">
        <v>18028807</v>
      </c>
      <c r="C15" s="71">
        <v>4</v>
      </c>
      <c r="D15" s="69">
        <v>189618</v>
      </c>
      <c r="E15" s="69" t="s">
        <v>272</v>
      </c>
      <c r="F15" s="69">
        <v>2333</v>
      </c>
      <c r="G15" s="69" t="s">
        <v>4972</v>
      </c>
      <c r="H15" s="69" t="s">
        <v>1174</v>
      </c>
      <c r="I15" s="69" t="s">
        <v>1067</v>
      </c>
      <c r="J15" s="69" t="s">
        <v>319</v>
      </c>
      <c r="K15" s="70">
        <v>33877</v>
      </c>
      <c r="L15" s="70">
        <v>45180</v>
      </c>
      <c r="M15" s="70">
        <v>45180</v>
      </c>
      <c r="N15" s="72" t="str">
        <f>+IF(Tabla4[[#This Row],[I. Contrato]]=Tabla4[[#This Row],[Indemnizable]],"si","no")</f>
        <v>si</v>
      </c>
      <c r="O15" s="70">
        <v>219516</v>
      </c>
      <c r="P15" s="71">
        <v>45</v>
      </c>
      <c r="Q15" s="69" t="s">
        <v>320</v>
      </c>
      <c r="R15" s="69" t="s">
        <v>5401</v>
      </c>
      <c r="S15" s="69" t="s">
        <v>7367</v>
      </c>
    </row>
    <row r="16" spans="1:19" x14ac:dyDescent="0.2">
      <c r="B16" s="69">
        <v>20663038</v>
      </c>
      <c r="C16" s="71">
        <v>8</v>
      </c>
      <c r="D16" s="69">
        <v>189421</v>
      </c>
      <c r="E16" s="69" t="s">
        <v>276</v>
      </c>
      <c r="F16" s="69">
        <v>2333</v>
      </c>
      <c r="G16" s="69" t="s">
        <v>4972</v>
      </c>
      <c r="H16" s="69" t="s">
        <v>1174</v>
      </c>
      <c r="I16" s="69" t="s">
        <v>1067</v>
      </c>
      <c r="J16" s="69" t="s">
        <v>327</v>
      </c>
      <c r="K16" s="70">
        <v>37140</v>
      </c>
      <c r="L16" s="70">
        <v>45180</v>
      </c>
      <c r="M16" s="70">
        <v>45180</v>
      </c>
      <c r="N16" s="72" t="str">
        <f>+IF(Tabla4[[#This Row],[I. Contrato]]=Tabla4[[#This Row],[Indemnizable]],"si","no")</f>
        <v>si</v>
      </c>
      <c r="O16" s="70">
        <v>219516</v>
      </c>
      <c r="P16" s="71">
        <v>20</v>
      </c>
      <c r="Q16" s="69" t="s">
        <v>320</v>
      </c>
      <c r="R16" s="69" t="s">
        <v>5403</v>
      </c>
      <c r="S16" s="69" t="s">
        <v>7367</v>
      </c>
    </row>
    <row r="17" spans="2:19" x14ac:dyDescent="0.2">
      <c r="B17" s="69">
        <v>17155794</v>
      </c>
      <c r="C17" s="71">
        <v>1</v>
      </c>
      <c r="D17" s="69">
        <v>533092</v>
      </c>
      <c r="E17" s="69" t="s">
        <v>30</v>
      </c>
      <c r="F17" s="69">
        <v>2333</v>
      </c>
      <c r="G17" s="69" t="s">
        <v>4972</v>
      </c>
      <c r="H17" s="69" t="s">
        <v>84</v>
      </c>
      <c r="I17" s="69" t="s">
        <v>82</v>
      </c>
      <c r="J17" s="69" t="s">
        <v>319</v>
      </c>
      <c r="K17" s="70">
        <v>32541</v>
      </c>
      <c r="L17" s="70">
        <v>43389</v>
      </c>
      <c r="M17" s="70">
        <v>43389</v>
      </c>
      <c r="N17" s="72" t="str">
        <f>+IF(Tabla4[[#This Row],[I. Contrato]]=Tabla4[[#This Row],[Indemnizable]],"si","no")</f>
        <v>si</v>
      </c>
      <c r="O17" s="70">
        <v>219516</v>
      </c>
      <c r="P17" s="71">
        <v>45</v>
      </c>
      <c r="Q17" s="69" t="s">
        <v>320</v>
      </c>
      <c r="R17" s="69" t="s">
        <v>5059</v>
      </c>
      <c r="S17" s="69" t="s">
        <v>7367</v>
      </c>
    </row>
    <row r="18" spans="2:19" x14ac:dyDescent="0.2">
      <c r="B18" s="69">
        <v>14285937</v>
      </c>
      <c r="C18" s="71">
        <v>8</v>
      </c>
      <c r="D18" s="69">
        <v>649015</v>
      </c>
      <c r="E18" s="69" t="s">
        <v>5074</v>
      </c>
      <c r="F18" s="69">
        <v>2333</v>
      </c>
      <c r="G18" s="69" t="s">
        <v>4972</v>
      </c>
      <c r="H18" s="69" t="s">
        <v>71</v>
      </c>
      <c r="I18" s="69" t="s">
        <v>57</v>
      </c>
      <c r="J18" s="69" t="s">
        <v>327</v>
      </c>
      <c r="K18" s="70">
        <v>27163</v>
      </c>
      <c r="L18" s="70">
        <v>38443</v>
      </c>
      <c r="M18" s="70">
        <v>38443</v>
      </c>
      <c r="N18" s="72" t="str">
        <f>+IF(Tabla4[[#This Row],[I. Contrato]]=Tabla4[[#This Row],[Indemnizable]],"si","no")</f>
        <v>si</v>
      </c>
      <c r="O18" s="70">
        <v>219516</v>
      </c>
      <c r="P18" s="71">
        <v>40</v>
      </c>
      <c r="Q18" s="69" t="s">
        <v>320</v>
      </c>
      <c r="R18" s="69" t="s">
        <v>5076</v>
      </c>
      <c r="S18" s="69" t="s">
        <v>7368</v>
      </c>
    </row>
    <row r="19" spans="2:19" x14ac:dyDescent="0.2">
      <c r="B19" s="69">
        <v>15850392</v>
      </c>
      <c r="C19" s="71">
        <v>1</v>
      </c>
      <c r="D19" s="69">
        <v>114669</v>
      </c>
      <c r="E19" s="69" t="s">
        <v>96</v>
      </c>
      <c r="F19" s="69">
        <v>2333</v>
      </c>
      <c r="G19" s="69" t="s">
        <v>4972</v>
      </c>
      <c r="H19" s="69" t="s">
        <v>84</v>
      </c>
      <c r="I19" s="69" t="s">
        <v>82</v>
      </c>
      <c r="J19" s="69" t="s">
        <v>319</v>
      </c>
      <c r="K19" s="70">
        <v>30847</v>
      </c>
      <c r="L19" s="70">
        <v>44417</v>
      </c>
      <c r="M19" s="70">
        <v>44417</v>
      </c>
      <c r="N19" s="72" t="str">
        <f>+IF(Tabla4[[#This Row],[I. Contrato]]=Tabla4[[#This Row],[Indemnizable]],"si","no")</f>
        <v>si</v>
      </c>
      <c r="O19" s="70">
        <v>219516</v>
      </c>
      <c r="P19" s="71">
        <v>45</v>
      </c>
      <c r="Q19" s="69" t="s">
        <v>320</v>
      </c>
      <c r="R19" s="69" t="s">
        <v>5322</v>
      </c>
      <c r="S19" s="69" t="s">
        <v>7367</v>
      </c>
    </row>
    <row r="20" spans="2:19" x14ac:dyDescent="0.2">
      <c r="B20" s="69">
        <v>21609803</v>
      </c>
      <c r="C20" s="71" t="s">
        <v>5</v>
      </c>
      <c r="D20" s="69">
        <v>148172</v>
      </c>
      <c r="E20" s="69" t="s">
        <v>235</v>
      </c>
      <c r="F20" s="69">
        <v>2333</v>
      </c>
      <c r="G20" s="69" t="s">
        <v>4972</v>
      </c>
      <c r="H20" s="69" t="s">
        <v>60</v>
      </c>
      <c r="I20" s="69" t="s">
        <v>59</v>
      </c>
      <c r="J20" s="69" t="s">
        <v>327</v>
      </c>
      <c r="K20" s="70">
        <v>38167</v>
      </c>
      <c r="L20" s="70">
        <v>44824</v>
      </c>
      <c r="M20" s="70">
        <v>44824</v>
      </c>
      <c r="N20" s="72" t="str">
        <f>+IF(Tabla4[[#This Row],[I. Contrato]]=Tabla4[[#This Row],[Indemnizable]],"si","no")</f>
        <v>si</v>
      </c>
      <c r="O20" s="70">
        <v>219516</v>
      </c>
      <c r="P20" s="71">
        <v>20</v>
      </c>
      <c r="Q20" s="69" t="s">
        <v>320</v>
      </c>
      <c r="R20" s="69" t="s">
        <v>5360</v>
      </c>
      <c r="S20" s="69" t="s">
        <v>7367</v>
      </c>
    </row>
    <row r="21" spans="2:19" x14ac:dyDescent="0.2">
      <c r="B21" s="69">
        <v>19768878</v>
      </c>
      <c r="C21" s="71">
        <v>5</v>
      </c>
      <c r="D21" s="69">
        <v>843725</v>
      </c>
      <c r="E21" s="69" t="s">
        <v>285</v>
      </c>
      <c r="F21" s="69">
        <v>2333</v>
      </c>
      <c r="G21" s="69" t="s">
        <v>4972</v>
      </c>
      <c r="H21" s="69" t="s">
        <v>86</v>
      </c>
      <c r="I21" s="69" t="s">
        <v>1035</v>
      </c>
      <c r="J21" s="69" t="s">
        <v>327</v>
      </c>
      <c r="K21" s="70">
        <v>36232</v>
      </c>
      <c r="L21" s="70">
        <v>45264</v>
      </c>
      <c r="M21" s="70">
        <v>45264</v>
      </c>
      <c r="N21" s="72" t="str">
        <f>+IF(Tabla4[[#This Row],[I. Contrato]]=Tabla4[[#This Row],[Indemnizable]],"si","no")</f>
        <v>si</v>
      </c>
      <c r="O21" s="70">
        <v>219516</v>
      </c>
      <c r="P21" s="71">
        <v>20</v>
      </c>
      <c r="Q21" s="69" t="s">
        <v>320</v>
      </c>
      <c r="R21" s="69" t="s">
        <v>5417</v>
      </c>
      <c r="S21" s="69" t="s">
        <v>7367</v>
      </c>
    </row>
    <row r="22" spans="2:19" x14ac:dyDescent="0.2">
      <c r="B22" s="69">
        <v>19646819</v>
      </c>
      <c r="C22" s="71">
        <v>6</v>
      </c>
      <c r="D22" s="69">
        <v>374962</v>
      </c>
      <c r="E22" s="69" t="s">
        <v>5221</v>
      </c>
      <c r="F22" s="69">
        <v>2333</v>
      </c>
      <c r="G22" s="69" t="s">
        <v>4972</v>
      </c>
      <c r="H22" s="69" t="s">
        <v>60</v>
      </c>
      <c r="I22" s="69" t="s">
        <v>59</v>
      </c>
      <c r="J22" s="69" t="s">
        <v>327</v>
      </c>
      <c r="K22" s="70">
        <v>35532</v>
      </c>
      <c r="L22" s="70">
        <v>42282</v>
      </c>
      <c r="M22" s="70">
        <v>42282</v>
      </c>
      <c r="N22" s="72" t="str">
        <f>+IF(Tabla4[[#This Row],[I. Contrato]]=Tabla4[[#This Row],[Indemnizable]],"si","no")</f>
        <v>si</v>
      </c>
      <c r="O22" s="70">
        <v>219516</v>
      </c>
      <c r="P22" s="71">
        <v>30</v>
      </c>
      <c r="Q22" s="69" t="s">
        <v>320</v>
      </c>
      <c r="R22" s="69" t="s">
        <v>5222</v>
      </c>
      <c r="S22" s="69" t="s">
        <v>7368</v>
      </c>
    </row>
    <row r="23" spans="2:19" x14ac:dyDescent="0.2">
      <c r="B23" s="69">
        <v>19006824</v>
      </c>
      <c r="C23" s="71">
        <v>2</v>
      </c>
      <c r="D23" s="69">
        <v>170097</v>
      </c>
      <c r="E23" s="69" t="s">
        <v>5141</v>
      </c>
      <c r="F23" s="69">
        <v>2333</v>
      </c>
      <c r="G23" s="69" t="s">
        <v>4972</v>
      </c>
      <c r="H23" s="69" t="s">
        <v>401</v>
      </c>
      <c r="I23" s="69" t="s">
        <v>402</v>
      </c>
      <c r="J23" s="69" t="s">
        <v>319</v>
      </c>
      <c r="K23" s="70">
        <v>34641</v>
      </c>
      <c r="L23" s="70">
        <v>42706</v>
      </c>
      <c r="M23" s="70">
        <v>42706</v>
      </c>
      <c r="N23" s="72" t="str">
        <f>+IF(Tabla4[[#This Row],[I. Contrato]]=Tabla4[[#This Row],[Indemnizable]],"si","no")</f>
        <v>si</v>
      </c>
      <c r="O23" s="70">
        <v>219516</v>
      </c>
      <c r="P23" s="71">
        <v>45</v>
      </c>
      <c r="Q23" s="69" t="s">
        <v>320</v>
      </c>
      <c r="R23" s="69" t="s">
        <v>5144</v>
      </c>
      <c r="S23" s="69" t="s">
        <v>7368</v>
      </c>
    </row>
    <row r="24" spans="2:19" x14ac:dyDescent="0.2">
      <c r="B24" s="69">
        <v>17592613</v>
      </c>
      <c r="C24" s="71">
        <v>5</v>
      </c>
      <c r="D24" s="69">
        <v>604348</v>
      </c>
      <c r="E24" s="69" t="s">
        <v>263</v>
      </c>
      <c r="F24" s="69">
        <v>2333</v>
      </c>
      <c r="G24" s="69" t="s">
        <v>4972</v>
      </c>
      <c r="H24" s="69" t="s">
        <v>62</v>
      </c>
      <c r="I24" s="69" t="s">
        <v>57</v>
      </c>
      <c r="J24" s="69" t="s">
        <v>327</v>
      </c>
      <c r="K24" s="70">
        <v>33074</v>
      </c>
      <c r="L24" s="73">
        <v>43808</v>
      </c>
      <c r="M24" s="73">
        <v>44652</v>
      </c>
      <c r="N24" s="72" t="str">
        <f>+IF(Tabla4[[#This Row],[I. Contrato]]=Tabla4[[#This Row],[Indemnizable]],"si","no")</f>
        <v>no</v>
      </c>
      <c r="O24" s="70">
        <v>219516</v>
      </c>
      <c r="P24" s="71">
        <v>30</v>
      </c>
      <c r="Q24" s="69" t="s">
        <v>320</v>
      </c>
      <c r="R24" s="69" t="s">
        <v>5356</v>
      </c>
      <c r="S24" s="69" t="s">
        <v>7367</v>
      </c>
    </row>
    <row r="25" spans="2:19" x14ac:dyDescent="0.2">
      <c r="B25" s="69">
        <v>14051199</v>
      </c>
      <c r="C25" s="71">
        <v>4</v>
      </c>
      <c r="D25" s="69">
        <v>750921</v>
      </c>
      <c r="E25" s="69" t="s">
        <v>13</v>
      </c>
      <c r="F25" s="69">
        <v>2333</v>
      </c>
      <c r="G25" s="69" t="s">
        <v>4972</v>
      </c>
      <c r="H25" s="69" t="s">
        <v>67</v>
      </c>
      <c r="I25" s="69" t="s">
        <v>56</v>
      </c>
      <c r="J25" s="69" t="s">
        <v>327</v>
      </c>
      <c r="K25" s="70">
        <v>29650</v>
      </c>
      <c r="L25" s="70">
        <v>43318</v>
      </c>
      <c r="M25" s="70">
        <v>43318</v>
      </c>
      <c r="N25" s="72" t="str">
        <f>+IF(Tabla4[[#This Row],[I. Contrato]]=Tabla4[[#This Row],[Indemnizable]],"si","no")</f>
        <v>si</v>
      </c>
      <c r="O25" s="70">
        <v>219516</v>
      </c>
      <c r="P25" s="71">
        <v>30</v>
      </c>
      <c r="Q25" s="69" t="s">
        <v>320</v>
      </c>
      <c r="R25" s="69" t="s">
        <v>5291</v>
      </c>
      <c r="S25" s="69" t="s">
        <v>7367</v>
      </c>
    </row>
    <row r="26" spans="2:19" x14ac:dyDescent="0.2">
      <c r="B26" s="69">
        <v>14264186</v>
      </c>
      <c r="C26" s="71">
        <v>0</v>
      </c>
      <c r="D26" s="69">
        <v>916056</v>
      </c>
      <c r="E26" s="69" t="s">
        <v>5263</v>
      </c>
      <c r="F26" s="69">
        <v>2333</v>
      </c>
      <c r="G26" s="69" t="s">
        <v>4972</v>
      </c>
      <c r="H26" s="69" t="s">
        <v>505</v>
      </c>
      <c r="I26" s="69" t="s">
        <v>535</v>
      </c>
      <c r="J26" s="69" t="s">
        <v>327</v>
      </c>
      <c r="K26" s="70">
        <v>25746</v>
      </c>
      <c r="L26" s="70">
        <v>42968</v>
      </c>
      <c r="M26" s="70">
        <v>42968</v>
      </c>
      <c r="N26" s="72" t="str">
        <f>+IF(Tabla4[[#This Row],[I. Contrato]]=Tabla4[[#This Row],[Indemnizable]],"si","no")</f>
        <v>si</v>
      </c>
      <c r="O26" s="70">
        <v>219516</v>
      </c>
      <c r="P26" s="71">
        <v>45</v>
      </c>
      <c r="Q26" s="69" t="s">
        <v>320</v>
      </c>
      <c r="R26" s="69" t="s">
        <v>5265</v>
      </c>
      <c r="S26" s="69" t="s">
        <v>7368</v>
      </c>
    </row>
    <row r="27" spans="2:19" x14ac:dyDescent="0.2">
      <c r="B27" s="69">
        <v>16684048</v>
      </c>
      <c r="C27" s="71">
        <v>1</v>
      </c>
      <c r="D27" s="69">
        <v>916064</v>
      </c>
      <c r="E27" s="69" t="s">
        <v>5257</v>
      </c>
      <c r="F27" s="69">
        <v>2333</v>
      </c>
      <c r="G27" s="69" t="s">
        <v>4972</v>
      </c>
      <c r="H27" s="69" t="s">
        <v>92</v>
      </c>
      <c r="I27" s="69" t="s">
        <v>57</v>
      </c>
      <c r="J27" s="69" t="s">
        <v>327</v>
      </c>
      <c r="K27" s="70">
        <v>31916</v>
      </c>
      <c r="L27" s="70">
        <v>42968</v>
      </c>
      <c r="M27" s="70">
        <v>42968</v>
      </c>
      <c r="N27" s="72" t="str">
        <f>+IF(Tabla4[[#This Row],[I. Contrato]]=Tabla4[[#This Row],[Indemnizable]],"si","no")</f>
        <v>si</v>
      </c>
      <c r="O27" s="70">
        <v>219516</v>
      </c>
      <c r="P27" s="71">
        <v>45</v>
      </c>
      <c r="Q27" s="69" t="s">
        <v>320</v>
      </c>
      <c r="R27" s="69" t="s">
        <v>5260</v>
      </c>
      <c r="S27" s="69" t="s">
        <v>7368</v>
      </c>
    </row>
    <row r="28" spans="2:19" x14ac:dyDescent="0.2">
      <c r="B28" s="69">
        <v>20509166</v>
      </c>
      <c r="C28" s="71">
        <v>1</v>
      </c>
      <c r="D28" s="69">
        <v>147397</v>
      </c>
      <c r="E28" s="69" t="s">
        <v>231</v>
      </c>
      <c r="F28" s="69">
        <v>2333</v>
      </c>
      <c r="G28" s="69" t="s">
        <v>4972</v>
      </c>
      <c r="H28" s="69" t="s">
        <v>60</v>
      </c>
      <c r="I28" s="69" t="s">
        <v>59</v>
      </c>
      <c r="J28" s="69" t="s">
        <v>327</v>
      </c>
      <c r="K28" s="70">
        <v>36790</v>
      </c>
      <c r="L28" s="70">
        <v>44824</v>
      </c>
      <c r="M28" s="70">
        <v>44824</v>
      </c>
      <c r="N28" s="72" t="str">
        <f>+IF(Tabla4[[#This Row],[I. Contrato]]=Tabla4[[#This Row],[Indemnizable]],"si","no")</f>
        <v>si</v>
      </c>
      <c r="O28" s="70">
        <v>219516</v>
      </c>
      <c r="P28" s="71">
        <v>30</v>
      </c>
      <c r="Q28" s="69" t="s">
        <v>320</v>
      </c>
      <c r="R28" s="69" t="s">
        <v>5366</v>
      </c>
      <c r="S28" s="69" t="s">
        <v>7367</v>
      </c>
    </row>
    <row r="29" spans="2:19" x14ac:dyDescent="0.2">
      <c r="B29" s="69">
        <v>10658936</v>
      </c>
      <c r="C29" s="71">
        <v>4</v>
      </c>
      <c r="D29" s="69">
        <v>593249</v>
      </c>
      <c r="E29" s="69" t="s">
        <v>31</v>
      </c>
      <c r="F29" s="69">
        <v>2333</v>
      </c>
      <c r="G29" s="69" t="s">
        <v>4972</v>
      </c>
      <c r="H29" s="69" t="s">
        <v>84</v>
      </c>
      <c r="I29" s="69" t="s">
        <v>82</v>
      </c>
      <c r="J29" s="69" t="s">
        <v>327</v>
      </c>
      <c r="K29" s="70">
        <v>23471</v>
      </c>
      <c r="L29" s="70">
        <v>38322</v>
      </c>
      <c r="M29" s="70">
        <v>38322</v>
      </c>
      <c r="N29" s="72" t="str">
        <f>+IF(Tabla4[[#This Row],[I. Contrato]]=Tabla4[[#This Row],[Indemnizable]],"si","no")</f>
        <v>si</v>
      </c>
      <c r="O29" s="70">
        <v>219516</v>
      </c>
      <c r="P29" s="71">
        <v>45</v>
      </c>
      <c r="Q29" s="69" t="s">
        <v>320</v>
      </c>
      <c r="R29" s="69" t="s">
        <v>4981</v>
      </c>
      <c r="S29" s="69" t="s">
        <v>7367</v>
      </c>
    </row>
    <row r="30" spans="2:19" x14ac:dyDescent="0.2">
      <c r="B30" s="69">
        <v>19610872</v>
      </c>
      <c r="C30" s="71">
        <v>6</v>
      </c>
      <c r="D30" s="69">
        <v>938173</v>
      </c>
      <c r="E30" s="69" t="s">
        <v>5392</v>
      </c>
      <c r="F30" s="69">
        <v>2333</v>
      </c>
      <c r="G30" s="69" t="s">
        <v>4972</v>
      </c>
      <c r="H30" s="69" t="s">
        <v>90</v>
      </c>
      <c r="I30" s="69" t="s">
        <v>56</v>
      </c>
      <c r="J30" s="69" t="s">
        <v>327</v>
      </c>
      <c r="K30" s="70">
        <v>35647</v>
      </c>
      <c r="L30" s="70">
        <v>45019</v>
      </c>
      <c r="M30" s="70">
        <v>45019</v>
      </c>
      <c r="N30" s="72" t="str">
        <f>+IF(Tabla4[[#This Row],[I. Contrato]]=Tabla4[[#This Row],[Indemnizable]],"si","no")</f>
        <v>si</v>
      </c>
      <c r="O30" s="70">
        <v>219516</v>
      </c>
      <c r="P30" s="71">
        <v>20</v>
      </c>
      <c r="Q30" s="69" t="s">
        <v>320</v>
      </c>
      <c r="R30" s="69" t="s">
        <v>5394</v>
      </c>
      <c r="S30" s="69" t="s">
        <v>7367</v>
      </c>
    </row>
    <row r="31" spans="2:19" x14ac:dyDescent="0.2">
      <c r="B31" s="69">
        <v>19031187</v>
      </c>
      <c r="C31" s="71">
        <v>2</v>
      </c>
      <c r="D31" s="69">
        <v>475475</v>
      </c>
      <c r="E31" s="69" t="s">
        <v>5284</v>
      </c>
      <c r="F31" s="69">
        <v>2333</v>
      </c>
      <c r="G31" s="69" t="s">
        <v>4972</v>
      </c>
      <c r="H31" s="69" t="s">
        <v>401</v>
      </c>
      <c r="I31" s="69" t="s">
        <v>402</v>
      </c>
      <c r="J31" s="69" t="s">
        <v>319</v>
      </c>
      <c r="K31" s="70">
        <v>34972</v>
      </c>
      <c r="L31" s="70">
        <v>43284</v>
      </c>
      <c r="M31" s="70">
        <v>43284</v>
      </c>
      <c r="N31" s="72" t="str">
        <f>+IF(Tabla4[[#This Row],[I. Contrato]]=Tabla4[[#This Row],[Indemnizable]],"si","no")</f>
        <v>si</v>
      </c>
      <c r="O31" s="70">
        <v>219516</v>
      </c>
      <c r="P31" s="71">
        <v>20</v>
      </c>
      <c r="Q31" s="69" t="s">
        <v>320</v>
      </c>
      <c r="R31" s="69" t="s">
        <v>5286</v>
      </c>
      <c r="S31" s="69" t="s">
        <v>7368</v>
      </c>
    </row>
    <row r="32" spans="2:19" x14ac:dyDescent="0.2">
      <c r="B32" s="69">
        <v>19299101</v>
      </c>
      <c r="C32" s="71">
        <v>3</v>
      </c>
      <c r="D32" s="69">
        <v>913227</v>
      </c>
      <c r="E32" s="69" t="s">
        <v>5217</v>
      </c>
      <c r="F32" s="69">
        <v>2333</v>
      </c>
      <c r="G32" s="69" t="s">
        <v>4972</v>
      </c>
      <c r="H32" s="69" t="s">
        <v>620</v>
      </c>
      <c r="I32" s="69" t="s">
        <v>56</v>
      </c>
      <c r="J32" s="69" t="s">
        <v>327</v>
      </c>
      <c r="K32" s="70">
        <v>35186</v>
      </c>
      <c r="L32" s="70">
        <v>41988</v>
      </c>
      <c r="M32" s="70">
        <v>41988</v>
      </c>
      <c r="N32" s="72" t="str">
        <f>+IF(Tabla4[[#This Row],[I. Contrato]]=Tabla4[[#This Row],[Indemnizable]],"si","no")</f>
        <v>si</v>
      </c>
      <c r="O32" s="70">
        <v>219516</v>
      </c>
      <c r="P32" s="71">
        <v>45</v>
      </c>
      <c r="Q32" s="69" t="s">
        <v>320</v>
      </c>
      <c r="R32" s="69" t="s">
        <v>5220</v>
      </c>
      <c r="S32" s="69" t="s">
        <v>7368</v>
      </c>
    </row>
    <row r="33" spans="2:19" x14ac:dyDescent="0.2">
      <c r="B33" s="69">
        <v>19234600</v>
      </c>
      <c r="C33" s="71">
        <v>2</v>
      </c>
      <c r="D33" s="69">
        <v>146587</v>
      </c>
      <c r="E33" s="69" t="s">
        <v>5380</v>
      </c>
      <c r="F33" s="69">
        <v>2333</v>
      </c>
      <c r="G33" s="69" t="s">
        <v>4972</v>
      </c>
      <c r="H33" s="69" t="s">
        <v>87</v>
      </c>
      <c r="I33" s="69" t="s">
        <v>56</v>
      </c>
      <c r="J33" s="69" t="s">
        <v>327</v>
      </c>
      <c r="K33" s="70">
        <v>35109</v>
      </c>
      <c r="L33" s="70">
        <v>44824</v>
      </c>
      <c r="M33" s="70">
        <v>44824</v>
      </c>
      <c r="N33" s="72" t="str">
        <f>+IF(Tabla4[[#This Row],[I. Contrato]]=Tabla4[[#This Row],[Indemnizable]],"si","no")</f>
        <v>si</v>
      </c>
      <c r="O33" s="70">
        <v>219516</v>
      </c>
      <c r="P33" s="71">
        <v>20</v>
      </c>
      <c r="Q33" s="69" t="s">
        <v>320</v>
      </c>
      <c r="R33" s="69" t="s">
        <v>5383</v>
      </c>
      <c r="S33" s="69" t="s">
        <v>7368</v>
      </c>
    </row>
    <row r="34" spans="2:19" x14ac:dyDescent="0.2">
      <c r="B34" s="69">
        <v>19998291</v>
      </c>
      <c r="C34" s="71">
        <v>5</v>
      </c>
      <c r="D34" s="69">
        <v>497207</v>
      </c>
      <c r="E34" s="69" t="s">
        <v>44</v>
      </c>
      <c r="F34" s="69">
        <v>2333</v>
      </c>
      <c r="G34" s="69" t="s">
        <v>4972</v>
      </c>
      <c r="H34" s="69" t="s">
        <v>87</v>
      </c>
      <c r="I34" s="69" t="s">
        <v>56</v>
      </c>
      <c r="J34" s="69" t="s">
        <v>327</v>
      </c>
      <c r="K34" s="70">
        <v>36102</v>
      </c>
      <c r="L34" s="70">
        <v>43374</v>
      </c>
      <c r="M34" s="70">
        <v>43374</v>
      </c>
      <c r="N34" s="72" t="str">
        <f>+IF(Tabla4[[#This Row],[I. Contrato]]=Tabla4[[#This Row],[Indemnizable]],"si","no")</f>
        <v>si</v>
      </c>
      <c r="O34" s="70">
        <v>219516</v>
      </c>
      <c r="P34" s="71">
        <v>30</v>
      </c>
      <c r="Q34" s="69" t="s">
        <v>320</v>
      </c>
      <c r="R34" s="69" t="s">
        <v>5049</v>
      </c>
      <c r="S34" s="69" t="s">
        <v>7367</v>
      </c>
    </row>
    <row r="35" spans="2:19" x14ac:dyDescent="0.2">
      <c r="B35" s="69">
        <v>10228847</v>
      </c>
      <c r="C35" s="71">
        <v>5</v>
      </c>
      <c r="D35" s="69">
        <v>147427</v>
      </c>
      <c r="E35" s="69" t="s">
        <v>236</v>
      </c>
      <c r="F35" s="69">
        <v>2333</v>
      </c>
      <c r="G35" s="69" t="s">
        <v>4972</v>
      </c>
      <c r="H35" s="69" t="s">
        <v>60</v>
      </c>
      <c r="I35" s="69" t="s">
        <v>59</v>
      </c>
      <c r="J35" s="69" t="s">
        <v>327</v>
      </c>
      <c r="K35" s="70">
        <v>23695</v>
      </c>
      <c r="L35" s="70">
        <v>44824</v>
      </c>
      <c r="M35" s="70">
        <v>44824</v>
      </c>
      <c r="N35" s="72" t="str">
        <f>+IF(Tabla4[[#This Row],[I. Contrato]]=Tabla4[[#This Row],[Indemnizable]],"si","no")</f>
        <v>si</v>
      </c>
      <c r="O35" s="70">
        <v>219516</v>
      </c>
      <c r="P35" s="71">
        <v>20</v>
      </c>
      <c r="Q35" s="69" t="s">
        <v>320</v>
      </c>
      <c r="R35" s="69" t="s">
        <v>5346</v>
      </c>
      <c r="S35" s="69" t="s">
        <v>7367</v>
      </c>
    </row>
    <row r="36" spans="2:19" x14ac:dyDescent="0.2">
      <c r="B36" s="69">
        <v>17172678</v>
      </c>
      <c r="C36" s="71">
        <v>6</v>
      </c>
      <c r="D36" s="69">
        <v>497886</v>
      </c>
      <c r="E36" s="69" t="s">
        <v>5169</v>
      </c>
      <c r="F36" s="69">
        <v>2333</v>
      </c>
      <c r="G36" s="69" t="s">
        <v>4972</v>
      </c>
      <c r="H36" s="69" t="s">
        <v>60</v>
      </c>
      <c r="I36" s="69" t="s">
        <v>1513</v>
      </c>
      <c r="J36" s="69" t="s">
        <v>327</v>
      </c>
      <c r="K36" s="70">
        <v>32577</v>
      </c>
      <c r="L36" s="70">
        <v>42800</v>
      </c>
      <c r="M36" s="70">
        <v>42800</v>
      </c>
      <c r="N36" s="72" t="str">
        <f>+IF(Tabla4[[#This Row],[I. Contrato]]=Tabla4[[#This Row],[Indemnizable]],"si","no")</f>
        <v>si</v>
      </c>
      <c r="O36" s="70">
        <v>219516</v>
      </c>
      <c r="P36" s="71">
        <v>45</v>
      </c>
      <c r="Q36" s="69" t="s">
        <v>320</v>
      </c>
      <c r="R36" s="69" t="s">
        <v>5172</v>
      </c>
      <c r="S36" s="69" t="s">
        <v>1219</v>
      </c>
    </row>
    <row r="37" spans="2:19" x14ac:dyDescent="0.2">
      <c r="B37" s="69">
        <v>14499879</v>
      </c>
      <c r="C37" s="71">
        <v>0</v>
      </c>
      <c r="D37" s="69">
        <v>916080</v>
      </c>
      <c r="E37" s="69" t="s">
        <v>25</v>
      </c>
      <c r="F37" s="69">
        <v>2333</v>
      </c>
      <c r="G37" s="69" t="s">
        <v>4972</v>
      </c>
      <c r="H37" s="69" t="s">
        <v>55</v>
      </c>
      <c r="I37" s="69" t="s">
        <v>3707</v>
      </c>
      <c r="J37" s="69" t="s">
        <v>327</v>
      </c>
      <c r="K37" s="70">
        <v>27827</v>
      </c>
      <c r="L37" s="70">
        <v>42968</v>
      </c>
      <c r="M37" s="70">
        <v>42968</v>
      </c>
      <c r="N37" s="72" t="str">
        <f>+IF(Tabla4[[#This Row],[I. Contrato]]=Tabla4[[#This Row],[Indemnizable]],"si","no")</f>
        <v>si</v>
      </c>
      <c r="O37" s="70">
        <v>219516</v>
      </c>
      <c r="P37" s="71">
        <v>45</v>
      </c>
      <c r="Q37" s="69" t="s">
        <v>320</v>
      </c>
      <c r="R37" s="69" t="s">
        <v>5275</v>
      </c>
      <c r="S37" s="69" t="s">
        <v>7367</v>
      </c>
    </row>
    <row r="38" spans="2:19" x14ac:dyDescent="0.2">
      <c r="B38" s="69">
        <v>17980549</v>
      </c>
      <c r="C38" s="71">
        <v>9</v>
      </c>
      <c r="D38" s="69">
        <v>658510</v>
      </c>
      <c r="E38" s="69" t="s">
        <v>45</v>
      </c>
      <c r="F38" s="69">
        <v>2333</v>
      </c>
      <c r="G38" s="69" t="s">
        <v>4972</v>
      </c>
      <c r="H38" s="69" t="s">
        <v>87</v>
      </c>
      <c r="I38" s="69" t="s">
        <v>56</v>
      </c>
      <c r="J38" s="69" t="s">
        <v>327</v>
      </c>
      <c r="K38" s="70">
        <v>33572</v>
      </c>
      <c r="L38" s="70">
        <v>43255</v>
      </c>
      <c r="M38" s="70">
        <v>43255</v>
      </c>
      <c r="N38" s="72" t="str">
        <f>+IF(Tabla4[[#This Row],[I. Contrato]]=Tabla4[[#This Row],[Indemnizable]],"si","no")</f>
        <v>si</v>
      </c>
      <c r="O38" s="70">
        <v>219516</v>
      </c>
      <c r="P38" s="71">
        <v>30</v>
      </c>
      <c r="Q38" s="69" t="s">
        <v>320</v>
      </c>
      <c r="R38" s="69" t="s">
        <v>5293</v>
      </c>
      <c r="S38" s="69" t="s">
        <v>7367</v>
      </c>
    </row>
    <row r="39" spans="2:19" x14ac:dyDescent="0.2">
      <c r="B39" s="69">
        <v>14557872</v>
      </c>
      <c r="C39" s="71">
        <v>8</v>
      </c>
      <c r="D39" s="69">
        <v>215457</v>
      </c>
      <c r="E39" s="69" t="s">
        <v>5166</v>
      </c>
      <c r="F39" s="69">
        <v>2333</v>
      </c>
      <c r="G39" s="69" t="s">
        <v>4972</v>
      </c>
      <c r="H39" s="69" t="s">
        <v>348</v>
      </c>
      <c r="I39" s="69" t="s">
        <v>57</v>
      </c>
      <c r="J39" s="69" t="s">
        <v>327</v>
      </c>
      <c r="K39" s="70">
        <v>28036</v>
      </c>
      <c r="L39" s="70">
        <v>42738</v>
      </c>
      <c r="M39" s="70">
        <v>42738</v>
      </c>
      <c r="N39" s="72" t="str">
        <f>+IF(Tabla4[[#This Row],[I. Contrato]]=Tabla4[[#This Row],[Indemnizable]],"si","no")</f>
        <v>si</v>
      </c>
      <c r="O39" s="70">
        <v>219516</v>
      </c>
      <c r="P39" s="71">
        <v>30</v>
      </c>
      <c r="Q39" s="69" t="s">
        <v>320</v>
      </c>
      <c r="R39" s="69" t="s">
        <v>5168</v>
      </c>
      <c r="S39" s="69" t="s">
        <v>7368</v>
      </c>
    </row>
    <row r="40" spans="2:19" x14ac:dyDescent="0.2">
      <c r="B40" s="69">
        <v>11437358</v>
      </c>
      <c r="C40" s="71">
        <v>3</v>
      </c>
      <c r="D40" s="69">
        <v>598941</v>
      </c>
      <c r="E40" s="69" t="s">
        <v>5279</v>
      </c>
      <c r="F40" s="69">
        <v>2333</v>
      </c>
      <c r="G40" s="69" t="s">
        <v>4972</v>
      </c>
      <c r="H40" s="69" t="s">
        <v>378</v>
      </c>
      <c r="I40" s="69" t="s">
        <v>379</v>
      </c>
      <c r="J40" s="69" t="s">
        <v>319</v>
      </c>
      <c r="K40" s="70">
        <v>25207</v>
      </c>
      <c r="L40" s="73">
        <v>40637</v>
      </c>
      <c r="M40" s="73">
        <v>43282</v>
      </c>
      <c r="N40" s="72" t="str">
        <f>+IF(Tabla4[[#This Row],[I. Contrato]]=Tabla4[[#This Row],[Indemnizable]],"si","no")</f>
        <v>no</v>
      </c>
      <c r="O40" s="70">
        <v>219516</v>
      </c>
      <c r="P40" s="71">
        <v>45</v>
      </c>
      <c r="Q40" s="69" t="s">
        <v>320</v>
      </c>
      <c r="R40" s="69" t="s">
        <v>5281</v>
      </c>
      <c r="S40" s="69" t="s">
        <v>1219</v>
      </c>
    </row>
    <row r="41" spans="2:19" x14ac:dyDescent="0.2">
      <c r="B41" s="69">
        <v>17442375</v>
      </c>
      <c r="C41" s="71" t="s">
        <v>5</v>
      </c>
      <c r="D41" s="69">
        <v>780421</v>
      </c>
      <c r="E41" s="69" t="s">
        <v>5287</v>
      </c>
      <c r="F41" s="69">
        <v>2333</v>
      </c>
      <c r="G41" s="69" t="s">
        <v>4972</v>
      </c>
      <c r="H41" s="69" t="s">
        <v>682</v>
      </c>
      <c r="I41" s="69" t="s">
        <v>1453</v>
      </c>
      <c r="J41" s="69" t="s">
        <v>319</v>
      </c>
      <c r="K41" s="70">
        <v>32908</v>
      </c>
      <c r="L41" s="70">
        <v>43318</v>
      </c>
      <c r="M41" s="70">
        <v>43318</v>
      </c>
      <c r="N41" s="72" t="str">
        <f>+IF(Tabla4[[#This Row],[I. Contrato]]=Tabla4[[#This Row],[Indemnizable]],"si","no")</f>
        <v>si</v>
      </c>
      <c r="O41" s="70">
        <v>219516</v>
      </c>
      <c r="P41" s="71">
        <v>45</v>
      </c>
      <c r="Q41" s="69" t="s">
        <v>320</v>
      </c>
      <c r="R41" s="69" t="s">
        <v>5289</v>
      </c>
      <c r="S41" s="69" t="s">
        <v>7368</v>
      </c>
    </row>
    <row r="42" spans="2:19" x14ac:dyDescent="0.2">
      <c r="B42" s="69">
        <v>15138844</v>
      </c>
      <c r="C42" s="71">
        <v>2</v>
      </c>
      <c r="D42" s="69">
        <v>703206</v>
      </c>
      <c r="E42" s="69" t="s">
        <v>101</v>
      </c>
      <c r="F42" s="69">
        <v>2333</v>
      </c>
      <c r="G42" s="69" t="s">
        <v>4972</v>
      </c>
      <c r="H42" s="69" t="s">
        <v>60</v>
      </c>
      <c r="I42" s="69" t="s">
        <v>59</v>
      </c>
      <c r="J42" s="69" t="s">
        <v>327</v>
      </c>
      <c r="K42" s="70">
        <v>30275</v>
      </c>
      <c r="L42" s="70">
        <v>44398</v>
      </c>
      <c r="M42" s="70">
        <v>44398</v>
      </c>
      <c r="N42" s="72" t="str">
        <f>+IF(Tabla4[[#This Row],[I. Contrato]]=Tabla4[[#This Row],[Indemnizable]],"si","no")</f>
        <v>si</v>
      </c>
      <c r="O42" s="70">
        <v>219516</v>
      </c>
      <c r="P42" s="71">
        <v>30</v>
      </c>
      <c r="Q42" s="69" t="s">
        <v>320</v>
      </c>
      <c r="R42" s="69" t="s">
        <v>5309</v>
      </c>
      <c r="S42" s="69" t="s">
        <v>7367</v>
      </c>
    </row>
    <row r="43" spans="2:19" x14ac:dyDescent="0.2">
      <c r="B43" s="69">
        <v>10711488</v>
      </c>
      <c r="C43" s="71">
        <v>2</v>
      </c>
      <c r="D43" s="69">
        <v>260703</v>
      </c>
      <c r="E43" s="69" t="s">
        <v>5040</v>
      </c>
      <c r="F43" s="69">
        <v>2333</v>
      </c>
      <c r="G43" s="69" t="s">
        <v>4972</v>
      </c>
      <c r="H43" s="69" t="s">
        <v>72</v>
      </c>
      <c r="I43" s="69" t="s">
        <v>57</v>
      </c>
      <c r="J43" s="69" t="s">
        <v>327</v>
      </c>
      <c r="K43" s="70">
        <v>24151</v>
      </c>
      <c r="L43" s="70">
        <v>39118</v>
      </c>
      <c r="M43" s="70">
        <v>39118</v>
      </c>
      <c r="N43" s="72" t="str">
        <f>+IF(Tabla4[[#This Row],[I. Contrato]]=Tabla4[[#This Row],[Indemnizable]],"si","no")</f>
        <v>si</v>
      </c>
      <c r="O43" s="70">
        <v>219516</v>
      </c>
      <c r="P43" s="71">
        <v>40</v>
      </c>
      <c r="Q43" s="69" t="s">
        <v>320</v>
      </c>
      <c r="R43" s="69" t="s">
        <v>5042</v>
      </c>
      <c r="S43" s="69" t="s">
        <v>7368</v>
      </c>
    </row>
    <row r="44" spans="2:19" x14ac:dyDescent="0.2">
      <c r="B44" s="69">
        <v>21478843</v>
      </c>
      <c r="C44" s="71">
        <v>8</v>
      </c>
      <c r="D44" s="69">
        <v>147621</v>
      </c>
      <c r="E44" s="69" t="s">
        <v>232</v>
      </c>
      <c r="F44" s="69">
        <v>2333</v>
      </c>
      <c r="G44" s="69" t="s">
        <v>4972</v>
      </c>
      <c r="H44" s="69" t="s">
        <v>90</v>
      </c>
      <c r="I44" s="69" t="s">
        <v>56</v>
      </c>
      <c r="J44" s="69" t="s">
        <v>327</v>
      </c>
      <c r="K44" s="70">
        <v>37990</v>
      </c>
      <c r="L44" s="70">
        <v>44824</v>
      </c>
      <c r="M44" s="70">
        <v>44824</v>
      </c>
      <c r="N44" s="72" t="str">
        <f>+IF(Tabla4[[#This Row],[I. Contrato]]=Tabla4[[#This Row],[Indemnizable]],"si","no")</f>
        <v>si</v>
      </c>
      <c r="O44" s="70">
        <v>219516</v>
      </c>
      <c r="P44" s="71">
        <v>20</v>
      </c>
      <c r="Q44" s="69" t="s">
        <v>320</v>
      </c>
      <c r="R44" s="69" t="s">
        <v>5377</v>
      </c>
      <c r="S44" s="69" t="s">
        <v>7367</v>
      </c>
    </row>
    <row r="45" spans="2:19" x14ac:dyDescent="0.2">
      <c r="B45" s="69">
        <v>13351507</v>
      </c>
      <c r="C45" s="71">
        <v>0</v>
      </c>
      <c r="D45" s="69">
        <v>552763</v>
      </c>
      <c r="E45" s="69" t="s">
        <v>4</v>
      </c>
      <c r="F45" s="69">
        <v>2333</v>
      </c>
      <c r="G45" s="69" t="s">
        <v>4972</v>
      </c>
      <c r="H45" s="69" t="s">
        <v>58</v>
      </c>
      <c r="I45" s="69" t="s">
        <v>57</v>
      </c>
      <c r="J45" s="69" t="s">
        <v>327</v>
      </c>
      <c r="K45" s="70">
        <v>28608</v>
      </c>
      <c r="L45" s="70">
        <v>38384</v>
      </c>
      <c r="M45" s="70">
        <v>38384</v>
      </c>
      <c r="N45" s="72" t="str">
        <f>+IF(Tabla4[[#This Row],[I. Contrato]]=Tabla4[[#This Row],[Indemnizable]],"si","no")</f>
        <v>si</v>
      </c>
      <c r="O45" s="70">
        <v>219516</v>
      </c>
      <c r="P45" s="71">
        <v>25</v>
      </c>
      <c r="Q45" s="69" t="s">
        <v>320</v>
      </c>
      <c r="R45" s="69" t="s">
        <v>5073</v>
      </c>
      <c r="S45" s="69" t="s">
        <v>7367</v>
      </c>
    </row>
    <row r="46" spans="2:19" x14ac:dyDescent="0.2">
      <c r="B46" s="69">
        <v>14287355</v>
      </c>
      <c r="C46" s="71">
        <v>9</v>
      </c>
      <c r="D46" s="69">
        <v>506613</v>
      </c>
      <c r="E46" s="69" t="s">
        <v>32</v>
      </c>
      <c r="F46" s="69">
        <v>2333</v>
      </c>
      <c r="G46" s="69" t="s">
        <v>4972</v>
      </c>
      <c r="H46" s="69" t="s">
        <v>84</v>
      </c>
      <c r="I46" s="69" t="s">
        <v>82</v>
      </c>
      <c r="J46" s="69" t="s">
        <v>319</v>
      </c>
      <c r="K46" s="70">
        <v>27347</v>
      </c>
      <c r="L46" s="70">
        <v>38005</v>
      </c>
      <c r="M46" s="70">
        <v>38005</v>
      </c>
      <c r="N46" s="72" t="str">
        <f>+IF(Tabla4[[#This Row],[I. Contrato]]=Tabla4[[#This Row],[Indemnizable]],"si","no")</f>
        <v>si</v>
      </c>
      <c r="O46" s="70">
        <v>219516</v>
      </c>
      <c r="P46" s="71">
        <v>45</v>
      </c>
      <c r="Q46" s="69" t="s">
        <v>320</v>
      </c>
      <c r="R46" s="69" t="s">
        <v>5004</v>
      </c>
      <c r="S46" s="69" t="s">
        <v>7367</v>
      </c>
    </row>
    <row r="47" spans="2:19" x14ac:dyDescent="0.2">
      <c r="B47" s="69">
        <v>17981225</v>
      </c>
      <c r="C47" s="71">
        <v>8</v>
      </c>
      <c r="D47" s="69">
        <v>476226</v>
      </c>
      <c r="E47" s="69" t="s">
        <v>33</v>
      </c>
      <c r="F47" s="69">
        <v>2333</v>
      </c>
      <c r="G47" s="69" t="s">
        <v>4972</v>
      </c>
      <c r="H47" s="69" t="s">
        <v>84</v>
      </c>
      <c r="I47" s="69" t="s">
        <v>82</v>
      </c>
      <c r="J47" s="69" t="s">
        <v>319</v>
      </c>
      <c r="K47" s="70">
        <v>33829</v>
      </c>
      <c r="L47" s="70">
        <v>42534</v>
      </c>
      <c r="M47" s="70">
        <v>42534</v>
      </c>
      <c r="N47" s="72" t="str">
        <f>+IF(Tabla4[[#This Row],[I. Contrato]]=Tabla4[[#This Row],[Indemnizable]],"si","no")</f>
        <v>si</v>
      </c>
      <c r="O47" s="70">
        <v>219516</v>
      </c>
      <c r="P47" s="71">
        <v>45</v>
      </c>
      <c r="Q47" s="69" t="s">
        <v>320</v>
      </c>
      <c r="R47" s="69" t="s">
        <v>5227</v>
      </c>
      <c r="S47" s="69" t="s">
        <v>7367</v>
      </c>
    </row>
    <row r="48" spans="2:19" x14ac:dyDescent="0.2">
      <c r="B48" s="69">
        <v>10409683</v>
      </c>
      <c r="C48" s="71">
        <v>2</v>
      </c>
      <c r="D48" s="69">
        <v>195154</v>
      </c>
      <c r="E48" s="69" t="s">
        <v>99</v>
      </c>
      <c r="F48" s="69">
        <v>2333</v>
      </c>
      <c r="G48" s="69" t="s">
        <v>4972</v>
      </c>
      <c r="H48" s="69" t="s">
        <v>87</v>
      </c>
      <c r="I48" s="69" t="s">
        <v>56</v>
      </c>
      <c r="J48" s="69" t="s">
        <v>327</v>
      </c>
      <c r="K48" s="70">
        <v>24124</v>
      </c>
      <c r="L48" s="70">
        <v>44515</v>
      </c>
      <c r="M48" s="70">
        <v>44515</v>
      </c>
      <c r="N48" s="72" t="str">
        <f>+IF(Tabla4[[#This Row],[I. Contrato]]=Tabla4[[#This Row],[Indemnizable]],"si","no")</f>
        <v>si</v>
      </c>
      <c r="O48" s="70">
        <v>219516</v>
      </c>
      <c r="P48" s="71">
        <v>30</v>
      </c>
      <c r="Q48" s="69" t="s">
        <v>320</v>
      </c>
      <c r="R48" s="69" t="s">
        <v>5342</v>
      </c>
      <c r="S48" s="69" t="s">
        <v>7367</v>
      </c>
    </row>
    <row r="49" spans="2:19" x14ac:dyDescent="0.2">
      <c r="B49" s="69">
        <v>11371360</v>
      </c>
      <c r="C49" s="71">
        <v>7</v>
      </c>
      <c r="D49" s="69">
        <v>704652</v>
      </c>
      <c r="E49" s="69" t="s">
        <v>34</v>
      </c>
      <c r="F49" s="69">
        <v>2333</v>
      </c>
      <c r="G49" s="69" t="s">
        <v>4972</v>
      </c>
      <c r="H49" s="69" t="s">
        <v>84</v>
      </c>
      <c r="I49" s="69" t="s">
        <v>82</v>
      </c>
      <c r="J49" s="69" t="s">
        <v>319</v>
      </c>
      <c r="K49" s="70">
        <v>25544</v>
      </c>
      <c r="L49" s="70">
        <v>38671</v>
      </c>
      <c r="M49" s="70">
        <v>38671</v>
      </c>
      <c r="N49" s="72" t="str">
        <f>+IF(Tabla4[[#This Row],[I. Contrato]]=Tabla4[[#This Row],[Indemnizable]],"si","no")</f>
        <v>si</v>
      </c>
      <c r="O49" s="70">
        <v>219516</v>
      </c>
      <c r="P49" s="71">
        <v>45</v>
      </c>
      <c r="Q49" s="69" t="s">
        <v>320</v>
      </c>
      <c r="R49" s="69" t="s">
        <v>5079</v>
      </c>
      <c r="S49" s="69" t="s">
        <v>7367</v>
      </c>
    </row>
    <row r="50" spans="2:19" x14ac:dyDescent="0.2">
      <c r="B50" s="69">
        <v>16859038</v>
      </c>
      <c r="C50" s="71">
        <v>5</v>
      </c>
      <c r="D50" s="69">
        <v>750336</v>
      </c>
      <c r="E50" s="69" t="s">
        <v>5012</v>
      </c>
      <c r="F50" s="69">
        <v>2333</v>
      </c>
      <c r="G50" s="69" t="s">
        <v>4972</v>
      </c>
      <c r="H50" s="69" t="s">
        <v>80</v>
      </c>
      <c r="I50" s="69" t="s">
        <v>56</v>
      </c>
      <c r="J50" s="69" t="s">
        <v>327</v>
      </c>
      <c r="K50" s="70">
        <v>32253</v>
      </c>
      <c r="L50" s="70">
        <v>43052</v>
      </c>
      <c r="M50" s="70">
        <v>43052</v>
      </c>
      <c r="N50" s="72" t="str">
        <f>+IF(Tabla4[[#This Row],[I. Contrato]]=Tabla4[[#This Row],[Indemnizable]],"si","no")</f>
        <v>si</v>
      </c>
      <c r="O50" s="70">
        <v>219516</v>
      </c>
      <c r="P50" s="71">
        <v>30</v>
      </c>
      <c r="Q50" s="69" t="s">
        <v>320</v>
      </c>
      <c r="R50" s="69" t="s">
        <v>5013</v>
      </c>
      <c r="S50" s="69" t="s">
        <v>7368</v>
      </c>
    </row>
    <row r="51" spans="2:19" x14ac:dyDescent="0.2">
      <c r="B51" s="69">
        <v>17158961</v>
      </c>
      <c r="C51" s="71">
        <v>4</v>
      </c>
      <c r="D51" s="69">
        <v>220639</v>
      </c>
      <c r="E51" s="69" t="s">
        <v>4989</v>
      </c>
      <c r="F51" s="69">
        <v>2333</v>
      </c>
      <c r="G51" s="69" t="s">
        <v>4972</v>
      </c>
      <c r="H51" s="69" t="s">
        <v>55</v>
      </c>
      <c r="I51" s="69" t="s">
        <v>54</v>
      </c>
      <c r="J51" s="69" t="s">
        <v>327</v>
      </c>
      <c r="K51" s="70">
        <v>32312</v>
      </c>
      <c r="L51" s="70">
        <v>39482</v>
      </c>
      <c r="M51" s="70">
        <v>39482</v>
      </c>
      <c r="N51" s="72" t="str">
        <f>+IF(Tabla4[[#This Row],[I. Contrato]]=Tabla4[[#This Row],[Indemnizable]],"si","no")</f>
        <v>si</v>
      </c>
      <c r="O51" s="70">
        <v>219516</v>
      </c>
      <c r="P51" s="71">
        <v>45</v>
      </c>
      <c r="Q51" s="69" t="s">
        <v>320</v>
      </c>
      <c r="R51" s="69" t="s">
        <v>4991</v>
      </c>
      <c r="S51" s="69" t="s">
        <v>7368</v>
      </c>
    </row>
    <row r="52" spans="2:19" x14ac:dyDescent="0.2">
      <c r="B52" s="69">
        <v>10466538</v>
      </c>
      <c r="C52" s="71">
        <v>1</v>
      </c>
      <c r="D52" s="69">
        <v>382744</v>
      </c>
      <c r="E52" s="69" t="s">
        <v>35</v>
      </c>
      <c r="F52" s="69">
        <v>2333</v>
      </c>
      <c r="G52" s="69" t="s">
        <v>4972</v>
      </c>
      <c r="H52" s="69" t="s">
        <v>84</v>
      </c>
      <c r="I52" s="69" t="s">
        <v>82</v>
      </c>
      <c r="J52" s="69" t="s">
        <v>319</v>
      </c>
      <c r="K52" s="70">
        <v>24011</v>
      </c>
      <c r="L52" s="70">
        <v>39146</v>
      </c>
      <c r="M52" s="70">
        <v>39146</v>
      </c>
      <c r="N52" s="72" t="str">
        <f>+IF(Tabla4[[#This Row],[I. Contrato]]=Tabla4[[#This Row],[Indemnizable]],"si","no")</f>
        <v>si</v>
      </c>
      <c r="O52" s="70">
        <v>219516</v>
      </c>
      <c r="P52" s="71">
        <v>45</v>
      </c>
      <c r="Q52" s="69" t="s">
        <v>320</v>
      </c>
      <c r="R52" s="69" t="s">
        <v>5045</v>
      </c>
      <c r="S52" s="69" t="s">
        <v>7367</v>
      </c>
    </row>
    <row r="53" spans="2:19" x14ac:dyDescent="0.2">
      <c r="B53" s="69">
        <v>14260484</v>
      </c>
      <c r="C53" s="71">
        <v>1</v>
      </c>
      <c r="D53" s="69">
        <v>501697</v>
      </c>
      <c r="E53" s="69" t="s">
        <v>5052</v>
      </c>
      <c r="F53" s="69">
        <v>2333</v>
      </c>
      <c r="G53" s="69" t="s">
        <v>4972</v>
      </c>
      <c r="H53" s="69" t="s">
        <v>505</v>
      </c>
      <c r="I53" s="69" t="s">
        <v>506</v>
      </c>
      <c r="J53" s="69" t="s">
        <v>327</v>
      </c>
      <c r="K53" s="70">
        <v>27016</v>
      </c>
      <c r="L53" s="70">
        <v>43374</v>
      </c>
      <c r="M53" s="70">
        <v>43374</v>
      </c>
      <c r="N53" s="72" t="str">
        <f>+IF(Tabla4[[#This Row],[I. Contrato]]=Tabla4[[#This Row],[Indemnizable]],"si","no")</f>
        <v>si</v>
      </c>
      <c r="O53" s="70">
        <v>219516</v>
      </c>
      <c r="P53" s="71">
        <v>30</v>
      </c>
      <c r="Q53" s="69" t="s">
        <v>320</v>
      </c>
      <c r="R53" s="69" t="s">
        <v>5055</v>
      </c>
      <c r="S53" s="69" t="s">
        <v>7368</v>
      </c>
    </row>
    <row r="54" spans="2:19" x14ac:dyDescent="0.2">
      <c r="B54" s="69">
        <v>16859111</v>
      </c>
      <c r="C54" s="71" t="s">
        <v>5</v>
      </c>
      <c r="D54" s="69">
        <v>863882</v>
      </c>
      <c r="E54" s="69" t="s">
        <v>5276</v>
      </c>
      <c r="F54" s="69">
        <v>2333</v>
      </c>
      <c r="G54" s="69" t="s">
        <v>4972</v>
      </c>
      <c r="H54" s="69" t="s">
        <v>62</v>
      </c>
      <c r="I54" s="69" t="s">
        <v>57</v>
      </c>
      <c r="J54" s="69" t="s">
        <v>327</v>
      </c>
      <c r="K54" s="70">
        <v>32254</v>
      </c>
      <c r="L54" s="70">
        <v>43318</v>
      </c>
      <c r="M54" s="70">
        <v>43318</v>
      </c>
      <c r="N54" s="72" t="str">
        <f>+IF(Tabla4[[#This Row],[I. Contrato]]=Tabla4[[#This Row],[Indemnizable]],"si","no")</f>
        <v>si</v>
      </c>
      <c r="O54" s="70">
        <v>219516</v>
      </c>
      <c r="P54" s="71">
        <v>20</v>
      </c>
      <c r="Q54" s="69" t="s">
        <v>320</v>
      </c>
      <c r="R54" s="69" t="s">
        <v>5278</v>
      </c>
      <c r="S54" s="69" t="s">
        <v>7368</v>
      </c>
    </row>
    <row r="55" spans="2:19" x14ac:dyDescent="0.2">
      <c r="B55" s="69">
        <v>12416653</v>
      </c>
      <c r="C55" s="71">
        <v>5</v>
      </c>
      <c r="D55" s="69">
        <v>300926</v>
      </c>
      <c r="E55" s="69" t="s">
        <v>21</v>
      </c>
      <c r="F55" s="69">
        <v>2333</v>
      </c>
      <c r="G55" s="69" t="s">
        <v>4972</v>
      </c>
      <c r="H55" s="69" t="s">
        <v>75</v>
      </c>
      <c r="I55" s="69" t="s">
        <v>57</v>
      </c>
      <c r="J55" s="69" t="s">
        <v>327</v>
      </c>
      <c r="K55" s="70">
        <v>26837</v>
      </c>
      <c r="L55" s="70">
        <v>40182</v>
      </c>
      <c r="M55" s="70">
        <v>40182</v>
      </c>
      <c r="N55" s="72" t="str">
        <f>+IF(Tabla4[[#This Row],[I. Contrato]]=Tabla4[[#This Row],[Indemnizable]],"si","no")</f>
        <v>si</v>
      </c>
      <c r="O55" s="70">
        <v>219516</v>
      </c>
      <c r="P55" s="71">
        <v>18</v>
      </c>
      <c r="Q55" s="69" t="s">
        <v>320</v>
      </c>
      <c r="R55" s="69" t="s">
        <v>5098</v>
      </c>
      <c r="S55" s="69" t="s">
        <v>7367</v>
      </c>
    </row>
    <row r="56" spans="2:19" x14ac:dyDescent="0.2">
      <c r="B56" s="69">
        <v>13784296</v>
      </c>
      <c r="C56" s="71">
        <v>3</v>
      </c>
      <c r="D56" s="69">
        <v>325694</v>
      </c>
      <c r="E56" s="69" t="s">
        <v>4982</v>
      </c>
      <c r="F56" s="69">
        <v>2333</v>
      </c>
      <c r="G56" s="69" t="s">
        <v>4972</v>
      </c>
      <c r="H56" s="69" t="s">
        <v>63</v>
      </c>
      <c r="I56" s="69" t="s">
        <v>57</v>
      </c>
      <c r="J56" s="69" t="s">
        <v>327</v>
      </c>
      <c r="K56" s="70">
        <v>29534</v>
      </c>
      <c r="L56" s="70">
        <v>39118</v>
      </c>
      <c r="M56" s="70">
        <v>39118</v>
      </c>
      <c r="N56" s="72" t="str">
        <f>+IF(Tabla4[[#This Row],[I. Contrato]]=Tabla4[[#This Row],[Indemnizable]],"si","no")</f>
        <v>si</v>
      </c>
      <c r="O56" s="70">
        <v>219516</v>
      </c>
      <c r="P56" s="71">
        <v>40</v>
      </c>
      <c r="Q56" s="69" t="s">
        <v>320</v>
      </c>
      <c r="R56" s="69" t="s">
        <v>4983</v>
      </c>
      <c r="S56" s="69" t="s">
        <v>7368</v>
      </c>
    </row>
    <row r="57" spans="2:19" x14ac:dyDescent="0.2">
      <c r="B57" s="69">
        <v>19008385</v>
      </c>
      <c r="C57" s="71">
        <v>3</v>
      </c>
      <c r="D57" s="69">
        <v>440078</v>
      </c>
      <c r="E57" s="69" t="s">
        <v>5201</v>
      </c>
      <c r="F57" s="69">
        <v>2333</v>
      </c>
      <c r="G57" s="69" t="s">
        <v>4972</v>
      </c>
      <c r="H57" s="69" t="s">
        <v>91</v>
      </c>
      <c r="I57" s="69" t="s">
        <v>56</v>
      </c>
      <c r="J57" s="69" t="s">
        <v>327</v>
      </c>
      <c r="K57" s="70">
        <v>34910</v>
      </c>
      <c r="L57" s="70">
        <v>42114</v>
      </c>
      <c r="M57" s="70">
        <v>42114</v>
      </c>
      <c r="N57" s="72" t="str">
        <f>+IF(Tabla4[[#This Row],[I. Contrato]]=Tabla4[[#This Row],[Indemnizable]],"si","no")</f>
        <v>si</v>
      </c>
      <c r="O57" s="70">
        <v>219516</v>
      </c>
      <c r="P57" s="71">
        <v>20</v>
      </c>
      <c r="Q57" s="69" t="s">
        <v>320</v>
      </c>
      <c r="R57" s="69" t="s">
        <v>5202</v>
      </c>
      <c r="S57" s="69" t="s">
        <v>7368</v>
      </c>
    </row>
    <row r="58" spans="2:19" x14ac:dyDescent="0.2">
      <c r="B58" s="69">
        <v>16024799</v>
      </c>
      <c r="C58" s="71">
        <v>1</v>
      </c>
      <c r="D58" s="69">
        <v>915793</v>
      </c>
      <c r="E58" s="69" t="s">
        <v>5173</v>
      </c>
      <c r="F58" s="69">
        <v>2333</v>
      </c>
      <c r="G58" s="69" t="s">
        <v>4972</v>
      </c>
      <c r="H58" s="69" t="s">
        <v>633</v>
      </c>
      <c r="I58" s="69" t="s">
        <v>768</v>
      </c>
      <c r="J58" s="69" t="s">
        <v>319</v>
      </c>
      <c r="K58" s="70">
        <v>31289</v>
      </c>
      <c r="L58" s="70">
        <v>41396</v>
      </c>
      <c r="M58" s="70">
        <v>41396</v>
      </c>
      <c r="N58" s="72" t="str">
        <f>+IF(Tabla4[[#This Row],[I. Contrato]]=Tabla4[[#This Row],[Indemnizable]],"si","no")</f>
        <v>si</v>
      </c>
      <c r="O58" s="70">
        <v>219516</v>
      </c>
      <c r="P58" s="71">
        <v>45</v>
      </c>
      <c r="Q58" s="69" t="s">
        <v>320</v>
      </c>
      <c r="R58" s="69" t="s">
        <v>5175</v>
      </c>
      <c r="S58" s="69" t="s">
        <v>7368</v>
      </c>
    </row>
    <row r="59" spans="2:19" x14ac:dyDescent="0.2">
      <c r="B59" s="69">
        <v>19998722</v>
      </c>
      <c r="C59" s="71">
        <v>4</v>
      </c>
      <c r="D59" s="69">
        <v>864617</v>
      </c>
      <c r="E59" s="69" t="s">
        <v>5249</v>
      </c>
      <c r="F59" s="69">
        <v>2333</v>
      </c>
      <c r="G59" s="69" t="s">
        <v>4972</v>
      </c>
      <c r="H59" s="69" t="s">
        <v>76</v>
      </c>
      <c r="I59" s="69" t="s">
        <v>56</v>
      </c>
      <c r="J59" s="69" t="s">
        <v>327</v>
      </c>
      <c r="K59" s="70">
        <v>36163</v>
      </c>
      <c r="L59" s="70">
        <v>42891</v>
      </c>
      <c r="M59" s="70">
        <v>42891</v>
      </c>
      <c r="N59" s="72" t="str">
        <f>+IF(Tabla4[[#This Row],[I. Contrato]]=Tabla4[[#This Row],[Indemnizable]],"si","no")</f>
        <v>si</v>
      </c>
      <c r="O59" s="70">
        <v>219516</v>
      </c>
      <c r="P59" s="71">
        <v>20</v>
      </c>
      <c r="Q59" s="69" t="s">
        <v>320</v>
      </c>
      <c r="R59" s="69" t="s">
        <v>5251</v>
      </c>
      <c r="S59" s="69" t="s">
        <v>7368</v>
      </c>
    </row>
    <row r="60" spans="2:19" x14ac:dyDescent="0.2">
      <c r="B60" s="69">
        <v>19007108</v>
      </c>
      <c r="C60" s="71">
        <v>1</v>
      </c>
      <c r="D60" s="69">
        <v>488496</v>
      </c>
      <c r="E60" s="69" t="s">
        <v>5205</v>
      </c>
      <c r="F60" s="69">
        <v>2333</v>
      </c>
      <c r="G60" s="69" t="s">
        <v>4972</v>
      </c>
      <c r="H60" s="69" t="s">
        <v>60</v>
      </c>
      <c r="I60" s="69" t="s">
        <v>59</v>
      </c>
      <c r="J60" s="69" t="s">
        <v>327</v>
      </c>
      <c r="K60" s="70">
        <v>34690</v>
      </c>
      <c r="L60" s="70">
        <v>41946</v>
      </c>
      <c r="M60" s="70">
        <v>41946</v>
      </c>
      <c r="N60" s="72" t="str">
        <f>+IF(Tabla4[[#This Row],[I. Contrato]]=Tabla4[[#This Row],[Indemnizable]],"si","no")</f>
        <v>si</v>
      </c>
      <c r="O60" s="70">
        <v>219516</v>
      </c>
      <c r="P60" s="71">
        <v>30</v>
      </c>
      <c r="Q60" s="69" t="s">
        <v>320</v>
      </c>
      <c r="R60" s="69" t="s">
        <v>5207</v>
      </c>
      <c r="S60" s="69" t="s">
        <v>7368</v>
      </c>
    </row>
    <row r="61" spans="2:19" x14ac:dyDescent="0.2">
      <c r="B61" s="69">
        <v>17757437</v>
      </c>
      <c r="C61" s="71">
        <v>6</v>
      </c>
      <c r="D61" s="69">
        <v>229172</v>
      </c>
      <c r="E61" s="69" t="s">
        <v>5127</v>
      </c>
      <c r="F61" s="69">
        <v>2333</v>
      </c>
      <c r="G61" s="69" t="s">
        <v>4972</v>
      </c>
      <c r="H61" s="69" t="s">
        <v>378</v>
      </c>
      <c r="I61" s="69" t="s">
        <v>379</v>
      </c>
      <c r="J61" s="69" t="s">
        <v>327</v>
      </c>
      <c r="K61" s="70">
        <v>33580</v>
      </c>
      <c r="L61" s="73">
        <v>40119</v>
      </c>
      <c r="M61" s="73">
        <v>43800</v>
      </c>
      <c r="N61" s="72" t="str">
        <f>+IF(Tabla4[[#This Row],[I. Contrato]]=Tabla4[[#This Row],[Indemnizable]],"si","no")</f>
        <v>no</v>
      </c>
      <c r="O61" s="70">
        <v>219516</v>
      </c>
      <c r="P61" s="71">
        <v>45</v>
      </c>
      <c r="Q61" s="69" t="s">
        <v>320</v>
      </c>
      <c r="S61" s="69" t="s">
        <v>1219</v>
      </c>
    </row>
    <row r="62" spans="2:19" x14ac:dyDescent="0.2">
      <c r="B62" s="69">
        <v>17374147</v>
      </c>
      <c r="C62" s="71">
        <v>2</v>
      </c>
      <c r="D62" s="69">
        <v>324388</v>
      </c>
      <c r="E62" s="69" t="s">
        <v>52</v>
      </c>
      <c r="F62" s="69">
        <v>2333</v>
      </c>
      <c r="G62" s="69" t="s">
        <v>4972</v>
      </c>
      <c r="H62" s="69" t="s">
        <v>70</v>
      </c>
      <c r="I62" s="69" t="s">
        <v>992</v>
      </c>
      <c r="J62" s="69" t="s">
        <v>319</v>
      </c>
      <c r="K62" s="70">
        <v>32948</v>
      </c>
      <c r="L62" s="70">
        <v>44109</v>
      </c>
      <c r="M62" s="70">
        <v>44109</v>
      </c>
      <c r="N62" s="72" t="str">
        <f>+IF(Tabla4[[#This Row],[I. Contrato]]=Tabla4[[#This Row],[Indemnizable]],"si","no")</f>
        <v>si</v>
      </c>
      <c r="O62" s="70">
        <v>219516</v>
      </c>
      <c r="P62" s="71">
        <v>45</v>
      </c>
      <c r="Q62" s="69" t="s">
        <v>320</v>
      </c>
      <c r="R62" s="69" t="s">
        <v>5298</v>
      </c>
      <c r="S62" s="69" t="s">
        <v>7367</v>
      </c>
    </row>
    <row r="63" spans="2:19" x14ac:dyDescent="0.2">
      <c r="B63" s="69">
        <v>13352679</v>
      </c>
      <c r="C63" s="71" t="s">
        <v>5</v>
      </c>
      <c r="D63" s="69">
        <v>400645</v>
      </c>
      <c r="E63" s="69" t="s">
        <v>6</v>
      </c>
      <c r="F63" s="69">
        <v>2333</v>
      </c>
      <c r="G63" s="69" t="s">
        <v>4972</v>
      </c>
      <c r="H63" s="69" t="s">
        <v>60</v>
      </c>
      <c r="I63" s="69" t="s">
        <v>59</v>
      </c>
      <c r="J63" s="69" t="s">
        <v>327</v>
      </c>
      <c r="K63" s="70">
        <v>28813</v>
      </c>
      <c r="L63" s="70">
        <v>41309</v>
      </c>
      <c r="M63" s="70">
        <v>41309</v>
      </c>
      <c r="N63" s="72" t="str">
        <f>+IF(Tabla4[[#This Row],[I. Contrato]]=Tabla4[[#This Row],[Indemnizable]],"si","no")</f>
        <v>si</v>
      </c>
      <c r="O63" s="70">
        <v>219516</v>
      </c>
      <c r="P63" s="71">
        <v>30</v>
      </c>
      <c r="Q63" s="69" t="s">
        <v>320</v>
      </c>
      <c r="R63" s="69" t="s">
        <v>5193</v>
      </c>
      <c r="S63" s="69" t="s">
        <v>7367</v>
      </c>
    </row>
    <row r="64" spans="2:19" x14ac:dyDescent="0.2">
      <c r="B64" s="69">
        <v>17443616</v>
      </c>
      <c r="C64" s="71">
        <v>9</v>
      </c>
      <c r="D64" s="69">
        <v>978272</v>
      </c>
      <c r="E64" s="69" t="s">
        <v>5109</v>
      </c>
      <c r="F64" s="69">
        <v>2333</v>
      </c>
      <c r="G64" s="69" t="s">
        <v>4972</v>
      </c>
      <c r="H64" s="69" t="s">
        <v>55</v>
      </c>
      <c r="I64" s="69" t="s">
        <v>54</v>
      </c>
      <c r="J64" s="69" t="s">
        <v>319</v>
      </c>
      <c r="K64" s="70">
        <v>33078</v>
      </c>
      <c r="L64" s="70">
        <v>43745</v>
      </c>
      <c r="M64" s="70">
        <v>43745</v>
      </c>
      <c r="N64" s="72" t="str">
        <f>+IF(Tabla4[[#This Row],[I. Contrato]]=Tabla4[[#This Row],[Indemnizable]],"si","no")</f>
        <v>si</v>
      </c>
      <c r="O64" s="70">
        <v>219516</v>
      </c>
      <c r="P64" s="71">
        <v>10</v>
      </c>
      <c r="Q64" s="69" t="s">
        <v>320</v>
      </c>
      <c r="R64" s="69" t="s">
        <v>5111</v>
      </c>
      <c r="S64" s="69" t="s">
        <v>7368</v>
      </c>
    </row>
    <row r="65" spans="2:19" x14ac:dyDescent="0.2">
      <c r="B65" s="69">
        <v>15631135</v>
      </c>
      <c r="C65" s="71">
        <v>9</v>
      </c>
      <c r="D65" s="69">
        <v>536539</v>
      </c>
      <c r="E65" s="69" t="s">
        <v>5068</v>
      </c>
      <c r="F65" s="69">
        <v>2333</v>
      </c>
      <c r="G65" s="69" t="s">
        <v>4972</v>
      </c>
      <c r="H65" s="69" t="s">
        <v>378</v>
      </c>
      <c r="I65" s="69" t="s">
        <v>379</v>
      </c>
      <c r="J65" s="69" t="s">
        <v>327</v>
      </c>
      <c r="K65" s="70">
        <v>30665</v>
      </c>
      <c r="L65" s="70">
        <v>38112</v>
      </c>
      <c r="M65" s="70">
        <v>38112</v>
      </c>
      <c r="N65" s="72" t="str">
        <f>+IF(Tabla4[[#This Row],[I. Contrato]]=Tabla4[[#This Row],[Indemnizable]],"si","no")</f>
        <v>si</v>
      </c>
      <c r="O65" s="70">
        <v>219516</v>
      </c>
      <c r="P65" s="71">
        <v>45</v>
      </c>
      <c r="Q65" s="69" t="s">
        <v>320</v>
      </c>
      <c r="R65" s="69" t="s">
        <v>5070</v>
      </c>
      <c r="S65" s="69" t="s">
        <v>1219</v>
      </c>
    </row>
    <row r="66" spans="2:19" x14ac:dyDescent="0.2">
      <c r="B66" s="69">
        <v>17157225</v>
      </c>
      <c r="C66" s="71">
        <v>8</v>
      </c>
      <c r="D66" s="69">
        <v>549797</v>
      </c>
      <c r="E66" s="69" t="s">
        <v>5384</v>
      </c>
      <c r="F66" s="69">
        <v>2333</v>
      </c>
      <c r="G66" s="69" t="s">
        <v>4972</v>
      </c>
      <c r="H66" s="69" t="s">
        <v>60</v>
      </c>
      <c r="I66" s="69" t="s">
        <v>59</v>
      </c>
      <c r="J66" s="69" t="s">
        <v>327</v>
      </c>
      <c r="K66" s="70">
        <v>32732</v>
      </c>
      <c r="L66" s="70">
        <v>44898</v>
      </c>
      <c r="M66" s="70">
        <v>44898</v>
      </c>
      <c r="N66" s="72" t="str">
        <f>+IF(Tabla4[[#This Row],[I. Contrato]]=Tabla4[[#This Row],[Indemnizable]],"si","no")</f>
        <v>si</v>
      </c>
      <c r="O66" s="70">
        <v>219516</v>
      </c>
      <c r="P66" s="71">
        <v>20</v>
      </c>
      <c r="Q66" s="69" t="s">
        <v>320</v>
      </c>
      <c r="R66" s="69" t="s">
        <v>5385</v>
      </c>
      <c r="S66" s="69" t="s">
        <v>7368</v>
      </c>
    </row>
    <row r="67" spans="2:19" x14ac:dyDescent="0.2">
      <c r="B67" s="69">
        <v>15144462</v>
      </c>
      <c r="C67" s="71">
        <v>8</v>
      </c>
      <c r="D67" s="69">
        <v>309052</v>
      </c>
      <c r="E67" s="69" t="s">
        <v>5188</v>
      </c>
      <c r="F67" s="69">
        <v>2333</v>
      </c>
      <c r="G67" s="69" t="s">
        <v>4972</v>
      </c>
      <c r="H67" s="69" t="s">
        <v>603</v>
      </c>
      <c r="I67" s="69" t="s">
        <v>57</v>
      </c>
      <c r="J67" s="69" t="s">
        <v>319</v>
      </c>
      <c r="K67" s="70">
        <v>30102</v>
      </c>
      <c r="L67" s="70">
        <v>41051</v>
      </c>
      <c r="M67" s="70">
        <v>41051</v>
      </c>
      <c r="N67" s="72" t="str">
        <f>+IF(Tabla4[[#This Row],[I. Contrato]]=Tabla4[[#This Row],[Indemnizable]],"si","no")</f>
        <v>si</v>
      </c>
      <c r="O67" s="70">
        <v>219516</v>
      </c>
      <c r="P67" s="71">
        <v>40</v>
      </c>
      <c r="Q67" s="69" t="s">
        <v>320</v>
      </c>
      <c r="R67" s="69" t="s">
        <v>5190</v>
      </c>
      <c r="S67" s="69" t="s">
        <v>7368</v>
      </c>
    </row>
    <row r="68" spans="2:19" x14ac:dyDescent="0.2">
      <c r="B68" s="69">
        <v>12783748</v>
      </c>
      <c r="C68" s="71">
        <v>1</v>
      </c>
      <c r="D68" s="69">
        <v>88803</v>
      </c>
      <c r="E68" s="69" t="s">
        <v>5035</v>
      </c>
      <c r="F68" s="69">
        <v>2333</v>
      </c>
      <c r="G68" s="69" t="s">
        <v>4972</v>
      </c>
      <c r="H68" s="69" t="s">
        <v>633</v>
      </c>
      <c r="I68" s="69" t="s">
        <v>634</v>
      </c>
      <c r="J68" s="69" t="s">
        <v>319</v>
      </c>
      <c r="K68" s="70">
        <v>27475</v>
      </c>
      <c r="L68" s="70">
        <v>36754</v>
      </c>
      <c r="M68" s="70">
        <v>36754</v>
      </c>
      <c r="N68" s="72" t="str">
        <f>+IF(Tabla4[[#This Row],[I. Contrato]]=Tabla4[[#This Row],[Indemnizable]],"si","no")</f>
        <v>si</v>
      </c>
      <c r="O68" s="70">
        <v>219516</v>
      </c>
      <c r="P68" s="71">
        <v>45</v>
      </c>
      <c r="Q68" s="69" t="s">
        <v>320</v>
      </c>
      <c r="R68" s="69" t="s">
        <v>5036</v>
      </c>
      <c r="S68" s="69" t="s">
        <v>1219</v>
      </c>
    </row>
    <row r="69" spans="2:19" x14ac:dyDescent="0.2">
      <c r="B69" s="69">
        <v>17795856</v>
      </c>
      <c r="C69" s="71">
        <v>5</v>
      </c>
      <c r="D69" s="69">
        <v>165751</v>
      </c>
      <c r="E69" s="69" t="s">
        <v>36</v>
      </c>
      <c r="F69" s="69">
        <v>2333</v>
      </c>
      <c r="G69" s="69" t="s">
        <v>4972</v>
      </c>
      <c r="H69" s="69" t="s">
        <v>84</v>
      </c>
      <c r="I69" s="69" t="s">
        <v>82</v>
      </c>
      <c r="J69" s="69" t="s">
        <v>319</v>
      </c>
      <c r="K69" s="70">
        <v>33305</v>
      </c>
      <c r="L69" s="70">
        <v>40679</v>
      </c>
      <c r="M69" s="70">
        <v>40679</v>
      </c>
      <c r="N69" s="72" t="str">
        <f>+IF(Tabla4[[#This Row],[I. Contrato]]=Tabla4[[#This Row],[Indemnizable]],"si","no")</f>
        <v>si</v>
      </c>
      <c r="O69" s="70">
        <v>219516</v>
      </c>
      <c r="P69" s="71">
        <v>45</v>
      </c>
      <c r="Q69" s="69" t="s">
        <v>320</v>
      </c>
      <c r="R69" s="69" t="s">
        <v>5139</v>
      </c>
      <c r="S69" s="69" t="s">
        <v>7367</v>
      </c>
    </row>
    <row r="70" spans="2:19" x14ac:dyDescent="0.2">
      <c r="B70" s="69">
        <v>17214601</v>
      </c>
      <c r="C70" s="71">
        <v>5</v>
      </c>
      <c r="D70" s="69">
        <v>687243</v>
      </c>
      <c r="E70" s="69" t="s">
        <v>42</v>
      </c>
      <c r="F70" s="69">
        <v>2333</v>
      </c>
      <c r="G70" s="69" t="s">
        <v>4972</v>
      </c>
      <c r="H70" s="69" t="s">
        <v>67</v>
      </c>
      <c r="I70" s="69" t="s">
        <v>56</v>
      </c>
      <c r="J70" s="69" t="s">
        <v>327</v>
      </c>
      <c r="K70" s="70">
        <v>32533</v>
      </c>
      <c r="L70" s="70">
        <v>43423</v>
      </c>
      <c r="M70" s="70">
        <v>43423</v>
      </c>
      <c r="N70" s="72" t="str">
        <f>+IF(Tabla4[[#This Row],[I. Contrato]]=Tabla4[[#This Row],[Indemnizable]],"si","no")</f>
        <v>si</v>
      </c>
      <c r="O70" s="70">
        <v>219516</v>
      </c>
      <c r="P70" s="71">
        <v>20</v>
      </c>
      <c r="Q70" s="69" t="s">
        <v>320</v>
      </c>
      <c r="R70" s="69" t="s">
        <v>5047</v>
      </c>
      <c r="S70" s="69" t="s">
        <v>7367</v>
      </c>
    </row>
    <row r="71" spans="2:19" x14ac:dyDescent="0.2">
      <c r="B71" s="69">
        <v>13351181</v>
      </c>
      <c r="C71" s="71">
        <v>4</v>
      </c>
      <c r="D71" s="69">
        <v>260231</v>
      </c>
      <c r="E71" s="69" t="s">
        <v>5037</v>
      </c>
      <c r="F71" s="69">
        <v>2333</v>
      </c>
      <c r="G71" s="69" t="s">
        <v>4972</v>
      </c>
      <c r="H71" s="69" t="s">
        <v>92</v>
      </c>
      <c r="I71" s="69" t="s">
        <v>57</v>
      </c>
      <c r="J71" s="69" t="s">
        <v>327</v>
      </c>
      <c r="K71" s="70">
        <v>28576</v>
      </c>
      <c r="L71" s="70">
        <v>39055</v>
      </c>
      <c r="M71" s="70">
        <v>39055</v>
      </c>
      <c r="N71" s="72" t="str">
        <f>+IF(Tabla4[[#This Row],[I. Contrato]]=Tabla4[[#This Row],[Indemnizable]],"si","no")</f>
        <v>si</v>
      </c>
      <c r="O71" s="70">
        <v>219516</v>
      </c>
      <c r="P71" s="71">
        <v>40</v>
      </c>
      <c r="Q71" s="69" t="s">
        <v>320</v>
      </c>
      <c r="R71" s="69" t="s">
        <v>5039</v>
      </c>
      <c r="S71" s="69" t="s">
        <v>7368</v>
      </c>
    </row>
    <row r="72" spans="2:19" x14ac:dyDescent="0.2">
      <c r="B72" s="69">
        <v>16186277</v>
      </c>
      <c r="C72" s="71">
        <v>0</v>
      </c>
      <c r="D72" s="69">
        <v>877832</v>
      </c>
      <c r="E72" s="69" t="s">
        <v>5423</v>
      </c>
      <c r="F72" s="69">
        <v>2333</v>
      </c>
      <c r="G72" s="69" t="s">
        <v>4972</v>
      </c>
      <c r="H72" s="69" t="s">
        <v>408</v>
      </c>
      <c r="I72" s="69" t="s">
        <v>499</v>
      </c>
      <c r="J72" s="69" t="s">
        <v>319</v>
      </c>
      <c r="K72" s="70">
        <v>31274</v>
      </c>
      <c r="L72" s="73">
        <v>41051</v>
      </c>
      <c r="M72" s="73">
        <v>45383</v>
      </c>
      <c r="N72" s="72" t="str">
        <f>+IF(Tabla4[[#This Row],[I. Contrato]]=Tabla4[[#This Row],[Indemnizable]],"si","no")</f>
        <v>no</v>
      </c>
      <c r="O72" s="70">
        <v>219516</v>
      </c>
      <c r="P72" s="71">
        <v>45</v>
      </c>
      <c r="Q72" s="69" t="s">
        <v>320</v>
      </c>
      <c r="R72" s="69" t="s">
        <v>5425</v>
      </c>
      <c r="S72" s="69" t="s">
        <v>411</v>
      </c>
    </row>
    <row r="73" spans="2:19" x14ac:dyDescent="0.2">
      <c r="B73" s="69">
        <v>18577117</v>
      </c>
      <c r="C73" s="71">
        <v>2</v>
      </c>
      <c r="D73" s="69">
        <v>751839</v>
      </c>
      <c r="E73" s="69" t="s">
        <v>47</v>
      </c>
      <c r="F73" s="69">
        <v>2333</v>
      </c>
      <c r="G73" s="69" t="s">
        <v>4972</v>
      </c>
      <c r="H73" s="69" t="s">
        <v>90</v>
      </c>
      <c r="I73" s="69" t="s">
        <v>56</v>
      </c>
      <c r="J73" s="69" t="s">
        <v>327</v>
      </c>
      <c r="K73" s="70">
        <v>34201</v>
      </c>
      <c r="L73" s="70">
        <v>43318</v>
      </c>
      <c r="M73" s="70">
        <v>43318</v>
      </c>
      <c r="N73" s="72" t="str">
        <f>+IF(Tabla4[[#This Row],[I. Contrato]]=Tabla4[[#This Row],[Indemnizable]],"si","no")</f>
        <v>si</v>
      </c>
      <c r="O73" s="70">
        <v>219516</v>
      </c>
      <c r="P73" s="71">
        <v>45</v>
      </c>
      <c r="Q73" s="69" t="s">
        <v>320</v>
      </c>
      <c r="R73" s="69" t="s">
        <v>5283</v>
      </c>
      <c r="S73" s="69" t="s">
        <v>7367</v>
      </c>
    </row>
    <row r="74" spans="2:19" x14ac:dyDescent="0.2">
      <c r="B74" s="69">
        <v>11762572</v>
      </c>
      <c r="C74" s="71">
        <v>9</v>
      </c>
      <c r="D74" s="69">
        <v>381292</v>
      </c>
      <c r="E74" s="69" t="s">
        <v>5147</v>
      </c>
      <c r="F74" s="69">
        <v>4362</v>
      </c>
      <c r="G74" s="69" t="s">
        <v>5057</v>
      </c>
      <c r="H74" s="69" t="s">
        <v>81</v>
      </c>
      <c r="I74" s="69" t="s">
        <v>796</v>
      </c>
      <c r="J74" s="69" t="s">
        <v>327</v>
      </c>
      <c r="K74" s="70">
        <v>25924</v>
      </c>
      <c r="L74" s="70">
        <v>40924</v>
      </c>
      <c r="M74" s="70">
        <v>40924</v>
      </c>
      <c r="N74" s="72" t="str">
        <f>+IF(Tabla4[[#This Row],[I. Contrato]]=Tabla4[[#This Row],[Indemnizable]],"si","no")</f>
        <v>si</v>
      </c>
      <c r="O74" s="70">
        <v>219516</v>
      </c>
      <c r="P74" s="71">
        <v>45</v>
      </c>
      <c r="Q74" s="69" t="s">
        <v>320</v>
      </c>
      <c r="R74" s="69" t="s">
        <v>5149</v>
      </c>
      <c r="S74" s="69" t="s">
        <v>1219</v>
      </c>
    </row>
    <row r="75" spans="2:19" x14ac:dyDescent="0.2">
      <c r="B75" s="69">
        <v>15850696</v>
      </c>
      <c r="C75" s="71">
        <v>3</v>
      </c>
      <c r="D75" s="69">
        <v>664235</v>
      </c>
      <c r="E75" s="69" t="s">
        <v>11</v>
      </c>
      <c r="F75" s="69">
        <v>2333</v>
      </c>
      <c r="G75" s="69" t="s">
        <v>4972</v>
      </c>
      <c r="H75" s="69" t="s">
        <v>64</v>
      </c>
      <c r="I75" s="69" t="s">
        <v>57</v>
      </c>
      <c r="J75" s="69" t="s">
        <v>319</v>
      </c>
      <c r="K75" s="70">
        <v>30966</v>
      </c>
      <c r="L75" s="70">
        <v>38507</v>
      </c>
      <c r="M75" s="70">
        <v>38507</v>
      </c>
      <c r="N75" s="72" t="str">
        <f>+IF(Tabla4[[#This Row],[I. Contrato]]=Tabla4[[#This Row],[Indemnizable]],"si","no")</f>
        <v>si</v>
      </c>
      <c r="O75" s="70">
        <v>219516</v>
      </c>
      <c r="P75" s="71">
        <v>40</v>
      </c>
      <c r="Q75" s="69" t="s">
        <v>320</v>
      </c>
      <c r="R75" s="69" t="s">
        <v>5090</v>
      </c>
      <c r="S75" s="69" t="s">
        <v>7367</v>
      </c>
    </row>
    <row r="76" spans="2:19" x14ac:dyDescent="0.2">
      <c r="B76" s="69">
        <v>19718178</v>
      </c>
      <c r="C76" s="71">
        <v>8</v>
      </c>
      <c r="D76" s="69">
        <v>432261</v>
      </c>
      <c r="E76" s="69" t="s">
        <v>5310</v>
      </c>
      <c r="F76" s="69">
        <v>2333</v>
      </c>
      <c r="G76" s="69" t="s">
        <v>4972</v>
      </c>
      <c r="H76" s="69" t="s">
        <v>67</v>
      </c>
      <c r="I76" s="69" t="s">
        <v>56</v>
      </c>
      <c r="J76" s="69" t="s">
        <v>327</v>
      </c>
      <c r="K76" s="70">
        <v>35602</v>
      </c>
      <c r="L76" s="70">
        <v>44424</v>
      </c>
      <c r="M76" s="70">
        <v>44424</v>
      </c>
      <c r="N76" s="72" t="str">
        <f>+IF(Tabla4[[#This Row],[I. Contrato]]=Tabla4[[#This Row],[Indemnizable]],"si","no")</f>
        <v>si</v>
      </c>
      <c r="O76" s="70">
        <v>219516</v>
      </c>
      <c r="P76" s="71">
        <v>30</v>
      </c>
      <c r="Q76" s="69" t="s">
        <v>320</v>
      </c>
      <c r="R76" s="69" t="s">
        <v>5312</v>
      </c>
      <c r="S76" s="69" t="s">
        <v>7368</v>
      </c>
    </row>
    <row r="77" spans="2:19" x14ac:dyDescent="0.2">
      <c r="B77" s="69">
        <v>9503353</v>
      </c>
      <c r="C77" s="71">
        <v>9</v>
      </c>
      <c r="D77" s="69">
        <v>664383</v>
      </c>
      <c r="E77" s="69" t="s">
        <v>3</v>
      </c>
      <c r="F77" s="69">
        <v>2333</v>
      </c>
      <c r="G77" s="69" t="s">
        <v>4972</v>
      </c>
      <c r="H77" s="69" t="s">
        <v>55</v>
      </c>
      <c r="I77" s="69" t="s">
        <v>54</v>
      </c>
      <c r="J77" s="69" t="s">
        <v>327</v>
      </c>
      <c r="K77" s="70">
        <v>22792</v>
      </c>
      <c r="L77" s="70">
        <v>38504</v>
      </c>
      <c r="M77" s="70">
        <v>38504</v>
      </c>
      <c r="N77" s="72" t="str">
        <f>+IF(Tabla4[[#This Row],[I. Contrato]]=Tabla4[[#This Row],[Indemnizable]],"si","no")</f>
        <v>si</v>
      </c>
      <c r="O77" s="70">
        <v>219516</v>
      </c>
      <c r="P77" s="71">
        <v>45</v>
      </c>
      <c r="Q77" s="69" t="s">
        <v>320</v>
      </c>
      <c r="R77" s="69" t="s">
        <v>5092</v>
      </c>
      <c r="S77" s="69" t="s">
        <v>7367</v>
      </c>
    </row>
    <row r="78" spans="2:19" x14ac:dyDescent="0.2">
      <c r="B78" s="69">
        <v>19999187</v>
      </c>
      <c r="C78" s="71">
        <v>6</v>
      </c>
      <c r="D78" s="69">
        <v>931683</v>
      </c>
      <c r="E78" s="69" t="s">
        <v>5008</v>
      </c>
      <c r="F78" s="69">
        <v>2333</v>
      </c>
      <c r="G78" s="69" t="s">
        <v>4972</v>
      </c>
      <c r="H78" s="69" t="s">
        <v>80</v>
      </c>
      <c r="I78" s="69" t="s">
        <v>56</v>
      </c>
      <c r="J78" s="69" t="s">
        <v>327</v>
      </c>
      <c r="K78" s="70">
        <v>36243</v>
      </c>
      <c r="L78" s="70">
        <v>43206</v>
      </c>
      <c r="M78" s="70">
        <v>43206</v>
      </c>
      <c r="N78" s="72" t="str">
        <f>+IF(Tabla4[[#This Row],[I. Contrato]]=Tabla4[[#This Row],[Indemnizable]],"si","no")</f>
        <v>si</v>
      </c>
      <c r="O78" s="70">
        <v>219516</v>
      </c>
      <c r="P78" s="71">
        <v>20</v>
      </c>
      <c r="Q78" s="69" t="s">
        <v>320</v>
      </c>
      <c r="R78" s="69" t="s">
        <v>5011</v>
      </c>
      <c r="S78" s="69" t="s">
        <v>7368</v>
      </c>
    </row>
    <row r="79" spans="2:19" x14ac:dyDescent="0.2">
      <c r="B79" s="69">
        <v>19009139</v>
      </c>
      <c r="C79" s="71">
        <v>2</v>
      </c>
      <c r="D79" s="69">
        <v>106356</v>
      </c>
      <c r="E79" s="69" t="s">
        <v>5229</v>
      </c>
      <c r="F79" s="69">
        <v>2333</v>
      </c>
      <c r="G79" s="69" t="s">
        <v>4972</v>
      </c>
      <c r="H79" s="69" t="s">
        <v>3024</v>
      </c>
      <c r="I79" s="69" t="s">
        <v>57</v>
      </c>
      <c r="J79" s="69" t="s">
        <v>327</v>
      </c>
      <c r="K79" s="70">
        <v>35007</v>
      </c>
      <c r="L79" s="70">
        <v>42401</v>
      </c>
      <c r="M79" s="70">
        <v>42401</v>
      </c>
      <c r="N79" s="72" t="str">
        <f>+IF(Tabla4[[#This Row],[I. Contrato]]=Tabla4[[#This Row],[Indemnizable]],"si","no")</f>
        <v>si</v>
      </c>
      <c r="O79" s="70">
        <v>219516</v>
      </c>
      <c r="P79" s="71">
        <v>45</v>
      </c>
      <c r="Q79" s="69" t="s">
        <v>320</v>
      </c>
      <c r="R79" s="69" t="s">
        <v>5231</v>
      </c>
      <c r="S79" s="69" t="s">
        <v>7368</v>
      </c>
    </row>
    <row r="80" spans="2:19" x14ac:dyDescent="0.2">
      <c r="B80" s="69">
        <v>20863866</v>
      </c>
      <c r="C80" s="71">
        <v>1</v>
      </c>
      <c r="D80" s="69">
        <v>271225</v>
      </c>
      <c r="E80" s="69" t="s">
        <v>5371</v>
      </c>
      <c r="F80" s="69">
        <v>2333</v>
      </c>
      <c r="G80" s="69" t="s">
        <v>4972</v>
      </c>
      <c r="H80" s="69" t="s">
        <v>67</v>
      </c>
      <c r="I80" s="69" t="s">
        <v>56</v>
      </c>
      <c r="J80" s="69" t="s">
        <v>327</v>
      </c>
      <c r="K80" s="70">
        <v>37145</v>
      </c>
      <c r="L80" s="70">
        <v>44837</v>
      </c>
      <c r="M80" s="70">
        <v>44837</v>
      </c>
      <c r="N80" s="72" t="str">
        <f>+IF(Tabla4[[#This Row],[I. Contrato]]=Tabla4[[#This Row],[Indemnizable]],"si","no")</f>
        <v>si</v>
      </c>
      <c r="O80" s="70">
        <v>219516</v>
      </c>
      <c r="P80" s="71">
        <v>20</v>
      </c>
      <c r="Q80" s="69" t="s">
        <v>320</v>
      </c>
      <c r="R80" s="69" t="s">
        <v>5373</v>
      </c>
      <c r="S80" s="69" t="s">
        <v>7368</v>
      </c>
    </row>
    <row r="81" spans="2:19" x14ac:dyDescent="0.2">
      <c r="B81" s="69">
        <v>10865705</v>
      </c>
      <c r="C81" s="71">
        <v>7</v>
      </c>
      <c r="D81" s="69">
        <v>776793</v>
      </c>
      <c r="E81" s="69" t="s">
        <v>5269</v>
      </c>
      <c r="F81" s="69">
        <v>2333</v>
      </c>
      <c r="G81" s="69" t="s">
        <v>4972</v>
      </c>
      <c r="H81" s="69" t="s">
        <v>378</v>
      </c>
      <c r="I81" s="69" t="s">
        <v>379</v>
      </c>
      <c r="J81" s="69" t="s">
        <v>327</v>
      </c>
      <c r="K81" s="70">
        <v>24691</v>
      </c>
      <c r="L81" s="73">
        <v>42324</v>
      </c>
      <c r="M81" s="73">
        <v>42917</v>
      </c>
      <c r="N81" s="72" t="str">
        <f>+IF(Tabla4[[#This Row],[I. Contrato]]=Tabla4[[#This Row],[Indemnizable]],"si","no")</f>
        <v>no</v>
      </c>
      <c r="O81" s="70">
        <v>219516</v>
      </c>
      <c r="P81" s="71">
        <v>45</v>
      </c>
      <c r="Q81" s="69" t="s">
        <v>320</v>
      </c>
      <c r="R81" s="69" t="s">
        <v>5273</v>
      </c>
      <c r="S81" s="69" t="s">
        <v>1219</v>
      </c>
    </row>
    <row r="82" spans="2:19" x14ac:dyDescent="0.2">
      <c r="B82" s="69">
        <v>21284551</v>
      </c>
      <c r="C82" s="71">
        <v>5</v>
      </c>
      <c r="D82" s="69">
        <v>681822</v>
      </c>
      <c r="E82" s="69" t="s">
        <v>98</v>
      </c>
      <c r="F82" s="69">
        <v>2333</v>
      </c>
      <c r="G82" s="69" t="s">
        <v>4972</v>
      </c>
      <c r="H82" s="69" t="s">
        <v>55</v>
      </c>
      <c r="I82" s="69" t="s">
        <v>54</v>
      </c>
      <c r="J82" s="69" t="s">
        <v>319</v>
      </c>
      <c r="K82" s="70">
        <v>37733</v>
      </c>
      <c r="L82" s="70">
        <v>44473</v>
      </c>
      <c r="M82" s="70">
        <v>44473</v>
      </c>
      <c r="N82" s="72" t="str">
        <f>+IF(Tabla4[[#This Row],[I. Contrato]]=Tabla4[[#This Row],[Indemnizable]],"si","no")</f>
        <v>si</v>
      </c>
      <c r="O82" s="70">
        <v>219516</v>
      </c>
      <c r="P82" s="71">
        <v>20</v>
      </c>
      <c r="Q82" s="69" t="s">
        <v>320</v>
      </c>
      <c r="R82" s="69" t="s">
        <v>5336</v>
      </c>
      <c r="S82" s="69" t="s">
        <v>7367</v>
      </c>
    </row>
    <row r="83" spans="2:19" x14ac:dyDescent="0.2">
      <c r="B83" s="69">
        <v>18349995</v>
      </c>
      <c r="C83" s="71">
        <v>5</v>
      </c>
      <c r="D83" s="69">
        <v>429228</v>
      </c>
      <c r="E83" s="69" t="s">
        <v>49</v>
      </c>
      <c r="F83" s="69">
        <v>2333</v>
      </c>
      <c r="G83" s="69" t="s">
        <v>4972</v>
      </c>
      <c r="H83" s="69" t="s">
        <v>90</v>
      </c>
      <c r="I83" s="69" t="s">
        <v>56</v>
      </c>
      <c r="J83" s="69" t="s">
        <v>327</v>
      </c>
      <c r="K83" s="70">
        <v>34086</v>
      </c>
      <c r="L83" s="70">
        <v>41946</v>
      </c>
      <c r="M83" s="70">
        <v>41946</v>
      </c>
      <c r="N83" s="72" t="str">
        <f>+IF(Tabla4[[#This Row],[I. Contrato]]=Tabla4[[#This Row],[Indemnizable]],"si","no")</f>
        <v>si</v>
      </c>
      <c r="O83" s="70">
        <v>219516</v>
      </c>
      <c r="P83" s="71">
        <v>30</v>
      </c>
      <c r="Q83" s="69" t="s">
        <v>320</v>
      </c>
      <c r="R83" s="69" t="s">
        <v>5216</v>
      </c>
      <c r="S83" s="69" t="s">
        <v>7367</v>
      </c>
    </row>
    <row r="84" spans="2:19" x14ac:dyDescent="0.2">
      <c r="B84" s="69">
        <v>18252414</v>
      </c>
      <c r="C84" s="71" t="s">
        <v>5</v>
      </c>
      <c r="D84" s="69">
        <v>341487</v>
      </c>
      <c r="E84" s="69" t="s">
        <v>5161</v>
      </c>
      <c r="F84" s="69">
        <v>2333</v>
      </c>
      <c r="G84" s="69" t="s">
        <v>4972</v>
      </c>
      <c r="H84" s="69" t="s">
        <v>505</v>
      </c>
      <c r="I84" s="69" t="s">
        <v>506</v>
      </c>
      <c r="J84" s="69" t="s">
        <v>327</v>
      </c>
      <c r="K84" s="70">
        <v>33749</v>
      </c>
      <c r="L84" s="70">
        <v>44638</v>
      </c>
      <c r="M84" s="70">
        <v>44638</v>
      </c>
      <c r="N84" s="72" t="str">
        <f>+IF(Tabla4[[#This Row],[I. Contrato]]=Tabla4[[#This Row],[Indemnizable]],"si","no")</f>
        <v>si</v>
      </c>
      <c r="O84" s="70">
        <v>219516</v>
      </c>
      <c r="P84" s="71">
        <v>20</v>
      </c>
      <c r="Q84" s="69" t="s">
        <v>320</v>
      </c>
      <c r="R84" s="69" t="s">
        <v>5163</v>
      </c>
      <c r="S84" s="69" t="s">
        <v>7368</v>
      </c>
    </row>
    <row r="85" spans="2:19" x14ac:dyDescent="0.2">
      <c r="B85" s="69">
        <v>14285611</v>
      </c>
      <c r="C85" s="71">
        <v>5</v>
      </c>
      <c r="D85" s="69">
        <v>88986</v>
      </c>
      <c r="E85" s="69" t="s">
        <v>17</v>
      </c>
      <c r="F85" s="69">
        <v>2333</v>
      </c>
      <c r="G85" s="69" t="s">
        <v>4972</v>
      </c>
      <c r="H85" s="69" t="s">
        <v>71</v>
      </c>
      <c r="I85" s="69" t="s">
        <v>57</v>
      </c>
      <c r="J85" s="69" t="s">
        <v>327</v>
      </c>
      <c r="K85" s="70">
        <v>27113</v>
      </c>
      <c r="L85" s="70">
        <v>36754</v>
      </c>
      <c r="M85" s="70">
        <v>36754</v>
      </c>
      <c r="N85" s="72" t="str">
        <f>+IF(Tabla4[[#This Row],[I. Contrato]]=Tabla4[[#This Row],[Indemnizable]],"si","no")</f>
        <v>si</v>
      </c>
      <c r="O85" s="70">
        <v>219516</v>
      </c>
      <c r="P85" s="71">
        <v>40</v>
      </c>
      <c r="Q85" s="69" t="s">
        <v>320</v>
      </c>
      <c r="R85" s="69" t="s">
        <v>5027</v>
      </c>
      <c r="S85" s="69" t="s">
        <v>7367</v>
      </c>
    </row>
    <row r="86" spans="2:19" x14ac:dyDescent="0.2">
      <c r="B86" s="69">
        <v>14506328</v>
      </c>
      <c r="C86" s="71">
        <v>0</v>
      </c>
      <c r="D86" s="69">
        <v>229067</v>
      </c>
      <c r="E86" s="69" t="s">
        <v>51</v>
      </c>
      <c r="F86" s="69">
        <v>2333</v>
      </c>
      <c r="G86" s="69" t="s">
        <v>4972</v>
      </c>
      <c r="H86" s="69" t="s">
        <v>92</v>
      </c>
      <c r="I86" s="69" t="s">
        <v>57</v>
      </c>
      <c r="J86" s="69" t="s">
        <v>327</v>
      </c>
      <c r="K86" s="70">
        <v>27767</v>
      </c>
      <c r="L86" s="70">
        <v>40651</v>
      </c>
      <c r="M86" s="70">
        <v>40651</v>
      </c>
      <c r="N86" s="72" t="str">
        <f>+IF(Tabla4[[#This Row],[I. Contrato]]=Tabla4[[#This Row],[Indemnizable]],"si","no")</f>
        <v>si</v>
      </c>
      <c r="O86" s="70">
        <v>219516</v>
      </c>
      <c r="P86" s="71">
        <v>30</v>
      </c>
      <c r="Q86" s="69" t="s">
        <v>320</v>
      </c>
      <c r="R86" s="69" t="s">
        <v>5118</v>
      </c>
      <c r="S86" s="69" t="s">
        <v>7367</v>
      </c>
    </row>
    <row r="87" spans="2:19" x14ac:dyDescent="0.2">
      <c r="B87" s="69">
        <v>9390703</v>
      </c>
      <c r="C87" s="71">
        <v>5</v>
      </c>
      <c r="D87" s="69">
        <v>109606</v>
      </c>
      <c r="E87" s="69" t="s">
        <v>7</v>
      </c>
      <c r="F87" s="69">
        <v>2333</v>
      </c>
      <c r="G87" s="69" t="s">
        <v>4972</v>
      </c>
      <c r="H87" s="69" t="s">
        <v>62</v>
      </c>
      <c r="I87" s="69" t="s">
        <v>57</v>
      </c>
      <c r="J87" s="69" t="s">
        <v>327</v>
      </c>
      <c r="K87" s="70">
        <v>23915</v>
      </c>
      <c r="L87" s="70">
        <v>39300</v>
      </c>
      <c r="M87" s="70">
        <v>39300</v>
      </c>
      <c r="N87" s="72" t="str">
        <f>+IF(Tabla4[[#This Row],[I. Contrato]]=Tabla4[[#This Row],[Indemnizable]],"si","no")</f>
        <v>si</v>
      </c>
      <c r="O87" s="70">
        <v>219516</v>
      </c>
      <c r="P87" s="71">
        <v>45</v>
      </c>
      <c r="Q87" s="69" t="s">
        <v>320</v>
      </c>
      <c r="R87" s="69" t="s">
        <v>4985</v>
      </c>
      <c r="S87" s="69" t="s">
        <v>7367</v>
      </c>
    </row>
    <row r="88" spans="2:19" x14ac:dyDescent="0.2">
      <c r="B88" s="69">
        <v>15130571</v>
      </c>
      <c r="C88" s="71">
        <v>7</v>
      </c>
      <c r="D88" s="69">
        <v>492094</v>
      </c>
      <c r="E88" s="69" t="s">
        <v>5232</v>
      </c>
      <c r="F88" s="69">
        <v>2333</v>
      </c>
      <c r="G88" s="69" t="s">
        <v>4972</v>
      </c>
      <c r="H88" s="69" t="s">
        <v>633</v>
      </c>
      <c r="I88" s="69" t="s">
        <v>768</v>
      </c>
      <c r="J88" s="69" t="s">
        <v>327</v>
      </c>
      <c r="K88" s="70">
        <v>30321</v>
      </c>
      <c r="L88" s="70">
        <v>42219</v>
      </c>
      <c r="M88" s="70">
        <v>42219</v>
      </c>
      <c r="N88" s="72" t="str">
        <f>+IF(Tabla4[[#This Row],[I. Contrato]]=Tabla4[[#This Row],[Indemnizable]],"si","no")</f>
        <v>si</v>
      </c>
      <c r="O88" s="70">
        <v>219516</v>
      </c>
      <c r="P88" s="71">
        <v>45</v>
      </c>
      <c r="Q88" s="69" t="s">
        <v>320</v>
      </c>
      <c r="R88" s="69" t="s">
        <v>5234</v>
      </c>
      <c r="S88" s="69" t="s">
        <v>7368</v>
      </c>
    </row>
    <row r="89" spans="2:19" x14ac:dyDescent="0.2">
      <c r="B89" s="69">
        <v>11233652</v>
      </c>
      <c r="C89" s="71">
        <v>4</v>
      </c>
      <c r="D89" s="69">
        <v>465062</v>
      </c>
      <c r="E89" s="69" t="s">
        <v>4974</v>
      </c>
      <c r="F89" s="69">
        <v>2333</v>
      </c>
      <c r="G89" s="69" t="s">
        <v>4972</v>
      </c>
      <c r="H89" s="69" t="s">
        <v>348</v>
      </c>
      <c r="I89" s="69" t="s">
        <v>57</v>
      </c>
      <c r="J89" s="69" t="s">
        <v>327</v>
      </c>
      <c r="K89" s="70">
        <v>25174</v>
      </c>
      <c r="L89" s="70">
        <v>37834</v>
      </c>
      <c r="M89" s="70">
        <v>37834</v>
      </c>
      <c r="N89" s="72" t="str">
        <f>+IF(Tabla4[[#This Row],[I. Contrato]]=Tabla4[[#This Row],[Indemnizable]],"si","no")</f>
        <v>si</v>
      </c>
      <c r="O89" s="70">
        <v>219516</v>
      </c>
      <c r="P89" s="71">
        <v>40</v>
      </c>
      <c r="Q89" s="69" t="s">
        <v>320</v>
      </c>
      <c r="R89" s="69" t="s">
        <v>4976</v>
      </c>
      <c r="S89" s="69" t="s">
        <v>7368</v>
      </c>
    </row>
    <row r="90" spans="2:19" x14ac:dyDescent="0.2">
      <c r="B90" s="69">
        <v>16023715</v>
      </c>
      <c r="C90" s="71">
        <v>5</v>
      </c>
      <c r="D90" s="69">
        <v>665398</v>
      </c>
      <c r="E90" s="69" t="s">
        <v>27</v>
      </c>
      <c r="F90" s="69">
        <v>2333</v>
      </c>
      <c r="G90" s="69" t="s">
        <v>4972</v>
      </c>
      <c r="H90" s="69" t="s">
        <v>80</v>
      </c>
      <c r="I90" s="69" t="s">
        <v>56</v>
      </c>
      <c r="J90" s="69" t="s">
        <v>327</v>
      </c>
      <c r="K90" s="70">
        <v>31134</v>
      </c>
      <c r="L90" s="70">
        <v>43136</v>
      </c>
      <c r="M90" s="70">
        <v>43136</v>
      </c>
      <c r="N90" s="72" t="str">
        <f>+IF(Tabla4[[#This Row],[I. Contrato]]=Tabla4[[#This Row],[Indemnizable]],"si","no")</f>
        <v>si</v>
      </c>
      <c r="O90" s="70">
        <v>219516</v>
      </c>
      <c r="P90" s="71">
        <v>30</v>
      </c>
      <c r="Q90" s="69" t="s">
        <v>320</v>
      </c>
      <c r="R90" s="69" t="s">
        <v>5126</v>
      </c>
      <c r="S90" s="69" t="s">
        <v>7367</v>
      </c>
    </row>
    <row r="91" spans="2:19" x14ac:dyDescent="0.2">
      <c r="B91" s="69">
        <v>15629992</v>
      </c>
      <c r="C91" s="71">
        <v>8</v>
      </c>
      <c r="D91" s="69">
        <v>113204</v>
      </c>
      <c r="E91" s="69" t="s">
        <v>5084</v>
      </c>
      <c r="F91" s="69">
        <v>2333</v>
      </c>
      <c r="G91" s="69" t="s">
        <v>4972</v>
      </c>
      <c r="H91" s="69" t="s">
        <v>71</v>
      </c>
      <c r="I91" s="69" t="s">
        <v>57</v>
      </c>
      <c r="J91" s="69" t="s">
        <v>327</v>
      </c>
      <c r="K91" s="70">
        <v>30494</v>
      </c>
      <c r="L91" s="70">
        <v>39888</v>
      </c>
      <c r="M91" s="70">
        <v>39888</v>
      </c>
      <c r="N91" s="72" t="str">
        <f>+IF(Tabla4[[#This Row],[I. Contrato]]=Tabla4[[#This Row],[Indemnizable]],"si","no")</f>
        <v>si</v>
      </c>
      <c r="O91" s="70">
        <v>219516</v>
      </c>
      <c r="P91" s="71">
        <v>20</v>
      </c>
      <c r="Q91" s="69" t="s">
        <v>320</v>
      </c>
      <c r="R91" s="69" t="s">
        <v>5087</v>
      </c>
      <c r="S91" s="69" t="s">
        <v>7368</v>
      </c>
    </row>
    <row r="92" spans="2:19" x14ac:dyDescent="0.2">
      <c r="B92" s="69">
        <v>8353021</v>
      </c>
      <c r="C92" s="71">
        <v>9</v>
      </c>
      <c r="D92" s="69">
        <v>843202</v>
      </c>
      <c r="E92" s="69" t="s">
        <v>5223</v>
      </c>
      <c r="F92" s="69">
        <v>4362</v>
      </c>
      <c r="G92" s="69" t="s">
        <v>5057</v>
      </c>
      <c r="H92" s="69" t="s">
        <v>81</v>
      </c>
      <c r="I92" s="69" t="s">
        <v>56</v>
      </c>
      <c r="J92" s="69" t="s">
        <v>327</v>
      </c>
      <c r="K92" s="70">
        <v>26092</v>
      </c>
      <c r="L92" s="70">
        <v>42142</v>
      </c>
      <c r="M92" s="70">
        <v>42142</v>
      </c>
      <c r="N92" s="72" t="str">
        <f>+IF(Tabla4[[#This Row],[I. Contrato]]=Tabla4[[#This Row],[Indemnizable]],"si","no")</f>
        <v>si</v>
      </c>
      <c r="O92" s="70">
        <v>219516</v>
      </c>
      <c r="P92" s="71">
        <v>45</v>
      </c>
      <c r="Q92" s="69" t="s">
        <v>320</v>
      </c>
      <c r="R92" s="69" t="s">
        <v>5225</v>
      </c>
      <c r="S92" s="69" t="s">
        <v>7368</v>
      </c>
    </row>
    <row r="93" spans="2:19" x14ac:dyDescent="0.2">
      <c r="B93" s="69">
        <v>16859389</v>
      </c>
      <c r="C93" s="71">
        <v>9</v>
      </c>
      <c r="D93" s="69">
        <v>313858</v>
      </c>
      <c r="E93" s="69" t="s">
        <v>5294</v>
      </c>
      <c r="F93" s="69">
        <v>2333</v>
      </c>
      <c r="G93" s="69" t="s">
        <v>4972</v>
      </c>
      <c r="H93" s="69" t="s">
        <v>60</v>
      </c>
      <c r="I93" s="69" t="s">
        <v>59</v>
      </c>
      <c r="J93" s="69" t="s">
        <v>327</v>
      </c>
      <c r="K93" s="70">
        <v>32283</v>
      </c>
      <c r="L93" s="70">
        <v>43318</v>
      </c>
      <c r="M93" s="70">
        <v>43318</v>
      </c>
      <c r="N93" s="72" t="str">
        <f>+IF(Tabla4[[#This Row],[I. Contrato]]=Tabla4[[#This Row],[Indemnizable]],"si","no")</f>
        <v>si</v>
      </c>
      <c r="O93" s="70">
        <v>219516</v>
      </c>
      <c r="P93" s="71">
        <v>30</v>
      </c>
      <c r="Q93" s="69" t="s">
        <v>320</v>
      </c>
      <c r="R93" s="69" t="s">
        <v>5296</v>
      </c>
      <c r="S93" s="69" t="s">
        <v>7368</v>
      </c>
    </row>
    <row r="94" spans="2:19" x14ac:dyDescent="0.2">
      <c r="B94" s="69">
        <v>16594804</v>
      </c>
      <c r="C94" s="71">
        <v>1</v>
      </c>
      <c r="D94" s="69">
        <v>372064</v>
      </c>
      <c r="E94" s="69" t="s">
        <v>5164</v>
      </c>
      <c r="F94" s="69">
        <v>2333</v>
      </c>
      <c r="G94" s="69" t="s">
        <v>4972</v>
      </c>
      <c r="H94" s="69" t="s">
        <v>620</v>
      </c>
      <c r="I94" s="69" t="s">
        <v>56</v>
      </c>
      <c r="J94" s="69" t="s">
        <v>327</v>
      </c>
      <c r="K94" s="70">
        <v>31906</v>
      </c>
      <c r="L94" s="70">
        <v>42786</v>
      </c>
      <c r="M94" s="70">
        <v>42786</v>
      </c>
      <c r="N94" s="72" t="str">
        <f>+IF(Tabla4[[#This Row],[I. Contrato]]=Tabla4[[#This Row],[Indemnizable]],"si","no")</f>
        <v>si</v>
      </c>
      <c r="O94" s="70">
        <v>219516</v>
      </c>
      <c r="P94" s="71">
        <v>45</v>
      </c>
      <c r="Q94" s="69" t="s">
        <v>320</v>
      </c>
      <c r="R94" s="69" t="s">
        <v>5165</v>
      </c>
      <c r="S94" s="69" t="s">
        <v>7368</v>
      </c>
    </row>
    <row r="95" spans="2:19" x14ac:dyDescent="0.2">
      <c r="B95" s="69">
        <v>11557722</v>
      </c>
      <c r="C95" s="71">
        <v>0</v>
      </c>
      <c r="D95" s="69">
        <v>89699</v>
      </c>
      <c r="E95" s="69" t="s">
        <v>5028</v>
      </c>
      <c r="F95" s="69">
        <v>2333</v>
      </c>
      <c r="G95" s="69" t="s">
        <v>4972</v>
      </c>
      <c r="H95" s="69" t="s">
        <v>60</v>
      </c>
      <c r="I95" s="69" t="s">
        <v>531</v>
      </c>
      <c r="J95" s="69" t="s">
        <v>327</v>
      </c>
      <c r="K95" s="70">
        <v>25591</v>
      </c>
      <c r="L95" s="70">
        <v>36754</v>
      </c>
      <c r="M95" s="70">
        <v>36795</v>
      </c>
      <c r="N95" s="72" t="str">
        <f>+IF(Tabla4[[#This Row],[I. Contrato]]=Tabla4[[#This Row],[Indemnizable]],"si","no")</f>
        <v>no</v>
      </c>
      <c r="O95" s="70">
        <v>219516</v>
      </c>
      <c r="P95" s="71">
        <v>45</v>
      </c>
      <c r="Q95" s="69" t="s">
        <v>320</v>
      </c>
      <c r="R95" s="69" t="s">
        <v>5031</v>
      </c>
      <c r="S95" s="69" t="s">
        <v>7369</v>
      </c>
    </row>
    <row r="96" spans="2:19" x14ac:dyDescent="0.2">
      <c r="B96" s="69">
        <v>17882371</v>
      </c>
      <c r="C96" s="71" t="s">
        <v>5</v>
      </c>
      <c r="D96" s="69">
        <v>432385</v>
      </c>
      <c r="E96" s="69" t="s">
        <v>15</v>
      </c>
      <c r="F96" s="69">
        <v>2333</v>
      </c>
      <c r="G96" s="69" t="s">
        <v>4972</v>
      </c>
      <c r="H96" s="69" t="s">
        <v>68</v>
      </c>
      <c r="I96" s="69" t="s">
        <v>56</v>
      </c>
      <c r="J96" s="69" t="s">
        <v>327</v>
      </c>
      <c r="K96" s="70">
        <v>33551</v>
      </c>
      <c r="L96" s="70">
        <v>42681</v>
      </c>
      <c r="M96" s="70">
        <v>42681</v>
      </c>
      <c r="N96" s="72" t="str">
        <f>+IF(Tabla4[[#This Row],[I. Contrato]]=Tabla4[[#This Row],[Indemnizable]],"si","no")</f>
        <v>si</v>
      </c>
      <c r="O96" s="70">
        <v>219516</v>
      </c>
      <c r="P96" s="71">
        <v>45</v>
      </c>
      <c r="Q96" s="69" t="s">
        <v>320</v>
      </c>
      <c r="R96" s="69" t="s">
        <v>5140</v>
      </c>
      <c r="S96" s="69" t="s">
        <v>7367</v>
      </c>
    </row>
    <row r="97" spans="2:19" x14ac:dyDescent="0.2">
      <c r="B97" s="69">
        <v>11233422</v>
      </c>
      <c r="C97" s="71" t="s">
        <v>5</v>
      </c>
      <c r="D97" s="69">
        <v>414158</v>
      </c>
      <c r="E97" s="69" t="s">
        <v>5080</v>
      </c>
      <c r="F97" s="69">
        <v>2333</v>
      </c>
      <c r="G97" s="69" t="s">
        <v>4972</v>
      </c>
      <c r="H97" s="69" t="s">
        <v>58</v>
      </c>
      <c r="I97" s="69" t="s">
        <v>57</v>
      </c>
      <c r="J97" s="69" t="s">
        <v>327</v>
      </c>
      <c r="K97" s="70">
        <v>25135</v>
      </c>
      <c r="L97" s="70">
        <v>39188</v>
      </c>
      <c r="M97" s="70">
        <v>39188</v>
      </c>
      <c r="N97" s="72" t="str">
        <f>+IF(Tabla4[[#This Row],[I. Contrato]]=Tabla4[[#This Row],[Indemnizable]],"si","no")</f>
        <v>si</v>
      </c>
      <c r="O97" s="70">
        <v>219516</v>
      </c>
      <c r="P97" s="71">
        <v>40</v>
      </c>
      <c r="Q97" s="69" t="s">
        <v>320</v>
      </c>
      <c r="R97" s="69" t="s">
        <v>5083</v>
      </c>
      <c r="S97" s="69" t="s">
        <v>7368</v>
      </c>
    </row>
    <row r="98" spans="2:19" x14ac:dyDescent="0.2">
      <c r="B98" s="69">
        <v>11558724</v>
      </c>
      <c r="C98" s="71">
        <v>2</v>
      </c>
      <c r="D98" s="69">
        <v>711683</v>
      </c>
      <c r="E98" s="69" t="s">
        <v>50</v>
      </c>
      <c r="F98" s="69">
        <v>2333</v>
      </c>
      <c r="G98" s="69" t="s">
        <v>4972</v>
      </c>
      <c r="H98" s="69" t="s">
        <v>91</v>
      </c>
      <c r="I98" s="69" t="s">
        <v>56</v>
      </c>
      <c r="J98" s="69" t="s">
        <v>327</v>
      </c>
      <c r="K98" s="70">
        <v>25830</v>
      </c>
      <c r="L98" s="70">
        <v>41897</v>
      </c>
      <c r="M98" s="70">
        <v>41897</v>
      </c>
      <c r="N98" s="72" t="str">
        <f>+IF(Tabla4[[#This Row],[I. Contrato]]=Tabla4[[#This Row],[Indemnizable]],"si","no")</f>
        <v>si</v>
      </c>
      <c r="O98" s="70">
        <v>219516</v>
      </c>
      <c r="P98" s="71">
        <v>30</v>
      </c>
      <c r="Q98" s="69" t="s">
        <v>320</v>
      </c>
      <c r="R98" s="69" t="s">
        <v>5214</v>
      </c>
      <c r="S98" s="69" t="s">
        <v>7367</v>
      </c>
    </row>
    <row r="99" spans="2:19" x14ac:dyDescent="0.2">
      <c r="B99" s="69">
        <v>15129282</v>
      </c>
      <c r="C99" s="71">
        <v>8</v>
      </c>
      <c r="D99" s="69">
        <v>665622</v>
      </c>
      <c r="E99" s="69" t="s">
        <v>5203</v>
      </c>
      <c r="F99" s="69">
        <v>2333</v>
      </c>
      <c r="G99" s="69" t="s">
        <v>4972</v>
      </c>
      <c r="H99" s="69" t="s">
        <v>60</v>
      </c>
      <c r="I99" s="69" t="s">
        <v>59</v>
      </c>
      <c r="J99" s="69" t="s">
        <v>319</v>
      </c>
      <c r="K99" s="70">
        <v>30128</v>
      </c>
      <c r="L99" s="70">
        <v>41918</v>
      </c>
      <c r="M99" s="70">
        <v>41918</v>
      </c>
      <c r="N99" s="72" t="str">
        <f>+IF(Tabla4[[#This Row],[I. Contrato]]=Tabla4[[#This Row],[Indemnizable]],"si","no")</f>
        <v>si</v>
      </c>
      <c r="O99" s="70">
        <v>219516</v>
      </c>
      <c r="P99" s="71">
        <v>45</v>
      </c>
      <c r="Q99" s="69" t="s">
        <v>320</v>
      </c>
      <c r="R99" s="69" t="s">
        <v>5204</v>
      </c>
      <c r="S99" s="69" t="s">
        <v>7368</v>
      </c>
    </row>
    <row r="100" spans="2:19" x14ac:dyDescent="0.2">
      <c r="B100" s="69">
        <v>17558973</v>
      </c>
      <c r="C100" s="71">
        <v>2</v>
      </c>
      <c r="D100" s="69">
        <v>188891</v>
      </c>
      <c r="E100" s="69" t="s">
        <v>5180</v>
      </c>
      <c r="F100" s="69">
        <v>2333</v>
      </c>
      <c r="G100" s="69" t="s">
        <v>4972</v>
      </c>
      <c r="H100" s="69" t="s">
        <v>378</v>
      </c>
      <c r="I100" s="69" t="s">
        <v>911</v>
      </c>
      <c r="J100" s="69" t="s">
        <v>319</v>
      </c>
      <c r="K100" s="70">
        <v>28661</v>
      </c>
      <c r="L100" s="73">
        <v>37660</v>
      </c>
      <c r="M100" s="73">
        <v>41426</v>
      </c>
      <c r="N100" s="72" t="str">
        <f>+IF(Tabla4[[#This Row],[I. Contrato]]=Tabla4[[#This Row],[Indemnizable]],"si","no")</f>
        <v>no</v>
      </c>
      <c r="O100" s="70">
        <v>219516</v>
      </c>
      <c r="P100" s="71">
        <v>45</v>
      </c>
      <c r="Q100" s="69" t="s">
        <v>320</v>
      </c>
      <c r="R100" s="69" t="s">
        <v>5184</v>
      </c>
      <c r="S100" s="69" t="s">
        <v>1219</v>
      </c>
    </row>
    <row r="101" spans="2:19" x14ac:dyDescent="0.2">
      <c r="B101" s="69">
        <v>14051740</v>
      </c>
      <c r="C101" s="71">
        <v>2</v>
      </c>
      <c r="D101" s="69">
        <v>91766</v>
      </c>
      <c r="E101" s="69" t="s">
        <v>5064</v>
      </c>
      <c r="F101" s="69">
        <v>4362</v>
      </c>
      <c r="G101" s="69" t="s">
        <v>5057</v>
      </c>
      <c r="H101" s="69" t="s">
        <v>81</v>
      </c>
      <c r="I101" s="69" t="s">
        <v>56</v>
      </c>
      <c r="J101" s="69" t="s">
        <v>319</v>
      </c>
      <c r="K101" s="70">
        <v>29732</v>
      </c>
      <c r="L101" s="70">
        <v>37022</v>
      </c>
      <c r="M101" s="70">
        <v>37022</v>
      </c>
      <c r="N101" s="72" t="str">
        <f>+IF(Tabla4[[#This Row],[I. Contrato]]=Tabla4[[#This Row],[Indemnizable]],"si","no")</f>
        <v>si</v>
      </c>
      <c r="O101" s="70">
        <v>219516</v>
      </c>
      <c r="P101" s="71">
        <v>45</v>
      </c>
      <c r="Q101" s="69" t="s">
        <v>320</v>
      </c>
      <c r="R101" s="69" t="s">
        <v>5067</v>
      </c>
      <c r="S101" s="69" t="s">
        <v>7368</v>
      </c>
    </row>
    <row r="102" spans="2:19" x14ac:dyDescent="0.2">
      <c r="B102" s="69">
        <v>12371390</v>
      </c>
      <c r="C102" s="71">
        <v>7</v>
      </c>
      <c r="D102" s="69">
        <v>700533</v>
      </c>
      <c r="E102" s="69" t="s">
        <v>5316</v>
      </c>
      <c r="F102" s="69">
        <v>2333</v>
      </c>
      <c r="G102" s="69" t="s">
        <v>4972</v>
      </c>
      <c r="H102" s="69" t="s">
        <v>128</v>
      </c>
      <c r="I102" s="69" t="s">
        <v>57</v>
      </c>
      <c r="J102" s="69" t="s">
        <v>327</v>
      </c>
      <c r="K102" s="70">
        <v>26633</v>
      </c>
      <c r="L102" s="70">
        <v>44398</v>
      </c>
      <c r="M102" s="70">
        <v>44398</v>
      </c>
      <c r="N102" s="72" t="str">
        <f>+IF(Tabla4[[#This Row],[I. Contrato]]=Tabla4[[#This Row],[Indemnizable]],"si","no")</f>
        <v>si</v>
      </c>
      <c r="O102" s="70">
        <v>219516</v>
      </c>
      <c r="P102" s="71">
        <v>30</v>
      </c>
      <c r="Q102" s="69" t="s">
        <v>320</v>
      </c>
      <c r="R102" s="69" t="s">
        <v>5317</v>
      </c>
      <c r="S102" s="69" t="s">
        <v>7367</v>
      </c>
    </row>
    <row r="103" spans="2:19" x14ac:dyDescent="0.2">
      <c r="B103" s="69">
        <v>11558016</v>
      </c>
      <c r="C103" s="71">
        <v>7</v>
      </c>
      <c r="D103" s="69">
        <v>822531</v>
      </c>
      <c r="E103" s="69" t="s">
        <v>5014</v>
      </c>
      <c r="F103" s="69">
        <v>2333</v>
      </c>
      <c r="G103" s="69" t="s">
        <v>4972</v>
      </c>
      <c r="H103" s="69" t="s">
        <v>55</v>
      </c>
      <c r="I103" s="69" t="s">
        <v>54</v>
      </c>
      <c r="J103" s="69" t="s">
        <v>319</v>
      </c>
      <c r="K103" s="70">
        <v>25660</v>
      </c>
      <c r="L103" s="70">
        <v>43059</v>
      </c>
      <c r="M103" s="70">
        <v>43059</v>
      </c>
      <c r="N103" s="72" t="str">
        <f>+IF(Tabla4[[#This Row],[I. Contrato]]=Tabla4[[#This Row],[Indemnizable]],"si","no")</f>
        <v>si</v>
      </c>
      <c r="O103" s="70">
        <v>219516</v>
      </c>
      <c r="P103" s="71">
        <v>45</v>
      </c>
      <c r="Q103" s="69" t="s">
        <v>320</v>
      </c>
      <c r="R103" s="69" t="s">
        <v>5016</v>
      </c>
      <c r="S103" s="69" t="s">
        <v>7368</v>
      </c>
    </row>
    <row r="104" spans="2:19" x14ac:dyDescent="0.2">
      <c r="B104" s="69">
        <v>13458437</v>
      </c>
      <c r="C104" s="71">
        <v>8</v>
      </c>
      <c r="D104" s="69">
        <v>730416</v>
      </c>
      <c r="E104" s="69" t="s">
        <v>5176</v>
      </c>
      <c r="F104" s="69">
        <v>2333</v>
      </c>
      <c r="G104" s="69" t="s">
        <v>4972</v>
      </c>
      <c r="H104" s="69" t="s">
        <v>60</v>
      </c>
      <c r="I104" s="69" t="s">
        <v>59</v>
      </c>
      <c r="J104" s="69" t="s">
        <v>327</v>
      </c>
      <c r="K104" s="70">
        <v>28740</v>
      </c>
      <c r="L104" s="70">
        <v>41218</v>
      </c>
      <c r="M104" s="70">
        <v>41218</v>
      </c>
      <c r="N104" s="72" t="str">
        <f>+IF(Tabla4[[#This Row],[I. Contrato]]=Tabla4[[#This Row],[Indemnizable]],"si","no")</f>
        <v>si</v>
      </c>
      <c r="O104" s="70">
        <v>219516</v>
      </c>
      <c r="P104" s="71">
        <v>45</v>
      </c>
      <c r="Q104" s="69" t="s">
        <v>320</v>
      </c>
      <c r="R104" s="69" t="s">
        <v>5179</v>
      </c>
      <c r="S104" s="69" t="s">
        <v>7368</v>
      </c>
    </row>
    <row r="105" spans="2:19" x14ac:dyDescent="0.2">
      <c r="B105" s="69">
        <v>12873955</v>
      </c>
      <c r="C105" s="71">
        <v>6</v>
      </c>
      <c r="D105" s="69">
        <v>258881</v>
      </c>
      <c r="E105" s="69" t="s">
        <v>5119</v>
      </c>
      <c r="F105" s="69">
        <v>2333</v>
      </c>
      <c r="G105" s="69" t="s">
        <v>4972</v>
      </c>
      <c r="H105" s="69" t="s">
        <v>348</v>
      </c>
      <c r="I105" s="69" t="s">
        <v>57</v>
      </c>
      <c r="J105" s="69" t="s">
        <v>327</v>
      </c>
      <c r="K105" s="70">
        <v>27399</v>
      </c>
      <c r="L105" s="70">
        <v>40623</v>
      </c>
      <c r="M105" s="70">
        <v>40623</v>
      </c>
      <c r="N105" s="72" t="str">
        <f>+IF(Tabla4[[#This Row],[I. Contrato]]=Tabla4[[#This Row],[Indemnizable]],"si","no")</f>
        <v>si</v>
      </c>
      <c r="O105" s="70">
        <v>219516</v>
      </c>
      <c r="P105" s="71">
        <v>45</v>
      </c>
      <c r="Q105" s="69" t="s">
        <v>320</v>
      </c>
      <c r="R105" s="69" t="s">
        <v>5121</v>
      </c>
      <c r="S105" s="69" t="s">
        <v>7368</v>
      </c>
    </row>
    <row r="106" spans="2:19" x14ac:dyDescent="0.2">
      <c r="B106" s="69">
        <v>15946978</v>
      </c>
      <c r="C106" s="71">
        <v>6</v>
      </c>
      <c r="D106" s="69">
        <v>673595</v>
      </c>
      <c r="E106" s="69" t="s">
        <v>43</v>
      </c>
      <c r="F106" s="69">
        <v>2333</v>
      </c>
      <c r="G106" s="69" t="s">
        <v>4972</v>
      </c>
      <c r="H106" s="69" t="s">
        <v>68</v>
      </c>
      <c r="I106" s="69" t="s">
        <v>56</v>
      </c>
      <c r="J106" s="69" t="s">
        <v>327</v>
      </c>
      <c r="K106" s="70">
        <v>31033</v>
      </c>
      <c r="L106" s="70">
        <v>41918</v>
      </c>
      <c r="M106" s="70">
        <v>41918</v>
      </c>
      <c r="N106" s="72" t="str">
        <f>+IF(Tabla4[[#This Row],[I. Contrato]]=Tabla4[[#This Row],[Indemnizable]],"si","no")</f>
        <v>si</v>
      </c>
      <c r="O106" s="70">
        <v>219516</v>
      </c>
      <c r="P106" s="71">
        <v>20</v>
      </c>
      <c r="Q106" s="69" t="s">
        <v>320</v>
      </c>
      <c r="R106" s="69" t="s">
        <v>5209</v>
      </c>
      <c r="S106" s="69" t="s">
        <v>7367</v>
      </c>
    </row>
    <row r="107" spans="2:19" x14ac:dyDescent="0.2">
      <c r="B107" s="69">
        <v>17339236</v>
      </c>
      <c r="C107" s="71">
        <v>2</v>
      </c>
      <c r="D107" s="69">
        <v>901695</v>
      </c>
      <c r="E107" s="69" t="s">
        <v>5243</v>
      </c>
      <c r="F107" s="69">
        <v>2333</v>
      </c>
      <c r="G107" s="69" t="s">
        <v>4972</v>
      </c>
      <c r="H107" s="69" t="s">
        <v>86</v>
      </c>
      <c r="I107" s="69" t="s">
        <v>56</v>
      </c>
      <c r="J107" s="69" t="s">
        <v>319</v>
      </c>
      <c r="K107" s="70">
        <v>32872</v>
      </c>
      <c r="L107" s="70">
        <v>42898</v>
      </c>
      <c r="M107" s="70">
        <v>42898</v>
      </c>
      <c r="N107" s="72" t="str">
        <f>+IF(Tabla4[[#This Row],[I. Contrato]]=Tabla4[[#This Row],[Indemnizable]],"si","no")</f>
        <v>si</v>
      </c>
      <c r="O107" s="70">
        <v>219516</v>
      </c>
      <c r="P107" s="71">
        <v>20</v>
      </c>
      <c r="Q107" s="69" t="s">
        <v>320</v>
      </c>
      <c r="R107" s="69" t="s">
        <v>5245</v>
      </c>
      <c r="S107" s="69" t="s">
        <v>7368</v>
      </c>
    </row>
    <row r="108" spans="2:19" x14ac:dyDescent="0.2">
      <c r="B108" s="69">
        <v>10609700</v>
      </c>
      <c r="C108" s="71">
        <v>3</v>
      </c>
      <c r="D108" s="69">
        <v>692298</v>
      </c>
      <c r="E108" s="69" t="s">
        <v>5198</v>
      </c>
      <c r="F108" s="69">
        <v>2333</v>
      </c>
      <c r="G108" s="69" t="s">
        <v>4972</v>
      </c>
      <c r="H108" s="69" t="s">
        <v>60</v>
      </c>
      <c r="I108" s="69" t="s">
        <v>59</v>
      </c>
      <c r="J108" s="69" t="s">
        <v>327</v>
      </c>
      <c r="K108" s="70">
        <v>26420</v>
      </c>
      <c r="L108" s="70">
        <v>41750</v>
      </c>
      <c r="M108" s="70">
        <v>41750</v>
      </c>
      <c r="N108" s="72" t="str">
        <f>+IF(Tabla4[[#This Row],[I. Contrato]]=Tabla4[[#This Row],[Indemnizable]],"si","no")</f>
        <v>si</v>
      </c>
      <c r="O108" s="70">
        <v>219516</v>
      </c>
      <c r="P108" s="71">
        <v>45</v>
      </c>
      <c r="Q108" s="69" t="s">
        <v>320</v>
      </c>
      <c r="R108" s="69" t="s">
        <v>5199</v>
      </c>
      <c r="S108" s="69" t="s">
        <v>7368</v>
      </c>
    </row>
    <row r="109" spans="2:19" x14ac:dyDescent="0.2">
      <c r="B109" s="69">
        <v>17228778</v>
      </c>
      <c r="C109" s="71">
        <v>6</v>
      </c>
      <c r="D109" s="69">
        <v>781843</v>
      </c>
      <c r="E109" s="69" t="s">
        <v>5246</v>
      </c>
      <c r="F109" s="69">
        <v>2333</v>
      </c>
      <c r="G109" s="69" t="s">
        <v>4972</v>
      </c>
      <c r="H109" s="69" t="s">
        <v>60</v>
      </c>
      <c r="I109" s="69" t="s">
        <v>59</v>
      </c>
      <c r="J109" s="69" t="s">
        <v>327</v>
      </c>
      <c r="K109" s="70">
        <v>32767</v>
      </c>
      <c r="L109" s="70">
        <v>42842</v>
      </c>
      <c r="M109" s="70">
        <v>42842</v>
      </c>
      <c r="N109" s="72" t="str">
        <f>+IF(Tabla4[[#This Row],[I. Contrato]]=Tabla4[[#This Row],[Indemnizable]],"si","no")</f>
        <v>si</v>
      </c>
      <c r="O109" s="70">
        <v>219516</v>
      </c>
      <c r="P109" s="71">
        <v>30</v>
      </c>
      <c r="Q109" s="69" t="s">
        <v>320</v>
      </c>
      <c r="R109" s="69" t="s">
        <v>5248</v>
      </c>
      <c r="S109" s="69" t="s">
        <v>7368</v>
      </c>
    </row>
    <row r="110" spans="2:19" x14ac:dyDescent="0.2">
      <c r="B110" s="69">
        <v>19699295</v>
      </c>
      <c r="C110" s="71">
        <v>2</v>
      </c>
      <c r="D110" s="69">
        <v>625515</v>
      </c>
      <c r="E110" s="69" t="s">
        <v>8</v>
      </c>
      <c r="F110" s="69">
        <v>2333</v>
      </c>
      <c r="G110" s="69" t="s">
        <v>4972</v>
      </c>
      <c r="H110" s="69" t="s">
        <v>62</v>
      </c>
      <c r="I110" s="69" t="s">
        <v>57</v>
      </c>
      <c r="J110" s="69" t="s">
        <v>327</v>
      </c>
      <c r="K110" s="70">
        <v>35567</v>
      </c>
      <c r="L110" s="70">
        <v>43136</v>
      </c>
      <c r="M110" s="70">
        <v>43136</v>
      </c>
      <c r="N110" s="72" t="str">
        <f>+IF(Tabla4[[#This Row],[I. Contrato]]=Tabla4[[#This Row],[Indemnizable]],"si","no")</f>
        <v>si</v>
      </c>
      <c r="O110" s="70">
        <v>219516</v>
      </c>
      <c r="P110" s="71">
        <v>45</v>
      </c>
      <c r="Q110" s="69" t="s">
        <v>320</v>
      </c>
      <c r="R110" s="69" t="s">
        <v>5021</v>
      </c>
      <c r="S110" s="69" t="s">
        <v>7367</v>
      </c>
    </row>
    <row r="111" spans="2:19" x14ac:dyDescent="0.2">
      <c r="B111" s="69">
        <v>18682569</v>
      </c>
      <c r="C111" s="71">
        <v>1</v>
      </c>
      <c r="D111" s="69">
        <v>615595</v>
      </c>
      <c r="E111" s="69" t="s">
        <v>5303</v>
      </c>
      <c r="F111" s="69">
        <v>2333</v>
      </c>
      <c r="G111" s="69" t="s">
        <v>4972</v>
      </c>
      <c r="H111" s="69" t="s">
        <v>378</v>
      </c>
      <c r="I111" s="69" t="s">
        <v>379</v>
      </c>
      <c r="J111" s="69" t="s">
        <v>327</v>
      </c>
      <c r="K111" s="70">
        <v>34515</v>
      </c>
      <c r="L111" s="70">
        <v>45019</v>
      </c>
      <c r="M111" s="70">
        <v>45019</v>
      </c>
      <c r="N111" s="72" t="str">
        <f>+IF(Tabla4[[#This Row],[I. Contrato]]=Tabla4[[#This Row],[Indemnizable]],"si","no")</f>
        <v>si</v>
      </c>
      <c r="O111" s="70">
        <v>219516</v>
      </c>
      <c r="P111" s="71">
        <v>45</v>
      </c>
      <c r="Q111" s="69" t="s">
        <v>320</v>
      </c>
      <c r="R111" s="69" t="s">
        <v>5306</v>
      </c>
      <c r="S111" s="69" t="s">
        <v>1219</v>
      </c>
    </row>
    <row r="112" spans="2:19" x14ac:dyDescent="0.2">
      <c r="B112" s="69">
        <v>17182108</v>
      </c>
      <c r="C112" s="71">
        <v>8</v>
      </c>
      <c r="D112" s="69">
        <v>915939</v>
      </c>
      <c r="E112" s="69" t="s">
        <v>37</v>
      </c>
      <c r="F112" s="69">
        <v>2333</v>
      </c>
      <c r="G112" s="69" t="s">
        <v>4972</v>
      </c>
      <c r="H112" s="69" t="s">
        <v>84</v>
      </c>
      <c r="I112" s="69" t="s">
        <v>82</v>
      </c>
      <c r="J112" s="69" t="s">
        <v>319</v>
      </c>
      <c r="K112" s="70">
        <v>32661</v>
      </c>
      <c r="L112" s="70">
        <v>42968</v>
      </c>
      <c r="M112" s="70">
        <v>42968</v>
      </c>
      <c r="N112" s="72" t="str">
        <f>+IF(Tabla4[[#This Row],[I. Contrato]]=Tabla4[[#This Row],[Indemnizable]],"si","no")</f>
        <v>si</v>
      </c>
      <c r="O112" s="70">
        <v>219516</v>
      </c>
      <c r="P112" s="71">
        <v>45</v>
      </c>
      <c r="Q112" s="69" t="s">
        <v>320</v>
      </c>
      <c r="R112" s="69" t="s">
        <v>5262</v>
      </c>
      <c r="S112" s="69" t="s">
        <v>7367</v>
      </c>
    </row>
    <row r="113" spans="2:19" x14ac:dyDescent="0.2">
      <c r="B113" s="69">
        <v>18282236</v>
      </c>
      <c r="C113" s="71">
        <v>1</v>
      </c>
      <c r="D113" s="69">
        <v>115142</v>
      </c>
      <c r="E113" s="69" t="s">
        <v>95</v>
      </c>
      <c r="F113" s="69">
        <v>2333</v>
      </c>
      <c r="G113" s="69" t="s">
        <v>4972</v>
      </c>
      <c r="H113" s="69" t="s">
        <v>84</v>
      </c>
      <c r="I113" s="69" t="s">
        <v>82</v>
      </c>
      <c r="J113" s="69" t="s">
        <v>319</v>
      </c>
      <c r="K113" s="70">
        <v>33988</v>
      </c>
      <c r="L113" s="70">
        <v>44417</v>
      </c>
      <c r="M113" s="70">
        <v>44417</v>
      </c>
      <c r="N113" s="72" t="str">
        <f>+IF(Tabla4[[#This Row],[I. Contrato]]=Tabla4[[#This Row],[Indemnizable]],"si","no")</f>
        <v>si</v>
      </c>
      <c r="O113" s="70">
        <v>219516</v>
      </c>
      <c r="P113" s="71">
        <v>45</v>
      </c>
      <c r="Q113" s="69" t="s">
        <v>320</v>
      </c>
      <c r="R113" s="69" t="s">
        <v>5308</v>
      </c>
      <c r="S113" s="69" t="s">
        <v>7367</v>
      </c>
    </row>
    <row r="114" spans="2:19" x14ac:dyDescent="0.2">
      <c r="B114" s="69">
        <v>18253703</v>
      </c>
      <c r="C114" s="71">
        <v>9</v>
      </c>
      <c r="D114" s="69">
        <v>849618</v>
      </c>
      <c r="E114" s="69" t="s">
        <v>5239</v>
      </c>
      <c r="F114" s="69">
        <v>2333</v>
      </c>
      <c r="G114" s="69" t="s">
        <v>4972</v>
      </c>
      <c r="H114" s="69" t="s">
        <v>378</v>
      </c>
      <c r="I114" s="69" t="s">
        <v>379</v>
      </c>
      <c r="J114" s="69" t="s">
        <v>327</v>
      </c>
      <c r="K114" s="70">
        <v>33979</v>
      </c>
      <c r="L114" s="70">
        <v>42835</v>
      </c>
      <c r="M114" s="70">
        <v>42835</v>
      </c>
      <c r="N114" s="72" t="str">
        <f>+IF(Tabla4[[#This Row],[I. Contrato]]=Tabla4[[#This Row],[Indemnizable]],"si","no")</f>
        <v>si</v>
      </c>
      <c r="O114" s="70">
        <v>219516</v>
      </c>
      <c r="P114" s="71">
        <v>45</v>
      </c>
      <c r="Q114" s="69" t="s">
        <v>320</v>
      </c>
      <c r="R114" s="69" t="s">
        <v>5242</v>
      </c>
      <c r="S114" s="69" t="s">
        <v>1219</v>
      </c>
    </row>
    <row r="115" spans="2:19" x14ac:dyDescent="0.2">
      <c r="B115" s="69">
        <v>15130159</v>
      </c>
      <c r="C115" s="71">
        <v>2</v>
      </c>
      <c r="D115" s="69">
        <v>742597</v>
      </c>
      <c r="E115" s="69" t="s">
        <v>5210</v>
      </c>
      <c r="F115" s="69">
        <v>2333</v>
      </c>
      <c r="G115" s="69" t="s">
        <v>4972</v>
      </c>
      <c r="H115" s="69" t="s">
        <v>60</v>
      </c>
      <c r="I115" s="69" t="s">
        <v>59</v>
      </c>
      <c r="J115" s="69" t="s">
        <v>327</v>
      </c>
      <c r="K115" s="70">
        <v>30269</v>
      </c>
      <c r="L115" s="70">
        <v>41960</v>
      </c>
      <c r="M115" s="70">
        <v>41960</v>
      </c>
      <c r="N115" s="72" t="str">
        <f>+IF(Tabla4[[#This Row],[I. Contrato]]=Tabla4[[#This Row],[Indemnizable]],"si","no")</f>
        <v>si</v>
      </c>
      <c r="O115" s="70">
        <v>219516</v>
      </c>
      <c r="P115" s="71">
        <v>30</v>
      </c>
      <c r="Q115" s="69" t="s">
        <v>320</v>
      </c>
      <c r="R115" s="69" t="s">
        <v>5212</v>
      </c>
      <c r="S115" s="69" t="s">
        <v>7368</v>
      </c>
    </row>
    <row r="116" spans="2:19" x14ac:dyDescent="0.2">
      <c r="B116" s="69">
        <v>25735658</v>
      </c>
      <c r="C116" s="71">
        <v>2</v>
      </c>
      <c r="D116" s="69">
        <v>765279</v>
      </c>
      <c r="E116" s="69" t="s">
        <v>9</v>
      </c>
      <c r="F116" s="69">
        <v>2333</v>
      </c>
      <c r="G116" s="69" t="s">
        <v>4972</v>
      </c>
      <c r="H116" s="69" t="s">
        <v>62</v>
      </c>
      <c r="I116" s="69" t="s">
        <v>57</v>
      </c>
      <c r="J116" s="69" t="s">
        <v>327</v>
      </c>
      <c r="K116" s="70">
        <v>28750</v>
      </c>
      <c r="L116" s="73">
        <v>42891</v>
      </c>
      <c r="M116" s="73">
        <v>43891</v>
      </c>
      <c r="N116" s="72" t="str">
        <f>+IF(Tabla4[[#This Row],[I. Contrato]]=Tabla4[[#This Row],[Indemnizable]],"si","no")</f>
        <v>no</v>
      </c>
      <c r="O116" s="70">
        <v>219516</v>
      </c>
      <c r="P116" s="71">
        <v>45</v>
      </c>
      <c r="Q116" s="69" t="s">
        <v>320</v>
      </c>
      <c r="R116" s="69" t="s">
        <v>5132</v>
      </c>
      <c r="S116" s="69" t="s">
        <v>7367</v>
      </c>
    </row>
    <row r="117" spans="2:19" x14ac:dyDescent="0.2">
      <c r="B117" s="69">
        <v>18577213</v>
      </c>
      <c r="C117" s="71">
        <v>6</v>
      </c>
      <c r="D117" s="69">
        <v>683450</v>
      </c>
      <c r="E117" s="69" t="s">
        <v>233</v>
      </c>
      <c r="F117" s="69">
        <v>2333</v>
      </c>
      <c r="G117" s="69" t="s">
        <v>4972</v>
      </c>
      <c r="H117" s="69" t="s">
        <v>128</v>
      </c>
      <c r="I117" s="69" t="s">
        <v>57</v>
      </c>
      <c r="J117" s="69" t="s">
        <v>327</v>
      </c>
      <c r="K117" s="70">
        <v>34224</v>
      </c>
      <c r="L117" s="70">
        <v>44907</v>
      </c>
      <c r="M117" s="70">
        <v>44907</v>
      </c>
      <c r="N117" s="72" t="str">
        <f>+IF(Tabla4[[#This Row],[I. Contrato]]=Tabla4[[#This Row],[Indemnizable]],"si","no")</f>
        <v>si</v>
      </c>
      <c r="O117" s="70">
        <v>219516</v>
      </c>
      <c r="P117" s="71">
        <v>30</v>
      </c>
      <c r="Q117" s="69" t="s">
        <v>320</v>
      </c>
      <c r="R117" s="69" t="s">
        <v>5391</v>
      </c>
      <c r="S117" s="69" t="s">
        <v>7367</v>
      </c>
    </row>
    <row r="118" spans="2:19" x14ac:dyDescent="0.2">
      <c r="B118" s="69">
        <v>20150385</v>
      </c>
      <c r="C118" s="71" t="s">
        <v>5</v>
      </c>
      <c r="D118" s="69">
        <v>842346</v>
      </c>
      <c r="E118" s="69" t="s">
        <v>5196</v>
      </c>
      <c r="F118" s="69">
        <v>2333</v>
      </c>
      <c r="G118" s="69" t="s">
        <v>4972</v>
      </c>
      <c r="H118" s="69" t="s">
        <v>76</v>
      </c>
      <c r="I118" s="69" t="s">
        <v>56</v>
      </c>
      <c r="J118" s="69" t="s">
        <v>327</v>
      </c>
      <c r="K118" s="70">
        <v>33160</v>
      </c>
      <c r="L118" s="70">
        <v>42562</v>
      </c>
      <c r="M118" s="70">
        <v>42562</v>
      </c>
      <c r="N118" s="72" t="str">
        <f>+IF(Tabla4[[#This Row],[I. Contrato]]=Tabla4[[#This Row],[Indemnizable]],"si","no")</f>
        <v>si</v>
      </c>
      <c r="O118" s="70">
        <v>219516</v>
      </c>
      <c r="P118" s="71">
        <v>20</v>
      </c>
      <c r="Q118" s="69" t="s">
        <v>320</v>
      </c>
      <c r="R118" s="69" t="s">
        <v>5197</v>
      </c>
      <c r="S118" s="69" t="s">
        <v>7368</v>
      </c>
    </row>
    <row r="119" spans="2:19" x14ac:dyDescent="0.2">
      <c r="B119" s="69">
        <v>12783112</v>
      </c>
      <c r="C119" s="71">
        <v>2</v>
      </c>
      <c r="D119" s="69">
        <v>508098</v>
      </c>
      <c r="E119" s="69" t="s">
        <v>5157</v>
      </c>
      <c r="F119" s="69">
        <v>2333</v>
      </c>
      <c r="G119" s="69" t="s">
        <v>4972</v>
      </c>
      <c r="H119" s="69" t="s">
        <v>62</v>
      </c>
      <c r="I119" s="69" t="s">
        <v>57</v>
      </c>
      <c r="J119" s="69" t="s">
        <v>327</v>
      </c>
      <c r="K119" s="70">
        <v>27404</v>
      </c>
      <c r="L119" s="70">
        <v>40882</v>
      </c>
      <c r="M119" s="70">
        <v>40882</v>
      </c>
      <c r="N119" s="72" t="str">
        <f>+IF(Tabla4[[#This Row],[I. Contrato]]=Tabla4[[#This Row],[Indemnizable]],"si","no")</f>
        <v>si</v>
      </c>
      <c r="O119" s="70">
        <v>219516</v>
      </c>
      <c r="P119" s="71">
        <v>45</v>
      </c>
      <c r="Q119" s="69" t="s">
        <v>320</v>
      </c>
      <c r="R119" s="69" t="s">
        <v>5160</v>
      </c>
      <c r="S119" s="69" t="s">
        <v>7368</v>
      </c>
    </row>
    <row r="120" spans="2:19" x14ac:dyDescent="0.2">
      <c r="B120" s="69">
        <v>9771330</v>
      </c>
      <c r="C120" s="71">
        <v>8</v>
      </c>
      <c r="D120" s="69">
        <v>396044</v>
      </c>
      <c r="E120" s="69" t="s">
        <v>24</v>
      </c>
      <c r="F120" s="69">
        <v>2333</v>
      </c>
      <c r="G120" s="69" t="s">
        <v>4972</v>
      </c>
      <c r="H120" s="69" t="s">
        <v>75</v>
      </c>
      <c r="I120" s="69" t="s">
        <v>57</v>
      </c>
      <c r="J120" s="69" t="s">
        <v>327</v>
      </c>
      <c r="K120" s="70">
        <v>25026</v>
      </c>
      <c r="L120" s="70">
        <v>41309</v>
      </c>
      <c r="M120" s="70">
        <v>41309</v>
      </c>
      <c r="N120" s="72" t="str">
        <f>+IF(Tabla4[[#This Row],[I. Contrato]]=Tabla4[[#This Row],[Indemnizable]],"si","no")</f>
        <v>si</v>
      </c>
      <c r="O120" s="70">
        <v>219516</v>
      </c>
      <c r="P120" s="71">
        <v>45</v>
      </c>
      <c r="Q120" s="69" t="s">
        <v>320</v>
      </c>
      <c r="R120" s="69" t="s">
        <v>5192</v>
      </c>
      <c r="S120" s="69" t="s">
        <v>7367</v>
      </c>
    </row>
    <row r="121" spans="2:19" x14ac:dyDescent="0.2">
      <c r="B121" s="69">
        <v>15127046</v>
      </c>
      <c r="C121" s="71">
        <v>8</v>
      </c>
      <c r="D121" s="69">
        <v>664510</v>
      </c>
      <c r="E121" s="69" t="s">
        <v>4992</v>
      </c>
      <c r="F121" s="69">
        <v>2333</v>
      </c>
      <c r="G121" s="69" t="s">
        <v>4972</v>
      </c>
      <c r="H121" s="69" t="s">
        <v>71</v>
      </c>
      <c r="I121" s="69" t="s">
        <v>57</v>
      </c>
      <c r="J121" s="69" t="s">
        <v>319</v>
      </c>
      <c r="K121" s="70">
        <v>29978</v>
      </c>
      <c r="L121" s="70">
        <v>40350</v>
      </c>
      <c r="M121" s="70">
        <v>40350</v>
      </c>
      <c r="N121" s="72" t="str">
        <f>+IF(Tabla4[[#This Row],[I. Contrato]]=Tabla4[[#This Row],[Indemnizable]],"si","no")</f>
        <v>si</v>
      </c>
      <c r="O121" s="70">
        <v>219516</v>
      </c>
      <c r="P121" s="71">
        <v>25</v>
      </c>
      <c r="Q121" s="69" t="s">
        <v>320</v>
      </c>
      <c r="R121" s="69" t="s">
        <v>4994</v>
      </c>
      <c r="S121" s="69" t="s">
        <v>7368</v>
      </c>
    </row>
    <row r="122" spans="2:19" x14ac:dyDescent="0.2">
      <c r="B122" s="69">
        <v>13266064</v>
      </c>
      <c r="C122" s="71">
        <v>6</v>
      </c>
      <c r="D122" s="69">
        <v>922765</v>
      </c>
      <c r="E122" s="69" t="s">
        <v>102</v>
      </c>
      <c r="F122" s="69">
        <v>2333</v>
      </c>
      <c r="G122" s="69" t="s">
        <v>4972</v>
      </c>
      <c r="H122" s="69" t="s">
        <v>74</v>
      </c>
      <c r="I122" s="69" t="s">
        <v>1521</v>
      </c>
      <c r="J122" s="69" t="s">
        <v>327</v>
      </c>
      <c r="K122" s="70">
        <v>28269</v>
      </c>
      <c r="L122" s="70">
        <v>43073</v>
      </c>
      <c r="M122" s="70">
        <v>43073</v>
      </c>
      <c r="N122" s="72" t="str">
        <f>+IF(Tabla4[[#This Row],[I. Contrato]]=Tabla4[[#This Row],[Indemnizable]],"si","no")</f>
        <v>si</v>
      </c>
      <c r="O122" s="70">
        <v>219516</v>
      </c>
      <c r="P122" s="71">
        <v>45</v>
      </c>
      <c r="Q122" s="69" t="s">
        <v>320</v>
      </c>
      <c r="R122" s="69" t="s">
        <v>5024</v>
      </c>
      <c r="S122" s="69" t="s">
        <v>7367</v>
      </c>
    </row>
    <row r="123" spans="2:19" x14ac:dyDescent="0.2">
      <c r="B123" s="69">
        <v>12775545</v>
      </c>
      <c r="C123" s="71">
        <v>0</v>
      </c>
      <c r="D123" s="69">
        <v>685615</v>
      </c>
      <c r="E123" s="69" t="s">
        <v>38</v>
      </c>
      <c r="F123" s="69">
        <v>2333</v>
      </c>
      <c r="G123" s="69" t="s">
        <v>4972</v>
      </c>
      <c r="H123" s="69" t="s">
        <v>84</v>
      </c>
      <c r="I123" s="69" t="s">
        <v>83</v>
      </c>
      <c r="J123" s="69" t="s">
        <v>319</v>
      </c>
      <c r="K123" s="70">
        <v>27402</v>
      </c>
      <c r="L123" s="70">
        <v>38596</v>
      </c>
      <c r="M123" s="70">
        <v>38596</v>
      </c>
      <c r="N123" s="72" t="str">
        <f>+IF(Tabla4[[#This Row],[I. Contrato]]=Tabla4[[#This Row],[Indemnizable]],"si","no")</f>
        <v>si</v>
      </c>
      <c r="O123" s="70">
        <v>219516</v>
      </c>
      <c r="P123" s="71">
        <v>45</v>
      </c>
      <c r="Q123" s="69" t="s">
        <v>320</v>
      </c>
      <c r="R123" s="69" t="s">
        <v>4978</v>
      </c>
      <c r="S123" s="69" t="s">
        <v>7367</v>
      </c>
    </row>
    <row r="124" spans="2:19" x14ac:dyDescent="0.2">
      <c r="B124" s="69">
        <v>11368841</v>
      </c>
      <c r="C124" s="71">
        <v>6</v>
      </c>
      <c r="D124" s="69">
        <v>896926</v>
      </c>
      <c r="E124" s="69" t="s">
        <v>39</v>
      </c>
      <c r="F124" s="69">
        <v>2333</v>
      </c>
      <c r="G124" s="69" t="s">
        <v>4972</v>
      </c>
      <c r="H124" s="69" t="s">
        <v>84</v>
      </c>
      <c r="I124" s="69" t="s">
        <v>82</v>
      </c>
      <c r="J124" s="69" t="s">
        <v>327</v>
      </c>
      <c r="K124" s="70">
        <v>25541</v>
      </c>
      <c r="L124" s="70">
        <v>41932</v>
      </c>
      <c r="M124" s="70">
        <v>41932</v>
      </c>
      <c r="N124" s="72" t="str">
        <f>+IF(Tabla4[[#This Row],[I. Contrato]]=Tabla4[[#This Row],[Indemnizable]],"si","no")</f>
        <v>si</v>
      </c>
      <c r="O124" s="70">
        <v>219516</v>
      </c>
      <c r="P124" s="71">
        <v>45</v>
      </c>
      <c r="Q124" s="69" t="s">
        <v>320</v>
      </c>
      <c r="R124" s="69" t="s">
        <v>5200</v>
      </c>
      <c r="S124" s="69" t="s">
        <v>7367</v>
      </c>
    </row>
    <row r="125" spans="2:19" x14ac:dyDescent="0.2">
      <c r="B125" s="69">
        <v>16024920</v>
      </c>
      <c r="C125" s="71" t="s">
        <v>5</v>
      </c>
      <c r="D125" s="69">
        <v>562718</v>
      </c>
      <c r="E125" s="69" t="s">
        <v>5102</v>
      </c>
      <c r="F125" s="69">
        <v>2333</v>
      </c>
      <c r="G125" s="69" t="s">
        <v>4972</v>
      </c>
      <c r="H125" s="69" t="s">
        <v>64</v>
      </c>
      <c r="I125" s="69" t="s">
        <v>57</v>
      </c>
      <c r="J125" s="69" t="s">
        <v>327</v>
      </c>
      <c r="K125" s="70">
        <v>31300</v>
      </c>
      <c r="L125" s="70">
        <v>40518</v>
      </c>
      <c r="M125" s="70">
        <v>40518</v>
      </c>
      <c r="N125" s="72" t="str">
        <f>+IF(Tabla4[[#This Row],[I. Contrato]]=Tabla4[[#This Row],[Indemnizable]],"si","no")</f>
        <v>si</v>
      </c>
      <c r="O125" s="70">
        <v>219516</v>
      </c>
      <c r="P125" s="71">
        <v>40</v>
      </c>
      <c r="Q125" s="69" t="s">
        <v>320</v>
      </c>
      <c r="R125" s="69" t="s">
        <v>5104</v>
      </c>
      <c r="S125" s="69" t="s">
        <v>7368</v>
      </c>
    </row>
    <row r="126" spans="2:19" x14ac:dyDescent="0.2">
      <c r="B126" s="69">
        <v>14051938</v>
      </c>
      <c r="C126" s="71">
        <v>3</v>
      </c>
      <c r="D126" s="69">
        <v>771082</v>
      </c>
      <c r="E126" s="69" t="s">
        <v>5017</v>
      </c>
      <c r="F126" s="69">
        <v>2333</v>
      </c>
      <c r="G126" s="69" t="s">
        <v>4972</v>
      </c>
      <c r="H126" s="69" t="s">
        <v>55</v>
      </c>
      <c r="I126" s="69" t="s">
        <v>2216</v>
      </c>
      <c r="J126" s="69" t="s">
        <v>327</v>
      </c>
      <c r="K126" s="70">
        <v>29763</v>
      </c>
      <c r="L126" s="70">
        <v>43073</v>
      </c>
      <c r="M126" s="70">
        <v>43073</v>
      </c>
      <c r="N126" s="72" t="str">
        <f>+IF(Tabla4[[#This Row],[I. Contrato]]=Tabla4[[#This Row],[Indemnizable]],"si","no")</f>
        <v>si</v>
      </c>
      <c r="O126" s="70">
        <v>219516</v>
      </c>
      <c r="P126" s="71">
        <v>45</v>
      </c>
      <c r="Q126" s="69" t="s">
        <v>320</v>
      </c>
      <c r="R126" s="69" t="s">
        <v>5019</v>
      </c>
      <c r="S126" s="69" t="s">
        <v>1219</v>
      </c>
    </row>
    <row r="127" spans="2:19" x14ac:dyDescent="0.2">
      <c r="B127" s="69">
        <v>14622943</v>
      </c>
      <c r="C127" s="71">
        <v>3</v>
      </c>
      <c r="D127" s="69">
        <v>230065</v>
      </c>
      <c r="E127" s="69" t="s">
        <v>5185</v>
      </c>
      <c r="F127" s="69">
        <v>2333</v>
      </c>
      <c r="G127" s="69" t="s">
        <v>4972</v>
      </c>
      <c r="H127" s="69" t="s">
        <v>90</v>
      </c>
      <c r="I127" s="69" t="s">
        <v>56</v>
      </c>
      <c r="J127" s="69" t="s">
        <v>319</v>
      </c>
      <c r="K127" s="70">
        <v>29205</v>
      </c>
      <c r="L127" s="70">
        <v>41051</v>
      </c>
      <c r="M127" s="70">
        <v>41051</v>
      </c>
      <c r="N127" s="72" t="str">
        <f>+IF(Tabla4[[#This Row],[I. Contrato]]=Tabla4[[#This Row],[Indemnizable]],"si","no")</f>
        <v>si</v>
      </c>
      <c r="O127" s="70">
        <v>219516</v>
      </c>
      <c r="P127" s="71">
        <v>30</v>
      </c>
      <c r="Q127" s="69" t="s">
        <v>320</v>
      </c>
      <c r="R127" s="69" t="s">
        <v>5187</v>
      </c>
      <c r="S127" s="69" t="s">
        <v>7368</v>
      </c>
    </row>
    <row r="128" spans="2:19" x14ac:dyDescent="0.2">
      <c r="B128" s="69">
        <v>17509057</v>
      </c>
      <c r="C128" s="71">
        <v>6</v>
      </c>
      <c r="D128" s="69">
        <v>504963</v>
      </c>
      <c r="E128" s="69" t="s">
        <v>23</v>
      </c>
      <c r="F128" s="69">
        <v>2333</v>
      </c>
      <c r="G128" s="69" t="s">
        <v>4972</v>
      </c>
      <c r="H128" s="69" t="s">
        <v>87</v>
      </c>
      <c r="I128" s="69" t="s">
        <v>56</v>
      </c>
      <c r="J128" s="69" t="s">
        <v>327</v>
      </c>
      <c r="K128" s="70">
        <v>33013</v>
      </c>
      <c r="L128" s="70">
        <v>42296</v>
      </c>
      <c r="M128" s="70">
        <v>42296</v>
      </c>
      <c r="N128" s="72" t="str">
        <f>+IF(Tabla4[[#This Row],[I. Contrato]]=Tabla4[[#This Row],[Indemnizable]],"si","no")</f>
        <v>si</v>
      </c>
      <c r="O128" s="70">
        <v>219516</v>
      </c>
      <c r="P128" s="71">
        <v>45</v>
      </c>
      <c r="Q128" s="69" t="s">
        <v>320</v>
      </c>
      <c r="R128" s="69" t="s">
        <v>5228</v>
      </c>
      <c r="S128" s="69" t="s">
        <v>7367</v>
      </c>
    </row>
    <row r="129" spans="2:19" x14ac:dyDescent="0.2">
      <c r="B129" s="69">
        <v>18252962</v>
      </c>
      <c r="C129" s="71">
        <v>1</v>
      </c>
      <c r="D129" s="69">
        <v>147346</v>
      </c>
      <c r="E129" s="69" t="s">
        <v>5332</v>
      </c>
      <c r="F129" s="69">
        <v>2333</v>
      </c>
      <c r="G129" s="69" t="s">
        <v>4972</v>
      </c>
      <c r="H129" s="69" t="s">
        <v>474</v>
      </c>
      <c r="I129" s="69" t="s">
        <v>616</v>
      </c>
      <c r="J129" s="69" t="s">
        <v>319</v>
      </c>
      <c r="K129" s="70">
        <v>33866</v>
      </c>
      <c r="L129" s="70">
        <v>44510</v>
      </c>
      <c r="M129" s="70">
        <v>44510</v>
      </c>
      <c r="N129" s="72" t="str">
        <f>+IF(Tabla4[[#This Row],[I. Contrato]]=Tabla4[[#This Row],[Indemnizable]],"si","no")</f>
        <v>si</v>
      </c>
      <c r="O129" s="70">
        <v>219516</v>
      </c>
      <c r="P129" s="71">
        <v>45</v>
      </c>
      <c r="Q129" s="69" t="s">
        <v>320</v>
      </c>
      <c r="R129" s="69" t="s">
        <v>5334</v>
      </c>
      <c r="S129" s="69" t="s">
        <v>1219</v>
      </c>
    </row>
    <row r="130" spans="2:19" x14ac:dyDescent="0.2">
      <c r="B130" s="69">
        <v>26619205</v>
      </c>
      <c r="C130" s="71">
        <v>3</v>
      </c>
      <c r="D130" s="69">
        <v>147125</v>
      </c>
      <c r="E130" s="69" t="s">
        <v>234</v>
      </c>
      <c r="F130" s="69">
        <v>2333</v>
      </c>
      <c r="G130" s="69" t="s">
        <v>4972</v>
      </c>
      <c r="H130" s="69" t="s">
        <v>60</v>
      </c>
      <c r="I130" s="69" t="s">
        <v>59</v>
      </c>
      <c r="J130" s="69" t="s">
        <v>327</v>
      </c>
      <c r="K130" s="70">
        <v>34295</v>
      </c>
      <c r="L130" s="70">
        <v>44824</v>
      </c>
      <c r="M130" s="70">
        <v>44824</v>
      </c>
      <c r="N130" s="72" t="str">
        <f>+IF(Tabla4[[#This Row],[I. Contrato]]=Tabla4[[#This Row],[Indemnizable]],"si","no")</f>
        <v>si</v>
      </c>
      <c r="O130" s="70">
        <v>219516</v>
      </c>
      <c r="P130" s="71">
        <v>30</v>
      </c>
      <c r="Q130" s="69" t="s">
        <v>320</v>
      </c>
      <c r="R130" s="69" t="s">
        <v>5375</v>
      </c>
      <c r="S130" s="69" t="s">
        <v>7367</v>
      </c>
    </row>
    <row r="131" spans="2:19" ht="15" x14ac:dyDescent="0.25">
      <c r="B131" s="69">
        <v>21764650</v>
      </c>
      <c r="C131" s="71">
        <v>2</v>
      </c>
      <c r="D131" s="69">
        <v>742260</v>
      </c>
      <c r="E131" s="69" t="s">
        <v>5418</v>
      </c>
      <c r="F131" s="69">
        <v>2333</v>
      </c>
      <c r="G131" s="69" t="s">
        <v>4972</v>
      </c>
      <c r="H131" s="69" t="s">
        <v>86</v>
      </c>
      <c r="I131" s="69" t="s">
        <v>1035</v>
      </c>
      <c r="J131" s="69" t="s">
        <v>319</v>
      </c>
      <c r="K131" s="70">
        <v>38375</v>
      </c>
      <c r="L131" s="70">
        <v>45339</v>
      </c>
      <c r="M131" s="70">
        <v>45339</v>
      </c>
      <c r="N131" s="72" t="str">
        <f>+IF(Tabla4[[#This Row],[I. Contrato]]=Tabla4[[#This Row],[Indemnizable]],"si","no")</f>
        <v>si</v>
      </c>
      <c r="O131" s="70">
        <v>45443</v>
      </c>
      <c r="P131" s="71">
        <v>20</v>
      </c>
      <c r="Q131" s="69" t="s">
        <v>1062</v>
      </c>
      <c r="R131" s="82" t="s">
        <v>5419</v>
      </c>
      <c r="S131" s="69" t="e">
        <v>#N/A</v>
      </c>
    </row>
    <row r="132" spans="2:19" x14ac:dyDescent="0.2">
      <c r="B132" s="69">
        <v>16336042</v>
      </c>
      <c r="C132" s="71" t="s">
        <v>5</v>
      </c>
      <c r="D132" s="69">
        <v>750212</v>
      </c>
      <c r="E132" s="69" t="s">
        <v>5252</v>
      </c>
      <c r="F132" s="69">
        <v>2333</v>
      </c>
      <c r="G132" s="69" t="s">
        <v>4972</v>
      </c>
      <c r="H132" s="69" t="s">
        <v>60</v>
      </c>
      <c r="I132" s="69" t="s">
        <v>59</v>
      </c>
      <c r="J132" s="69" t="s">
        <v>327</v>
      </c>
      <c r="K132" s="70">
        <v>31576</v>
      </c>
      <c r="L132" s="70">
        <v>42842</v>
      </c>
      <c r="M132" s="70">
        <v>42842</v>
      </c>
      <c r="N132" s="72" t="str">
        <f>+IF(Tabla4[[#This Row],[I. Contrato]]=Tabla4[[#This Row],[Indemnizable]],"si","no")</f>
        <v>si</v>
      </c>
      <c r="O132" s="70">
        <v>219516</v>
      </c>
      <c r="P132" s="71">
        <v>30</v>
      </c>
      <c r="Q132" s="69" t="s">
        <v>320</v>
      </c>
      <c r="R132" s="69" t="s">
        <v>5253</v>
      </c>
      <c r="S132" s="69" t="s">
        <v>7368</v>
      </c>
    </row>
    <row r="133" spans="2:19" x14ac:dyDescent="0.2">
      <c r="B133" s="69">
        <v>17154771</v>
      </c>
      <c r="C133" s="71">
        <v>7</v>
      </c>
      <c r="D133" s="69">
        <v>113336</v>
      </c>
      <c r="E133" s="69" t="s">
        <v>46</v>
      </c>
      <c r="F133" s="69">
        <v>2333</v>
      </c>
      <c r="G133" s="69" t="s">
        <v>4972</v>
      </c>
      <c r="H133" s="69" t="s">
        <v>87</v>
      </c>
      <c r="I133" s="69" t="s">
        <v>56</v>
      </c>
      <c r="J133" s="69" t="s">
        <v>327</v>
      </c>
      <c r="K133" s="70">
        <v>32434</v>
      </c>
      <c r="L133" s="70">
        <v>41015</v>
      </c>
      <c r="M133" s="70">
        <v>41015</v>
      </c>
      <c r="N133" s="72" t="str">
        <f>+IF(Tabla4[[#This Row],[I. Contrato]]=Tabla4[[#This Row],[Indemnizable]],"si","no")</f>
        <v>si</v>
      </c>
      <c r="O133" s="70">
        <v>219516</v>
      </c>
      <c r="P133" s="71">
        <v>40</v>
      </c>
      <c r="Q133" s="69" t="s">
        <v>320</v>
      </c>
      <c r="R133" s="69" t="s">
        <v>5151</v>
      </c>
      <c r="S133" s="69" t="s">
        <v>7367</v>
      </c>
    </row>
    <row r="134" spans="2:19" x14ac:dyDescent="0.2">
      <c r="B134" s="69">
        <v>20061719</v>
      </c>
      <c r="C134" s="71">
        <v>3</v>
      </c>
      <c r="D134" s="69">
        <v>329851</v>
      </c>
      <c r="E134" s="69" t="s">
        <v>243</v>
      </c>
      <c r="F134" s="69">
        <v>2333</v>
      </c>
      <c r="G134" s="69" t="s">
        <v>4972</v>
      </c>
      <c r="H134" s="69" t="s">
        <v>60</v>
      </c>
      <c r="I134" s="69" t="s">
        <v>59</v>
      </c>
      <c r="J134" s="69" t="s">
        <v>327</v>
      </c>
      <c r="K134" s="70">
        <v>36069</v>
      </c>
      <c r="L134" s="70">
        <v>44774</v>
      </c>
      <c r="M134" s="70">
        <v>44774</v>
      </c>
      <c r="N134" s="72" t="str">
        <f>+IF(Tabla4[[#This Row],[I. Contrato]]=Tabla4[[#This Row],[Indemnizable]],"si","no")</f>
        <v>si</v>
      </c>
      <c r="O134" s="70">
        <v>219516</v>
      </c>
      <c r="P134" s="71">
        <v>20</v>
      </c>
      <c r="Q134" s="69" t="s">
        <v>320</v>
      </c>
      <c r="R134" s="69" t="s">
        <v>5344</v>
      </c>
      <c r="S134" s="69" t="s">
        <v>7367</v>
      </c>
    </row>
    <row r="135" spans="2:19" ht="15" x14ac:dyDescent="0.25">
      <c r="B135" s="76">
        <v>21737318</v>
      </c>
      <c r="C135" s="83">
        <v>2</v>
      </c>
      <c r="D135" s="76"/>
      <c r="E135" s="76" t="s">
        <v>7379</v>
      </c>
      <c r="F135" s="76"/>
      <c r="G135" s="76"/>
      <c r="H135" s="76"/>
      <c r="I135" s="76"/>
      <c r="J135" s="76"/>
      <c r="K135" s="84"/>
      <c r="L135" s="84"/>
      <c r="M135" s="84">
        <v>45397</v>
      </c>
      <c r="N135" s="85" t="str">
        <f>+IF(Tabla4[[#This Row],[I. Contrato]]=Tabla4[[#This Row],[Indemnizable]],"si","no")</f>
        <v>no</v>
      </c>
      <c r="O135" s="84"/>
      <c r="P135" s="83">
        <v>20</v>
      </c>
      <c r="Q135" s="76"/>
      <c r="R135" s="82" t="s">
        <v>7380</v>
      </c>
      <c r="S135" s="69" t="s">
        <v>7367</v>
      </c>
    </row>
    <row r="136" spans="2:19" x14ac:dyDescent="0.2">
      <c r="B136" s="69">
        <v>13573046</v>
      </c>
      <c r="C136" s="71">
        <v>7</v>
      </c>
      <c r="D136" s="69">
        <v>340359</v>
      </c>
      <c r="E136" s="69" t="s">
        <v>4997</v>
      </c>
      <c r="F136" s="69">
        <v>2333</v>
      </c>
      <c r="G136" s="69" t="s">
        <v>4972</v>
      </c>
      <c r="H136" s="69" t="s">
        <v>378</v>
      </c>
      <c r="I136" s="69" t="s">
        <v>379</v>
      </c>
      <c r="J136" s="69" t="s">
        <v>319</v>
      </c>
      <c r="K136" s="70">
        <v>29059</v>
      </c>
      <c r="L136" s="70">
        <v>37417</v>
      </c>
      <c r="M136" s="70">
        <v>37417</v>
      </c>
      <c r="N136" s="72" t="str">
        <f>+IF(Tabla4[[#This Row],[I. Contrato]]=Tabla4[[#This Row],[Indemnizable]],"si","no")</f>
        <v>si</v>
      </c>
      <c r="O136" s="70">
        <v>219516</v>
      </c>
      <c r="P136" s="71">
        <v>45</v>
      </c>
      <c r="Q136" s="69" t="s">
        <v>320</v>
      </c>
      <c r="R136" s="69" t="s">
        <v>5000</v>
      </c>
      <c r="S136" s="69" t="s">
        <v>1219</v>
      </c>
    </row>
    <row r="137" spans="2:19" x14ac:dyDescent="0.2">
      <c r="B137" s="69">
        <v>26148730</v>
      </c>
      <c r="C137" s="71">
        <v>6</v>
      </c>
      <c r="D137" s="69">
        <v>881783</v>
      </c>
      <c r="E137" s="69" t="s">
        <v>5395</v>
      </c>
      <c r="F137" s="69">
        <v>2333</v>
      </c>
      <c r="G137" s="69" t="s">
        <v>4972</v>
      </c>
      <c r="H137" s="69" t="s">
        <v>60</v>
      </c>
      <c r="I137" s="69" t="s">
        <v>59</v>
      </c>
      <c r="J137" s="69" t="s">
        <v>327</v>
      </c>
      <c r="K137" s="70">
        <v>29266</v>
      </c>
      <c r="L137" s="70">
        <v>44986</v>
      </c>
      <c r="M137" s="70">
        <v>44986</v>
      </c>
      <c r="N137" s="72" t="str">
        <f>+IF(Tabla4[[#This Row],[I. Contrato]]=Tabla4[[#This Row],[Indemnizable]],"si","no")</f>
        <v>si</v>
      </c>
      <c r="O137" s="70">
        <v>219516</v>
      </c>
      <c r="P137" s="71">
        <v>30</v>
      </c>
      <c r="Q137" s="69" t="s">
        <v>320</v>
      </c>
      <c r="R137" s="69" t="s">
        <v>5399</v>
      </c>
      <c r="S137" s="69" t="s">
        <v>7368</v>
      </c>
    </row>
    <row r="138" spans="2:19" x14ac:dyDescent="0.2">
      <c r="B138" s="69">
        <v>18254464</v>
      </c>
      <c r="C138" s="71">
        <v>7</v>
      </c>
      <c r="D138" s="69">
        <v>456233</v>
      </c>
      <c r="E138" s="69" t="s">
        <v>28</v>
      </c>
      <c r="F138" s="69">
        <v>4362</v>
      </c>
      <c r="G138" s="69" t="s">
        <v>5057</v>
      </c>
      <c r="H138" s="69" t="s">
        <v>81</v>
      </c>
      <c r="I138" s="69" t="s">
        <v>56</v>
      </c>
      <c r="J138" s="69" t="s">
        <v>327</v>
      </c>
      <c r="K138" s="70">
        <v>34053</v>
      </c>
      <c r="L138" s="70">
        <v>42982</v>
      </c>
      <c r="M138" s="70">
        <v>42982</v>
      </c>
      <c r="N138" s="72" t="str">
        <f>+IF(Tabla4[[#This Row],[I. Contrato]]=Tabla4[[#This Row],[Indemnizable]],"si","no")</f>
        <v>si</v>
      </c>
      <c r="O138" s="70">
        <v>219516</v>
      </c>
      <c r="P138" s="71">
        <v>45</v>
      </c>
      <c r="Q138" s="69" t="s">
        <v>320</v>
      </c>
      <c r="R138" s="69" t="s">
        <v>5236</v>
      </c>
      <c r="S138" s="69" t="s">
        <v>7367</v>
      </c>
    </row>
    <row r="139" spans="2:19" x14ac:dyDescent="0.2">
      <c r="B139" s="69">
        <v>9182295</v>
      </c>
      <c r="C139" s="71">
        <v>4</v>
      </c>
      <c r="D139" s="69">
        <v>691291</v>
      </c>
      <c r="E139" s="69" t="s">
        <v>26</v>
      </c>
      <c r="F139" s="69">
        <v>2333</v>
      </c>
      <c r="G139" s="69" t="s">
        <v>4972</v>
      </c>
      <c r="H139" s="69" t="s">
        <v>76</v>
      </c>
      <c r="I139" s="69" t="s">
        <v>56</v>
      </c>
      <c r="J139" s="69" t="s">
        <v>327</v>
      </c>
      <c r="K139" s="70">
        <v>22539</v>
      </c>
      <c r="L139" s="70">
        <v>40742</v>
      </c>
      <c r="M139" s="70">
        <v>40742</v>
      </c>
      <c r="N139" s="72" t="str">
        <f>+IF(Tabla4[[#This Row],[I. Contrato]]=Tabla4[[#This Row],[Indemnizable]],"si","no")</f>
        <v>si</v>
      </c>
      <c r="O139" s="70">
        <v>219516</v>
      </c>
      <c r="P139" s="71">
        <v>40</v>
      </c>
      <c r="Q139" s="69" t="s">
        <v>320</v>
      </c>
      <c r="R139" s="69" t="s">
        <v>5135</v>
      </c>
      <c r="S139" s="69" t="s">
        <v>7367</v>
      </c>
    </row>
    <row r="140" spans="2:19" x14ac:dyDescent="0.2">
      <c r="B140" s="69">
        <v>19923469</v>
      </c>
      <c r="C140" s="71">
        <v>2</v>
      </c>
      <c r="D140" s="69">
        <v>775517</v>
      </c>
      <c r="E140" s="69" t="s">
        <v>100</v>
      </c>
      <c r="F140" s="69">
        <v>2333</v>
      </c>
      <c r="G140" s="69" t="s">
        <v>4972</v>
      </c>
      <c r="H140" s="69" t="s">
        <v>70</v>
      </c>
      <c r="I140" s="69" t="s">
        <v>992</v>
      </c>
      <c r="J140" s="69" t="s">
        <v>327</v>
      </c>
      <c r="K140" s="70">
        <v>35890</v>
      </c>
      <c r="L140" s="70">
        <v>44539</v>
      </c>
      <c r="M140" s="70">
        <v>44539</v>
      </c>
      <c r="N140" s="72" t="str">
        <f>+IF(Tabla4[[#This Row],[I. Contrato]]=Tabla4[[#This Row],[Indemnizable]],"si","no")</f>
        <v>si</v>
      </c>
      <c r="O140" s="70">
        <v>219516</v>
      </c>
      <c r="P140" s="71">
        <v>45</v>
      </c>
      <c r="Q140" s="69" t="s">
        <v>320</v>
      </c>
      <c r="R140" s="69" t="s">
        <v>5347</v>
      </c>
      <c r="S140" s="69" t="s">
        <v>7367</v>
      </c>
    </row>
    <row r="141" spans="2:19" x14ac:dyDescent="0.2">
      <c r="B141" s="69">
        <v>10219249</v>
      </c>
      <c r="C141" s="71">
        <v>4</v>
      </c>
      <c r="D141" s="69">
        <v>296902</v>
      </c>
      <c r="E141" s="69" t="s">
        <v>5099</v>
      </c>
      <c r="F141" s="69">
        <v>2333</v>
      </c>
      <c r="G141" s="69" t="s">
        <v>4972</v>
      </c>
      <c r="H141" s="69" t="s">
        <v>401</v>
      </c>
      <c r="I141" s="69" t="s">
        <v>402</v>
      </c>
      <c r="J141" s="69" t="s">
        <v>319</v>
      </c>
      <c r="K141" s="70">
        <v>28312</v>
      </c>
      <c r="L141" s="70">
        <v>40497</v>
      </c>
      <c r="M141" s="70">
        <v>40497</v>
      </c>
      <c r="N141" s="72" t="str">
        <f>+IF(Tabla4[[#This Row],[I. Contrato]]=Tabla4[[#This Row],[Indemnizable]],"si","no")</f>
        <v>si</v>
      </c>
      <c r="O141" s="70">
        <v>219516</v>
      </c>
      <c r="P141" s="71">
        <v>45</v>
      </c>
      <c r="Q141" s="69" t="s">
        <v>320</v>
      </c>
      <c r="R141" s="69" t="s">
        <v>5101</v>
      </c>
      <c r="S141" s="69" t="s">
        <v>7368</v>
      </c>
    </row>
    <row r="142" spans="2:19" x14ac:dyDescent="0.2">
      <c r="B142" s="69">
        <v>17443988</v>
      </c>
      <c r="C142" s="71">
        <v>5</v>
      </c>
      <c r="D142" s="69">
        <v>652946</v>
      </c>
      <c r="E142" s="69" t="s">
        <v>29</v>
      </c>
      <c r="F142" s="69">
        <v>4362</v>
      </c>
      <c r="G142" s="69" t="s">
        <v>5057</v>
      </c>
      <c r="H142" s="69" t="s">
        <v>81</v>
      </c>
      <c r="I142" s="69" t="s">
        <v>56</v>
      </c>
      <c r="J142" s="69" t="s">
        <v>319</v>
      </c>
      <c r="K142" s="70">
        <v>33071</v>
      </c>
      <c r="L142" s="70">
        <v>43423</v>
      </c>
      <c r="M142" s="70">
        <v>43423</v>
      </c>
      <c r="N142" s="72" t="str">
        <f>+IF(Tabla4[[#This Row],[I. Contrato]]=Tabla4[[#This Row],[Indemnizable]],"si","no")</f>
        <v>si</v>
      </c>
      <c r="O142" s="70">
        <v>219516</v>
      </c>
      <c r="P142" s="71">
        <v>45</v>
      </c>
      <c r="Q142" s="69" t="s">
        <v>320</v>
      </c>
      <c r="R142" s="69" t="s">
        <v>5058</v>
      </c>
      <c r="S142" s="69" t="s">
        <v>7367</v>
      </c>
    </row>
    <row r="143" spans="2:19" x14ac:dyDescent="0.2">
      <c r="B143" s="69">
        <v>10792320</v>
      </c>
      <c r="C143" s="71">
        <v>9</v>
      </c>
      <c r="D143" s="69">
        <v>488046</v>
      </c>
      <c r="E143" s="69" t="s">
        <v>22</v>
      </c>
      <c r="F143" s="69">
        <v>2333</v>
      </c>
      <c r="G143" s="69" t="s">
        <v>4972</v>
      </c>
      <c r="H143" s="69" t="s">
        <v>75</v>
      </c>
      <c r="I143" s="69" t="s">
        <v>57</v>
      </c>
      <c r="J143" s="69" t="s">
        <v>319</v>
      </c>
      <c r="K143" s="70">
        <v>26455</v>
      </c>
      <c r="L143" s="70">
        <v>37960</v>
      </c>
      <c r="M143" s="70">
        <v>37960</v>
      </c>
      <c r="N143" s="72" t="str">
        <f>+IF(Tabla4[[#This Row],[I. Contrato]]=Tabla4[[#This Row],[Indemnizable]],"si","no")</f>
        <v>si</v>
      </c>
      <c r="O143" s="70">
        <v>219516</v>
      </c>
      <c r="P143" s="71">
        <v>25</v>
      </c>
      <c r="Q143" s="69" t="s">
        <v>320</v>
      </c>
      <c r="R143" s="69" t="s">
        <v>5002</v>
      </c>
      <c r="S143" s="69" t="s">
        <v>7367</v>
      </c>
    </row>
    <row r="144" spans="2:19" x14ac:dyDescent="0.2">
      <c r="B144" s="69">
        <v>19023863</v>
      </c>
      <c r="C144" s="71">
        <v>6</v>
      </c>
      <c r="D144" s="69">
        <v>702021</v>
      </c>
      <c r="E144" s="69" t="s">
        <v>5323</v>
      </c>
      <c r="F144" s="69">
        <v>2333</v>
      </c>
      <c r="G144" s="69" t="s">
        <v>4972</v>
      </c>
      <c r="H144" s="69" t="s">
        <v>5325</v>
      </c>
      <c r="I144" s="69" t="s">
        <v>57</v>
      </c>
      <c r="J144" s="69" t="s">
        <v>327</v>
      </c>
      <c r="K144" s="70">
        <v>34608</v>
      </c>
      <c r="L144" s="70">
        <v>44531</v>
      </c>
      <c r="M144" s="70">
        <v>44531</v>
      </c>
      <c r="N144" s="72" t="str">
        <f>+IF(Tabla4[[#This Row],[I. Contrato]]=Tabla4[[#This Row],[Indemnizable]],"si","no")</f>
        <v>si</v>
      </c>
      <c r="O144" s="70">
        <v>219516</v>
      </c>
      <c r="P144" s="71">
        <v>45</v>
      </c>
      <c r="Q144" s="69" t="s">
        <v>320</v>
      </c>
      <c r="R144" s="69" t="s">
        <v>5326</v>
      </c>
      <c r="S144" s="69" t="s">
        <v>7368</v>
      </c>
    </row>
    <row r="145" spans="2:19" x14ac:dyDescent="0.2">
      <c r="B145" s="69">
        <v>17040327</v>
      </c>
      <c r="C145" s="71">
        <v>4</v>
      </c>
      <c r="D145" s="69">
        <v>233315</v>
      </c>
      <c r="E145" s="69" t="s">
        <v>5093</v>
      </c>
      <c r="F145" s="69">
        <v>2333</v>
      </c>
      <c r="G145" s="69" t="s">
        <v>4972</v>
      </c>
      <c r="H145" s="69" t="s">
        <v>92</v>
      </c>
      <c r="I145" s="69" t="s">
        <v>57</v>
      </c>
      <c r="J145" s="69" t="s">
        <v>327</v>
      </c>
      <c r="K145" s="70">
        <v>32402</v>
      </c>
      <c r="L145" s="70">
        <v>40119</v>
      </c>
      <c r="M145" s="70">
        <v>40119</v>
      </c>
      <c r="N145" s="72" t="str">
        <f>+IF(Tabla4[[#This Row],[I. Contrato]]=Tabla4[[#This Row],[Indemnizable]],"si","no")</f>
        <v>si</v>
      </c>
      <c r="O145" s="70">
        <v>219516</v>
      </c>
      <c r="P145" s="71">
        <v>18</v>
      </c>
      <c r="Q145" s="69" t="s">
        <v>320</v>
      </c>
      <c r="R145" s="69" t="s">
        <v>5095</v>
      </c>
      <c r="S145" s="69" t="s">
        <v>7368</v>
      </c>
    </row>
    <row r="146" spans="2:19" x14ac:dyDescent="0.2">
      <c r="B146" s="69">
        <v>20802267</v>
      </c>
      <c r="C146" s="71">
        <v>9</v>
      </c>
      <c r="D146" s="69">
        <v>639249</v>
      </c>
      <c r="E146" s="69" t="s">
        <v>5361</v>
      </c>
      <c r="F146" s="69">
        <v>2333</v>
      </c>
      <c r="G146" s="69" t="s">
        <v>4972</v>
      </c>
      <c r="H146" s="69" t="s">
        <v>76</v>
      </c>
      <c r="I146" s="69" t="s">
        <v>56</v>
      </c>
      <c r="J146" s="69" t="s">
        <v>319</v>
      </c>
      <c r="K146" s="70">
        <v>37154</v>
      </c>
      <c r="L146" s="70">
        <v>44900</v>
      </c>
      <c r="M146" s="70">
        <v>44900</v>
      </c>
      <c r="N146" s="72" t="str">
        <f>+IF(Tabla4[[#This Row],[I. Contrato]]=Tabla4[[#This Row],[Indemnizable]],"si","no")</f>
        <v>si</v>
      </c>
      <c r="O146" s="70">
        <v>219516</v>
      </c>
      <c r="P146" s="71">
        <v>20</v>
      </c>
      <c r="Q146" s="69" t="s">
        <v>320</v>
      </c>
      <c r="R146" s="69" t="s">
        <v>5363</v>
      </c>
      <c r="S146" s="69" t="s">
        <v>7368</v>
      </c>
    </row>
    <row r="147" spans="2:19" x14ac:dyDescent="0.2">
      <c r="B147" s="69">
        <v>17842647</v>
      </c>
      <c r="C147" s="71">
        <v>8</v>
      </c>
      <c r="D147" s="69">
        <v>488216</v>
      </c>
      <c r="E147" s="69" t="s">
        <v>5404</v>
      </c>
      <c r="F147" s="69">
        <v>2333</v>
      </c>
      <c r="G147" s="69" t="s">
        <v>4972</v>
      </c>
      <c r="H147" s="69" t="s">
        <v>378</v>
      </c>
      <c r="I147" s="69" t="s">
        <v>379</v>
      </c>
      <c r="J147" s="69" t="s">
        <v>319</v>
      </c>
      <c r="K147" s="70">
        <v>33306</v>
      </c>
      <c r="L147" s="73">
        <v>44835</v>
      </c>
      <c r="M147" s="73">
        <v>45200</v>
      </c>
      <c r="N147" s="72" t="str">
        <f>+IF(Tabla4[[#This Row],[I. Contrato]]=Tabla4[[#This Row],[Indemnizable]],"si","no")</f>
        <v>no</v>
      </c>
      <c r="O147" s="70">
        <v>219516</v>
      </c>
      <c r="P147" s="71">
        <v>45</v>
      </c>
      <c r="Q147" s="69" t="s">
        <v>320</v>
      </c>
      <c r="R147" s="69" t="s">
        <v>5405</v>
      </c>
      <c r="S147" s="69" t="s">
        <v>1219</v>
      </c>
    </row>
    <row r="148" spans="2:19" x14ac:dyDescent="0.2">
      <c r="B148" s="69">
        <v>19129430</v>
      </c>
      <c r="C148" s="71">
        <v>0</v>
      </c>
      <c r="D148" s="69">
        <v>503649</v>
      </c>
      <c r="E148" s="69" t="s">
        <v>5237</v>
      </c>
      <c r="F148" s="69">
        <v>2333</v>
      </c>
      <c r="G148" s="69" t="s">
        <v>4972</v>
      </c>
      <c r="H148" s="69" t="s">
        <v>90</v>
      </c>
      <c r="I148" s="69" t="s">
        <v>56</v>
      </c>
      <c r="J148" s="69" t="s">
        <v>327</v>
      </c>
      <c r="K148" s="70">
        <v>35352</v>
      </c>
      <c r="L148" s="70">
        <v>42891</v>
      </c>
      <c r="M148" s="70">
        <v>42891</v>
      </c>
      <c r="N148" s="72" t="str">
        <f>+IF(Tabla4[[#This Row],[I. Contrato]]=Tabla4[[#This Row],[Indemnizable]],"si","no")</f>
        <v>si</v>
      </c>
      <c r="O148" s="70">
        <v>219516</v>
      </c>
      <c r="P148" s="71">
        <v>45</v>
      </c>
      <c r="Q148" s="69" t="s">
        <v>320</v>
      </c>
      <c r="R148" s="69" t="s">
        <v>5238</v>
      </c>
      <c r="S148" s="69" t="s">
        <v>7368</v>
      </c>
    </row>
    <row r="149" spans="2:19" x14ac:dyDescent="0.2">
      <c r="B149" s="69">
        <v>11764221</v>
      </c>
      <c r="C149" s="71">
        <v>6</v>
      </c>
      <c r="D149" s="69">
        <v>262781</v>
      </c>
      <c r="E149" s="69" t="s">
        <v>5266</v>
      </c>
      <c r="F149" s="69">
        <v>2333</v>
      </c>
      <c r="G149" s="69" t="s">
        <v>4972</v>
      </c>
      <c r="H149" s="69" t="s">
        <v>633</v>
      </c>
      <c r="I149" s="69" t="s">
        <v>768</v>
      </c>
      <c r="J149" s="69" t="s">
        <v>327</v>
      </c>
      <c r="K149" s="70">
        <v>26235</v>
      </c>
      <c r="L149" s="70">
        <v>42982</v>
      </c>
      <c r="M149" s="70">
        <v>42982</v>
      </c>
      <c r="N149" s="72" t="str">
        <f>+IF(Tabla4[[#This Row],[I. Contrato]]=Tabla4[[#This Row],[Indemnizable]],"si","no")</f>
        <v>si</v>
      </c>
      <c r="O149" s="70">
        <v>219516</v>
      </c>
      <c r="P149" s="71">
        <v>45</v>
      </c>
      <c r="Q149" s="69" t="s">
        <v>320</v>
      </c>
      <c r="R149" s="69" t="s">
        <v>5268</v>
      </c>
      <c r="S149" s="69" t="s">
        <v>7368</v>
      </c>
    </row>
    <row r="150" spans="2:19" x14ac:dyDescent="0.2">
      <c r="B150" s="69">
        <v>13601866</v>
      </c>
      <c r="C150" s="71">
        <v>3</v>
      </c>
      <c r="D150" s="69">
        <v>436607</v>
      </c>
      <c r="E150" s="69" t="s">
        <v>4995</v>
      </c>
      <c r="F150" s="69">
        <v>2333</v>
      </c>
      <c r="G150" s="69" t="s">
        <v>4972</v>
      </c>
      <c r="H150" s="69" t="s">
        <v>408</v>
      </c>
      <c r="I150" s="69" t="s">
        <v>409</v>
      </c>
      <c r="J150" s="69" t="s">
        <v>319</v>
      </c>
      <c r="K150" s="70">
        <v>28968</v>
      </c>
      <c r="L150" s="73">
        <v>40452</v>
      </c>
      <c r="M150" s="73">
        <v>43709</v>
      </c>
      <c r="N150" s="72" t="str">
        <f>+IF(Tabla4[[#This Row],[I. Contrato]]=Tabla4[[#This Row],[Indemnizable]],"si","no")</f>
        <v>no</v>
      </c>
      <c r="O150" s="70">
        <v>219516</v>
      </c>
      <c r="P150" s="71">
        <v>45</v>
      </c>
      <c r="Q150" s="69" t="s">
        <v>320</v>
      </c>
      <c r="R150" s="69" t="s">
        <v>4996</v>
      </c>
      <c r="S150" s="69" t="s">
        <v>411</v>
      </c>
    </row>
    <row r="151" spans="2:19" x14ac:dyDescent="0.2">
      <c r="B151" s="69">
        <v>14285667</v>
      </c>
      <c r="C151" s="71">
        <v>0</v>
      </c>
      <c r="D151" s="69">
        <v>136948</v>
      </c>
      <c r="E151" s="69" t="s">
        <v>10</v>
      </c>
      <c r="F151" s="69">
        <v>2333</v>
      </c>
      <c r="G151" s="69" t="s">
        <v>4972</v>
      </c>
      <c r="H151" s="69" t="s">
        <v>63</v>
      </c>
      <c r="I151" s="69" t="s">
        <v>57</v>
      </c>
      <c r="J151" s="69" t="s">
        <v>327</v>
      </c>
      <c r="K151" s="70">
        <v>27098</v>
      </c>
      <c r="L151" s="70">
        <v>37147</v>
      </c>
      <c r="M151" s="70">
        <v>37147</v>
      </c>
      <c r="N151" s="72" t="str">
        <f>+IF(Tabla4[[#This Row],[I. Contrato]]=Tabla4[[#This Row],[Indemnizable]],"si","no")</f>
        <v>si</v>
      </c>
      <c r="O151" s="70">
        <v>219516</v>
      </c>
      <c r="P151" s="71">
        <v>25</v>
      </c>
      <c r="Q151" s="69" t="s">
        <v>320</v>
      </c>
      <c r="R151" s="69" t="s">
        <v>5088</v>
      </c>
      <c r="S151" s="69" t="s">
        <v>7367</v>
      </c>
    </row>
    <row r="152" spans="2:19" x14ac:dyDescent="0.2">
      <c r="B152" s="69">
        <v>16857233</v>
      </c>
      <c r="C152" s="71">
        <v>6</v>
      </c>
      <c r="D152" s="69">
        <v>340200</v>
      </c>
      <c r="E152" s="69" t="s">
        <v>5357</v>
      </c>
      <c r="F152" s="69">
        <v>2333</v>
      </c>
      <c r="G152" s="69" t="s">
        <v>4972</v>
      </c>
      <c r="H152" s="69" t="s">
        <v>378</v>
      </c>
      <c r="I152" s="69" t="s">
        <v>379</v>
      </c>
      <c r="J152" s="69" t="s">
        <v>327</v>
      </c>
      <c r="K152" s="70">
        <v>32475</v>
      </c>
      <c r="L152" s="73">
        <v>42248</v>
      </c>
      <c r="M152" s="73">
        <v>44805</v>
      </c>
      <c r="N152" s="72" t="str">
        <f>+IF(Tabla4[[#This Row],[I. Contrato]]=Tabla4[[#This Row],[Indemnizable]],"si","no")</f>
        <v>no</v>
      </c>
      <c r="O152" s="70">
        <v>219516</v>
      </c>
      <c r="P152" s="71">
        <v>45</v>
      </c>
      <c r="Q152" s="69" t="s">
        <v>320</v>
      </c>
      <c r="R152" s="69" t="s">
        <v>5359</v>
      </c>
      <c r="S152" s="69" t="s">
        <v>7370</v>
      </c>
    </row>
    <row r="153" spans="2:19" x14ac:dyDescent="0.2">
      <c r="B153" s="69">
        <v>14553859</v>
      </c>
      <c r="C153" s="71">
        <v>9</v>
      </c>
      <c r="D153" s="69">
        <v>451037</v>
      </c>
      <c r="E153" s="69" t="s">
        <v>5032</v>
      </c>
      <c r="F153" s="69">
        <v>2333</v>
      </c>
      <c r="G153" s="69" t="s">
        <v>4972</v>
      </c>
      <c r="H153" s="69" t="s">
        <v>84</v>
      </c>
      <c r="I153" s="69" t="s">
        <v>415</v>
      </c>
      <c r="J153" s="69" t="s">
        <v>327</v>
      </c>
      <c r="K153" s="70">
        <v>27862</v>
      </c>
      <c r="L153" s="70">
        <v>39217</v>
      </c>
      <c r="M153" s="70">
        <v>39217</v>
      </c>
      <c r="N153" s="72" t="str">
        <f>+IF(Tabla4[[#This Row],[I. Contrato]]=Tabla4[[#This Row],[Indemnizable]],"si","no")</f>
        <v>si</v>
      </c>
      <c r="O153" s="70">
        <v>219516</v>
      </c>
      <c r="P153" s="71">
        <v>45</v>
      </c>
      <c r="Q153" s="69" t="s">
        <v>320</v>
      </c>
      <c r="R153" s="69" t="s">
        <v>5034</v>
      </c>
      <c r="S153" s="69" t="s">
        <v>7369</v>
      </c>
    </row>
    <row r="154" spans="2:19" x14ac:dyDescent="0.2">
      <c r="B154" s="69">
        <v>20758514</v>
      </c>
      <c r="C154" s="71">
        <v>9</v>
      </c>
      <c r="D154" s="69">
        <v>430196</v>
      </c>
      <c r="E154" s="69" t="s">
        <v>5313</v>
      </c>
      <c r="F154" s="69">
        <v>2333</v>
      </c>
      <c r="G154" s="69" t="s">
        <v>4972</v>
      </c>
      <c r="H154" s="69" t="s">
        <v>74</v>
      </c>
      <c r="I154" s="69" t="s">
        <v>73</v>
      </c>
      <c r="J154" s="69" t="s">
        <v>327</v>
      </c>
      <c r="K154" s="70">
        <v>37411</v>
      </c>
      <c r="L154" s="70">
        <v>44424</v>
      </c>
      <c r="M154" s="70">
        <v>44424</v>
      </c>
      <c r="N154" s="72" t="str">
        <f>+IF(Tabla4[[#This Row],[I. Contrato]]=Tabla4[[#This Row],[Indemnizable]],"si","no")</f>
        <v>si</v>
      </c>
      <c r="O154" s="70">
        <v>219516</v>
      </c>
      <c r="P154" s="71">
        <v>20</v>
      </c>
      <c r="Q154" s="69" t="s">
        <v>320</v>
      </c>
      <c r="R154" s="69" t="s">
        <v>5315</v>
      </c>
      <c r="S154" s="69" t="s">
        <v>7368</v>
      </c>
    </row>
    <row r="155" spans="2:19" x14ac:dyDescent="0.2">
      <c r="B155" s="69">
        <v>18429266</v>
      </c>
      <c r="C155" s="71">
        <v>1</v>
      </c>
      <c r="D155" s="69">
        <v>428639</v>
      </c>
      <c r="E155" s="69" t="s">
        <v>5318</v>
      </c>
      <c r="F155" s="69">
        <v>2333</v>
      </c>
      <c r="G155" s="69" t="s">
        <v>4972</v>
      </c>
      <c r="H155" s="69" t="s">
        <v>378</v>
      </c>
      <c r="I155" s="69" t="s">
        <v>379</v>
      </c>
      <c r="J155" s="69" t="s">
        <v>319</v>
      </c>
      <c r="K155" s="70">
        <v>34013</v>
      </c>
      <c r="L155" s="70">
        <v>44424</v>
      </c>
      <c r="M155" s="70">
        <v>44424</v>
      </c>
      <c r="N155" s="72" t="str">
        <f>+IF(Tabla4[[#This Row],[I. Contrato]]=Tabla4[[#This Row],[Indemnizable]],"si","no")</f>
        <v>si</v>
      </c>
      <c r="O155" s="70">
        <v>219516</v>
      </c>
      <c r="P155" s="71">
        <v>45</v>
      </c>
      <c r="Q155" s="69" t="s">
        <v>320</v>
      </c>
      <c r="R155" s="69" t="s">
        <v>5319</v>
      </c>
      <c r="S155" s="69" t="s">
        <v>1219</v>
      </c>
    </row>
    <row r="156" spans="2:19" x14ac:dyDescent="0.2">
      <c r="B156" s="69">
        <v>16589072</v>
      </c>
      <c r="C156" s="71">
        <v>8</v>
      </c>
      <c r="D156" s="69">
        <v>507245</v>
      </c>
      <c r="E156" s="69" t="s">
        <v>4986</v>
      </c>
      <c r="F156" s="69">
        <v>2333</v>
      </c>
      <c r="G156" s="69" t="s">
        <v>4972</v>
      </c>
      <c r="H156" s="69" t="s">
        <v>63</v>
      </c>
      <c r="I156" s="69" t="s">
        <v>57</v>
      </c>
      <c r="J156" s="69" t="s">
        <v>327</v>
      </c>
      <c r="K156" s="70">
        <v>31836</v>
      </c>
      <c r="L156" s="70">
        <v>39426</v>
      </c>
      <c r="M156" s="70">
        <v>39426</v>
      </c>
      <c r="N156" s="72" t="str">
        <f>+IF(Tabla4[[#This Row],[I. Contrato]]=Tabla4[[#This Row],[Indemnizable]],"si","no")</f>
        <v>si</v>
      </c>
      <c r="O156" s="70">
        <v>219516</v>
      </c>
      <c r="P156" s="71">
        <v>45</v>
      </c>
      <c r="Q156" s="69" t="s">
        <v>320</v>
      </c>
      <c r="R156" s="69" t="s">
        <v>4988</v>
      </c>
      <c r="S156" s="69" t="s">
        <v>7368</v>
      </c>
    </row>
    <row r="157" spans="2:19" x14ac:dyDescent="0.2">
      <c r="B157" s="69">
        <v>17819820</v>
      </c>
      <c r="C157" s="71">
        <v>3</v>
      </c>
      <c r="D157" s="69">
        <v>799238</v>
      </c>
      <c r="E157" s="69" t="s">
        <v>18</v>
      </c>
      <c r="F157" s="69">
        <v>2333</v>
      </c>
      <c r="G157" s="69" t="s">
        <v>4972</v>
      </c>
      <c r="H157" s="69" t="s">
        <v>72</v>
      </c>
      <c r="I157" s="69" t="s">
        <v>57</v>
      </c>
      <c r="J157" s="69" t="s">
        <v>327</v>
      </c>
      <c r="K157" s="70">
        <v>33248</v>
      </c>
      <c r="L157" s="70">
        <v>40644</v>
      </c>
      <c r="M157" s="70">
        <v>40644</v>
      </c>
      <c r="N157" s="72" t="str">
        <f>+IF(Tabla4[[#This Row],[I. Contrato]]=Tabla4[[#This Row],[Indemnizable]],"si","no")</f>
        <v>si</v>
      </c>
      <c r="O157" s="70">
        <v>219516</v>
      </c>
      <c r="P157" s="71">
        <v>40</v>
      </c>
      <c r="Q157" s="69" t="s">
        <v>320</v>
      </c>
      <c r="R157" s="69" t="s">
        <v>5123</v>
      </c>
      <c r="S157" s="69" t="s">
        <v>7367</v>
      </c>
    </row>
    <row r="158" spans="2:19" x14ac:dyDescent="0.2">
      <c r="B158" s="69">
        <v>18254352</v>
      </c>
      <c r="C158" s="71">
        <v>7</v>
      </c>
      <c r="D158" s="69">
        <v>661805</v>
      </c>
      <c r="E158" s="69" t="s">
        <v>5152</v>
      </c>
      <c r="F158" s="69">
        <v>2333</v>
      </c>
      <c r="G158" s="69" t="s">
        <v>4972</v>
      </c>
      <c r="H158" s="69" t="s">
        <v>64</v>
      </c>
      <c r="I158" s="69" t="s">
        <v>57</v>
      </c>
      <c r="J158" s="69" t="s">
        <v>327</v>
      </c>
      <c r="K158" s="70">
        <v>34079</v>
      </c>
      <c r="L158" s="70">
        <v>40945</v>
      </c>
      <c r="M158" s="70">
        <v>40945</v>
      </c>
      <c r="N158" s="72" t="str">
        <f>+IF(Tabla4[[#This Row],[I. Contrato]]=Tabla4[[#This Row],[Indemnizable]],"si","no")</f>
        <v>si</v>
      </c>
      <c r="O158" s="70">
        <v>219516</v>
      </c>
      <c r="P158" s="71">
        <v>18</v>
      </c>
      <c r="Q158" s="69" t="s">
        <v>320</v>
      </c>
      <c r="R158" s="69" t="s">
        <v>5156</v>
      </c>
      <c r="S158" s="69" t="s">
        <v>7368</v>
      </c>
    </row>
    <row r="159" spans="2:19" x14ac:dyDescent="0.2">
      <c r="B159" s="69">
        <v>15143382</v>
      </c>
      <c r="C159" s="71">
        <v>0</v>
      </c>
      <c r="D159" s="69">
        <v>396656</v>
      </c>
      <c r="E159" s="69" t="s">
        <v>5060</v>
      </c>
      <c r="F159" s="69">
        <v>2333</v>
      </c>
      <c r="G159" s="69" t="s">
        <v>4972</v>
      </c>
      <c r="H159" s="69" t="s">
        <v>70</v>
      </c>
      <c r="I159" s="69" t="s">
        <v>556</v>
      </c>
      <c r="J159" s="69" t="s">
        <v>319</v>
      </c>
      <c r="K159" s="70">
        <v>30251</v>
      </c>
      <c r="L159" s="70">
        <v>45048</v>
      </c>
      <c r="M159" s="70">
        <v>45048</v>
      </c>
      <c r="N159" s="72" t="str">
        <f>+IF(Tabla4[[#This Row],[I. Contrato]]=Tabla4[[#This Row],[Indemnizable]],"si","no")</f>
        <v>si</v>
      </c>
      <c r="O159" s="70">
        <v>219516</v>
      </c>
      <c r="P159" s="71">
        <v>45</v>
      </c>
      <c r="Q159" s="69" t="s">
        <v>320</v>
      </c>
      <c r="R159" s="69" t="s">
        <v>5063</v>
      </c>
      <c r="S159" s="69" t="s">
        <v>1219</v>
      </c>
    </row>
    <row r="160" spans="2:19" x14ac:dyDescent="0.2">
      <c r="B160" s="69">
        <v>20150547</v>
      </c>
      <c r="C160" s="71" t="s">
        <v>5</v>
      </c>
      <c r="D160" s="69">
        <v>867403</v>
      </c>
      <c r="E160" s="69" t="s">
        <v>282</v>
      </c>
      <c r="F160" s="69">
        <v>2333</v>
      </c>
      <c r="G160" s="69" t="s">
        <v>4972</v>
      </c>
      <c r="H160" s="69" t="s">
        <v>86</v>
      </c>
      <c r="I160" s="69" t="s">
        <v>82</v>
      </c>
      <c r="J160" s="69" t="s">
        <v>319</v>
      </c>
      <c r="K160" s="70">
        <v>36334</v>
      </c>
      <c r="L160" s="70">
        <v>45269</v>
      </c>
      <c r="M160" s="70">
        <v>45269</v>
      </c>
      <c r="N160" s="72" t="str">
        <f>+IF(Tabla4[[#This Row],[I. Contrato]]=Tabla4[[#This Row],[Indemnizable]],"si","no")</f>
        <v>si</v>
      </c>
      <c r="O160" s="70">
        <v>219516</v>
      </c>
      <c r="P160" s="71">
        <v>45</v>
      </c>
      <c r="Q160" s="69" t="s">
        <v>320</v>
      </c>
      <c r="R160" s="69" t="s">
        <v>5411</v>
      </c>
      <c r="S160" s="69" t="s">
        <v>7367</v>
      </c>
    </row>
    <row r="161" spans="2:19" x14ac:dyDescent="0.2">
      <c r="B161" s="69">
        <v>10692117</v>
      </c>
      <c r="C161" s="71">
        <v>2</v>
      </c>
      <c r="D161" s="69">
        <v>685607</v>
      </c>
      <c r="E161" s="69" t="s">
        <v>41</v>
      </c>
      <c r="F161" s="69">
        <v>2333</v>
      </c>
      <c r="G161" s="69" t="s">
        <v>4972</v>
      </c>
      <c r="H161" s="69" t="s">
        <v>84</v>
      </c>
      <c r="I161" s="69" t="s">
        <v>82</v>
      </c>
      <c r="J161" s="69" t="s">
        <v>319</v>
      </c>
      <c r="K161" s="70">
        <v>24240</v>
      </c>
      <c r="L161" s="70">
        <v>38596</v>
      </c>
      <c r="M161" s="70">
        <v>38596</v>
      </c>
      <c r="N161" s="72" t="str">
        <f>+IF(Tabla4[[#This Row],[I. Contrato]]=Tabla4[[#This Row],[Indemnizable]],"si","no")</f>
        <v>si</v>
      </c>
      <c r="O161" s="70">
        <v>219516</v>
      </c>
      <c r="P161" s="71">
        <v>45</v>
      </c>
      <c r="Q161" s="69" t="s">
        <v>320</v>
      </c>
      <c r="R161" s="69" t="s">
        <v>4980</v>
      </c>
      <c r="S161" s="69" t="s">
        <v>7367</v>
      </c>
    </row>
    <row r="162" spans="2:19" x14ac:dyDescent="0.2">
      <c r="B162" s="69">
        <v>14355575</v>
      </c>
      <c r="C162" s="71">
        <v>5</v>
      </c>
      <c r="D162" s="69">
        <v>517607</v>
      </c>
      <c r="E162" s="69" t="s">
        <v>5406</v>
      </c>
      <c r="F162" s="69">
        <v>2333</v>
      </c>
      <c r="G162" s="69" t="s">
        <v>4972</v>
      </c>
      <c r="H162" s="69" t="s">
        <v>84</v>
      </c>
      <c r="I162" s="69" t="s">
        <v>830</v>
      </c>
      <c r="J162" s="69" t="s">
        <v>319</v>
      </c>
      <c r="K162" s="70">
        <v>29149</v>
      </c>
      <c r="L162" s="73">
        <v>42310</v>
      </c>
      <c r="M162" s="73">
        <v>45139</v>
      </c>
      <c r="N162" s="72" t="str">
        <f>+IF(Tabla4[[#This Row],[I. Contrato]]=Tabla4[[#This Row],[Indemnizable]],"si","no")</f>
        <v>no</v>
      </c>
      <c r="O162" s="70">
        <v>219516</v>
      </c>
      <c r="P162" s="71">
        <v>45</v>
      </c>
      <c r="Q162" s="69" t="s">
        <v>320</v>
      </c>
      <c r="R162" s="69" t="s">
        <v>5409</v>
      </c>
      <c r="S162" s="69" t="s">
        <v>1219</v>
      </c>
    </row>
    <row r="163" spans="2:19" x14ac:dyDescent="0.2">
      <c r="B163" s="69">
        <v>27033023</v>
      </c>
      <c r="C163" s="71">
        <v>1</v>
      </c>
      <c r="D163" s="69">
        <v>701386</v>
      </c>
      <c r="E163" s="69" t="s">
        <v>288</v>
      </c>
      <c r="F163" s="69">
        <v>2333</v>
      </c>
      <c r="G163" s="69" t="s">
        <v>4972</v>
      </c>
      <c r="H163" s="69" t="s">
        <v>60</v>
      </c>
      <c r="I163" s="69" t="s">
        <v>59</v>
      </c>
      <c r="J163" s="69" t="s">
        <v>319</v>
      </c>
      <c r="K163" s="70">
        <v>34663</v>
      </c>
      <c r="L163" s="70">
        <v>45264</v>
      </c>
      <c r="M163" s="70">
        <v>45264</v>
      </c>
      <c r="N163" s="72" t="str">
        <f>+IF(Tabla4[[#This Row],[I. Contrato]]=Tabla4[[#This Row],[Indemnizable]],"si","no")</f>
        <v>si</v>
      </c>
      <c r="O163" s="70">
        <v>219516</v>
      </c>
      <c r="P163" s="71">
        <v>45</v>
      </c>
      <c r="Q163" s="69" t="s">
        <v>320</v>
      </c>
      <c r="R163" s="69" t="s">
        <v>5414</v>
      </c>
      <c r="S163" s="69" t="s">
        <v>7367</v>
      </c>
    </row>
    <row r="164" spans="2:19" x14ac:dyDescent="0.2">
      <c r="B164" s="69">
        <v>11560259</v>
      </c>
      <c r="C164" s="71">
        <v>4</v>
      </c>
      <c r="D164" s="69">
        <v>686832</v>
      </c>
      <c r="E164" s="69" t="s">
        <v>14</v>
      </c>
      <c r="F164" s="69">
        <v>2333</v>
      </c>
      <c r="G164" s="69" t="s">
        <v>4972</v>
      </c>
      <c r="H164" s="69" t="s">
        <v>67</v>
      </c>
      <c r="I164" s="69" t="s">
        <v>56</v>
      </c>
      <c r="J164" s="69" t="s">
        <v>327</v>
      </c>
      <c r="K164" s="70">
        <v>25657</v>
      </c>
      <c r="L164" s="70">
        <v>43423</v>
      </c>
      <c r="M164" s="70">
        <v>43423</v>
      </c>
      <c r="N164" s="72" t="str">
        <f>+IF(Tabla4[[#This Row],[I. Contrato]]=Tabla4[[#This Row],[Indemnizable]],"si","no")</f>
        <v>si</v>
      </c>
      <c r="O164" s="70">
        <v>219516</v>
      </c>
      <c r="P164" s="71">
        <v>30</v>
      </c>
      <c r="Q164" s="69" t="s">
        <v>320</v>
      </c>
      <c r="R164" s="69" t="s">
        <v>5051</v>
      </c>
      <c r="S164" s="69" t="s">
        <v>7367</v>
      </c>
    </row>
  </sheetData>
  <hyperlinks>
    <hyperlink ref="R131" r:id="rId1"/>
    <hyperlink ref="R135" r:id="rId2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75"/>
  <sheetViews>
    <sheetView showGridLines="0" zoomScaleNormal="100" workbookViewId="0">
      <pane xSplit="4" ySplit="1" topLeftCell="E56" activePane="bottomRight" state="frozen"/>
      <selection pane="topRight" activeCell="E1" sqref="E1"/>
      <selection pane="bottomLeft" activeCell="A2" sqref="A2"/>
      <selection pane="bottomRight" activeCell="D71" sqref="D71"/>
    </sheetView>
  </sheetViews>
  <sheetFormatPr baseColWidth="10" defaultRowHeight="12.75" x14ac:dyDescent="0.2"/>
  <cols>
    <col min="1" max="1" width="3" style="34" bestFit="1" customWidth="1"/>
    <col min="2" max="2" width="9" style="34" bestFit="1" customWidth="1"/>
    <col min="3" max="3" width="3.28515625" style="34" bestFit="1" customWidth="1"/>
    <col min="4" max="4" width="38.85546875" style="34" bestFit="1" customWidth="1"/>
    <col min="5" max="5" width="9.28515625" style="34" bestFit="1" customWidth="1"/>
    <col min="6" max="6" width="5.5703125" style="34" bestFit="1" customWidth="1"/>
    <col min="7" max="7" width="8.28515625" style="34" bestFit="1" customWidth="1"/>
    <col min="8" max="8" width="35.140625" style="34" bestFit="1" customWidth="1"/>
    <col min="9" max="9" width="14.5703125" style="34" customWidth="1"/>
    <col min="10" max="10" width="22" style="34" bestFit="1" customWidth="1"/>
    <col min="11" max="11" width="26.85546875" style="34" bestFit="1" customWidth="1"/>
    <col min="12" max="12" width="14.5703125" style="36" customWidth="1"/>
    <col min="13" max="13" width="12" style="36" customWidth="1"/>
    <col min="14" max="14" width="12.28515625" style="36" bestFit="1" customWidth="1"/>
    <col min="15" max="15" width="35.28515625" style="36" bestFit="1" customWidth="1"/>
    <col min="16" max="16" width="49.140625" style="36" bestFit="1" customWidth="1"/>
    <col min="17" max="17" width="14.28515625" style="36" bestFit="1" customWidth="1"/>
    <col min="18" max="18" width="11" style="38" bestFit="1" customWidth="1"/>
    <col min="19" max="19" width="15.28515625" style="38" bestFit="1" customWidth="1"/>
    <col min="20" max="20" width="7.7109375" style="38" bestFit="1" customWidth="1"/>
    <col min="21" max="21" width="17.5703125" style="34" customWidth="1"/>
    <col min="22" max="22" width="15" style="34" customWidth="1"/>
    <col min="23" max="23" width="17.140625" style="34" customWidth="1"/>
    <col min="24" max="24" width="17.42578125" style="34" customWidth="1"/>
    <col min="25" max="25" width="9" style="34" bestFit="1" customWidth="1"/>
    <col min="26" max="26" width="8.28515625" style="34" bestFit="1" customWidth="1"/>
    <col min="27" max="28" width="24.28515625" style="34" customWidth="1"/>
    <col min="29" max="29" width="25.5703125" style="34" customWidth="1"/>
    <col min="30" max="30" width="26.42578125" style="34" customWidth="1"/>
    <col min="31" max="31" width="18.5703125" style="34" customWidth="1"/>
    <col min="32" max="32" width="22.28515625" style="34" customWidth="1"/>
    <col min="33" max="33" width="22.85546875" style="34" customWidth="1"/>
    <col min="34" max="34" width="25" style="34" customWidth="1"/>
    <col min="35" max="35" width="15.140625" style="34" customWidth="1"/>
    <col min="36" max="36" width="21.7109375" style="34" customWidth="1"/>
    <col min="37" max="37" width="20.85546875" style="34" customWidth="1"/>
    <col min="38" max="38" width="18.140625" style="34" customWidth="1"/>
    <col min="39" max="39" width="27.42578125" style="34" customWidth="1"/>
    <col min="40" max="40" width="11.7109375" style="34" bestFit="1" customWidth="1"/>
    <col min="41" max="41" width="17.42578125" style="34" customWidth="1"/>
    <col min="42" max="42" width="23.85546875" style="34" customWidth="1"/>
    <col min="43" max="43" width="16.42578125" style="34" customWidth="1"/>
    <col min="44" max="44" width="23.85546875" style="34" customWidth="1"/>
    <col min="45" max="45" width="25.140625" style="34" customWidth="1"/>
    <col min="46" max="46" width="28.28515625" style="34" customWidth="1"/>
    <col min="47" max="47" width="25.140625" style="34" customWidth="1"/>
    <col min="48" max="48" width="15.5703125" style="34" customWidth="1"/>
    <col min="49" max="49" width="14.85546875" style="34" customWidth="1"/>
    <col min="50" max="16384" width="11.42578125" style="34"/>
  </cols>
  <sheetData>
    <row r="1" spans="1:49" s="33" customFormat="1" x14ac:dyDescent="0.2">
      <c r="A1" s="59" t="s">
        <v>289</v>
      </c>
      <c r="B1" s="29" t="s">
        <v>0</v>
      </c>
      <c r="C1" s="29" t="s">
        <v>1</v>
      </c>
      <c r="D1" s="29" t="s">
        <v>2</v>
      </c>
      <c r="E1" s="29" t="s">
        <v>129</v>
      </c>
      <c r="F1" s="29" t="s">
        <v>133</v>
      </c>
      <c r="G1" s="29" t="s">
        <v>132</v>
      </c>
      <c r="H1" s="29" t="s">
        <v>53</v>
      </c>
      <c r="I1" s="29" t="s">
        <v>140</v>
      </c>
      <c r="J1" s="29" t="s">
        <v>94</v>
      </c>
      <c r="K1" s="29" t="s">
        <v>139</v>
      </c>
      <c r="L1" s="30" t="s">
        <v>135</v>
      </c>
      <c r="M1" s="31" t="s">
        <v>240</v>
      </c>
      <c r="N1" s="30" t="s">
        <v>136</v>
      </c>
      <c r="O1" s="30" t="s">
        <v>219</v>
      </c>
      <c r="P1" s="30" t="s">
        <v>220</v>
      </c>
      <c r="Q1" s="30" t="s">
        <v>217</v>
      </c>
      <c r="R1" s="32" t="s">
        <v>230</v>
      </c>
      <c r="S1" s="32" t="s">
        <v>218</v>
      </c>
      <c r="T1" s="32" t="s">
        <v>221</v>
      </c>
      <c r="U1" s="30" t="s">
        <v>105</v>
      </c>
      <c r="V1" s="30" t="s">
        <v>106</v>
      </c>
      <c r="W1" s="30" t="s">
        <v>225</v>
      </c>
      <c r="X1" s="30" t="s">
        <v>226</v>
      </c>
      <c r="Y1" s="30" t="s">
        <v>137</v>
      </c>
      <c r="Z1" s="30" t="s">
        <v>138</v>
      </c>
      <c r="AA1" s="30" t="s">
        <v>107</v>
      </c>
      <c r="AB1" s="30" t="s">
        <v>108</v>
      </c>
      <c r="AC1" s="30" t="s">
        <v>109</v>
      </c>
      <c r="AD1" s="30" t="s">
        <v>110</v>
      </c>
      <c r="AE1" s="30" t="s">
        <v>111</v>
      </c>
      <c r="AF1" s="30" t="s">
        <v>112</v>
      </c>
      <c r="AG1" s="30" t="s">
        <v>113</v>
      </c>
      <c r="AH1" s="30" t="s">
        <v>114</v>
      </c>
      <c r="AI1" s="30" t="s">
        <v>224</v>
      </c>
      <c r="AJ1" s="30" t="s">
        <v>115</v>
      </c>
      <c r="AK1" s="30" t="s">
        <v>116</v>
      </c>
      <c r="AL1" s="30" t="s">
        <v>117</v>
      </c>
      <c r="AM1" s="30" t="s">
        <v>118</v>
      </c>
      <c r="AN1" s="30" t="s">
        <v>223</v>
      </c>
      <c r="AO1" s="30" t="s">
        <v>119</v>
      </c>
      <c r="AP1" s="30" t="s">
        <v>120</v>
      </c>
      <c r="AQ1" s="30" t="s">
        <v>121</v>
      </c>
      <c r="AR1" s="30" t="s">
        <v>122</v>
      </c>
      <c r="AS1" s="30" t="s">
        <v>123</v>
      </c>
      <c r="AT1" s="30" t="s">
        <v>124</v>
      </c>
      <c r="AU1" s="30" t="s">
        <v>125</v>
      </c>
      <c r="AV1" s="30" t="s">
        <v>126</v>
      </c>
      <c r="AW1" s="30" t="s">
        <v>127</v>
      </c>
    </row>
    <row r="2" spans="1:49" ht="15" x14ac:dyDescent="0.25">
      <c r="A2" s="34">
        <v>1</v>
      </c>
      <c r="B2" s="34">
        <v>13785813</v>
      </c>
      <c r="C2" s="34">
        <v>4</v>
      </c>
      <c r="D2" s="34" t="s">
        <v>48</v>
      </c>
      <c r="E2" s="4"/>
      <c r="F2" s="34">
        <v>45</v>
      </c>
      <c r="G2" s="4" t="s">
        <v>130</v>
      </c>
      <c r="H2" s="34" t="s">
        <v>89</v>
      </c>
      <c r="I2" s="34">
        <v>2866</v>
      </c>
      <c r="J2" s="35" t="s">
        <v>56</v>
      </c>
      <c r="K2" s="34" t="s">
        <v>65</v>
      </c>
      <c r="L2" s="36">
        <v>42695</v>
      </c>
      <c r="M2" s="7">
        <f t="shared" ref="M2:M34" ca="1" si="0">+(TODAY()-L2)/365</f>
        <v>8.0575342465753419</v>
      </c>
      <c r="N2" s="36">
        <v>28985</v>
      </c>
      <c r="O2" s="37" t="s">
        <v>212</v>
      </c>
      <c r="P2" s="36" t="s">
        <v>211</v>
      </c>
      <c r="Q2" s="36" t="s">
        <v>144</v>
      </c>
      <c r="R2" s="38">
        <v>966594262</v>
      </c>
      <c r="S2" s="38" t="s">
        <v>146</v>
      </c>
      <c r="T2" s="38" t="s">
        <v>143</v>
      </c>
      <c r="U2" s="5"/>
      <c r="V2" s="5"/>
      <c r="W2" s="5">
        <v>18738</v>
      </c>
      <c r="X2" s="5">
        <v>18738</v>
      </c>
      <c r="Y2" s="5">
        <v>20460</v>
      </c>
      <c r="Z2" s="5">
        <v>15520</v>
      </c>
      <c r="AA2" s="5"/>
      <c r="AB2" s="5"/>
      <c r="AC2" s="5">
        <v>30000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>
        <v>200</v>
      </c>
      <c r="AO2" s="5">
        <v>5498</v>
      </c>
      <c r="AP2" s="5">
        <v>25000</v>
      </c>
      <c r="AQ2" s="5">
        <v>12825</v>
      </c>
      <c r="AR2" s="5">
        <v>20000</v>
      </c>
      <c r="AS2" s="5">
        <v>127783</v>
      </c>
      <c r="AT2" s="5"/>
      <c r="AU2" s="5">
        <v>20000</v>
      </c>
      <c r="AV2" s="5"/>
      <c r="AW2" s="5"/>
    </row>
    <row r="3" spans="1:49" ht="15" x14ac:dyDescent="0.25">
      <c r="A3" s="34">
        <v>2</v>
      </c>
      <c r="B3" s="34">
        <v>17155397</v>
      </c>
      <c r="C3" s="34">
        <v>0</v>
      </c>
      <c r="D3" s="34" t="s">
        <v>16</v>
      </c>
      <c r="E3" s="4"/>
      <c r="F3" s="34">
        <v>45</v>
      </c>
      <c r="G3" s="4" t="s">
        <v>130</v>
      </c>
      <c r="H3" s="39" t="s">
        <v>58</v>
      </c>
      <c r="I3" s="34">
        <v>679</v>
      </c>
      <c r="J3" s="35" t="s">
        <v>57</v>
      </c>
      <c r="K3" s="34" t="s">
        <v>65</v>
      </c>
      <c r="L3" s="36">
        <v>40742</v>
      </c>
      <c r="M3" s="7">
        <f t="shared" ca="1" si="0"/>
        <v>13.408219178082192</v>
      </c>
      <c r="N3" s="36">
        <v>32507</v>
      </c>
      <c r="O3" s="37" t="s">
        <v>208</v>
      </c>
      <c r="P3" s="36" t="s">
        <v>207</v>
      </c>
      <c r="Q3" s="36" t="s">
        <v>144</v>
      </c>
      <c r="R3" s="38">
        <v>996407837</v>
      </c>
      <c r="S3" s="38" t="s">
        <v>150</v>
      </c>
      <c r="T3" s="38" t="s">
        <v>183</v>
      </c>
      <c r="U3" s="5">
        <v>60000</v>
      </c>
      <c r="V3" s="5"/>
      <c r="W3" s="5"/>
      <c r="X3" s="5"/>
      <c r="Y3" s="5">
        <v>20460</v>
      </c>
      <c r="Z3" s="5">
        <v>15520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>
        <v>481515</v>
      </c>
      <c r="AO3" s="5">
        <v>157272</v>
      </c>
      <c r="AP3" s="5"/>
      <c r="AQ3" s="5">
        <v>1163</v>
      </c>
      <c r="AR3" s="5"/>
      <c r="AS3" s="5"/>
      <c r="AT3" s="5"/>
      <c r="AU3" s="5"/>
      <c r="AV3" s="5"/>
      <c r="AW3" s="5">
        <v>14350</v>
      </c>
    </row>
    <row r="4" spans="1:49" ht="15" x14ac:dyDescent="0.25">
      <c r="A4" s="34">
        <v>3</v>
      </c>
      <c r="B4" s="34">
        <v>14399370</v>
      </c>
      <c r="C4" s="34">
        <v>1</v>
      </c>
      <c r="D4" s="34" t="s">
        <v>12</v>
      </c>
      <c r="E4" s="4"/>
      <c r="F4" s="34">
        <v>30</v>
      </c>
      <c r="G4" s="4" t="s">
        <v>130</v>
      </c>
      <c r="H4" s="34" t="s">
        <v>67</v>
      </c>
      <c r="I4" s="34">
        <v>2866</v>
      </c>
      <c r="J4" s="35" t="s">
        <v>56</v>
      </c>
      <c r="K4" s="34" t="s">
        <v>65</v>
      </c>
      <c r="L4" s="36">
        <v>40519</v>
      </c>
      <c r="M4" s="7">
        <f t="shared" ca="1" si="0"/>
        <v>14.019178082191781</v>
      </c>
      <c r="N4" s="36">
        <v>28763</v>
      </c>
      <c r="O4" s="37" t="s">
        <v>176</v>
      </c>
      <c r="P4" s="36" t="s">
        <v>175</v>
      </c>
      <c r="Q4" s="36" t="s">
        <v>144</v>
      </c>
      <c r="R4" s="38">
        <v>999482239</v>
      </c>
      <c r="S4" s="38" t="s">
        <v>146</v>
      </c>
      <c r="T4" s="38" t="s">
        <v>143</v>
      </c>
      <c r="U4" s="5"/>
      <c r="V4" s="5">
        <v>9571</v>
      </c>
      <c r="W4" s="5">
        <v>4164</v>
      </c>
      <c r="X4" s="5">
        <v>4164</v>
      </c>
      <c r="Y4" s="5">
        <v>8184</v>
      </c>
      <c r="Z4" s="5">
        <v>6208</v>
      </c>
      <c r="AA4" s="5"/>
      <c r="AB4" s="5"/>
      <c r="AC4" s="5">
        <v>20000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>
        <v>2000</v>
      </c>
      <c r="AO4" s="5">
        <v>2522</v>
      </c>
      <c r="AP4" s="5">
        <v>16667</v>
      </c>
      <c r="AQ4" s="5">
        <v>5438</v>
      </c>
      <c r="AR4" s="5">
        <v>13333</v>
      </c>
      <c r="AS4" s="5">
        <v>29302</v>
      </c>
      <c r="AT4" s="5"/>
      <c r="AU4" s="5">
        <v>13333</v>
      </c>
      <c r="AV4" s="5"/>
      <c r="AW4" s="5"/>
    </row>
    <row r="5" spans="1:49" ht="15" x14ac:dyDescent="0.25">
      <c r="A5" s="34">
        <v>4</v>
      </c>
      <c r="B5" s="34">
        <v>17441446</v>
      </c>
      <c r="C5" s="34">
        <v>7</v>
      </c>
      <c r="D5" s="34" t="s">
        <v>103</v>
      </c>
      <c r="E5" s="4"/>
      <c r="F5" s="34">
        <v>45</v>
      </c>
      <c r="G5" s="4" t="s">
        <v>130</v>
      </c>
      <c r="H5" s="34" t="s">
        <v>70</v>
      </c>
      <c r="I5" s="34">
        <v>48</v>
      </c>
      <c r="J5" s="35" t="s">
        <v>69</v>
      </c>
      <c r="K5" s="34" t="s">
        <v>69</v>
      </c>
      <c r="L5" s="36">
        <v>44539</v>
      </c>
      <c r="M5" s="7">
        <f t="shared" ca="1" si="0"/>
        <v>3.0054794520547947</v>
      </c>
      <c r="N5" s="36">
        <v>32818</v>
      </c>
      <c r="O5" s="37"/>
      <c r="U5" s="5"/>
      <c r="V5" s="5"/>
      <c r="W5" s="5">
        <v>11243</v>
      </c>
      <c r="X5" s="5">
        <v>11243</v>
      </c>
      <c r="Y5" s="5">
        <v>14322</v>
      </c>
      <c r="Z5" s="5">
        <v>10864</v>
      </c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>
        <v>0</v>
      </c>
      <c r="AP5" s="5"/>
      <c r="AQ5" s="5"/>
      <c r="AR5" s="5"/>
      <c r="AS5" s="5"/>
      <c r="AT5" s="5"/>
      <c r="AU5" s="5"/>
      <c r="AV5" s="5"/>
      <c r="AW5" s="5"/>
    </row>
    <row r="6" spans="1:49" ht="15" x14ac:dyDescent="0.25">
      <c r="A6" s="34">
        <v>5</v>
      </c>
      <c r="B6" s="34">
        <v>16858860</v>
      </c>
      <c r="C6" s="34">
        <v>7</v>
      </c>
      <c r="D6" s="34" t="s">
        <v>279</v>
      </c>
      <c r="E6" s="40"/>
      <c r="F6" s="34">
        <v>20</v>
      </c>
      <c r="G6" s="40" t="s">
        <v>130</v>
      </c>
      <c r="H6" s="34" t="s">
        <v>84</v>
      </c>
      <c r="I6" s="34">
        <v>653</v>
      </c>
      <c r="J6" s="35" t="s">
        <v>82</v>
      </c>
      <c r="K6" s="34" t="s">
        <v>82</v>
      </c>
      <c r="L6" s="36">
        <v>45213</v>
      </c>
      <c r="M6" s="41">
        <f t="shared" ca="1" si="0"/>
        <v>1.1589041095890411</v>
      </c>
      <c r="N6" s="36">
        <v>32232</v>
      </c>
      <c r="O6" s="37" t="s">
        <v>281</v>
      </c>
      <c r="P6" s="36" t="s">
        <v>280</v>
      </c>
      <c r="Q6" s="36" t="s">
        <v>229</v>
      </c>
      <c r="R6" s="38">
        <v>96296590</v>
      </c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</row>
    <row r="7" spans="1:49" ht="15" x14ac:dyDescent="0.25">
      <c r="A7" s="34">
        <v>6</v>
      </c>
      <c r="B7" s="51">
        <f>+'TDA CURICO'!B13</f>
        <v>20178047</v>
      </c>
      <c r="C7" s="51">
        <f>+'TDA CURICO'!C13</f>
        <v>0</v>
      </c>
      <c r="D7" s="51" t="str">
        <f>+'TDA CURICO'!E13</f>
        <v>BARRIOS REYES JOAQUIN FERNANDO</v>
      </c>
      <c r="E7" s="52"/>
      <c r="F7" s="51">
        <v>45</v>
      </c>
      <c r="G7" s="40" t="s">
        <v>130</v>
      </c>
      <c r="H7" s="51" t="s">
        <v>86</v>
      </c>
      <c r="I7" s="51"/>
      <c r="J7" s="35" t="s">
        <v>1035</v>
      </c>
      <c r="K7" s="51"/>
      <c r="L7" s="54">
        <v>45356</v>
      </c>
      <c r="M7" s="55">
        <f ca="1">+(TODAY()-L7)/365</f>
        <v>0.76712328767123283</v>
      </c>
      <c r="N7" s="54">
        <v>36194</v>
      </c>
      <c r="O7" s="37" t="s">
        <v>5422</v>
      </c>
      <c r="P7" s="54"/>
      <c r="Q7" s="54"/>
      <c r="R7" s="56"/>
      <c r="S7" s="56"/>
      <c r="T7" s="56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</row>
    <row r="8" spans="1:49" ht="15" x14ac:dyDescent="0.25">
      <c r="A8" s="34">
        <v>7</v>
      </c>
      <c r="B8" s="34">
        <v>20122174</v>
      </c>
      <c r="C8" s="34">
        <v>9</v>
      </c>
      <c r="D8" s="34" t="s">
        <v>252</v>
      </c>
      <c r="E8" s="40"/>
      <c r="F8" s="34">
        <v>20</v>
      </c>
      <c r="G8" s="40" t="s">
        <v>130</v>
      </c>
      <c r="H8" s="34" t="s">
        <v>60</v>
      </c>
      <c r="J8" s="35" t="s">
        <v>59</v>
      </c>
      <c r="K8" s="34" t="s">
        <v>65</v>
      </c>
      <c r="L8" s="36">
        <v>45019</v>
      </c>
      <c r="M8" s="41">
        <f t="shared" ca="1" si="0"/>
        <v>1.6904109589041096</v>
      </c>
      <c r="N8" s="36">
        <v>36249</v>
      </c>
      <c r="O8" s="37" t="s">
        <v>253</v>
      </c>
      <c r="P8" s="36" t="s">
        <v>254</v>
      </c>
      <c r="R8" s="38">
        <v>965153719</v>
      </c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</row>
    <row r="9" spans="1:49" ht="15" x14ac:dyDescent="0.25">
      <c r="A9" s="34">
        <v>8</v>
      </c>
      <c r="B9" s="51">
        <v>18028807</v>
      </c>
      <c r="C9" s="51">
        <v>4</v>
      </c>
      <c r="D9" s="34" t="s">
        <v>272</v>
      </c>
      <c r="E9" s="52"/>
      <c r="F9" s="51">
        <v>45</v>
      </c>
      <c r="G9" s="40" t="s">
        <v>130</v>
      </c>
      <c r="H9" s="34" t="s">
        <v>80</v>
      </c>
      <c r="I9" s="51">
        <v>2866</v>
      </c>
      <c r="J9" s="35" t="s">
        <v>273</v>
      </c>
      <c r="K9" s="34" t="s">
        <v>273</v>
      </c>
      <c r="L9" s="54">
        <v>45180</v>
      </c>
      <c r="M9" s="55">
        <f t="shared" ca="1" si="0"/>
        <v>1.2493150684931507</v>
      </c>
      <c r="N9" s="54">
        <v>33877</v>
      </c>
      <c r="O9" s="37" t="s">
        <v>274</v>
      </c>
      <c r="P9" s="36" t="s">
        <v>275</v>
      </c>
      <c r="Q9" s="36" t="s">
        <v>229</v>
      </c>
      <c r="R9" s="56">
        <v>949815248</v>
      </c>
      <c r="S9" s="56"/>
      <c r="T9" s="56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</row>
    <row r="10" spans="1:49" ht="15" x14ac:dyDescent="0.25">
      <c r="A10" s="34">
        <v>9</v>
      </c>
      <c r="B10" s="51">
        <v>20663038</v>
      </c>
      <c r="C10" s="51">
        <v>8</v>
      </c>
      <c r="D10" s="34" t="s">
        <v>276</v>
      </c>
      <c r="E10" s="52"/>
      <c r="F10" s="51">
        <v>20</v>
      </c>
      <c r="G10" s="40" t="s">
        <v>130</v>
      </c>
      <c r="H10" s="51" t="s">
        <v>80</v>
      </c>
      <c r="I10" s="51">
        <v>2866</v>
      </c>
      <c r="J10" s="53" t="s">
        <v>273</v>
      </c>
      <c r="K10" s="51" t="s">
        <v>273</v>
      </c>
      <c r="L10" s="54">
        <v>45180</v>
      </c>
      <c r="M10" s="55">
        <f t="shared" ca="1" si="0"/>
        <v>1.2493150684931507</v>
      </c>
      <c r="N10" s="54">
        <v>45175</v>
      </c>
      <c r="O10" s="37" t="s">
        <v>277</v>
      </c>
      <c r="P10" s="36" t="s">
        <v>278</v>
      </c>
      <c r="Q10" s="36" t="s">
        <v>229</v>
      </c>
      <c r="R10" s="56">
        <v>935833649</v>
      </c>
      <c r="S10" s="56"/>
      <c r="T10" s="56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</row>
    <row r="11" spans="1:49" ht="15" x14ac:dyDescent="0.25">
      <c r="A11" s="34">
        <v>10</v>
      </c>
      <c r="B11" s="34">
        <v>17155794</v>
      </c>
      <c r="C11" s="34">
        <v>1</v>
      </c>
      <c r="D11" s="34" t="s">
        <v>30</v>
      </c>
      <c r="E11" s="4"/>
      <c r="F11" s="34">
        <v>45</v>
      </c>
      <c r="G11" s="4" t="s">
        <v>130</v>
      </c>
      <c r="H11" s="34" t="s">
        <v>84</v>
      </c>
      <c r="I11" s="34">
        <v>653</v>
      </c>
      <c r="J11" s="35" t="s">
        <v>82</v>
      </c>
      <c r="K11" s="34" t="s">
        <v>82</v>
      </c>
      <c r="L11" s="36">
        <v>43389</v>
      </c>
      <c r="M11" s="7">
        <f t="shared" ca="1" si="0"/>
        <v>6.1561643835616442</v>
      </c>
      <c r="N11" s="36">
        <v>32541</v>
      </c>
      <c r="O11" s="37"/>
      <c r="U11" s="5"/>
      <c r="V11" s="5"/>
      <c r="W11" s="5">
        <v>18738</v>
      </c>
      <c r="X11" s="5">
        <v>18738</v>
      </c>
      <c r="Y11" s="5">
        <v>17391</v>
      </c>
      <c r="Z11" s="5">
        <v>13192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24655</v>
      </c>
      <c r="AM11" s="5"/>
      <c r="AN11" s="5"/>
      <c r="AO11" s="5">
        <v>0</v>
      </c>
      <c r="AP11" s="5"/>
      <c r="AQ11" s="5"/>
      <c r="AR11" s="5"/>
      <c r="AS11" s="5"/>
      <c r="AT11" s="5"/>
      <c r="AU11" s="5"/>
      <c r="AV11" s="5"/>
      <c r="AW11" s="5"/>
    </row>
    <row r="12" spans="1:49" ht="15" x14ac:dyDescent="0.25">
      <c r="A12" s="34">
        <v>11</v>
      </c>
      <c r="B12" s="34">
        <v>15850392</v>
      </c>
      <c r="C12" s="34">
        <v>1</v>
      </c>
      <c r="D12" s="34" t="s">
        <v>96</v>
      </c>
      <c r="E12" s="4"/>
      <c r="F12" s="34">
        <v>45</v>
      </c>
      <c r="G12" s="4" t="s">
        <v>130</v>
      </c>
      <c r="H12" s="34" t="s">
        <v>84</v>
      </c>
      <c r="I12" s="34">
        <v>653</v>
      </c>
      <c r="J12" s="35" t="s">
        <v>82</v>
      </c>
      <c r="K12" s="34" t="s">
        <v>82</v>
      </c>
      <c r="L12" s="36">
        <v>44417</v>
      </c>
      <c r="M12" s="7">
        <f t="shared" ca="1" si="0"/>
        <v>3.3397260273972602</v>
      </c>
      <c r="N12" s="36">
        <v>30847</v>
      </c>
      <c r="O12" s="37"/>
      <c r="U12" s="5"/>
      <c r="V12" s="5"/>
      <c r="W12" s="5">
        <v>18738</v>
      </c>
      <c r="X12" s="5">
        <v>18738</v>
      </c>
      <c r="Y12" s="5">
        <v>22506</v>
      </c>
      <c r="Z12" s="5">
        <v>17072</v>
      </c>
      <c r="AA12" s="5"/>
      <c r="AB12" s="5"/>
      <c r="AC12" s="5"/>
      <c r="AD12" s="5"/>
      <c r="AE12" s="5"/>
      <c r="AF12" s="5"/>
      <c r="AG12" s="5"/>
      <c r="AH12" s="5">
        <v>30000</v>
      </c>
      <c r="AI12" s="5"/>
      <c r="AJ12" s="5"/>
      <c r="AK12" s="5"/>
      <c r="AL12" s="5"/>
      <c r="AM12" s="5"/>
      <c r="AN12" s="5"/>
      <c r="AO12" s="5">
        <v>0</v>
      </c>
      <c r="AP12" s="5"/>
      <c r="AQ12" s="5"/>
      <c r="AR12" s="5"/>
      <c r="AS12" s="5"/>
      <c r="AT12" s="5"/>
      <c r="AU12" s="5"/>
      <c r="AV12" s="5"/>
      <c r="AW12" s="5"/>
    </row>
    <row r="13" spans="1:49" ht="15" x14ac:dyDescent="0.25">
      <c r="A13" s="34">
        <v>12</v>
      </c>
      <c r="B13" s="34">
        <v>21609803</v>
      </c>
      <c r="C13" s="34" t="s">
        <v>5</v>
      </c>
      <c r="D13" s="34" t="s">
        <v>235</v>
      </c>
      <c r="F13" s="34">
        <v>20</v>
      </c>
      <c r="G13" s="34" t="s">
        <v>130</v>
      </c>
      <c r="H13" s="34" t="s">
        <v>60</v>
      </c>
      <c r="I13" s="34">
        <v>741</v>
      </c>
      <c r="J13" s="35" t="s">
        <v>59</v>
      </c>
      <c r="K13" s="34" t="s">
        <v>59</v>
      </c>
      <c r="L13" s="36">
        <v>44826</v>
      </c>
      <c r="M13" s="7">
        <f t="shared" ca="1" si="0"/>
        <v>2.2191780821917808</v>
      </c>
      <c r="N13" s="36">
        <v>38167</v>
      </c>
      <c r="O13" s="37"/>
    </row>
    <row r="14" spans="1:49" ht="15" x14ac:dyDescent="0.25">
      <c r="A14" s="34">
        <v>13</v>
      </c>
      <c r="B14" s="51">
        <v>19768878</v>
      </c>
      <c r="C14" s="51">
        <v>5</v>
      </c>
      <c r="D14" s="34" t="s">
        <v>285</v>
      </c>
      <c r="E14" s="52"/>
      <c r="F14" s="51">
        <v>20</v>
      </c>
      <c r="G14" s="40" t="s">
        <v>130</v>
      </c>
      <c r="H14" s="51" t="s">
        <v>84</v>
      </c>
      <c r="I14" s="51">
        <v>653</v>
      </c>
      <c r="J14" s="53" t="s">
        <v>82</v>
      </c>
      <c r="K14" s="51" t="s">
        <v>82</v>
      </c>
      <c r="L14" s="54">
        <v>45264</v>
      </c>
      <c r="M14" s="55">
        <f t="shared" ca="1" si="0"/>
        <v>1.0191780821917809</v>
      </c>
      <c r="N14" s="54">
        <v>36232</v>
      </c>
      <c r="O14" s="37" t="s">
        <v>286</v>
      </c>
      <c r="P14" s="36" t="s">
        <v>287</v>
      </c>
      <c r="Q14" s="36" t="s">
        <v>148</v>
      </c>
      <c r="R14" s="56">
        <v>990032465</v>
      </c>
      <c r="S14" s="56"/>
      <c r="T14" s="56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</row>
    <row r="15" spans="1:49" ht="15" x14ac:dyDescent="0.25">
      <c r="A15" s="34">
        <v>14</v>
      </c>
      <c r="B15" s="34">
        <v>17592613</v>
      </c>
      <c r="C15" s="34">
        <v>5</v>
      </c>
      <c r="D15" s="34" t="s">
        <v>263</v>
      </c>
      <c r="E15" s="40"/>
      <c r="F15" s="34">
        <v>30</v>
      </c>
      <c r="G15" s="40" t="s">
        <v>130</v>
      </c>
      <c r="H15" s="34" t="s">
        <v>62</v>
      </c>
      <c r="I15" s="34">
        <v>679</v>
      </c>
      <c r="J15" s="35" t="s">
        <v>57</v>
      </c>
      <c r="K15" s="34" t="s">
        <v>57</v>
      </c>
      <c r="L15" s="36">
        <v>43800</v>
      </c>
      <c r="M15" s="41">
        <f t="shared" ca="1" si="0"/>
        <v>5.0301369863013701</v>
      </c>
      <c r="N15" s="36">
        <v>33074</v>
      </c>
      <c r="O15" s="37" t="s">
        <v>255</v>
      </c>
      <c r="P15" s="36" t="s">
        <v>256</v>
      </c>
      <c r="Q15" s="36" t="s">
        <v>229</v>
      </c>
      <c r="R15" s="38">
        <v>955312076</v>
      </c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</row>
    <row r="16" spans="1:49" ht="15" x14ac:dyDescent="0.25">
      <c r="A16" s="34">
        <v>15</v>
      </c>
      <c r="B16" s="34">
        <v>14051199</v>
      </c>
      <c r="C16" s="34">
        <v>4</v>
      </c>
      <c r="D16" s="34" t="s">
        <v>13</v>
      </c>
      <c r="E16" s="4"/>
      <c r="F16" s="34">
        <v>30</v>
      </c>
      <c r="G16" s="4" t="s">
        <v>130</v>
      </c>
      <c r="H16" s="34" t="s">
        <v>67</v>
      </c>
      <c r="I16" s="34">
        <v>2866</v>
      </c>
      <c r="J16" s="35" t="s">
        <v>56</v>
      </c>
      <c r="K16" s="34" t="s">
        <v>65</v>
      </c>
      <c r="L16" s="36">
        <v>43318</v>
      </c>
      <c r="M16" s="7">
        <f t="shared" ca="1" si="0"/>
        <v>6.3506849315068497</v>
      </c>
      <c r="N16" s="36">
        <v>29650</v>
      </c>
      <c r="O16" s="37" t="s">
        <v>195</v>
      </c>
      <c r="P16" s="36" t="s">
        <v>194</v>
      </c>
      <c r="Q16" s="36" t="s">
        <v>144</v>
      </c>
      <c r="R16" s="38">
        <v>957448709</v>
      </c>
      <c r="S16" s="38" t="s">
        <v>146</v>
      </c>
      <c r="T16" s="38" t="s">
        <v>143</v>
      </c>
      <c r="U16" s="5"/>
      <c r="V16" s="5"/>
      <c r="W16" s="5">
        <v>12492</v>
      </c>
      <c r="X16" s="5">
        <v>12492</v>
      </c>
      <c r="Y16" s="5">
        <v>17391</v>
      </c>
      <c r="Z16" s="5">
        <v>13192</v>
      </c>
      <c r="AA16" s="5"/>
      <c r="AB16" s="5"/>
      <c r="AC16" s="5">
        <v>20000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>
        <v>2541</v>
      </c>
      <c r="AP16" s="5">
        <v>16667</v>
      </c>
      <c r="AQ16" s="5">
        <v>7200</v>
      </c>
      <c r="AR16" s="5">
        <v>13333</v>
      </c>
      <c r="AS16" s="5">
        <v>82214</v>
      </c>
      <c r="AT16" s="5"/>
      <c r="AU16" s="5">
        <v>13333</v>
      </c>
      <c r="AV16" s="5"/>
      <c r="AW16" s="5"/>
    </row>
    <row r="17" spans="1:49" ht="15" x14ac:dyDescent="0.25">
      <c r="A17" s="34">
        <v>16</v>
      </c>
      <c r="B17" s="34">
        <v>20509166</v>
      </c>
      <c r="C17" s="34">
        <v>1</v>
      </c>
      <c r="D17" s="34" t="s">
        <v>231</v>
      </c>
      <c r="F17" s="34">
        <v>30</v>
      </c>
      <c r="G17" s="34" t="s">
        <v>130</v>
      </c>
      <c r="H17" s="34" t="s">
        <v>60</v>
      </c>
      <c r="I17" s="34">
        <v>741</v>
      </c>
      <c r="J17" s="35" t="s">
        <v>59</v>
      </c>
      <c r="K17" s="34" t="s">
        <v>59</v>
      </c>
      <c r="L17" s="36">
        <v>44824</v>
      </c>
      <c r="M17" s="7">
        <f t="shared" ca="1" si="0"/>
        <v>2.2246575342465755</v>
      </c>
      <c r="N17" s="36">
        <v>36790</v>
      </c>
      <c r="O17" s="37"/>
    </row>
    <row r="18" spans="1:49" ht="15" x14ac:dyDescent="0.25">
      <c r="A18" s="34">
        <v>17</v>
      </c>
      <c r="B18" s="34">
        <v>10658936</v>
      </c>
      <c r="C18" s="34">
        <v>4</v>
      </c>
      <c r="D18" s="34" t="s">
        <v>31</v>
      </c>
      <c r="E18" s="4"/>
      <c r="F18" s="34">
        <v>45</v>
      </c>
      <c r="G18" s="4" t="s">
        <v>131</v>
      </c>
      <c r="H18" s="34" t="s">
        <v>84</v>
      </c>
      <c r="I18" s="34">
        <v>653</v>
      </c>
      <c r="J18" s="35" t="s">
        <v>82</v>
      </c>
      <c r="K18" s="34" t="s">
        <v>82</v>
      </c>
      <c r="L18" s="36">
        <v>38322</v>
      </c>
      <c r="M18" s="7">
        <f t="shared" ca="1" si="0"/>
        <v>20.038356164383561</v>
      </c>
      <c r="N18" s="36">
        <v>23471</v>
      </c>
      <c r="O18" s="37" t="s">
        <v>161</v>
      </c>
      <c r="P18" s="36" t="s">
        <v>160</v>
      </c>
      <c r="Q18" s="36" t="s">
        <v>144</v>
      </c>
      <c r="R18" s="38">
        <v>985542454</v>
      </c>
      <c r="S18" s="38" t="s">
        <v>150</v>
      </c>
      <c r="T18" s="38" t="s">
        <v>143</v>
      </c>
      <c r="U18" s="5"/>
      <c r="V18" s="5"/>
      <c r="W18" s="5">
        <v>0</v>
      </c>
      <c r="X18" s="5">
        <v>18738</v>
      </c>
      <c r="Y18" s="5">
        <v>18414</v>
      </c>
      <c r="Z18" s="5">
        <v>13968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>
        <v>0</v>
      </c>
      <c r="AP18" s="5"/>
      <c r="AQ18" s="5"/>
      <c r="AR18" s="5"/>
      <c r="AS18" s="5"/>
      <c r="AT18" s="5"/>
      <c r="AU18" s="5"/>
      <c r="AV18" s="5"/>
      <c r="AW18" s="5"/>
    </row>
    <row r="19" spans="1:49" ht="15" x14ac:dyDescent="0.25">
      <c r="A19" s="34">
        <v>18</v>
      </c>
      <c r="B19" s="34">
        <v>19610872</v>
      </c>
      <c r="C19" s="34">
        <v>6</v>
      </c>
      <c r="D19" s="34" t="s">
        <v>257</v>
      </c>
      <c r="E19" s="40"/>
      <c r="F19" s="34">
        <v>20</v>
      </c>
      <c r="G19" s="40" t="s">
        <v>130</v>
      </c>
      <c r="H19" s="34" t="s">
        <v>90</v>
      </c>
      <c r="I19" s="34">
        <v>2866</v>
      </c>
      <c r="J19" s="35" t="s">
        <v>56</v>
      </c>
      <c r="K19" s="34" t="s">
        <v>65</v>
      </c>
      <c r="L19" s="36">
        <v>45019</v>
      </c>
      <c r="M19" s="41">
        <f t="shared" ca="1" si="0"/>
        <v>1.6904109589041096</v>
      </c>
      <c r="N19" s="36">
        <v>35647</v>
      </c>
      <c r="O19" s="37" t="s">
        <v>258</v>
      </c>
      <c r="P19" s="36" t="s">
        <v>259</v>
      </c>
      <c r="Q19" s="36" t="s">
        <v>229</v>
      </c>
      <c r="R19" s="38">
        <v>976033019</v>
      </c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</row>
    <row r="20" spans="1:49" ht="15" x14ac:dyDescent="0.25">
      <c r="A20" s="34">
        <v>19</v>
      </c>
      <c r="B20" s="34">
        <v>19998291</v>
      </c>
      <c r="C20" s="34">
        <v>5</v>
      </c>
      <c r="D20" s="34" t="s">
        <v>44</v>
      </c>
      <c r="E20" s="4"/>
      <c r="F20" s="34">
        <v>30</v>
      </c>
      <c r="G20" s="4" t="s">
        <v>130</v>
      </c>
      <c r="H20" s="34" t="s">
        <v>87</v>
      </c>
      <c r="I20" s="34">
        <v>2866</v>
      </c>
      <c r="J20" s="35" t="s">
        <v>56</v>
      </c>
      <c r="K20" s="34" t="s">
        <v>65</v>
      </c>
      <c r="L20" s="36">
        <v>43374</v>
      </c>
      <c r="M20" s="7">
        <f t="shared" ca="1" si="0"/>
        <v>6.1972602739726028</v>
      </c>
      <c r="N20" s="36">
        <v>36102</v>
      </c>
      <c r="O20" s="37"/>
      <c r="U20" s="5"/>
      <c r="V20" s="5"/>
      <c r="W20" s="5">
        <v>6662</v>
      </c>
      <c r="X20" s="5">
        <v>6662</v>
      </c>
      <c r="Y20" s="5">
        <v>11253</v>
      </c>
      <c r="Z20" s="5">
        <v>8536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>
        <v>2828</v>
      </c>
      <c r="AO20" s="5">
        <v>514</v>
      </c>
      <c r="AP20" s="5"/>
      <c r="AQ20" s="5"/>
      <c r="AR20" s="5"/>
      <c r="AS20" s="5">
        <v>43544</v>
      </c>
      <c r="AT20" s="5"/>
      <c r="AU20" s="5"/>
      <c r="AV20" s="5"/>
      <c r="AW20" s="5"/>
    </row>
    <row r="21" spans="1:49" ht="15" x14ac:dyDescent="0.25">
      <c r="A21" s="34">
        <v>20</v>
      </c>
      <c r="B21" s="34">
        <v>10228847</v>
      </c>
      <c r="C21" s="34">
        <v>5</v>
      </c>
      <c r="D21" s="34" t="s">
        <v>236</v>
      </c>
      <c r="F21" s="34">
        <v>20</v>
      </c>
      <c r="G21" s="34" t="s">
        <v>130</v>
      </c>
      <c r="H21" s="34" t="s">
        <v>60</v>
      </c>
      <c r="I21" s="34">
        <v>741</v>
      </c>
      <c r="J21" s="35" t="s">
        <v>59</v>
      </c>
      <c r="K21" s="34" t="s">
        <v>59</v>
      </c>
      <c r="L21" s="36">
        <v>44826</v>
      </c>
      <c r="M21" s="7">
        <f t="shared" ca="1" si="0"/>
        <v>2.2191780821917808</v>
      </c>
      <c r="N21" s="36">
        <v>23695</v>
      </c>
      <c r="O21" s="37"/>
    </row>
    <row r="22" spans="1:49" ht="15" x14ac:dyDescent="0.25">
      <c r="A22" s="34">
        <v>21</v>
      </c>
      <c r="B22" s="34">
        <v>14499879</v>
      </c>
      <c r="C22" s="34">
        <v>0</v>
      </c>
      <c r="D22" s="34" t="s">
        <v>25</v>
      </c>
      <c r="E22" s="4"/>
      <c r="F22" s="34">
        <v>45</v>
      </c>
      <c r="G22" s="4" t="s">
        <v>130</v>
      </c>
      <c r="H22" s="34" t="s">
        <v>77</v>
      </c>
      <c r="I22" s="34">
        <v>2866</v>
      </c>
      <c r="J22" s="35" t="s">
        <v>56</v>
      </c>
      <c r="K22" s="34" t="s">
        <v>65</v>
      </c>
      <c r="L22" s="36">
        <v>42968</v>
      </c>
      <c r="M22" s="7">
        <f t="shared" ca="1" si="0"/>
        <v>7.3095890410958901</v>
      </c>
      <c r="N22" s="36">
        <v>27827</v>
      </c>
      <c r="O22" s="37" t="s">
        <v>170</v>
      </c>
      <c r="P22" s="36" t="s">
        <v>169</v>
      </c>
      <c r="Q22" s="36" t="s">
        <v>144</v>
      </c>
      <c r="R22" s="38">
        <v>996969501</v>
      </c>
      <c r="S22" s="38" t="s">
        <v>146</v>
      </c>
      <c r="T22" s="38" t="s">
        <v>143</v>
      </c>
      <c r="U22" s="5">
        <v>60000</v>
      </c>
      <c r="V22" s="5"/>
      <c r="W22" s="5">
        <v>0</v>
      </c>
      <c r="X22" s="5">
        <v>18738</v>
      </c>
      <c r="Y22" s="5">
        <v>11253</v>
      </c>
      <c r="Z22" s="5">
        <v>8536</v>
      </c>
      <c r="AA22" s="5"/>
      <c r="AB22" s="5"/>
      <c r="AC22" s="5">
        <v>30000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>
        <v>154</v>
      </c>
      <c r="AP22" s="5">
        <v>25000</v>
      </c>
      <c r="AQ22" s="5">
        <v>338</v>
      </c>
      <c r="AR22" s="5">
        <v>20000</v>
      </c>
      <c r="AS22" s="5">
        <v>134804</v>
      </c>
      <c r="AT22" s="5"/>
      <c r="AU22" s="5">
        <v>20000</v>
      </c>
      <c r="AV22" s="5"/>
      <c r="AW22" s="5"/>
    </row>
    <row r="23" spans="1:49" ht="15" x14ac:dyDescent="0.25">
      <c r="A23" s="34">
        <v>22</v>
      </c>
      <c r="B23" s="34">
        <v>17980549</v>
      </c>
      <c r="C23" s="34">
        <v>9</v>
      </c>
      <c r="D23" s="34" t="s">
        <v>45</v>
      </c>
      <c r="E23" s="4"/>
      <c r="F23" s="34">
        <v>30</v>
      </c>
      <c r="G23" s="4" t="s">
        <v>130</v>
      </c>
      <c r="H23" s="34" t="s">
        <v>87</v>
      </c>
      <c r="I23" s="34">
        <v>2866</v>
      </c>
      <c r="J23" s="35" t="s">
        <v>56</v>
      </c>
      <c r="K23" s="34" t="s">
        <v>65</v>
      </c>
      <c r="L23" s="36">
        <v>43255</v>
      </c>
      <c r="M23" s="7">
        <f t="shared" ca="1" si="0"/>
        <v>6.5232876712328771</v>
      </c>
      <c r="N23" s="36">
        <v>33572</v>
      </c>
      <c r="O23" s="37"/>
      <c r="U23" s="5"/>
      <c r="V23" s="5"/>
      <c r="W23" s="5">
        <v>12492</v>
      </c>
      <c r="X23" s="5">
        <v>12492</v>
      </c>
      <c r="Y23" s="5">
        <v>20460</v>
      </c>
      <c r="Z23" s="5">
        <v>15520</v>
      </c>
      <c r="AA23" s="5"/>
      <c r="AB23" s="5"/>
      <c r="AC23" s="5">
        <v>20000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300</v>
      </c>
      <c r="AO23" s="5">
        <v>698</v>
      </c>
      <c r="AP23" s="5">
        <v>16667</v>
      </c>
      <c r="AQ23" s="5">
        <v>2025</v>
      </c>
      <c r="AR23" s="5">
        <v>13333</v>
      </c>
      <c r="AS23" s="5">
        <v>82389</v>
      </c>
      <c r="AT23" s="5"/>
      <c r="AU23" s="5">
        <v>13333</v>
      </c>
      <c r="AV23" s="5"/>
      <c r="AW23" s="5"/>
    </row>
    <row r="24" spans="1:49" ht="15" x14ac:dyDescent="0.25">
      <c r="A24" s="34">
        <v>23</v>
      </c>
      <c r="B24" s="34">
        <v>15138844</v>
      </c>
      <c r="C24" s="34">
        <v>2</v>
      </c>
      <c r="D24" s="34" t="s">
        <v>101</v>
      </c>
      <c r="E24" s="4"/>
      <c r="F24" s="34">
        <v>20</v>
      </c>
      <c r="G24" s="4" t="s">
        <v>130</v>
      </c>
      <c r="H24" s="34" t="s">
        <v>60</v>
      </c>
      <c r="I24" s="34">
        <v>741</v>
      </c>
      <c r="J24" s="35" t="s">
        <v>59</v>
      </c>
      <c r="K24" s="34" t="s">
        <v>59</v>
      </c>
      <c r="L24" s="36">
        <v>44398</v>
      </c>
      <c r="M24" s="7">
        <f t="shared" ca="1" si="0"/>
        <v>3.3917808219178083</v>
      </c>
      <c r="N24" s="36">
        <v>30275</v>
      </c>
      <c r="O24" s="37"/>
      <c r="U24" s="5"/>
      <c r="V24" s="5"/>
      <c r="W24" s="5">
        <v>8328</v>
      </c>
      <c r="X24" s="5">
        <v>8328</v>
      </c>
      <c r="Y24" s="5">
        <v>8184</v>
      </c>
      <c r="Z24" s="5">
        <v>6208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>
        <v>15875</v>
      </c>
      <c r="AN24" s="5">
        <v>300</v>
      </c>
      <c r="AO24" s="5">
        <v>0</v>
      </c>
      <c r="AP24" s="5"/>
      <c r="AQ24" s="5">
        <v>34875</v>
      </c>
      <c r="AR24" s="5"/>
      <c r="AS24" s="5"/>
      <c r="AT24" s="5">
        <v>17400</v>
      </c>
      <c r="AU24" s="5"/>
      <c r="AV24" s="5"/>
      <c r="AW24" s="5"/>
    </row>
    <row r="25" spans="1:49" ht="15" x14ac:dyDescent="0.25">
      <c r="A25" s="34">
        <v>24</v>
      </c>
      <c r="B25" s="34">
        <v>21478843</v>
      </c>
      <c r="C25" s="34">
        <v>8</v>
      </c>
      <c r="D25" s="34" t="s">
        <v>232</v>
      </c>
      <c r="F25" s="34">
        <v>20</v>
      </c>
      <c r="G25" s="34" t="s">
        <v>130</v>
      </c>
      <c r="H25" s="34" t="s">
        <v>90</v>
      </c>
      <c r="J25" s="34" t="s">
        <v>56</v>
      </c>
      <c r="L25" s="36">
        <v>44824</v>
      </c>
      <c r="M25" s="7">
        <f t="shared" ca="1" si="0"/>
        <v>2.2246575342465755</v>
      </c>
      <c r="N25" s="36">
        <v>37990</v>
      </c>
      <c r="O25" s="37"/>
    </row>
    <row r="26" spans="1:49" ht="15" x14ac:dyDescent="0.25">
      <c r="A26" s="34">
        <v>25</v>
      </c>
      <c r="B26" s="34">
        <v>13351507</v>
      </c>
      <c r="C26" s="34">
        <v>0</v>
      </c>
      <c r="D26" s="34" t="s">
        <v>4</v>
      </c>
      <c r="E26" s="4"/>
      <c r="F26" s="34">
        <v>25</v>
      </c>
      <c r="G26" s="4" t="s">
        <v>130</v>
      </c>
      <c r="H26" s="34" t="s">
        <v>58</v>
      </c>
      <c r="I26" s="34">
        <v>679</v>
      </c>
      <c r="J26" s="35" t="s">
        <v>57</v>
      </c>
      <c r="K26" s="34" t="s">
        <v>57</v>
      </c>
      <c r="L26" s="36">
        <v>38384</v>
      </c>
      <c r="M26" s="7">
        <f t="shared" ca="1" si="0"/>
        <v>19.86849315068493</v>
      </c>
      <c r="N26" s="36">
        <v>28608</v>
      </c>
      <c r="O26" s="37"/>
      <c r="U26" s="5"/>
      <c r="V26" s="5">
        <v>9075</v>
      </c>
      <c r="W26" s="5"/>
      <c r="X26" s="5"/>
      <c r="Y26" s="5">
        <v>18414</v>
      </c>
      <c r="Z26" s="5">
        <v>13968</v>
      </c>
      <c r="AA26" s="5"/>
      <c r="AB26" s="5">
        <v>11250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224580</v>
      </c>
      <c r="AO26" s="5">
        <v>82160</v>
      </c>
      <c r="AP26" s="5"/>
      <c r="AQ26" s="5">
        <v>600</v>
      </c>
      <c r="AR26" s="5"/>
      <c r="AS26" s="5"/>
      <c r="AT26" s="5"/>
      <c r="AU26" s="5"/>
      <c r="AV26" s="5"/>
      <c r="AW26" s="5">
        <v>8050</v>
      </c>
    </row>
    <row r="27" spans="1:49" ht="15" x14ac:dyDescent="0.25">
      <c r="A27" s="34">
        <v>26</v>
      </c>
      <c r="B27" s="34">
        <v>14287355</v>
      </c>
      <c r="C27" s="34">
        <v>9</v>
      </c>
      <c r="D27" s="34" t="s">
        <v>32</v>
      </c>
      <c r="E27" s="4"/>
      <c r="F27" s="34">
        <v>45</v>
      </c>
      <c r="G27" s="4" t="s">
        <v>131</v>
      </c>
      <c r="H27" s="34" t="s">
        <v>84</v>
      </c>
      <c r="I27" s="34">
        <v>653</v>
      </c>
      <c r="J27" s="35" t="s">
        <v>82</v>
      </c>
      <c r="K27" s="34" t="s">
        <v>82</v>
      </c>
      <c r="L27" s="36">
        <v>38005</v>
      </c>
      <c r="M27" s="7">
        <f t="shared" ca="1" si="0"/>
        <v>20.906849315068492</v>
      </c>
      <c r="N27" s="36">
        <v>27347</v>
      </c>
      <c r="O27" s="37"/>
      <c r="U27" s="5"/>
      <c r="V27" s="5"/>
      <c r="W27" s="5">
        <v>0</v>
      </c>
      <c r="X27" s="5">
        <v>13117</v>
      </c>
      <c r="Y27" s="5">
        <v>15345</v>
      </c>
      <c r="Z27" s="5">
        <v>11640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>
        <v>0</v>
      </c>
      <c r="AP27" s="5"/>
      <c r="AQ27" s="5"/>
      <c r="AR27" s="5"/>
      <c r="AS27" s="5"/>
      <c r="AT27" s="5"/>
      <c r="AU27" s="5"/>
      <c r="AV27" s="5"/>
      <c r="AW27" s="5"/>
    </row>
    <row r="28" spans="1:49" ht="15" x14ac:dyDescent="0.25">
      <c r="A28" s="34">
        <v>27</v>
      </c>
      <c r="B28" s="34">
        <v>17981225</v>
      </c>
      <c r="C28" s="34">
        <v>8</v>
      </c>
      <c r="D28" s="34" t="s">
        <v>33</v>
      </c>
      <c r="E28" s="4"/>
      <c r="F28" s="34">
        <v>45</v>
      </c>
      <c r="G28" s="4" t="s">
        <v>130</v>
      </c>
      <c r="H28" s="34" t="s">
        <v>84</v>
      </c>
      <c r="I28" s="34">
        <v>653</v>
      </c>
      <c r="J28" s="35" t="s">
        <v>82</v>
      </c>
      <c r="K28" s="34" t="s">
        <v>82</v>
      </c>
      <c r="L28" s="36">
        <v>42534</v>
      </c>
      <c r="M28" s="7">
        <f t="shared" ca="1" si="0"/>
        <v>8.4986301369863018</v>
      </c>
      <c r="N28" s="36">
        <v>33829</v>
      </c>
      <c r="O28" s="37" t="s">
        <v>151</v>
      </c>
      <c r="P28" s="36" t="s">
        <v>149</v>
      </c>
      <c r="Q28" s="36" t="s">
        <v>148</v>
      </c>
      <c r="R28" s="38">
        <v>999952164</v>
      </c>
      <c r="S28" s="38" t="s">
        <v>150</v>
      </c>
      <c r="T28" s="38" t="s">
        <v>143</v>
      </c>
      <c r="U28" s="5"/>
      <c r="V28" s="5"/>
      <c r="W28" s="5">
        <v>18738</v>
      </c>
      <c r="X28" s="5">
        <v>18738</v>
      </c>
      <c r="Y28" s="5">
        <v>21483</v>
      </c>
      <c r="Z28" s="5">
        <v>16296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>
        <v>0</v>
      </c>
      <c r="AP28" s="5"/>
      <c r="AQ28" s="5"/>
      <c r="AR28" s="5"/>
      <c r="AS28" s="5"/>
      <c r="AT28" s="5"/>
      <c r="AU28" s="5"/>
      <c r="AV28" s="5"/>
      <c r="AW28" s="5"/>
    </row>
    <row r="29" spans="1:49" ht="15" x14ac:dyDescent="0.25">
      <c r="A29" s="34">
        <v>28</v>
      </c>
      <c r="B29" s="34">
        <v>10409683</v>
      </c>
      <c r="C29" s="34">
        <v>2</v>
      </c>
      <c r="D29" s="34" t="s">
        <v>99</v>
      </c>
      <c r="E29" s="4"/>
      <c r="F29" s="34">
        <v>30</v>
      </c>
      <c r="G29" s="4" t="s">
        <v>130</v>
      </c>
      <c r="H29" s="34" t="s">
        <v>77</v>
      </c>
      <c r="I29" s="34">
        <v>2866</v>
      </c>
      <c r="J29" s="35" t="s">
        <v>56</v>
      </c>
      <c r="K29" s="34" t="s">
        <v>65</v>
      </c>
      <c r="L29" s="36">
        <v>44515</v>
      </c>
      <c r="M29" s="7">
        <f t="shared" ca="1" si="0"/>
        <v>3.0712328767123287</v>
      </c>
      <c r="N29" s="36">
        <v>24124</v>
      </c>
      <c r="O29" s="37"/>
      <c r="U29" s="5"/>
      <c r="V29" s="5">
        <v>9571</v>
      </c>
      <c r="W29" s="5">
        <v>12492</v>
      </c>
      <c r="X29" s="5">
        <v>12492</v>
      </c>
      <c r="Y29" s="5">
        <v>21483</v>
      </c>
      <c r="Z29" s="5">
        <v>16296</v>
      </c>
      <c r="AA29" s="5"/>
      <c r="AB29" s="5"/>
      <c r="AC29" s="5">
        <v>20000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>
        <v>0</v>
      </c>
      <c r="AP29" s="5">
        <v>16667</v>
      </c>
      <c r="AQ29" s="5"/>
      <c r="AR29" s="5">
        <v>13333</v>
      </c>
      <c r="AS29" s="5">
        <v>90377</v>
      </c>
      <c r="AT29" s="5"/>
      <c r="AU29" s="5">
        <v>13333</v>
      </c>
      <c r="AV29" s="5"/>
      <c r="AW29" s="5"/>
    </row>
    <row r="30" spans="1:49" ht="15" x14ac:dyDescent="0.25">
      <c r="A30" s="34">
        <v>29</v>
      </c>
      <c r="B30" s="34">
        <v>11371360</v>
      </c>
      <c r="C30" s="34">
        <v>7</v>
      </c>
      <c r="D30" s="34" t="s">
        <v>34</v>
      </c>
      <c r="E30" s="4"/>
      <c r="F30" s="34">
        <v>45</v>
      </c>
      <c r="G30" s="4" t="s">
        <v>131</v>
      </c>
      <c r="H30" s="34" t="s">
        <v>84</v>
      </c>
      <c r="I30" s="34">
        <v>653</v>
      </c>
      <c r="J30" s="35" t="s">
        <v>82</v>
      </c>
      <c r="K30" s="34" t="s">
        <v>82</v>
      </c>
      <c r="L30" s="36">
        <v>38671</v>
      </c>
      <c r="M30" s="7">
        <f t="shared" ca="1" si="0"/>
        <v>19.082191780821919</v>
      </c>
      <c r="N30" s="36">
        <v>25544</v>
      </c>
      <c r="O30" s="37" t="s">
        <v>185</v>
      </c>
      <c r="P30" s="36" t="s">
        <v>184</v>
      </c>
      <c r="Q30" s="36" t="s">
        <v>144</v>
      </c>
      <c r="R30" s="38">
        <v>964250934</v>
      </c>
      <c r="S30" s="38" t="s">
        <v>150</v>
      </c>
      <c r="T30" s="38" t="s">
        <v>183</v>
      </c>
      <c r="U30" s="5"/>
      <c r="V30" s="5"/>
      <c r="W30" s="5">
        <v>18738</v>
      </c>
      <c r="X30" s="5">
        <v>18738</v>
      </c>
      <c r="Y30" s="5">
        <v>21483</v>
      </c>
      <c r="Z30" s="5">
        <v>16296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>
        <v>0</v>
      </c>
      <c r="AP30" s="5"/>
      <c r="AQ30" s="5"/>
      <c r="AR30" s="5"/>
      <c r="AS30" s="5"/>
      <c r="AT30" s="5"/>
      <c r="AU30" s="5"/>
      <c r="AV30" s="5"/>
      <c r="AW30" s="5"/>
    </row>
    <row r="31" spans="1:49" ht="15" x14ac:dyDescent="0.25">
      <c r="A31" s="34">
        <v>30</v>
      </c>
      <c r="B31" s="34">
        <v>10466538</v>
      </c>
      <c r="C31" s="34">
        <v>1</v>
      </c>
      <c r="D31" s="34" t="s">
        <v>35</v>
      </c>
      <c r="E31" s="4"/>
      <c r="F31" s="34">
        <v>45</v>
      </c>
      <c r="G31" s="4" t="s">
        <v>131</v>
      </c>
      <c r="H31" s="34" t="s">
        <v>84</v>
      </c>
      <c r="I31" s="34">
        <v>653</v>
      </c>
      <c r="J31" s="35" t="s">
        <v>82</v>
      </c>
      <c r="K31" s="34" t="s">
        <v>82</v>
      </c>
      <c r="L31" s="36">
        <v>39146</v>
      </c>
      <c r="M31" s="7">
        <f t="shared" ca="1" si="0"/>
        <v>17.780821917808218</v>
      </c>
      <c r="N31" s="36">
        <v>24011</v>
      </c>
      <c r="O31" s="37" t="s">
        <v>202</v>
      </c>
      <c r="P31" s="36" t="s">
        <v>201</v>
      </c>
      <c r="Q31" s="36" t="s">
        <v>144</v>
      </c>
      <c r="R31" s="38">
        <v>958319011</v>
      </c>
      <c r="S31" s="38" t="s">
        <v>150</v>
      </c>
      <c r="T31" s="38" t="s">
        <v>143</v>
      </c>
      <c r="U31" s="5"/>
      <c r="V31" s="5"/>
      <c r="W31" s="5">
        <v>18738</v>
      </c>
      <c r="X31" s="5">
        <v>18738</v>
      </c>
      <c r="Y31" s="5">
        <v>21483</v>
      </c>
      <c r="Z31" s="5">
        <v>16296</v>
      </c>
      <c r="AA31" s="5"/>
      <c r="AB31" s="5"/>
      <c r="AC31" s="5"/>
      <c r="AD31" s="5"/>
      <c r="AE31" s="5"/>
      <c r="AF31" s="5"/>
      <c r="AG31" s="5"/>
      <c r="AH31" s="5">
        <v>30000</v>
      </c>
      <c r="AI31" s="5"/>
      <c r="AJ31" s="5"/>
      <c r="AK31" s="5"/>
      <c r="AL31" s="5"/>
      <c r="AM31" s="5"/>
      <c r="AN31" s="5"/>
      <c r="AO31" s="5">
        <v>0</v>
      </c>
      <c r="AP31" s="5"/>
      <c r="AQ31" s="5"/>
      <c r="AR31" s="5"/>
      <c r="AS31" s="5"/>
      <c r="AT31" s="5"/>
      <c r="AU31" s="5"/>
      <c r="AV31" s="5"/>
      <c r="AW31" s="5"/>
    </row>
    <row r="32" spans="1:49" ht="15" x14ac:dyDescent="0.25">
      <c r="A32" s="34">
        <v>31</v>
      </c>
      <c r="B32" s="34">
        <v>12416653</v>
      </c>
      <c r="C32" s="34">
        <v>5</v>
      </c>
      <c r="D32" s="34" t="s">
        <v>21</v>
      </c>
      <c r="E32" s="4"/>
      <c r="F32" s="34">
        <v>18</v>
      </c>
      <c r="G32" s="4" t="s">
        <v>130</v>
      </c>
      <c r="H32" s="34" t="s">
        <v>75</v>
      </c>
      <c r="I32" s="34">
        <v>679</v>
      </c>
      <c r="J32" s="35" t="s">
        <v>57</v>
      </c>
      <c r="K32" s="34" t="s">
        <v>57</v>
      </c>
      <c r="L32" s="36">
        <v>40182</v>
      </c>
      <c r="M32" s="7">
        <f t="shared" ca="1" si="0"/>
        <v>14.942465753424658</v>
      </c>
      <c r="N32" s="36">
        <v>26837</v>
      </c>
      <c r="O32" s="37" t="s">
        <v>159</v>
      </c>
      <c r="P32" s="36" t="s">
        <v>158</v>
      </c>
      <c r="Q32" s="36" t="s">
        <v>144</v>
      </c>
      <c r="R32" s="38">
        <v>954465532</v>
      </c>
      <c r="S32" s="38" t="s">
        <v>222</v>
      </c>
      <c r="T32" s="38" t="s">
        <v>143</v>
      </c>
      <c r="U32" s="5"/>
      <c r="V32" s="5"/>
      <c r="W32" s="5"/>
      <c r="X32" s="5"/>
      <c r="Y32" s="5">
        <v>8184</v>
      </c>
      <c r="Z32" s="5">
        <v>6208</v>
      </c>
      <c r="AA32" s="5"/>
      <c r="AB32" s="5">
        <v>5000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181238</v>
      </c>
      <c r="AO32" s="5">
        <v>0</v>
      </c>
      <c r="AP32" s="5"/>
      <c r="AQ32" s="5">
        <v>900</v>
      </c>
      <c r="AR32" s="5"/>
      <c r="AS32" s="5"/>
      <c r="AT32" s="5"/>
      <c r="AU32" s="5"/>
      <c r="AV32" s="5"/>
      <c r="AW32" s="5">
        <v>12250</v>
      </c>
    </row>
    <row r="33" spans="1:49" s="58" customFormat="1" ht="15" x14ac:dyDescent="0.25">
      <c r="A33" s="34">
        <v>32</v>
      </c>
      <c r="B33" s="34">
        <v>17374147</v>
      </c>
      <c r="C33" s="34">
        <v>2</v>
      </c>
      <c r="D33" s="34" t="s">
        <v>52</v>
      </c>
      <c r="E33" s="4"/>
      <c r="F33" s="34">
        <v>45</v>
      </c>
      <c r="G33" s="4" t="s">
        <v>130</v>
      </c>
      <c r="H33" s="34" t="s">
        <v>70</v>
      </c>
      <c r="I33" s="34">
        <v>48</v>
      </c>
      <c r="J33" s="35" t="s">
        <v>69</v>
      </c>
      <c r="K33" s="34" t="s">
        <v>69</v>
      </c>
      <c r="L33" s="36">
        <v>44109</v>
      </c>
      <c r="M33" s="7">
        <f t="shared" ca="1" si="0"/>
        <v>4.183561643835616</v>
      </c>
      <c r="N33" s="36">
        <v>32948</v>
      </c>
      <c r="O33" s="37"/>
      <c r="P33" s="36"/>
      <c r="Q33" s="36"/>
      <c r="R33" s="38"/>
      <c r="S33" s="38"/>
      <c r="T33" s="38"/>
      <c r="U33" s="5"/>
      <c r="V33" s="5"/>
      <c r="W33" s="5">
        <v>0</v>
      </c>
      <c r="X33" s="5">
        <v>18738</v>
      </c>
      <c r="Y33" s="5">
        <v>20460</v>
      </c>
      <c r="Z33" s="5">
        <v>15520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0</v>
      </c>
      <c r="AP33" s="5">
        <v>10417</v>
      </c>
      <c r="AQ33" s="5"/>
      <c r="AR33" s="5"/>
      <c r="AS33" s="5"/>
      <c r="AT33" s="5"/>
      <c r="AU33" s="5"/>
      <c r="AV33" s="5"/>
      <c r="AW33" s="5"/>
    </row>
    <row r="34" spans="1:49" ht="15" x14ac:dyDescent="0.25">
      <c r="A34" s="34">
        <v>33</v>
      </c>
      <c r="B34" s="34">
        <v>13352679</v>
      </c>
      <c r="C34" s="34" t="s">
        <v>5</v>
      </c>
      <c r="D34" s="34" t="s">
        <v>6</v>
      </c>
      <c r="E34" s="4"/>
      <c r="F34" s="34">
        <v>30</v>
      </c>
      <c r="G34" s="4" t="s">
        <v>130</v>
      </c>
      <c r="H34" s="34" t="s">
        <v>60</v>
      </c>
      <c r="I34" s="34">
        <v>741</v>
      </c>
      <c r="J34" s="35" t="s">
        <v>59</v>
      </c>
      <c r="K34" s="34" t="s">
        <v>59</v>
      </c>
      <c r="L34" s="36">
        <v>41309</v>
      </c>
      <c r="M34" s="7">
        <f t="shared" ca="1" si="0"/>
        <v>11.854794520547944</v>
      </c>
      <c r="N34" s="36">
        <v>28813</v>
      </c>
      <c r="O34" s="37" t="s">
        <v>206</v>
      </c>
      <c r="P34" s="36" t="s">
        <v>205</v>
      </c>
      <c r="Q34" s="36" t="s">
        <v>144</v>
      </c>
      <c r="R34" s="38">
        <v>994959989</v>
      </c>
      <c r="S34" s="38" t="s">
        <v>222</v>
      </c>
      <c r="T34" s="38" t="s">
        <v>143</v>
      </c>
      <c r="U34" s="5"/>
      <c r="V34" s="5"/>
      <c r="W34" s="5">
        <v>12492</v>
      </c>
      <c r="X34" s="5">
        <v>12492</v>
      </c>
      <c r="Y34" s="5">
        <v>16368</v>
      </c>
      <c r="Z34" s="5">
        <v>12416</v>
      </c>
      <c r="AA34" s="5"/>
      <c r="AB34" s="5">
        <v>17019</v>
      </c>
      <c r="AC34" s="5"/>
      <c r="AD34" s="5"/>
      <c r="AE34" s="5"/>
      <c r="AF34" s="5">
        <v>187500</v>
      </c>
      <c r="AG34" s="5"/>
      <c r="AH34" s="5"/>
      <c r="AI34" s="5"/>
      <c r="AJ34" s="5"/>
      <c r="AK34" s="5"/>
      <c r="AL34" s="5"/>
      <c r="AM34" s="5">
        <v>134375</v>
      </c>
      <c r="AN34" s="5">
        <v>6300</v>
      </c>
      <c r="AO34" s="5">
        <v>72928</v>
      </c>
      <c r="AP34" s="5"/>
      <c r="AQ34" s="5">
        <v>52125</v>
      </c>
      <c r="AR34" s="5"/>
      <c r="AS34" s="5"/>
      <c r="AT34" s="5">
        <v>18570</v>
      </c>
      <c r="AU34" s="5"/>
      <c r="AV34" s="5"/>
      <c r="AW34" s="5"/>
    </row>
    <row r="35" spans="1:49" ht="15" x14ac:dyDescent="0.25">
      <c r="A35" s="34">
        <v>34</v>
      </c>
      <c r="B35" s="34">
        <v>17795856</v>
      </c>
      <c r="C35" s="34">
        <v>5</v>
      </c>
      <c r="D35" s="34" t="s">
        <v>36</v>
      </c>
      <c r="E35" s="4"/>
      <c r="F35" s="34">
        <v>45</v>
      </c>
      <c r="G35" s="4" t="s">
        <v>130</v>
      </c>
      <c r="H35" s="34" t="s">
        <v>84</v>
      </c>
      <c r="I35" s="34">
        <v>653</v>
      </c>
      <c r="J35" s="35" t="s">
        <v>82</v>
      </c>
      <c r="K35" s="34" t="s">
        <v>82</v>
      </c>
      <c r="L35" s="36">
        <v>40679</v>
      </c>
      <c r="M35" s="7">
        <f t="shared" ref="M35:M66" ca="1" si="1">+(TODAY()-L35)/365</f>
        <v>13.580821917808219</v>
      </c>
      <c r="N35" s="36">
        <v>33305</v>
      </c>
      <c r="O35" s="37" t="s">
        <v>147</v>
      </c>
      <c r="P35" s="36" t="s">
        <v>145</v>
      </c>
      <c r="Q35" s="36" t="s">
        <v>144</v>
      </c>
      <c r="R35" s="38">
        <v>954453036</v>
      </c>
      <c r="S35" s="38" t="s">
        <v>146</v>
      </c>
      <c r="T35" s="38" t="s">
        <v>143</v>
      </c>
      <c r="U35" s="5">
        <v>60000</v>
      </c>
      <c r="V35" s="5">
        <v>6050</v>
      </c>
      <c r="W35" s="5">
        <v>18738</v>
      </c>
      <c r="X35" s="5">
        <v>18738</v>
      </c>
      <c r="Y35" s="5">
        <v>10230</v>
      </c>
      <c r="Z35" s="5">
        <v>7760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0</v>
      </c>
      <c r="AP35" s="5"/>
      <c r="AQ35" s="5"/>
      <c r="AR35" s="5"/>
      <c r="AS35" s="5"/>
      <c r="AT35" s="5"/>
      <c r="AU35" s="5"/>
      <c r="AV35" s="5"/>
      <c r="AW35" s="5"/>
    </row>
    <row r="36" spans="1:49" ht="15" x14ac:dyDescent="0.25">
      <c r="A36" s="34">
        <v>35</v>
      </c>
      <c r="B36" s="34">
        <v>17214601</v>
      </c>
      <c r="C36" s="34">
        <v>5</v>
      </c>
      <c r="D36" s="34" t="s">
        <v>42</v>
      </c>
      <c r="E36" s="4"/>
      <c r="F36" s="34">
        <v>20</v>
      </c>
      <c r="G36" s="4" t="s">
        <v>130</v>
      </c>
      <c r="H36" s="34" t="s">
        <v>86</v>
      </c>
      <c r="I36" s="34">
        <v>2866</v>
      </c>
      <c r="J36" s="35" t="s">
        <v>56</v>
      </c>
      <c r="K36" s="34" t="s">
        <v>85</v>
      </c>
      <c r="L36" s="36">
        <v>43423</v>
      </c>
      <c r="M36" s="7">
        <f t="shared" ca="1" si="1"/>
        <v>6.0630136986301366</v>
      </c>
      <c r="N36" s="36">
        <v>32533</v>
      </c>
      <c r="O36" s="37" t="s">
        <v>200</v>
      </c>
      <c r="P36" s="36" t="s">
        <v>199</v>
      </c>
      <c r="Q36" s="36" t="s">
        <v>144</v>
      </c>
      <c r="R36" s="38">
        <v>935613179</v>
      </c>
      <c r="S36" s="38" t="s">
        <v>150</v>
      </c>
      <c r="T36" s="38" t="s">
        <v>143</v>
      </c>
      <c r="U36" s="5"/>
      <c r="V36" s="5"/>
      <c r="W36" s="5">
        <v>8328</v>
      </c>
      <c r="X36" s="5">
        <v>0</v>
      </c>
      <c r="Y36" s="5">
        <v>7161</v>
      </c>
      <c r="Z36" s="5">
        <v>5432</v>
      </c>
      <c r="AA36" s="5"/>
      <c r="AB36" s="5"/>
      <c r="AC36" s="5">
        <v>13333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1600</v>
      </c>
      <c r="AO36" s="5">
        <v>0</v>
      </c>
      <c r="AP36" s="5">
        <v>11111</v>
      </c>
      <c r="AQ36" s="5">
        <v>3125</v>
      </c>
      <c r="AR36" s="5">
        <v>8889</v>
      </c>
      <c r="AS36" s="5">
        <v>40875</v>
      </c>
      <c r="AT36" s="5"/>
      <c r="AU36" s="5">
        <v>8889</v>
      </c>
      <c r="AV36" s="5"/>
      <c r="AW36" s="5"/>
    </row>
    <row r="37" spans="1:49" ht="15" x14ac:dyDescent="0.25">
      <c r="A37" s="34">
        <v>36</v>
      </c>
      <c r="B37" s="34">
        <v>18577117</v>
      </c>
      <c r="C37" s="34">
        <v>2</v>
      </c>
      <c r="D37" s="34" t="s">
        <v>47</v>
      </c>
      <c r="E37" s="4"/>
      <c r="F37" s="34">
        <v>45</v>
      </c>
      <c r="G37" s="4" t="s">
        <v>130</v>
      </c>
      <c r="H37" s="34" t="s">
        <v>88</v>
      </c>
      <c r="I37" s="34">
        <v>2866</v>
      </c>
      <c r="J37" s="35" t="s">
        <v>56</v>
      </c>
      <c r="K37" s="34" t="s">
        <v>65</v>
      </c>
      <c r="L37" s="36">
        <v>43318</v>
      </c>
      <c r="M37" s="7">
        <f t="shared" ca="1" si="1"/>
        <v>6.3506849315068497</v>
      </c>
      <c r="N37" s="36">
        <v>34201</v>
      </c>
      <c r="O37" s="37" t="s">
        <v>210</v>
      </c>
      <c r="P37" s="36" t="s">
        <v>209</v>
      </c>
      <c r="Q37" s="36" t="s">
        <v>144</v>
      </c>
      <c r="R37" s="38">
        <v>950259879</v>
      </c>
      <c r="S37" s="38" t="s">
        <v>150</v>
      </c>
      <c r="T37" s="38" t="s">
        <v>143</v>
      </c>
      <c r="U37" s="5"/>
      <c r="V37" s="5">
        <v>3025</v>
      </c>
      <c r="W37" s="5">
        <v>18738</v>
      </c>
      <c r="X37" s="5">
        <v>18738</v>
      </c>
      <c r="Y37" s="5">
        <v>17391</v>
      </c>
      <c r="Z37" s="5">
        <v>13192</v>
      </c>
      <c r="AA37" s="5"/>
      <c r="AB37" s="5"/>
      <c r="AC37" s="5">
        <v>30000</v>
      </c>
      <c r="AD37" s="5"/>
      <c r="AE37" s="5"/>
      <c r="AF37" s="5"/>
      <c r="AG37" s="5"/>
      <c r="AH37" s="5"/>
      <c r="AI37" s="5"/>
      <c r="AJ37" s="5"/>
      <c r="AK37" s="5"/>
      <c r="AL37" s="5">
        <v>24655</v>
      </c>
      <c r="AM37" s="5"/>
      <c r="AN37" s="5"/>
      <c r="AO37" s="5">
        <v>2002</v>
      </c>
      <c r="AP37" s="5">
        <v>25000</v>
      </c>
      <c r="AQ37" s="5">
        <v>38</v>
      </c>
      <c r="AR37" s="5">
        <v>20000</v>
      </c>
      <c r="AS37" s="5">
        <v>128460</v>
      </c>
      <c r="AT37" s="5"/>
      <c r="AU37" s="5">
        <v>20000</v>
      </c>
      <c r="AV37" s="5"/>
      <c r="AW37" s="5"/>
    </row>
    <row r="38" spans="1:49" ht="15" x14ac:dyDescent="0.25">
      <c r="A38" s="34">
        <v>37</v>
      </c>
      <c r="B38" s="34">
        <v>15850696</v>
      </c>
      <c r="C38" s="34">
        <v>3</v>
      </c>
      <c r="D38" s="34" t="s">
        <v>11</v>
      </c>
      <c r="E38" s="4"/>
      <c r="F38" s="34">
        <v>40</v>
      </c>
      <c r="G38" s="4" t="s">
        <v>130</v>
      </c>
      <c r="H38" s="34" t="s">
        <v>64</v>
      </c>
      <c r="I38" s="34">
        <v>679</v>
      </c>
      <c r="J38" s="35" t="s">
        <v>57</v>
      </c>
      <c r="K38" s="34" t="s">
        <v>57</v>
      </c>
      <c r="L38" s="36">
        <v>38507</v>
      </c>
      <c r="M38" s="7">
        <f t="shared" ca="1" si="1"/>
        <v>19.531506849315068</v>
      </c>
      <c r="N38" s="36">
        <v>30966</v>
      </c>
      <c r="O38" s="37"/>
      <c r="U38" s="5"/>
      <c r="V38" s="5"/>
      <c r="W38" s="5"/>
      <c r="X38" s="5"/>
      <c r="Y38" s="5">
        <v>20460</v>
      </c>
      <c r="Z38" s="5">
        <v>15520</v>
      </c>
      <c r="AA38" s="5"/>
      <c r="AB38" s="5">
        <v>12500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233427</v>
      </c>
      <c r="AO38" s="5">
        <v>96755</v>
      </c>
      <c r="AP38" s="5"/>
      <c r="AQ38" s="5">
        <v>4388</v>
      </c>
      <c r="AR38" s="5"/>
      <c r="AS38" s="5"/>
      <c r="AT38" s="5"/>
      <c r="AU38" s="5"/>
      <c r="AV38" s="5"/>
      <c r="AW38" s="5">
        <v>84700</v>
      </c>
    </row>
    <row r="39" spans="1:49" ht="15" x14ac:dyDescent="0.25">
      <c r="A39" s="34">
        <v>38</v>
      </c>
      <c r="B39" s="34">
        <v>9503353</v>
      </c>
      <c r="C39" s="34">
        <v>9</v>
      </c>
      <c r="D39" s="34" t="s">
        <v>3</v>
      </c>
      <c r="E39" s="4"/>
      <c r="F39" s="34">
        <v>45</v>
      </c>
      <c r="G39" s="4" t="s">
        <v>131</v>
      </c>
      <c r="H39" s="34" t="s">
        <v>55</v>
      </c>
      <c r="I39" s="34">
        <v>2865</v>
      </c>
      <c r="J39" s="35" t="s">
        <v>93</v>
      </c>
      <c r="K39" s="34" t="s">
        <v>54</v>
      </c>
      <c r="L39" s="36">
        <v>38504</v>
      </c>
      <c r="M39" s="7">
        <f t="shared" ca="1" si="1"/>
        <v>19.539726027397261</v>
      </c>
      <c r="N39" s="36">
        <v>22792</v>
      </c>
      <c r="O39" s="37"/>
      <c r="U39" s="5"/>
      <c r="V39" s="5"/>
      <c r="W39" s="5">
        <v>18738</v>
      </c>
      <c r="X39" s="5">
        <v>18738</v>
      </c>
      <c r="Y39" s="5">
        <v>11253</v>
      </c>
      <c r="Z39" s="5">
        <v>8536</v>
      </c>
      <c r="AA39" s="5">
        <v>40000</v>
      </c>
      <c r="AB39" s="5"/>
      <c r="AC39" s="5">
        <v>40000</v>
      </c>
      <c r="AD39" s="5"/>
      <c r="AE39" s="5"/>
      <c r="AF39" s="5"/>
      <c r="AG39" s="5"/>
      <c r="AH39" s="5"/>
      <c r="AI39" s="5">
        <v>40000</v>
      </c>
      <c r="AJ39" s="5"/>
      <c r="AK39" s="5"/>
      <c r="AL39" s="5"/>
      <c r="AM39" s="5"/>
      <c r="AN39" s="5"/>
      <c r="AO39" s="5">
        <v>0</v>
      </c>
      <c r="AP39" s="5">
        <v>25000</v>
      </c>
      <c r="AQ39" s="5"/>
      <c r="AR39" s="5"/>
      <c r="AS39" s="5"/>
      <c r="AT39" s="5"/>
      <c r="AU39" s="5"/>
      <c r="AV39" s="5"/>
      <c r="AW39" s="5"/>
    </row>
    <row r="40" spans="1:49" ht="15" x14ac:dyDescent="0.25">
      <c r="A40" s="34">
        <v>39</v>
      </c>
      <c r="B40" s="34">
        <v>21284551</v>
      </c>
      <c r="C40" s="34">
        <v>5</v>
      </c>
      <c r="D40" s="34" t="s">
        <v>98</v>
      </c>
      <c r="E40" s="4"/>
      <c r="F40" s="34">
        <v>20</v>
      </c>
      <c r="G40" s="4" t="s">
        <v>130</v>
      </c>
      <c r="H40" s="34" t="s">
        <v>55</v>
      </c>
      <c r="I40" s="34">
        <v>2865</v>
      </c>
      <c r="J40" s="35" t="s">
        <v>93</v>
      </c>
      <c r="K40" s="34" t="s">
        <v>61</v>
      </c>
      <c r="L40" s="36">
        <v>44473</v>
      </c>
      <c r="M40" s="7">
        <f t="shared" ca="1" si="1"/>
        <v>3.1863013698630138</v>
      </c>
      <c r="N40" s="36">
        <v>37733</v>
      </c>
      <c r="O40" s="37"/>
      <c r="U40" s="5"/>
      <c r="V40" s="5"/>
      <c r="W40" s="5">
        <v>0</v>
      </c>
      <c r="X40" s="5">
        <v>0</v>
      </c>
      <c r="Y40" s="5">
        <v>7161</v>
      </c>
      <c r="Z40" s="5">
        <v>5432</v>
      </c>
      <c r="AA40" s="5">
        <v>17778</v>
      </c>
      <c r="AB40" s="5"/>
      <c r="AC40" s="5">
        <v>17778</v>
      </c>
      <c r="AD40" s="5"/>
      <c r="AE40" s="5"/>
      <c r="AF40" s="5"/>
      <c r="AG40" s="5"/>
      <c r="AH40" s="5"/>
      <c r="AI40" s="5">
        <v>17778</v>
      </c>
      <c r="AJ40" s="5"/>
      <c r="AK40" s="5"/>
      <c r="AL40" s="5"/>
      <c r="AM40" s="5"/>
      <c r="AN40" s="5"/>
      <c r="AO40" s="5">
        <v>0</v>
      </c>
      <c r="AP40" s="5">
        <v>11111</v>
      </c>
      <c r="AQ40" s="5"/>
      <c r="AR40" s="5"/>
      <c r="AS40" s="5"/>
      <c r="AT40" s="5"/>
      <c r="AU40" s="5"/>
      <c r="AV40" s="5"/>
      <c r="AW40" s="5"/>
    </row>
    <row r="41" spans="1:49" ht="15" x14ac:dyDescent="0.25">
      <c r="A41" s="34">
        <v>40</v>
      </c>
      <c r="B41" s="34">
        <v>18349995</v>
      </c>
      <c r="C41" s="34">
        <v>5</v>
      </c>
      <c r="D41" s="34" t="s">
        <v>49</v>
      </c>
      <c r="E41" s="4"/>
      <c r="F41" s="34">
        <v>30</v>
      </c>
      <c r="G41" s="4" t="s">
        <v>130</v>
      </c>
      <c r="H41" s="34" t="s">
        <v>90</v>
      </c>
      <c r="I41" s="34">
        <v>2866</v>
      </c>
      <c r="J41" s="35" t="s">
        <v>56</v>
      </c>
      <c r="K41" s="34" t="s">
        <v>65</v>
      </c>
      <c r="L41" s="36">
        <v>41946</v>
      </c>
      <c r="M41" s="7">
        <f t="shared" ca="1" si="1"/>
        <v>10.109589041095891</v>
      </c>
      <c r="N41" s="36">
        <v>34086</v>
      </c>
      <c r="O41" s="37" t="s">
        <v>214</v>
      </c>
      <c r="P41" s="36" t="s">
        <v>213</v>
      </c>
      <c r="Q41" s="36" t="s">
        <v>144</v>
      </c>
      <c r="R41" s="38">
        <v>920404252</v>
      </c>
      <c r="S41" s="38" t="s">
        <v>150</v>
      </c>
      <c r="T41" s="38" t="s">
        <v>143</v>
      </c>
      <c r="U41" s="5"/>
      <c r="V41" s="5"/>
      <c r="W41" s="5">
        <v>12492</v>
      </c>
      <c r="X41" s="5">
        <v>12492</v>
      </c>
      <c r="Y41" s="5">
        <v>18414</v>
      </c>
      <c r="Z41" s="5">
        <v>13968</v>
      </c>
      <c r="AA41" s="5"/>
      <c r="AB41" s="5"/>
      <c r="AC41" s="5">
        <v>20000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>
        <v>383</v>
      </c>
      <c r="AP41" s="5">
        <v>15278</v>
      </c>
      <c r="AQ41" s="5">
        <v>150</v>
      </c>
      <c r="AR41" s="5">
        <v>13333</v>
      </c>
      <c r="AS41" s="5">
        <v>81937</v>
      </c>
      <c r="AT41" s="5"/>
      <c r="AU41" s="5">
        <v>13333</v>
      </c>
      <c r="AV41" s="5"/>
      <c r="AW41" s="5"/>
    </row>
    <row r="42" spans="1:49" ht="15" x14ac:dyDescent="0.25">
      <c r="A42" s="34">
        <v>41</v>
      </c>
      <c r="B42" s="34">
        <v>14285611</v>
      </c>
      <c r="C42" s="34">
        <v>5</v>
      </c>
      <c r="D42" s="34" t="s">
        <v>17</v>
      </c>
      <c r="E42" s="4"/>
      <c r="F42" s="34">
        <v>40</v>
      </c>
      <c r="G42" s="4" t="s">
        <v>130</v>
      </c>
      <c r="H42" s="34" t="s">
        <v>71</v>
      </c>
      <c r="I42" s="34">
        <v>679</v>
      </c>
      <c r="J42" s="35" t="s">
        <v>57</v>
      </c>
      <c r="K42" s="34" t="s">
        <v>57</v>
      </c>
      <c r="L42" s="36">
        <v>36754</v>
      </c>
      <c r="M42" s="7">
        <f t="shared" ca="1" si="1"/>
        <v>24.334246575342465</v>
      </c>
      <c r="N42" s="36">
        <v>27113</v>
      </c>
      <c r="O42" s="37" t="s">
        <v>163</v>
      </c>
      <c r="P42" s="36" t="s">
        <v>162</v>
      </c>
      <c r="Q42" s="36" t="s">
        <v>144</v>
      </c>
      <c r="R42" s="38">
        <v>994925504</v>
      </c>
      <c r="S42" s="38" t="s">
        <v>146</v>
      </c>
      <c r="T42" s="38" t="s">
        <v>143</v>
      </c>
      <c r="U42" s="5"/>
      <c r="V42" s="5"/>
      <c r="W42" s="5"/>
      <c r="X42" s="5"/>
      <c r="Y42" s="5">
        <v>18414</v>
      </c>
      <c r="Z42" s="5">
        <v>13968</v>
      </c>
      <c r="AA42" s="5"/>
      <c r="AB42" s="5">
        <v>11250</v>
      </c>
      <c r="AC42" s="5"/>
      <c r="AD42" s="5"/>
      <c r="AE42" s="5"/>
      <c r="AF42" s="5"/>
      <c r="AG42" s="5">
        <v>464000</v>
      </c>
      <c r="AH42" s="5"/>
      <c r="AI42" s="5"/>
      <c r="AJ42" s="5"/>
      <c r="AK42" s="5"/>
      <c r="AL42" s="5"/>
      <c r="AM42" s="5"/>
      <c r="AN42" s="5">
        <v>404600</v>
      </c>
      <c r="AO42" s="5">
        <v>293958</v>
      </c>
      <c r="AP42" s="5"/>
      <c r="AQ42" s="5">
        <v>1125</v>
      </c>
      <c r="AR42" s="5"/>
      <c r="AS42" s="5"/>
      <c r="AT42" s="5"/>
      <c r="AU42" s="5"/>
      <c r="AV42" s="5"/>
      <c r="AW42" s="5">
        <v>4200</v>
      </c>
    </row>
    <row r="43" spans="1:49" ht="15" x14ac:dyDescent="0.25">
      <c r="A43" s="34">
        <v>42</v>
      </c>
      <c r="B43" s="34">
        <v>14506328</v>
      </c>
      <c r="C43" s="34">
        <v>0</v>
      </c>
      <c r="D43" s="34" t="s">
        <v>51</v>
      </c>
      <c r="E43" s="4"/>
      <c r="F43" s="34">
        <v>30</v>
      </c>
      <c r="G43" s="4" t="s">
        <v>130</v>
      </c>
      <c r="H43" s="34" t="s">
        <v>92</v>
      </c>
      <c r="I43" s="34">
        <v>679</v>
      </c>
      <c r="J43" s="35" t="s">
        <v>57</v>
      </c>
      <c r="K43" s="34" t="s">
        <v>57</v>
      </c>
      <c r="L43" s="36">
        <v>40651</v>
      </c>
      <c r="M43" s="7">
        <f t="shared" ca="1" si="1"/>
        <v>13.657534246575343</v>
      </c>
      <c r="N43" s="36">
        <v>27767</v>
      </c>
      <c r="O43" s="37" t="s">
        <v>153</v>
      </c>
      <c r="P43" s="36" t="s">
        <v>152</v>
      </c>
      <c r="Q43" s="36" t="s">
        <v>144</v>
      </c>
      <c r="R43" s="38">
        <v>993529973</v>
      </c>
      <c r="S43" s="38" t="s">
        <v>150</v>
      </c>
      <c r="T43" s="38" t="s">
        <v>143</v>
      </c>
      <c r="U43" s="5"/>
      <c r="V43" s="5">
        <v>19142</v>
      </c>
      <c r="W43" s="5"/>
      <c r="X43" s="5"/>
      <c r="Y43" s="5">
        <v>21483</v>
      </c>
      <c r="Z43" s="5">
        <v>16296</v>
      </c>
      <c r="AA43" s="5"/>
      <c r="AB43" s="5">
        <v>13125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162034</v>
      </c>
      <c r="AO43" s="5">
        <v>65460</v>
      </c>
      <c r="AP43" s="5"/>
      <c r="AQ43" s="5">
        <v>2325</v>
      </c>
      <c r="AR43" s="5"/>
      <c r="AS43" s="5"/>
      <c r="AT43" s="5"/>
      <c r="AU43" s="5"/>
      <c r="AV43" s="5"/>
      <c r="AW43" s="5">
        <v>64750</v>
      </c>
    </row>
    <row r="44" spans="1:49" ht="15" x14ac:dyDescent="0.25">
      <c r="A44" s="34">
        <v>43</v>
      </c>
      <c r="B44" s="34">
        <v>9390703</v>
      </c>
      <c r="C44" s="34">
        <v>5</v>
      </c>
      <c r="D44" s="34" t="s">
        <v>7</v>
      </c>
      <c r="E44" s="4"/>
      <c r="F44" s="34">
        <v>45</v>
      </c>
      <c r="G44" s="4" t="s">
        <v>130</v>
      </c>
      <c r="H44" s="34" t="s">
        <v>62</v>
      </c>
      <c r="I44" s="34">
        <v>679</v>
      </c>
      <c r="J44" s="35" t="s">
        <v>57</v>
      </c>
      <c r="K44" s="34" t="s">
        <v>57</v>
      </c>
      <c r="L44" s="36">
        <v>39300</v>
      </c>
      <c r="M44" s="7">
        <f t="shared" ca="1" si="1"/>
        <v>17.358904109589041</v>
      </c>
      <c r="N44" s="36">
        <v>23915</v>
      </c>
      <c r="O44" s="37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>
        <v>0</v>
      </c>
      <c r="AP44" s="5"/>
      <c r="AQ44" s="5"/>
      <c r="AR44" s="5"/>
      <c r="AS44" s="5"/>
      <c r="AT44" s="5"/>
      <c r="AU44" s="5"/>
      <c r="AV44" s="5"/>
      <c r="AW44" s="5"/>
    </row>
    <row r="45" spans="1:49" ht="15" x14ac:dyDescent="0.25">
      <c r="A45" s="34">
        <v>44</v>
      </c>
      <c r="B45" s="34">
        <v>16023715</v>
      </c>
      <c r="C45" s="34">
        <v>5</v>
      </c>
      <c r="D45" s="34" t="s">
        <v>27</v>
      </c>
      <c r="E45" s="4"/>
      <c r="F45" s="34">
        <v>30</v>
      </c>
      <c r="G45" s="4" t="s">
        <v>130</v>
      </c>
      <c r="H45" s="34" t="s">
        <v>80</v>
      </c>
      <c r="I45" s="34">
        <v>2866</v>
      </c>
      <c r="J45" s="35" t="s">
        <v>56</v>
      </c>
      <c r="K45" s="34" t="s">
        <v>65</v>
      </c>
      <c r="L45" s="36">
        <v>43136</v>
      </c>
      <c r="M45" s="7">
        <f t="shared" ca="1" si="1"/>
        <v>6.8493150684931505</v>
      </c>
      <c r="N45" s="36">
        <v>31134</v>
      </c>
      <c r="O45" s="37" t="s">
        <v>191</v>
      </c>
      <c r="P45" s="36" t="s">
        <v>190</v>
      </c>
      <c r="Q45" s="36" t="s">
        <v>144</v>
      </c>
      <c r="R45" s="38">
        <v>968443944</v>
      </c>
      <c r="S45" s="38" t="s">
        <v>150</v>
      </c>
      <c r="T45" s="38" t="s">
        <v>143</v>
      </c>
      <c r="U45" s="5"/>
      <c r="V45" s="5">
        <v>19142</v>
      </c>
      <c r="W45" s="5">
        <v>0</v>
      </c>
      <c r="X45" s="5">
        <v>12492</v>
      </c>
      <c r="Y45" s="5">
        <v>20460</v>
      </c>
      <c r="Z45" s="5">
        <v>15520</v>
      </c>
      <c r="AA45" s="5"/>
      <c r="AB45" s="5"/>
      <c r="AC45" s="5">
        <v>19333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9595</v>
      </c>
      <c r="AO45" s="5">
        <v>4697</v>
      </c>
      <c r="AP45" s="5">
        <v>13889</v>
      </c>
      <c r="AQ45" s="5">
        <v>6063</v>
      </c>
      <c r="AR45" s="5">
        <v>12889</v>
      </c>
      <c r="AS45" s="5">
        <v>70829</v>
      </c>
      <c r="AT45" s="5"/>
      <c r="AU45" s="5">
        <v>12889</v>
      </c>
      <c r="AV45" s="5"/>
      <c r="AW45" s="5"/>
    </row>
    <row r="46" spans="1:49" ht="15" x14ac:dyDescent="0.25">
      <c r="A46" s="34">
        <v>45</v>
      </c>
      <c r="B46" s="34">
        <v>17882371</v>
      </c>
      <c r="C46" s="34" t="s">
        <v>5</v>
      </c>
      <c r="D46" s="34" t="s">
        <v>15</v>
      </c>
      <c r="E46" s="4"/>
      <c r="F46" s="34">
        <v>45</v>
      </c>
      <c r="G46" s="4" t="s">
        <v>130</v>
      </c>
      <c r="H46" s="34" t="s">
        <v>68</v>
      </c>
      <c r="I46" s="34">
        <v>2866</v>
      </c>
      <c r="J46" s="35" t="s">
        <v>56</v>
      </c>
      <c r="K46" s="34" t="s">
        <v>66</v>
      </c>
      <c r="L46" s="36">
        <v>42681</v>
      </c>
      <c r="M46" s="7">
        <f t="shared" ca="1" si="1"/>
        <v>8.0958904109589049</v>
      </c>
      <c r="N46" s="36">
        <v>33551</v>
      </c>
      <c r="O46" s="37" t="s">
        <v>204</v>
      </c>
      <c r="P46" s="36" t="s">
        <v>203</v>
      </c>
      <c r="Q46" s="36" t="s">
        <v>144</v>
      </c>
      <c r="R46" s="38">
        <v>946747877</v>
      </c>
      <c r="S46" s="38" t="s">
        <v>150</v>
      </c>
      <c r="T46" s="38" t="s">
        <v>143</v>
      </c>
      <c r="U46" s="5"/>
      <c r="V46" s="5">
        <v>6050</v>
      </c>
      <c r="W46" s="5">
        <v>18738</v>
      </c>
      <c r="X46" s="5">
        <v>0</v>
      </c>
      <c r="Y46" s="5">
        <v>19437</v>
      </c>
      <c r="Z46" s="5">
        <v>14744</v>
      </c>
      <c r="AA46" s="5"/>
      <c r="AB46" s="5"/>
      <c r="AC46" s="5">
        <v>30000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>
        <v>2000</v>
      </c>
      <c r="AO46" s="5">
        <v>25824</v>
      </c>
      <c r="AP46" s="5">
        <v>25000</v>
      </c>
      <c r="AQ46" s="5">
        <v>74475</v>
      </c>
      <c r="AR46" s="5">
        <v>20000</v>
      </c>
      <c r="AS46" s="5">
        <v>122496</v>
      </c>
      <c r="AT46" s="5"/>
      <c r="AU46" s="5">
        <v>20000</v>
      </c>
      <c r="AV46" s="5"/>
      <c r="AW46" s="5"/>
    </row>
    <row r="47" spans="1:49" ht="15" x14ac:dyDescent="0.25">
      <c r="A47" s="34">
        <v>46</v>
      </c>
      <c r="B47" s="34">
        <v>11558724</v>
      </c>
      <c r="C47" s="34">
        <v>2</v>
      </c>
      <c r="D47" s="34" t="s">
        <v>50</v>
      </c>
      <c r="E47" s="4"/>
      <c r="F47" s="34">
        <v>45</v>
      </c>
      <c r="G47" s="4" t="s">
        <v>130</v>
      </c>
      <c r="H47" s="34" t="s">
        <v>91</v>
      </c>
      <c r="I47" s="34">
        <v>2866</v>
      </c>
      <c r="J47" s="35" t="s">
        <v>56</v>
      </c>
      <c r="K47" s="34" t="s">
        <v>65</v>
      </c>
      <c r="L47" s="36">
        <v>41897</v>
      </c>
      <c r="M47" s="7">
        <f t="shared" ca="1" si="1"/>
        <v>10.243835616438357</v>
      </c>
      <c r="N47" s="36">
        <v>25830</v>
      </c>
      <c r="O47" s="37"/>
      <c r="U47" s="5"/>
      <c r="V47" s="5"/>
      <c r="W47" s="5">
        <v>0</v>
      </c>
      <c r="X47" s="5">
        <v>0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>
        <v>0</v>
      </c>
      <c r="AP47" s="5"/>
      <c r="AQ47" s="5"/>
      <c r="AR47" s="5"/>
      <c r="AS47" s="5">
        <v>0</v>
      </c>
      <c r="AT47" s="5"/>
      <c r="AU47" s="5"/>
      <c r="AV47" s="5"/>
      <c r="AW47" s="5"/>
    </row>
    <row r="48" spans="1:49" ht="15" x14ac:dyDescent="0.25">
      <c r="A48" s="34">
        <v>47</v>
      </c>
      <c r="B48" s="34">
        <v>12371390</v>
      </c>
      <c r="C48" s="34">
        <v>7</v>
      </c>
      <c r="D48" s="34" t="s">
        <v>97</v>
      </c>
      <c r="E48" s="4"/>
      <c r="F48" s="34">
        <v>30</v>
      </c>
      <c r="G48" s="4" t="s">
        <v>130</v>
      </c>
      <c r="H48" s="39" t="s">
        <v>128</v>
      </c>
      <c r="I48" s="34">
        <v>679</v>
      </c>
      <c r="J48" s="35" t="s">
        <v>57</v>
      </c>
      <c r="K48" s="34" t="s">
        <v>57</v>
      </c>
      <c r="L48" s="36">
        <v>44398</v>
      </c>
      <c r="M48" s="7">
        <f t="shared" ca="1" si="1"/>
        <v>3.3917808219178083</v>
      </c>
      <c r="N48" s="36">
        <v>26633</v>
      </c>
      <c r="O48" s="37"/>
      <c r="U48" s="5"/>
      <c r="V48" s="5"/>
      <c r="W48" s="5"/>
      <c r="X48" s="5"/>
      <c r="Y48" s="5">
        <v>20460</v>
      </c>
      <c r="Z48" s="5">
        <v>15520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>
        <v>217875</v>
      </c>
      <c r="AO48" s="5">
        <v>85249</v>
      </c>
      <c r="AP48" s="5"/>
      <c r="AQ48" s="5">
        <v>15688</v>
      </c>
      <c r="AR48" s="5"/>
      <c r="AS48" s="5"/>
      <c r="AT48" s="5"/>
      <c r="AU48" s="5"/>
      <c r="AV48" s="5"/>
      <c r="AW48" s="5">
        <v>47950</v>
      </c>
    </row>
    <row r="49" spans="1:49" ht="15" x14ac:dyDescent="0.25">
      <c r="A49" s="34">
        <v>48</v>
      </c>
      <c r="B49" s="34">
        <v>15946978</v>
      </c>
      <c r="C49" s="34">
        <v>6</v>
      </c>
      <c r="D49" s="34" t="s">
        <v>43</v>
      </c>
      <c r="E49" s="4"/>
      <c r="F49" s="34">
        <v>20</v>
      </c>
      <c r="G49" s="4" t="s">
        <v>130</v>
      </c>
      <c r="H49" s="39" t="s">
        <v>80</v>
      </c>
      <c r="I49" s="34">
        <v>2866</v>
      </c>
      <c r="J49" s="35" t="s">
        <v>56</v>
      </c>
      <c r="K49" s="34" t="s">
        <v>85</v>
      </c>
      <c r="L49" s="36">
        <v>41918</v>
      </c>
      <c r="M49" s="7">
        <f t="shared" ca="1" si="1"/>
        <v>10.186301369863013</v>
      </c>
      <c r="N49" s="36">
        <v>31033</v>
      </c>
      <c r="O49" s="37" t="s">
        <v>155</v>
      </c>
      <c r="P49" s="36" t="s">
        <v>154</v>
      </c>
      <c r="Q49" s="36" t="s">
        <v>144</v>
      </c>
      <c r="R49" s="38">
        <v>967490207</v>
      </c>
      <c r="S49" s="38" t="s">
        <v>146</v>
      </c>
      <c r="T49" s="38" t="s">
        <v>143</v>
      </c>
      <c r="U49" s="5"/>
      <c r="V49" s="5">
        <v>31194</v>
      </c>
      <c r="W49" s="5">
        <v>8328</v>
      </c>
      <c r="X49" s="5">
        <v>8328</v>
      </c>
      <c r="Y49" s="5">
        <v>6138</v>
      </c>
      <c r="Z49" s="5">
        <v>4656</v>
      </c>
      <c r="AA49" s="5"/>
      <c r="AB49" s="5"/>
      <c r="AC49" s="5">
        <v>13333</v>
      </c>
      <c r="AD49" s="5"/>
      <c r="AE49" s="5"/>
      <c r="AF49" s="5"/>
      <c r="AG49" s="5"/>
      <c r="AH49" s="5"/>
      <c r="AI49" s="5"/>
      <c r="AJ49" s="5"/>
      <c r="AK49" s="5">
        <v>110854</v>
      </c>
      <c r="AL49" s="5"/>
      <c r="AM49" s="5"/>
      <c r="AN49" s="5"/>
      <c r="AO49" s="5">
        <v>0</v>
      </c>
      <c r="AP49" s="5">
        <v>11111</v>
      </c>
      <c r="AQ49" s="5">
        <v>33525</v>
      </c>
      <c r="AR49" s="5">
        <v>8889</v>
      </c>
      <c r="AS49" s="5">
        <v>49514</v>
      </c>
      <c r="AT49" s="5"/>
      <c r="AU49" s="5">
        <v>8889</v>
      </c>
      <c r="AV49" s="5"/>
      <c r="AW49" s="5"/>
    </row>
    <row r="50" spans="1:49" ht="15" x14ac:dyDescent="0.25">
      <c r="A50" s="34">
        <v>49</v>
      </c>
      <c r="B50" s="34">
        <v>19699295</v>
      </c>
      <c r="C50" s="34">
        <v>2</v>
      </c>
      <c r="D50" s="34" t="s">
        <v>8</v>
      </c>
      <c r="E50" s="4"/>
      <c r="F50" s="34">
        <v>45</v>
      </c>
      <c r="G50" s="4" t="s">
        <v>130</v>
      </c>
      <c r="H50" s="34" t="s">
        <v>62</v>
      </c>
      <c r="I50" s="34">
        <v>679</v>
      </c>
      <c r="J50" s="35" t="s">
        <v>57</v>
      </c>
      <c r="K50" s="34" t="s">
        <v>57</v>
      </c>
      <c r="L50" s="36">
        <v>43136</v>
      </c>
      <c r="M50" s="7">
        <f t="shared" ca="1" si="1"/>
        <v>6.8493150684931505</v>
      </c>
      <c r="N50" s="36">
        <v>35567</v>
      </c>
      <c r="O50" s="37" t="s">
        <v>172</v>
      </c>
      <c r="P50" s="36" t="s">
        <v>171</v>
      </c>
      <c r="Q50" s="36" t="s">
        <v>144</v>
      </c>
      <c r="R50" s="38">
        <v>973499875</v>
      </c>
      <c r="S50" s="38" t="s">
        <v>165</v>
      </c>
      <c r="T50" s="38" t="s">
        <v>143</v>
      </c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>
        <v>0</v>
      </c>
      <c r="AP50" s="5"/>
      <c r="AQ50" s="5"/>
      <c r="AR50" s="5"/>
      <c r="AS50" s="5"/>
      <c r="AT50" s="5"/>
      <c r="AU50" s="5"/>
      <c r="AV50" s="5"/>
      <c r="AW50" s="5"/>
    </row>
    <row r="51" spans="1:49" ht="15" x14ac:dyDescent="0.25">
      <c r="A51" s="34">
        <v>50</v>
      </c>
      <c r="B51" s="34">
        <v>17182108</v>
      </c>
      <c r="C51" s="34">
        <v>8</v>
      </c>
      <c r="D51" s="34" t="s">
        <v>37</v>
      </c>
      <c r="E51" s="4"/>
      <c r="F51" s="34">
        <v>45</v>
      </c>
      <c r="G51" s="4" t="s">
        <v>130</v>
      </c>
      <c r="H51" s="34" t="s">
        <v>84</v>
      </c>
      <c r="I51" s="34">
        <v>653</v>
      </c>
      <c r="J51" s="35" t="s">
        <v>82</v>
      </c>
      <c r="K51" s="34" t="s">
        <v>82</v>
      </c>
      <c r="L51" s="36">
        <v>42968</v>
      </c>
      <c r="M51" s="7">
        <f t="shared" ca="1" si="1"/>
        <v>7.3095890410958901</v>
      </c>
      <c r="N51" s="36">
        <v>32661</v>
      </c>
      <c r="O51" s="37"/>
      <c r="U51" s="5"/>
      <c r="V51" s="5"/>
      <c r="W51" s="5">
        <v>18738</v>
      </c>
      <c r="X51" s="5">
        <v>18738</v>
      </c>
      <c r="Y51" s="5">
        <v>22506</v>
      </c>
      <c r="Z51" s="5">
        <v>17072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24655</v>
      </c>
      <c r="AM51" s="5"/>
      <c r="AN51" s="5"/>
      <c r="AO51" s="5">
        <v>0</v>
      </c>
      <c r="AP51" s="5"/>
      <c r="AQ51" s="5"/>
      <c r="AR51" s="5"/>
      <c r="AS51" s="5"/>
      <c r="AT51" s="5"/>
      <c r="AU51" s="5"/>
      <c r="AV51" s="5"/>
      <c r="AW51" s="5"/>
    </row>
    <row r="52" spans="1:49" ht="15" x14ac:dyDescent="0.25">
      <c r="A52" s="34">
        <v>51</v>
      </c>
      <c r="B52" s="34">
        <v>18282236</v>
      </c>
      <c r="C52" s="34">
        <v>1</v>
      </c>
      <c r="D52" s="34" t="s">
        <v>95</v>
      </c>
      <c r="E52" s="4"/>
      <c r="F52" s="34">
        <v>45</v>
      </c>
      <c r="G52" s="4" t="s">
        <v>130</v>
      </c>
      <c r="H52" s="34" t="s">
        <v>84</v>
      </c>
      <c r="I52" s="34">
        <v>653</v>
      </c>
      <c r="J52" s="35" t="s">
        <v>82</v>
      </c>
      <c r="K52" s="34" t="s">
        <v>82</v>
      </c>
      <c r="L52" s="36">
        <v>44417</v>
      </c>
      <c r="M52" s="7">
        <f t="shared" ca="1" si="1"/>
        <v>3.3397260273972602</v>
      </c>
      <c r="N52" s="36">
        <v>33988</v>
      </c>
      <c r="O52" s="37"/>
      <c r="U52" s="5"/>
      <c r="V52" s="5"/>
      <c r="W52" s="5">
        <v>18738</v>
      </c>
      <c r="X52" s="5">
        <v>18738</v>
      </c>
      <c r="Y52" s="5">
        <v>12276</v>
      </c>
      <c r="Z52" s="5">
        <v>9312</v>
      </c>
      <c r="AA52" s="5"/>
      <c r="AB52" s="5"/>
      <c r="AC52" s="5"/>
      <c r="AD52" s="5"/>
      <c r="AE52" s="5"/>
      <c r="AF52" s="5"/>
      <c r="AG52" s="5"/>
      <c r="AH52" s="5">
        <v>30000</v>
      </c>
      <c r="AI52" s="5"/>
      <c r="AJ52" s="5">
        <v>110854</v>
      </c>
      <c r="AK52" s="5"/>
      <c r="AL52" s="5"/>
      <c r="AM52" s="5"/>
      <c r="AN52" s="5"/>
      <c r="AO52" s="5">
        <v>0</v>
      </c>
      <c r="AP52" s="5"/>
      <c r="AQ52" s="5"/>
      <c r="AR52" s="5"/>
      <c r="AS52" s="5"/>
      <c r="AT52" s="5"/>
      <c r="AU52" s="5"/>
      <c r="AV52" s="5"/>
      <c r="AW52" s="5"/>
    </row>
    <row r="53" spans="1:49" ht="15" x14ac:dyDescent="0.25">
      <c r="A53" s="34">
        <v>52</v>
      </c>
      <c r="B53" s="34">
        <v>25735658</v>
      </c>
      <c r="C53" s="34">
        <v>2</v>
      </c>
      <c r="D53" s="34" t="s">
        <v>9</v>
      </c>
      <c r="E53" s="4"/>
      <c r="F53" s="34">
        <v>45</v>
      </c>
      <c r="G53" s="4" t="s">
        <v>130</v>
      </c>
      <c r="H53" s="34" t="s">
        <v>62</v>
      </c>
      <c r="I53" s="34">
        <v>679</v>
      </c>
      <c r="J53" s="35" t="s">
        <v>57</v>
      </c>
      <c r="K53" s="34" t="s">
        <v>57</v>
      </c>
      <c r="L53" s="36">
        <v>42891</v>
      </c>
      <c r="M53" s="7">
        <f t="shared" ca="1" si="1"/>
        <v>7.5205479452054798</v>
      </c>
      <c r="N53" s="36">
        <v>28750</v>
      </c>
      <c r="O53" s="37" t="s">
        <v>178</v>
      </c>
      <c r="P53" s="36" t="s">
        <v>177</v>
      </c>
      <c r="Q53" s="36" t="s">
        <v>144</v>
      </c>
      <c r="R53" s="38">
        <v>999602523</v>
      </c>
      <c r="S53" s="38" t="s">
        <v>146</v>
      </c>
      <c r="T53" s="38" t="s">
        <v>143</v>
      </c>
      <c r="U53" s="5"/>
      <c r="V53" s="5"/>
      <c r="W53" s="5"/>
      <c r="X53" s="5"/>
      <c r="Y53" s="5">
        <v>20460</v>
      </c>
      <c r="Z53" s="5">
        <v>15520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24655</v>
      </c>
      <c r="AM53" s="5"/>
      <c r="AN53" s="5">
        <v>267503</v>
      </c>
      <c r="AO53" s="5">
        <v>134615</v>
      </c>
      <c r="AP53" s="5"/>
      <c r="AQ53" s="5">
        <v>17063</v>
      </c>
      <c r="AR53" s="5"/>
      <c r="AS53" s="5"/>
      <c r="AT53" s="5"/>
      <c r="AU53" s="5"/>
      <c r="AV53" s="5"/>
      <c r="AW53" s="5">
        <v>164150</v>
      </c>
    </row>
    <row r="54" spans="1:49" ht="15" x14ac:dyDescent="0.25">
      <c r="A54" s="34">
        <v>53</v>
      </c>
      <c r="B54" s="34">
        <v>18577213</v>
      </c>
      <c r="C54" s="34">
        <v>6</v>
      </c>
      <c r="D54" s="34" t="s">
        <v>233</v>
      </c>
      <c r="F54" s="34">
        <v>30</v>
      </c>
      <c r="G54" s="34" t="s">
        <v>130</v>
      </c>
      <c r="H54" s="39" t="s">
        <v>128</v>
      </c>
      <c r="J54" s="35" t="s">
        <v>57</v>
      </c>
      <c r="L54" s="36">
        <v>44907</v>
      </c>
      <c r="M54" s="7">
        <f t="shared" ca="1" si="1"/>
        <v>1.9972602739726026</v>
      </c>
      <c r="N54" s="36">
        <v>34224</v>
      </c>
      <c r="O54" s="37"/>
    </row>
    <row r="55" spans="1:49" ht="15" x14ac:dyDescent="0.25">
      <c r="A55" s="34">
        <v>54</v>
      </c>
      <c r="B55" s="34">
        <v>9771330</v>
      </c>
      <c r="C55" s="34">
        <v>8</v>
      </c>
      <c r="D55" s="34" t="s">
        <v>24</v>
      </c>
      <c r="E55" s="4"/>
      <c r="F55" s="34">
        <v>40</v>
      </c>
      <c r="G55" s="4" t="s">
        <v>130</v>
      </c>
      <c r="H55" s="34" t="s">
        <v>75</v>
      </c>
      <c r="I55" s="34">
        <v>2866</v>
      </c>
      <c r="J55" s="35" t="s">
        <v>57</v>
      </c>
      <c r="K55" s="34" t="s">
        <v>65</v>
      </c>
      <c r="L55" s="36">
        <v>41309</v>
      </c>
      <c r="M55" s="7">
        <f t="shared" ca="1" si="1"/>
        <v>11.854794520547944</v>
      </c>
      <c r="N55" s="36">
        <v>25026</v>
      </c>
      <c r="O55" s="37" t="s">
        <v>174</v>
      </c>
      <c r="P55" s="36" t="s">
        <v>173</v>
      </c>
      <c r="Q55" s="36" t="s">
        <v>144</v>
      </c>
      <c r="R55" s="38">
        <v>987800411</v>
      </c>
      <c r="S55" s="38" t="s">
        <v>165</v>
      </c>
      <c r="T55" s="38" t="s">
        <v>143</v>
      </c>
      <c r="U55" s="5"/>
      <c r="V55" s="5">
        <v>6050</v>
      </c>
      <c r="W55" s="5"/>
      <c r="X55" s="5"/>
      <c r="Y55" s="5">
        <v>18414</v>
      </c>
      <c r="Z55" s="5">
        <v>13968</v>
      </c>
      <c r="AA55" s="5"/>
      <c r="AB55" s="5"/>
      <c r="AC55" s="5">
        <v>30000</v>
      </c>
      <c r="AD55" s="5"/>
      <c r="AE55" s="5"/>
      <c r="AF55" s="5">
        <v>375000</v>
      </c>
      <c r="AG55" s="5"/>
      <c r="AH55" s="5"/>
      <c r="AI55" s="5"/>
      <c r="AJ55" s="5"/>
      <c r="AK55" s="5"/>
      <c r="AL55" s="5">
        <v>24655</v>
      </c>
      <c r="AM55" s="5"/>
      <c r="AN55" s="5"/>
      <c r="AO55" s="5">
        <v>817</v>
      </c>
      <c r="AP55" s="5">
        <v>25000</v>
      </c>
      <c r="AQ55" s="5">
        <v>450</v>
      </c>
      <c r="AR55" s="5"/>
      <c r="AS55" s="5">
        <v>110614</v>
      </c>
      <c r="AT55" s="5"/>
      <c r="AU55" s="5"/>
      <c r="AV55" s="5"/>
      <c r="AW55" s="5"/>
    </row>
    <row r="56" spans="1:49" ht="15" x14ac:dyDescent="0.25">
      <c r="A56" s="34">
        <v>55</v>
      </c>
      <c r="B56" s="51">
        <v>21764650</v>
      </c>
      <c r="C56" s="51">
        <v>2</v>
      </c>
      <c r="D56" s="58" t="s">
        <v>5418</v>
      </c>
      <c r="E56" s="79"/>
      <c r="F56" s="51">
        <v>20</v>
      </c>
      <c r="G56" s="4" t="s">
        <v>130</v>
      </c>
      <c r="H56" s="51" t="s">
        <v>86</v>
      </c>
      <c r="I56" s="51"/>
      <c r="J56" s="53" t="s">
        <v>1035</v>
      </c>
      <c r="K56" s="51"/>
      <c r="L56" s="54">
        <v>45339</v>
      </c>
      <c r="M56" s="80">
        <f ca="1">+(TODAY()-L56)/365</f>
        <v>0.81369863013698629</v>
      </c>
      <c r="N56" s="54">
        <v>38375</v>
      </c>
      <c r="O56" s="37" t="s">
        <v>5419</v>
      </c>
      <c r="P56" s="54"/>
      <c r="Q56" s="54"/>
      <c r="R56" s="56"/>
      <c r="S56" s="56"/>
      <c r="T56" s="56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</row>
    <row r="57" spans="1:49" ht="15" x14ac:dyDescent="0.25">
      <c r="A57" s="34">
        <v>56</v>
      </c>
      <c r="B57" s="34">
        <v>13266064</v>
      </c>
      <c r="C57" s="34">
        <v>6</v>
      </c>
      <c r="D57" s="34" t="s">
        <v>102</v>
      </c>
      <c r="E57" s="4"/>
      <c r="F57" s="34">
        <v>45</v>
      </c>
      <c r="G57" s="4" t="s">
        <v>130</v>
      </c>
      <c r="H57" s="34" t="s">
        <v>74</v>
      </c>
      <c r="I57" s="34">
        <v>983</v>
      </c>
      <c r="J57" s="35" t="s">
        <v>134</v>
      </c>
      <c r="K57" s="34" t="s">
        <v>134</v>
      </c>
      <c r="L57" s="36">
        <v>43073</v>
      </c>
      <c r="M57" s="7">
        <f t="shared" ca="1" si="1"/>
        <v>7.021917808219178</v>
      </c>
      <c r="N57" s="36">
        <v>28272</v>
      </c>
      <c r="O57" s="37"/>
      <c r="U57" s="5"/>
      <c r="V57" s="5"/>
      <c r="W57" s="5"/>
      <c r="X57" s="5"/>
      <c r="Y57" s="5">
        <v>1001</v>
      </c>
      <c r="Z57" s="5">
        <v>776</v>
      </c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>
        <v>0</v>
      </c>
      <c r="AP57" s="5"/>
      <c r="AQ57" s="5">
        <v>31725</v>
      </c>
      <c r="AR57" s="5"/>
      <c r="AS57" s="5"/>
      <c r="AT57" s="5"/>
      <c r="AU57" s="5"/>
      <c r="AV57" s="5"/>
      <c r="AW57" s="5"/>
    </row>
    <row r="58" spans="1:49" ht="15" x14ac:dyDescent="0.25">
      <c r="A58" s="34">
        <v>57</v>
      </c>
      <c r="B58" s="34">
        <v>12775545</v>
      </c>
      <c r="C58" s="34">
        <v>0</v>
      </c>
      <c r="D58" s="34" t="s">
        <v>38</v>
      </c>
      <c r="E58" s="4"/>
      <c r="F58" s="34">
        <v>45</v>
      </c>
      <c r="G58" s="4" t="s">
        <v>131</v>
      </c>
      <c r="H58" s="34" t="s">
        <v>84</v>
      </c>
      <c r="I58" s="34">
        <v>436</v>
      </c>
      <c r="J58" s="35" t="s">
        <v>83</v>
      </c>
      <c r="K58" s="34" t="s">
        <v>83</v>
      </c>
      <c r="L58" s="36">
        <v>38596</v>
      </c>
      <c r="M58" s="7">
        <f t="shared" ca="1" si="1"/>
        <v>19.287671232876711</v>
      </c>
      <c r="N58" s="36">
        <v>27402</v>
      </c>
      <c r="O58" s="37" t="s">
        <v>180</v>
      </c>
      <c r="P58" s="36" t="s">
        <v>179</v>
      </c>
      <c r="Q58" s="36" t="s">
        <v>144</v>
      </c>
      <c r="R58" s="38">
        <v>982974055</v>
      </c>
      <c r="S58" s="38" t="s">
        <v>146</v>
      </c>
      <c r="T58" s="38" t="s">
        <v>143</v>
      </c>
      <c r="U58" s="5"/>
      <c r="V58" s="5">
        <v>9075</v>
      </c>
      <c r="W58" s="5"/>
      <c r="X58" s="5"/>
      <c r="Y58" s="5">
        <v>15345</v>
      </c>
      <c r="Z58" s="5">
        <v>11640</v>
      </c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>
        <v>0</v>
      </c>
      <c r="AP58" s="5"/>
      <c r="AQ58" s="5"/>
      <c r="AR58" s="5"/>
      <c r="AS58" s="5"/>
      <c r="AT58" s="5"/>
      <c r="AU58" s="5"/>
      <c r="AV58" s="5"/>
      <c r="AW58" s="5"/>
    </row>
    <row r="59" spans="1:49" ht="15" x14ac:dyDescent="0.25">
      <c r="A59" s="34">
        <v>58</v>
      </c>
      <c r="B59" s="34">
        <v>11368841</v>
      </c>
      <c r="C59" s="34">
        <v>6</v>
      </c>
      <c r="D59" s="34" t="s">
        <v>39</v>
      </c>
      <c r="E59" s="4"/>
      <c r="F59" s="34">
        <v>45</v>
      </c>
      <c r="G59" s="4" t="s">
        <v>130</v>
      </c>
      <c r="H59" s="34" t="s">
        <v>84</v>
      </c>
      <c r="I59" s="34">
        <v>653</v>
      </c>
      <c r="J59" s="35" t="s">
        <v>82</v>
      </c>
      <c r="K59" s="34" t="s">
        <v>82</v>
      </c>
      <c r="L59" s="36">
        <v>41932</v>
      </c>
      <c r="M59" s="7">
        <f t="shared" ca="1" si="1"/>
        <v>10.147945205479452</v>
      </c>
      <c r="N59" s="36">
        <v>25541</v>
      </c>
      <c r="O59" s="37" t="s">
        <v>182</v>
      </c>
      <c r="P59" s="36" t="s">
        <v>181</v>
      </c>
      <c r="Q59" s="36" t="s">
        <v>144</v>
      </c>
      <c r="R59" s="38">
        <v>985066906</v>
      </c>
      <c r="S59" s="38" t="s">
        <v>222</v>
      </c>
      <c r="T59" s="38" t="s">
        <v>143</v>
      </c>
      <c r="U59" s="5"/>
      <c r="V59" s="5"/>
      <c r="W59" s="5">
        <v>18738</v>
      </c>
      <c r="X59" s="5">
        <v>0</v>
      </c>
      <c r="Y59" s="5">
        <v>20460</v>
      </c>
      <c r="Z59" s="5">
        <v>15520</v>
      </c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>
        <v>0</v>
      </c>
      <c r="AP59" s="5"/>
      <c r="AQ59" s="5"/>
      <c r="AR59" s="5"/>
      <c r="AS59" s="5"/>
      <c r="AT59" s="5"/>
      <c r="AU59" s="5"/>
      <c r="AV59" s="5"/>
      <c r="AW59" s="5"/>
    </row>
    <row r="60" spans="1:49" ht="15" x14ac:dyDescent="0.25">
      <c r="A60" s="34">
        <v>59</v>
      </c>
      <c r="B60" s="34">
        <v>17509057</v>
      </c>
      <c r="C60" s="34">
        <v>6</v>
      </c>
      <c r="D60" s="34" t="s">
        <v>23</v>
      </c>
      <c r="E60" s="4"/>
      <c r="F60" s="34">
        <v>45</v>
      </c>
      <c r="G60" s="4" t="s">
        <v>130</v>
      </c>
      <c r="H60" s="34" t="s">
        <v>76</v>
      </c>
      <c r="I60" s="34">
        <v>2866</v>
      </c>
      <c r="J60" s="35" t="s">
        <v>56</v>
      </c>
      <c r="K60" s="34" t="s">
        <v>65</v>
      </c>
      <c r="L60" s="36">
        <v>42296</v>
      </c>
      <c r="M60" s="7">
        <f t="shared" ca="1" si="1"/>
        <v>9.1506849315068486</v>
      </c>
      <c r="N60" s="36">
        <v>33013</v>
      </c>
      <c r="O60" s="37" t="s">
        <v>193</v>
      </c>
      <c r="P60" s="36" t="s">
        <v>192</v>
      </c>
      <c r="Q60" s="36" t="s">
        <v>148</v>
      </c>
      <c r="R60" s="38">
        <v>946405721</v>
      </c>
      <c r="S60" s="38" t="s">
        <v>150</v>
      </c>
      <c r="T60" s="38" t="s">
        <v>143</v>
      </c>
      <c r="U60" s="5">
        <v>60000</v>
      </c>
      <c r="V60" s="5"/>
      <c r="W60" s="5">
        <v>18738</v>
      </c>
      <c r="X60" s="5">
        <v>18738</v>
      </c>
      <c r="Y60" s="5">
        <v>20460</v>
      </c>
      <c r="Z60" s="5">
        <v>15520</v>
      </c>
      <c r="AA60" s="5"/>
      <c r="AB60" s="5"/>
      <c r="AC60" s="5">
        <v>29000</v>
      </c>
      <c r="AD60" s="5"/>
      <c r="AE60" s="5"/>
      <c r="AF60" s="5"/>
      <c r="AG60" s="5"/>
      <c r="AH60" s="5"/>
      <c r="AI60" s="5"/>
      <c r="AJ60" s="5"/>
      <c r="AK60" s="5"/>
      <c r="AL60" s="5">
        <v>24655</v>
      </c>
      <c r="AM60" s="5"/>
      <c r="AN60" s="5"/>
      <c r="AO60" s="5">
        <v>101</v>
      </c>
      <c r="AP60" s="5">
        <v>25000</v>
      </c>
      <c r="AQ60" s="5">
        <v>338</v>
      </c>
      <c r="AR60" s="5">
        <v>19333</v>
      </c>
      <c r="AS60" s="5">
        <v>121091</v>
      </c>
      <c r="AT60" s="5"/>
      <c r="AU60" s="5">
        <v>19333</v>
      </c>
      <c r="AV60" s="5"/>
      <c r="AW60" s="5"/>
    </row>
    <row r="61" spans="1:49" ht="15" x14ac:dyDescent="0.25">
      <c r="A61" s="34">
        <v>60</v>
      </c>
      <c r="B61" s="34">
        <v>26619205</v>
      </c>
      <c r="C61" s="34">
        <v>3</v>
      </c>
      <c r="D61" s="34" t="s">
        <v>234</v>
      </c>
      <c r="F61" s="34">
        <v>30</v>
      </c>
      <c r="G61" s="34" t="s">
        <v>130</v>
      </c>
      <c r="H61" s="34" t="s">
        <v>60</v>
      </c>
      <c r="I61" s="34">
        <v>741</v>
      </c>
      <c r="J61" s="35" t="s">
        <v>59</v>
      </c>
      <c r="K61" s="34" t="s">
        <v>59</v>
      </c>
      <c r="L61" s="36">
        <v>44824</v>
      </c>
      <c r="M61" s="7">
        <f t="shared" ca="1" si="1"/>
        <v>2.2246575342465755</v>
      </c>
      <c r="N61" s="36">
        <v>34295</v>
      </c>
      <c r="O61" s="37"/>
    </row>
    <row r="62" spans="1:49" ht="15" x14ac:dyDescent="0.25">
      <c r="A62" s="34">
        <v>61</v>
      </c>
      <c r="B62" s="34">
        <v>17154771</v>
      </c>
      <c r="C62" s="34">
        <v>7</v>
      </c>
      <c r="D62" s="34" t="s">
        <v>46</v>
      </c>
      <c r="E62" s="4"/>
      <c r="F62" s="34">
        <v>40</v>
      </c>
      <c r="G62" s="4" t="s">
        <v>130</v>
      </c>
      <c r="H62" s="34" t="s">
        <v>87</v>
      </c>
      <c r="I62" s="34">
        <v>2866</v>
      </c>
      <c r="J62" s="35" t="s">
        <v>56</v>
      </c>
      <c r="K62" s="34" t="s">
        <v>65</v>
      </c>
      <c r="L62" s="36">
        <v>41015</v>
      </c>
      <c r="M62" s="7">
        <f t="shared" ca="1" si="1"/>
        <v>12.66027397260274</v>
      </c>
      <c r="N62" s="36">
        <v>32434</v>
      </c>
      <c r="O62" s="37" t="s">
        <v>189</v>
      </c>
      <c r="P62" s="36" t="s">
        <v>188</v>
      </c>
      <c r="Q62" s="36" t="s">
        <v>144</v>
      </c>
      <c r="R62" s="38">
        <v>998315729</v>
      </c>
      <c r="S62" s="38" t="s">
        <v>150</v>
      </c>
      <c r="T62" s="38" t="s">
        <v>143</v>
      </c>
      <c r="U62" s="5"/>
      <c r="V62" s="5">
        <v>31194</v>
      </c>
      <c r="W62" s="5">
        <v>0</v>
      </c>
      <c r="X62" s="5">
        <v>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>
        <v>0</v>
      </c>
      <c r="AP62" s="5">
        <v>6250</v>
      </c>
      <c r="AQ62" s="5"/>
      <c r="AR62" s="5"/>
      <c r="AS62" s="5">
        <v>0</v>
      </c>
      <c r="AT62" s="5"/>
      <c r="AU62" s="5"/>
      <c r="AV62" s="5"/>
      <c r="AW62" s="5"/>
    </row>
    <row r="63" spans="1:49" ht="15" x14ac:dyDescent="0.25">
      <c r="A63" s="34">
        <v>62</v>
      </c>
      <c r="B63" s="34">
        <v>20061719</v>
      </c>
      <c r="C63" s="34">
        <v>3</v>
      </c>
      <c r="D63" s="34" t="s">
        <v>243</v>
      </c>
      <c r="E63" s="40"/>
      <c r="F63" s="34">
        <v>20</v>
      </c>
      <c r="G63" s="40" t="s">
        <v>130</v>
      </c>
      <c r="H63" s="34" t="s">
        <v>60</v>
      </c>
      <c r="J63" s="35" t="s">
        <v>59</v>
      </c>
      <c r="L63" s="36">
        <v>44774</v>
      </c>
      <c r="M63" s="41">
        <f t="shared" ca="1" si="1"/>
        <v>2.3616438356164382</v>
      </c>
      <c r="N63" s="36">
        <v>36069</v>
      </c>
      <c r="O63" s="37" t="s">
        <v>260</v>
      </c>
      <c r="P63" s="36" t="s">
        <v>261</v>
      </c>
      <c r="Q63" s="36" t="s">
        <v>262</v>
      </c>
      <c r="R63" s="38">
        <v>948740451</v>
      </c>
      <c r="S63" s="38" t="s">
        <v>150</v>
      </c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</row>
    <row r="64" spans="1:49" ht="15" x14ac:dyDescent="0.25">
      <c r="A64" s="34">
        <v>63</v>
      </c>
      <c r="B64" s="51">
        <v>21737318</v>
      </c>
      <c r="C64" s="51">
        <v>2</v>
      </c>
      <c r="D64" s="51" t="s">
        <v>7379</v>
      </c>
      <c r="E64" s="52"/>
      <c r="F64" s="51">
        <v>20</v>
      </c>
      <c r="G64" s="52" t="s">
        <v>130</v>
      </c>
      <c r="H64" s="51" t="s">
        <v>86</v>
      </c>
      <c r="I64" s="51"/>
      <c r="J64" s="53" t="s">
        <v>1035</v>
      </c>
      <c r="K64" s="51"/>
      <c r="L64" s="54">
        <v>45397</v>
      </c>
      <c r="M64" s="55">
        <f ca="1">+(TODAY()-L64)/365</f>
        <v>0.65479452054794518</v>
      </c>
      <c r="N64" s="54">
        <v>38252</v>
      </c>
      <c r="O64" s="37" t="s">
        <v>7380</v>
      </c>
      <c r="P64" s="54"/>
      <c r="Q64" s="54"/>
      <c r="R64" s="56"/>
      <c r="S64" s="56"/>
      <c r="T64" s="56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</row>
    <row r="65" spans="1:49" ht="15" x14ac:dyDescent="0.25">
      <c r="A65" s="34">
        <v>64</v>
      </c>
      <c r="B65" s="34">
        <v>18254464</v>
      </c>
      <c r="C65" s="34">
        <v>7</v>
      </c>
      <c r="D65" s="34" t="s">
        <v>28</v>
      </c>
      <c r="E65" s="4"/>
      <c r="F65" s="34">
        <v>45</v>
      </c>
      <c r="G65" s="4" t="s">
        <v>130</v>
      </c>
      <c r="H65" s="34" t="s">
        <v>81</v>
      </c>
      <c r="I65" s="34">
        <v>2866</v>
      </c>
      <c r="J65" s="35" t="s">
        <v>56</v>
      </c>
      <c r="K65" s="34" t="s">
        <v>79</v>
      </c>
      <c r="L65" s="36">
        <v>42982</v>
      </c>
      <c r="M65" s="7">
        <f t="shared" ca="1" si="1"/>
        <v>7.2712328767123289</v>
      </c>
      <c r="N65" s="36">
        <v>34053</v>
      </c>
      <c r="O65" s="37" t="s">
        <v>198</v>
      </c>
      <c r="P65" s="36" t="s">
        <v>197</v>
      </c>
      <c r="Q65" s="36" t="s">
        <v>196</v>
      </c>
      <c r="R65" s="38">
        <v>977040447</v>
      </c>
      <c r="S65" s="38" t="s">
        <v>150</v>
      </c>
      <c r="T65" s="38" t="s">
        <v>143</v>
      </c>
      <c r="U65" s="5"/>
      <c r="V65" s="5">
        <v>3025</v>
      </c>
      <c r="W65" s="5">
        <v>0</v>
      </c>
      <c r="X65" s="5">
        <v>18738</v>
      </c>
      <c r="Y65" s="5">
        <v>18414</v>
      </c>
      <c r="Z65" s="5">
        <v>13968</v>
      </c>
      <c r="AA65" s="5"/>
      <c r="AB65" s="5"/>
      <c r="AC65" s="5">
        <v>30000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>
        <v>1767</v>
      </c>
      <c r="AP65" s="5">
        <v>25000</v>
      </c>
      <c r="AQ65" s="5"/>
      <c r="AR65" s="5">
        <v>20000</v>
      </c>
      <c r="AS65" s="5">
        <v>107139</v>
      </c>
      <c r="AT65" s="5"/>
      <c r="AU65" s="5">
        <v>20000</v>
      </c>
      <c r="AV65" s="5"/>
      <c r="AW65" s="5"/>
    </row>
    <row r="66" spans="1:49" ht="15" x14ac:dyDescent="0.25">
      <c r="A66" s="34">
        <v>65</v>
      </c>
      <c r="B66" s="34">
        <v>9182295</v>
      </c>
      <c r="C66" s="34">
        <v>4</v>
      </c>
      <c r="D66" s="34" t="s">
        <v>26</v>
      </c>
      <c r="E66" s="4"/>
      <c r="F66" s="34">
        <v>40</v>
      </c>
      <c r="G66" s="4" t="s">
        <v>130</v>
      </c>
      <c r="H66" s="34" t="s">
        <v>78</v>
      </c>
      <c r="I66" s="34">
        <v>2866</v>
      </c>
      <c r="J66" s="35" t="s">
        <v>56</v>
      </c>
      <c r="K66" s="34" t="s">
        <v>65</v>
      </c>
      <c r="L66" s="36">
        <v>40742</v>
      </c>
      <c r="M66" s="7">
        <f t="shared" ca="1" si="1"/>
        <v>13.408219178082192</v>
      </c>
      <c r="N66" s="36">
        <v>22539</v>
      </c>
      <c r="O66" s="37" t="s">
        <v>187</v>
      </c>
      <c r="P66" s="36" t="s">
        <v>186</v>
      </c>
      <c r="Q66" s="36" t="s">
        <v>148</v>
      </c>
      <c r="R66" s="38">
        <v>945653125</v>
      </c>
      <c r="S66" s="38" t="s">
        <v>150</v>
      </c>
      <c r="T66" s="38" t="s">
        <v>143</v>
      </c>
      <c r="U66" s="5"/>
      <c r="V66" s="5"/>
      <c r="W66" s="5">
        <v>18738</v>
      </c>
      <c r="X66" s="5">
        <v>18738</v>
      </c>
      <c r="Y66" s="5">
        <v>20460</v>
      </c>
      <c r="Z66" s="5">
        <v>15520</v>
      </c>
      <c r="AA66" s="5"/>
      <c r="AB66" s="5"/>
      <c r="AC66" s="5">
        <v>30000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2048</v>
      </c>
      <c r="AP66" s="5">
        <v>25000</v>
      </c>
      <c r="AQ66" s="5">
        <v>825</v>
      </c>
      <c r="AR66" s="5">
        <v>20000</v>
      </c>
      <c r="AS66" s="5">
        <v>115121</v>
      </c>
      <c r="AT66" s="5"/>
      <c r="AU66" s="5">
        <v>20000</v>
      </c>
      <c r="AV66" s="5"/>
      <c r="AW66" s="5"/>
    </row>
    <row r="67" spans="1:49" ht="15" x14ac:dyDescent="0.25">
      <c r="A67" s="34">
        <v>66</v>
      </c>
      <c r="B67" s="34">
        <v>19923469</v>
      </c>
      <c r="C67" s="34">
        <v>2</v>
      </c>
      <c r="D67" s="34" t="s">
        <v>100</v>
      </c>
      <c r="E67" s="4"/>
      <c r="F67" s="34">
        <v>30</v>
      </c>
      <c r="G67" s="4" t="s">
        <v>130</v>
      </c>
      <c r="H67" s="34" t="s">
        <v>70</v>
      </c>
      <c r="I67" s="34">
        <v>48</v>
      </c>
      <c r="J67" s="35" t="s">
        <v>69</v>
      </c>
      <c r="K67" s="34" t="s">
        <v>69</v>
      </c>
      <c r="L67" s="36">
        <v>44539</v>
      </c>
      <c r="M67" s="7">
        <f t="shared" ref="M67:M75" ca="1" si="2">+(TODAY()-L67)/365</f>
        <v>3.0054794520547947</v>
      </c>
      <c r="N67" s="36">
        <v>35890</v>
      </c>
      <c r="O67" s="37"/>
      <c r="U67" s="5"/>
      <c r="V67" s="5"/>
      <c r="W67" s="5">
        <v>6662</v>
      </c>
      <c r="X67" s="5">
        <v>6662</v>
      </c>
      <c r="Y67" s="5">
        <v>10230</v>
      </c>
      <c r="Z67" s="5">
        <v>7760</v>
      </c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>
        <v>0</v>
      </c>
      <c r="AP67" s="5"/>
      <c r="AQ67" s="5"/>
      <c r="AR67" s="5"/>
      <c r="AS67" s="5"/>
      <c r="AT67" s="5"/>
      <c r="AU67" s="5"/>
      <c r="AV67" s="5"/>
      <c r="AW67" s="5"/>
    </row>
    <row r="68" spans="1:49" ht="15" x14ac:dyDescent="0.25">
      <c r="A68" s="34">
        <v>67</v>
      </c>
      <c r="B68" s="34">
        <v>17443988</v>
      </c>
      <c r="C68" s="34">
        <v>5</v>
      </c>
      <c r="D68" s="34" t="s">
        <v>29</v>
      </c>
      <c r="E68" s="4"/>
      <c r="F68" s="34">
        <v>45</v>
      </c>
      <c r="G68" s="4" t="s">
        <v>130</v>
      </c>
      <c r="H68" s="34" t="s">
        <v>81</v>
      </c>
      <c r="I68" s="34">
        <v>2866</v>
      </c>
      <c r="J68" s="35" t="s">
        <v>56</v>
      </c>
      <c r="K68" s="34" t="s">
        <v>79</v>
      </c>
      <c r="L68" s="36">
        <v>43423</v>
      </c>
      <c r="M68" s="7">
        <f t="shared" ca="1" si="2"/>
        <v>6.0630136986301366</v>
      </c>
      <c r="N68" s="36">
        <v>33071</v>
      </c>
      <c r="O68" s="37" t="s">
        <v>166</v>
      </c>
      <c r="P68" s="36" t="s">
        <v>164</v>
      </c>
      <c r="Q68" s="36" t="s">
        <v>144</v>
      </c>
      <c r="R68" s="38">
        <v>930037609</v>
      </c>
      <c r="S68" s="38" t="s">
        <v>165</v>
      </c>
      <c r="T68" s="38" t="s">
        <v>143</v>
      </c>
      <c r="U68" s="5"/>
      <c r="V68" s="5"/>
      <c r="W68" s="5">
        <v>18738</v>
      </c>
      <c r="X68" s="5">
        <v>18738</v>
      </c>
      <c r="Y68" s="5">
        <v>20460</v>
      </c>
      <c r="Z68" s="5">
        <v>15520</v>
      </c>
      <c r="AA68" s="5"/>
      <c r="AB68" s="5"/>
      <c r="AC68" s="5">
        <v>30000</v>
      </c>
      <c r="AD68" s="5"/>
      <c r="AE68" s="5"/>
      <c r="AF68" s="5"/>
      <c r="AG68" s="5"/>
      <c r="AH68" s="5"/>
      <c r="AI68" s="5"/>
      <c r="AJ68" s="5">
        <v>110854</v>
      </c>
      <c r="AK68" s="5"/>
      <c r="AL68" s="5"/>
      <c r="AM68" s="5"/>
      <c r="AN68" s="5"/>
      <c r="AO68" s="5">
        <v>0</v>
      </c>
      <c r="AP68" s="5">
        <v>25000</v>
      </c>
      <c r="AQ68" s="5"/>
      <c r="AR68" s="5">
        <v>20000</v>
      </c>
      <c r="AS68" s="5">
        <v>120433</v>
      </c>
      <c r="AT68" s="5"/>
      <c r="AU68" s="5">
        <v>20000</v>
      </c>
      <c r="AV68" s="5"/>
      <c r="AW68" s="5"/>
    </row>
    <row r="69" spans="1:49" ht="15" x14ac:dyDescent="0.25">
      <c r="A69" s="34">
        <v>68</v>
      </c>
      <c r="B69" s="34">
        <v>10792320</v>
      </c>
      <c r="C69" s="34">
        <v>9</v>
      </c>
      <c r="D69" s="34" t="s">
        <v>22</v>
      </c>
      <c r="E69" s="4"/>
      <c r="F69" s="34">
        <v>25</v>
      </c>
      <c r="G69" s="4" t="s">
        <v>130</v>
      </c>
      <c r="H69" s="34" t="s">
        <v>75</v>
      </c>
      <c r="I69" s="34">
        <v>679</v>
      </c>
      <c r="J69" s="35" t="s">
        <v>57</v>
      </c>
      <c r="K69" s="34" t="s">
        <v>57</v>
      </c>
      <c r="L69" s="36">
        <v>37960</v>
      </c>
      <c r="M69" s="7">
        <f t="shared" ca="1" si="2"/>
        <v>21.030136986301368</v>
      </c>
      <c r="N69" s="36">
        <v>26455</v>
      </c>
      <c r="O69" s="37" t="s">
        <v>216</v>
      </c>
      <c r="P69" s="36" t="s">
        <v>215</v>
      </c>
      <c r="Q69" s="36" t="s">
        <v>144</v>
      </c>
      <c r="R69" s="38">
        <v>999647429</v>
      </c>
      <c r="S69" s="38" t="s">
        <v>146</v>
      </c>
      <c r="T69" s="38" t="s">
        <v>183</v>
      </c>
      <c r="U69" s="5"/>
      <c r="V69" s="5"/>
      <c r="W69" s="5"/>
      <c r="X69" s="5"/>
      <c r="Y69" s="5">
        <v>14014</v>
      </c>
      <c r="Z69" s="5">
        <v>10864</v>
      </c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>
        <v>0</v>
      </c>
      <c r="AP69" s="5"/>
      <c r="AQ69" s="5"/>
      <c r="AR69" s="5"/>
      <c r="AS69" s="5"/>
      <c r="AT69" s="5"/>
      <c r="AU69" s="5"/>
      <c r="AV69" s="5"/>
      <c r="AW69" s="5"/>
    </row>
    <row r="70" spans="1:49" ht="15" x14ac:dyDescent="0.25">
      <c r="A70" s="34">
        <v>69</v>
      </c>
      <c r="B70" s="34">
        <v>14285667</v>
      </c>
      <c r="C70" s="34">
        <v>0</v>
      </c>
      <c r="D70" s="34" t="s">
        <v>10</v>
      </c>
      <c r="E70" s="4"/>
      <c r="F70" s="34">
        <v>25</v>
      </c>
      <c r="G70" s="4" t="s">
        <v>130</v>
      </c>
      <c r="H70" s="34" t="s">
        <v>63</v>
      </c>
      <c r="I70" s="34">
        <v>679</v>
      </c>
      <c r="J70" s="35" t="s">
        <v>57</v>
      </c>
      <c r="K70" s="34" t="s">
        <v>57</v>
      </c>
      <c r="L70" s="36">
        <v>37147</v>
      </c>
      <c r="M70" s="7">
        <f t="shared" ca="1" si="2"/>
        <v>23.257534246575343</v>
      </c>
      <c r="N70" s="36">
        <v>27098</v>
      </c>
      <c r="O70" s="37" t="s">
        <v>227</v>
      </c>
      <c r="P70" s="36" t="s">
        <v>228</v>
      </c>
      <c r="Q70" s="36" t="s">
        <v>229</v>
      </c>
      <c r="R70" s="38">
        <v>964233235</v>
      </c>
      <c r="S70" s="38" t="s">
        <v>222</v>
      </c>
      <c r="T70" s="38" t="s">
        <v>143</v>
      </c>
      <c r="U70" s="5"/>
      <c r="V70" s="5"/>
      <c r="W70" s="5"/>
      <c r="X70" s="5"/>
      <c r="Y70" s="5">
        <v>17391</v>
      </c>
      <c r="Z70" s="5">
        <v>13192</v>
      </c>
      <c r="AA70" s="5"/>
      <c r="AB70" s="5">
        <v>10625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104225</v>
      </c>
      <c r="AO70" s="5">
        <v>41891</v>
      </c>
      <c r="AP70" s="5"/>
      <c r="AQ70" s="5">
        <v>1125</v>
      </c>
      <c r="AR70" s="5"/>
      <c r="AS70" s="5"/>
      <c r="AT70" s="5"/>
      <c r="AU70" s="5"/>
      <c r="AV70" s="5"/>
      <c r="AW70" s="5">
        <v>28700</v>
      </c>
    </row>
    <row r="71" spans="1:49" ht="15" x14ac:dyDescent="0.25">
      <c r="A71" s="34">
        <v>70</v>
      </c>
      <c r="B71" s="34">
        <v>17819820</v>
      </c>
      <c r="C71" s="34">
        <v>3</v>
      </c>
      <c r="D71" s="34" t="s">
        <v>18</v>
      </c>
      <c r="E71" s="4"/>
      <c r="F71" s="34">
        <v>40</v>
      </c>
      <c r="G71" s="4" t="s">
        <v>130</v>
      </c>
      <c r="H71" s="34" t="s">
        <v>72</v>
      </c>
      <c r="I71" s="34">
        <v>679</v>
      </c>
      <c r="J71" s="35" t="s">
        <v>57</v>
      </c>
      <c r="K71" s="34" t="s">
        <v>57</v>
      </c>
      <c r="L71" s="36">
        <v>40644</v>
      </c>
      <c r="M71" s="7">
        <f t="shared" ca="1" si="2"/>
        <v>13.676712328767124</v>
      </c>
      <c r="N71" s="36">
        <v>33248</v>
      </c>
      <c r="O71" s="37" t="s">
        <v>168</v>
      </c>
      <c r="P71" s="36" t="s">
        <v>167</v>
      </c>
      <c r="Q71" s="36" t="s">
        <v>148</v>
      </c>
      <c r="R71" s="38">
        <v>946490263</v>
      </c>
      <c r="S71" s="38" t="s">
        <v>150</v>
      </c>
      <c r="T71" s="38" t="s">
        <v>143</v>
      </c>
      <c r="U71" s="5"/>
      <c r="V71" s="5">
        <v>31194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>
        <v>0</v>
      </c>
      <c r="AP71" s="5"/>
      <c r="AQ71" s="5"/>
      <c r="AR71" s="5"/>
      <c r="AS71" s="5"/>
      <c r="AT71" s="5"/>
      <c r="AU71" s="5"/>
      <c r="AV71" s="5"/>
      <c r="AW71" s="5"/>
    </row>
    <row r="72" spans="1:49" ht="15" x14ac:dyDescent="0.25">
      <c r="A72" s="34">
        <v>71</v>
      </c>
      <c r="B72" s="34">
        <v>20150547</v>
      </c>
      <c r="C72" s="34" t="s">
        <v>5</v>
      </c>
      <c r="D72" s="34" t="s">
        <v>282</v>
      </c>
      <c r="E72" s="40"/>
      <c r="F72" s="34">
        <v>45</v>
      </c>
      <c r="G72" s="40" t="s">
        <v>130</v>
      </c>
      <c r="H72" s="34" t="s">
        <v>84</v>
      </c>
      <c r="I72" s="34">
        <v>653</v>
      </c>
      <c r="J72" s="35" t="s">
        <v>82</v>
      </c>
      <c r="K72" s="34" t="s">
        <v>82</v>
      </c>
      <c r="L72" s="36">
        <v>45269</v>
      </c>
      <c r="M72" s="41">
        <f t="shared" ca="1" si="2"/>
        <v>1.0054794520547945</v>
      </c>
      <c r="N72" s="36">
        <v>36334</v>
      </c>
      <c r="O72" s="37" t="s">
        <v>283</v>
      </c>
      <c r="P72" s="36" t="s">
        <v>284</v>
      </c>
      <c r="Q72" s="36" t="s">
        <v>148</v>
      </c>
      <c r="R72" s="38">
        <v>948922704</v>
      </c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</row>
    <row r="73" spans="1:49" ht="15" x14ac:dyDescent="0.25">
      <c r="A73" s="34">
        <v>72</v>
      </c>
      <c r="B73" s="34">
        <v>10692117</v>
      </c>
      <c r="C73" s="34">
        <v>2</v>
      </c>
      <c r="D73" s="34" t="s">
        <v>41</v>
      </c>
      <c r="E73" s="4"/>
      <c r="F73" s="34">
        <v>45</v>
      </c>
      <c r="G73" s="4" t="s">
        <v>131</v>
      </c>
      <c r="H73" s="34" t="s">
        <v>84</v>
      </c>
      <c r="I73" s="34">
        <v>653</v>
      </c>
      <c r="J73" s="35" t="s">
        <v>82</v>
      </c>
      <c r="K73" s="34" t="s">
        <v>82</v>
      </c>
      <c r="L73" s="36">
        <v>38596</v>
      </c>
      <c r="M73" s="7">
        <f t="shared" ca="1" si="2"/>
        <v>19.287671232876711</v>
      </c>
      <c r="N73" s="36">
        <v>24240</v>
      </c>
      <c r="O73" s="37"/>
      <c r="U73" s="5"/>
      <c r="V73" s="5"/>
      <c r="W73" s="5">
        <v>18738</v>
      </c>
      <c r="X73" s="5">
        <v>18738</v>
      </c>
      <c r="Y73" s="5">
        <v>20460</v>
      </c>
      <c r="Z73" s="5">
        <v>15520</v>
      </c>
      <c r="AA73" s="5"/>
      <c r="AB73" s="5"/>
      <c r="AC73" s="5"/>
      <c r="AD73" s="5"/>
      <c r="AE73" s="5"/>
      <c r="AF73" s="5"/>
      <c r="AG73" s="5"/>
      <c r="AH73" s="5">
        <v>30000</v>
      </c>
      <c r="AI73" s="5"/>
      <c r="AJ73" s="5"/>
      <c r="AK73" s="5"/>
      <c r="AL73" s="5"/>
      <c r="AM73" s="5"/>
      <c r="AN73" s="5"/>
      <c r="AO73" s="5">
        <v>0</v>
      </c>
      <c r="AP73" s="5"/>
      <c r="AQ73" s="5"/>
      <c r="AR73" s="5"/>
      <c r="AS73" s="5"/>
      <c r="AT73" s="5"/>
      <c r="AU73" s="5"/>
      <c r="AV73" s="5"/>
      <c r="AW73" s="5"/>
    </row>
    <row r="74" spans="1:49" x14ac:dyDescent="0.2">
      <c r="A74" s="34">
        <v>73</v>
      </c>
      <c r="B74" s="51">
        <v>27033023</v>
      </c>
      <c r="C74" s="51">
        <v>1</v>
      </c>
      <c r="D74" s="51" t="s">
        <v>288</v>
      </c>
      <c r="E74" s="52"/>
      <c r="F74" s="51">
        <v>45</v>
      </c>
      <c r="G74" s="40" t="s">
        <v>130</v>
      </c>
      <c r="H74" s="51" t="s">
        <v>60</v>
      </c>
      <c r="I74" s="51">
        <v>373</v>
      </c>
      <c r="J74" s="53" t="s">
        <v>59</v>
      </c>
      <c r="K74" s="54"/>
      <c r="L74" s="54">
        <v>45264</v>
      </c>
      <c r="M74" s="7">
        <f t="shared" ca="1" si="2"/>
        <v>1.0191780821917809</v>
      </c>
      <c r="N74" s="54">
        <v>34663</v>
      </c>
      <c r="O74" s="54"/>
      <c r="P74" s="54"/>
      <c r="Q74" s="54"/>
      <c r="R74" s="56"/>
      <c r="S74" s="56"/>
      <c r="T74" s="56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</row>
    <row r="75" spans="1:49" ht="15" x14ac:dyDescent="0.25">
      <c r="A75" s="34">
        <v>74</v>
      </c>
      <c r="B75" s="34">
        <v>11560259</v>
      </c>
      <c r="C75" s="34">
        <v>4</v>
      </c>
      <c r="D75" s="34" t="s">
        <v>14</v>
      </c>
      <c r="E75" s="4"/>
      <c r="F75" s="34">
        <v>30</v>
      </c>
      <c r="G75" s="4" t="s">
        <v>130</v>
      </c>
      <c r="H75" s="34" t="s">
        <v>67</v>
      </c>
      <c r="I75" s="34">
        <v>2866</v>
      </c>
      <c r="J75" s="35" t="s">
        <v>56</v>
      </c>
      <c r="K75" s="34" t="s">
        <v>65</v>
      </c>
      <c r="L75" s="36">
        <v>43423</v>
      </c>
      <c r="M75" s="7">
        <f t="shared" ca="1" si="2"/>
        <v>6.0630136986301366</v>
      </c>
      <c r="N75" s="36">
        <v>25657</v>
      </c>
      <c r="O75" s="37" t="s">
        <v>157</v>
      </c>
      <c r="P75" s="36" t="s">
        <v>156</v>
      </c>
      <c r="Q75" s="36" t="s">
        <v>148</v>
      </c>
      <c r="R75" s="38">
        <v>977442492</v>
      </c>
      <c r="S75" s="38" t="s">
        <v>146</v>
      </c>
      <c r="T75" s="38" t="s">
        <v>143</v>
      </c>
      <c r="U75" s="4"/>
      <c r="V75" s="4"/>
      <c r="W75" s="4">
        <v>0</v>
      </c>
      <c r="X75" s="4">
        <v>12492</v>
      </c>
      <c r="Y75" s="4">
        <v>20460</v>
      </c>
      <c r="Z75" s="4">
        <v>15520</v>
      </c>
      <c r="AA75" s="4"/>
      <c r="AB75" s="4"/>
      <c r="AC75" s="4">
        <v>19333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>
        <v>0</v>
      </c>
      <c r="AP75" s="4">
        <v>16667</v>
      </c>
      <c r="AQ75" s="4"/>
      <c r="AR75" s="4">
        <v>12889</v>
      </c>
      <c r="AS75" s="4">
        <v>84278</v>
      </c>
      <c r="AT75" s="4"/>
      <c r="AU75" s="4">
        <v>12889</v>
      </c>
      <c r="AV75" s="4"/>
      <c r="AW75" s="4"/>
    </row>
  </sheetData>
  <sortState ref="B2:AW60">
    <sortCondition ref="H2:H60"/>
    <sortCondition ref="K2:K60"/>
    <sortCondition ref="F2:F60"/>
    <sortCondition ref="E2:E60"/>
    <sortCondition ref="B2:B60"/>
  </sortState>
  <hyperlinks>
    <hyperlink ref="O70" r:id="rId1"/>
    <hyperlink ref="O63" r:id="rId2"/>
    <hyperlink ref="O19" r:id="rId3"/>
    <hyperlink ref="O15" r:id="rId4"/>
    <hyperlink ref="O8" r:id="rId5"/>
    <hyperlink ref="O9" r:id="rId6"/>
    <hyperlink ref="O10" r:id="rId7"/>
    <hyperlink ref="O6" r:id="rId8"/>
    <hyperlink ref="O72" r:id="rId9"/>
    <hyperlink ref="O14" r:id="rId10"/>
    <hyperlink ref="O56" r:id="rId11"/>
    <hyperlink ref="O64" r:id="rId12"/>
  </hyperlinks>
  <pageMargins left="0.25" right="0.25" top="0.75" bottom="0.75" header="0.3" footer="0.3"/>
  <pageSetup fitToHeight="0" orientation="landscape" r:id="rId13"/>
  <tableParts count="1"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7"/>
  <sheetViews>
    <sheetView showGridLines="0" zoomScaleNormal="100" workbookViewId="0">
      <selection activeCell="A15" sqref="A15"/>
    </sheetView>
  </sheetViews>
  <sheetFormatPr baseColWidth="10" defaultRowHeight="15" x14ac:dyDescent="0.25"/>
  <cols>
    <col min="1" max="1" width="24.42578125" customWidth="1"/>
    <col min="2" max="2" width="5.85546875" bestFit="1" customWidth="1"/>
    <col min="3" max="3" width="3" bestFit="1" customWidth="1"/>
    <col min="4" max="5" width="3" customWidth="1"/>
    <col min="6" max="6" width="3" bestFit="1" customWidth="1"/>
    <col min="7" max="7" width="3" customWidth="1"/>
    <col min="8" max="8" width="5.85546875" bestFit="1" customWidth="1"/>
    <col min="9" max="9" width="2.85546875" customWidth="1"/>
    <col min="10" max="10" width="41.5703125" customWidth="1"/>
    <col min="11" max="11" width="5.85546875" bestFit="1" customWidth="1"/>
    <col min="12" max="14" width="3" bestFit="1" customWidth="1"/>
    <col min="15" max="15" width="5.85546875" bestFit="1" customWidth="1"/>
    <col min="16" max="16" width="3" bestFit="1" customWidth="1"/>
    <col min="17" max="17" width="5.85546875" bestFit="1" customWidth="1"/>
    <col min="18" max="45" width="10.42578125" customWidth="1"/>
    <col min="46" max="46" width="12.5703125" customWidth="1"/>
    <col min="47" max="47" width="34.42578125" bestFit="1" customWidth="1"/>
    <col min="48" max="48" width="34.28515625" bestFit="1" customWidth="1"/>
    <col min="49" max="49" width="35.7109375" bestFit="1" customWidth="1"/>
    <col min="50" max="50" width="28.7109375" bestFit="1" customWidth="1"/>
    <col min="51" max="51" width="30.140625" bestFit="1" customWidth="1"/>
    <col min="52" max="52" width="32.42578125" bestFit="1" customWidth="1"/>
    <col min="53" max="53" width="34.85546875" bestFit="1" customWidth="1"/>
    <col min="54" max="54" width="34.28515625" bestFit="1" customWidth="1"/>
    <col min="55" max="55" width="30.85546875" bestFit="1" customWidth="1"/>
    <col min="56" max="56" width="31" bestFit="1" customWidth="1"/>
    <col min="57" max="57" width="29.5703125" bestFit="1" customWidth="1"/>
    <col min="58" max="58" width="35" bestFit="1" customWidth="1"/>
    <col min="59" max="59" width="39" bestFit="1" customWidth="1"/>
    <col min="60" max="60" width="30" bestFit="1" customWidth="1"/>
    <col min="61" max="61" width="44" bestFit="1" customWidth="1"/>
    <col min="62" max="62" width="12.5703125" bestFit="1" customWidth="1"/>
  </cols>
  <sheetData>
    <row r="2" spans="1:15" x14ac:dyDescent="0.25">
      <c r="A2" s="1" t="s">
        <v>142</v>
      </c>
      <c r="B2" s="1" t="s">
        <v>133</v>
      </c>
      <c r="J2" s="1" t="s">
        <v>142</v>
      </c>
      <c r="K2" s="1" t="s">
        <v>133</v>
      </c>
    </row>
    <row r="3" spans="1:15" x14ac:dyDescent="0.25">
      <c r="A3" s="1" t="s">
        <v>141</v>
      </c>
      <c r="B3">
        <v>18</v>
      </c>
      <c r="C3">
        <v>20</v>
      </c>
      <c r="D3">
        <v>25</v>
      </c>
      <c r="E3">
        <v>30</v>
      </c>
      <c r="F3">
        <v>40</v>
      </c>
      <c r="G3">
        <v>45</v>
      </c>
      <c r="H3" t="s">
        <v>239</v>
      </c>
      <c r="J3" s="1" t="s">
        <v>141</v>
      </c>
      <c r="K3">
        <v>20</v>
      </c>
      <c r="L3">
        <v>30</v>
      </c>
      <c r="M3">
        <v>40</v>
      </c>
      <c r="N3">
        <v>45</v>
      </c>
      <c r="O3" t="s">
        <v>239</v>
      </c>
    </row>
    <row r="4" spans="1:15" x14ac:dyDescent="0.25">
      <c r="A4" s="2" t="s">
        <v>56</v>
      </c>
      <c r="B4" s="3"/>
      <c r="C4" s="3">
        <v>4</v>
      </c>
      <c r="D4" s="3"/>
      <c r="E4" s="3">
        <v>8</v>
      </c>
      <c r="F4" s="3">
        <v>2</v>
      </c>
      <c r="G4" s="3">
        <v>8</v>
      </c>
      <c r="H4" s="3">
        <v>22</v>
      </c>
      <c r="J4" s="2" t="s">
        <v>67</v>
      </c>
      <c r="K4" s="3"/>
      <c r="L4" s="3">
        <v>3</v>
      </c>
      <c r="M4" s="3"/>
      <c r="N4" s="3"/>
      <c r="O4" s="3">
        <v>3</v>
      </c>
    </row>
    <row r="5" spans="1:15" x14ac:dyDescent="0.25">
      <c r="A5" s="2" t="s">
        <v>93</v>
      </c>
      <c r="B5" s="3"/>
      <c r="C5" s="3">
        <v>1</v>
      </c>
      <c r="D5" s="3"/>
      <c r="E5" s="3"/>
      <c r="F5" s="3"/>
      <c r="G5" s="3">
        <v>1</v>
      </c>
      <c r="H5" s="3">
        <v>2</v>
      </c>
      <c r="J5" s="2" t="s">
        <v>68</v>
      </c>
      <c r="K5" s="3"/>
      <c r="L5" s="3"/>
      <c r="M5" s="3"/>
      <c r="N5" s="3">
        <v>1</v>
      </c>
      <c r="O5" s="3">
        <v>1</v>
      </c>
    </row>
    <row r="6" spans="1:15" x14ac:dyDescent="0.25">
      <c r="A6" s="2" t="s">
        <v>69</v>
      </c>
      <c r="B6" s="3"/>
      <c r="C6" s="3"/>
      <c r="D6" s="3"/>
      <c r="E6" s="3">
        <v>1</v>
      </c>
      <c r="F6" s="3"/>
      <c r="G6" s="3">
        <v>2</v>
      </c>
      <c r="H6" s="3">
        <v>3</v>
      </c>
      <c r="J6" s="2" t="s">
        <v>76</v>
      </c>
      <c r="K6" s="3"/>
      <c r="L6" s="3"/>
      <c r="M6" s="3"/>
      <c r="N6" s="3">
        <v>1</v>
      </c>
      <c r="O6" s="3">
        <v>1</v>
      </c>
    </row>
    <row r="7" spans="1:15" x14ac:dyDescent="0.25">
      <c r="A7" s="2" t="s">
        <v>59</v>
      </c>
      <c r="B7" s="3"/>
      <c r="C7" s="3">
        <v>5</v>
      </c>
      <c r="D7" s="3"/>
      <c r="E7" s="3">
        <v>3</v>
      </c>
      <c r="F7" s="3"/>
      <c r="G7" s="3">
        <v>1</v>
      </c>
      <c r="H7" s="3">
        <v>9</v>
      </c>
      <c r="J7" s="2" t="s">
        <v>77</v>
      </c>
      <c r="K7" s="3"/>
      <c r="L7" s="3">
        <v>1</v>
      </c>
      <c r="M7" s="3"/>
      <c r="N7" s="3">
        <v>1</v>
      </c>
      <c r="O7" s="3">
        <v>2</v>
      </c>
    </row>
    <row r="8" spans="1:15" x14ac:dyDescent="0.25">
      <c r="A8" s="2" t="s">
        <v>134</v>
      </c>
      <c r="B8" s="3"/>
      <c r="C8" s="3"/>
      <c r="D8" s="3"/>
      <c r="E8" s="3"/>
      <c r="F8" s="3"/>
      <c r="G8" s="3">
        <v>1</v>
      </c>
      <c r="H8" s="3">
        <v>1</v>
      </c>
      <c r="J8" s="2" t="s">
        <v>78</v>
      </c>
      <c r="K8" s="3"/>
      <c r="L8" s="3"/>
      <c r="M8" s="3">
        <v>1</v>
      </c>
      <c r="N8" s="3"/>
      <c r="O8" s="3">
        <v>1</v>
      </c>
    </row>
    <row r="9" spans="1:15" x14ac:dyDescent="0.25">
      <c r="A9" s="2" t="s">
        <v>83</v>
      </c>
      <c r="B9" s="3"/>
      <c r="C9" s="3"/>
      <c r="D9" s="3"/>
      <c r="E9" s="3"/>
      <c r="F9" s="3"/>
      <c r="G9" s="3">
        <v>1</v>
      </c>
      <c r="H9" s="3">
        <v>1</v>
      </c>
      <c r="J9" s="2" t="s">
        <v>80</v>
      </c>
      <c r="K9" s="3">
        <v>1</v>
      </c>
      <c r="L9" s="3">
        <v>1</v>
      </c>
      <c r="M9" s="3"/>
      <c r="N9" s="3"/>
      <c r="O9" s="3">
        <v>2</v>
      </c>
    </row>
    <row r="10" spans="1:15" x14ac:dyDescent="0.25">
      <c r="A10" s="2" t="s">
        <v>82</v>
      </c>
      <c r="B10" s="3"/>
      <c r="C10" s="3">
        <v>2</v>
      </c>
      <c r="D10" s="3"/>
      <c r="E10" s="3"/>
      <c r="F10" s="3"/>
      <c r="G10" s="3">
        <v>13</v>
      </c>
      <c r="H10" s="3">
        <v>15</v>
      </c>
      <c r="J10" s="2" t="s">
        <v>81</v>
      </c>
      <c r="K10" s="3"/>
      <c r="L10" s="3"/>
      <c r="M10" s="3"/>
      <c r="N10" s="3">
        <v>2</v>
      </c>
      <c r="O10" s="3">
        <v>2</v>
      </c>
    </row>
    <row r="11" spans="1:15" x14ac:dyDescent="0.25">
      <c r="A11" s="2" t="s">
        <v>57</v>
      </c>
      <c r="B11" s="3">
        <v>1</v>
      </c>
      <c r="C11" s="3"/>
      <c r="D11" s="3">
        <v>3</v>
      </c>
      <c r="E11" s="3">
        <v>4</v>
      </c>
      <c r="F11" s="3">
        <v>4</v>
      </c>
      <c r="G11" s="3">
        <v>4</v>
      </c>
      <c r="H11" s="3">
        <v>16</v>
      </c>
      <c r="J11" s="2" t="s">
        <v>86</v>
      </c>
      <c r="K11" s="3">
        <v>1</v>
      </c>
      <c r="L11" s="3"/>
      <c r="M11" s="3"/>
      <c r="N11" s="3"/>
      <c r="O11" s="3">
        <v>1</v>
      </c>
    </row>
    <row r="12" spans="1:15" x14ac:dyDescent="0.25">
      <c r="A12" s="2" t="s">
        <v>273</v>
      </c>
      <c r="B12" s="3"/>
      <c r="C12" s="3">
        <v>1</v>
      </c>
      <c r="D12" s="3"/>
      <c r="E12" s="3"/>
      <c r="F12" s="3"/>
      <c r="G12" s="3">
        <v>1</v>
      </c>
      <c r="H12" s="3">
        <v>2</v>
      </c>
      <c r="J12" s="2" t="s">
        <v>87</v>
      </c>
      <c r="K12" s="3"/>
      <c r="L12" s="3">
        <v>2</v>
      </c>
      <c r="M12" s="3">
        <v>1</v>
      </c>
      <c r="N12" s="3"/>
      <c r="O12" s="3">
        <v>3</v>
      </c>
    </row>
    <row r="13" spans="1:15" x14ac:dyDescent="0.25">
      <c r="A13" s="2" t="s">
        <v>1035</v>
      </c>
      <c r="B13" s="3"/>
      <c r="C13" s="3">
        <v>2</v>
      </c>
      <c r="D13" s="3"/>
      <c r="E13" s="3"/>
      <c r="F13" s="3"/>
      <c r="G13" s="3">
        <v>1</v>
      </c>
      <c r="H13" s="3">
        <v>3</v>
      </c>
      <c r="J13" s="2" t="s">
        <v>88</v>
      </c>
      <c r="K13" s="3"/>
      <c r="L13" s="3"/>
      <c r="M13" s="3"/>
      <c r="N13" s="3">
        <v>1</v>
      </c>
      <c r="O13" s="3">
        <v>1</v>
      </c>
    </row>
    <row r="14" spans="1:15" x14ac:dyDescent="0.25">
      <c r="A14" s="2" t="s">
        <v>239</v>
      </c>
      <c r="B14" s="3">
        <v>1</v>
      </c>
      <c r="C14" s="3">
        <v>15</v>
      </c>
      <c r="D14" s="3">
        <v>3</v>
      </c>
      <c r="E14" s="3">
        <v>16</v>
      </c>
      <c r="F14" s="3">
        <v>6</v>
      </c>
      <c r="G14" s="3">
        <v>33</v>
      </c>
      <c r="H14" s="3">
        <v>74</v>
      </c>
      <c r="J14" s="2" t="s">
        <v>89</v>
      </c>
      <c r="K14" s="3"/>
      <c r="L14" s="3"/>
      <c r="M14" s="3"/>
      <c r="N14" s="3">
        <v>1</v>
      </c>
      <c r="O14" s="3">
        <v>1</v>
      </c>
    </row>
    <row r="15" spans="1:15" x14ac:dyDescent="0.25">
      <c r="J15" s="2" t="s">
        <v>90</v>
      </c>
      <c r="K15" s="3">
        <v>2</v>
      </c>
      <c r="L15" s="3">
        <v>1</v>
      </c>
      <c r="M15" s="3"/>
      <c r="N15" s="3"/>
      <c r="O15" s="3">
        <v>3</v>
      </c>
    </row>
    <row r="16" spans="1:15" x14ac:dyDescent="0.25">
      <c r="J16" s="2" t="s">
        <v>91</v>
      </c>
      <c r="K16" s="3"/>
      <c r="L16" s="3"/>
      <c r="M16" s="3"/>
      <c r="N16" s="3">
        <v>1</v>
      </c>
      <c r="O16" s="3">
        <v>1</v>
      </c>
    </row>
    <row r="17" spans="10:15" x14ac:dyDescent="0.25">
      <c r="J17" s="2" t="s">
        <v>239</v>
      </c>
      <c r="K17" s="3">
        <v>4</v>
      </c>
      <c r="L17" s="3">
        <v>8</v>
      </c>
      <c r="M17" s="3">
        <v>2</v>
      </c>
      <c r="N17" s="3">
        <v>8</v>
      </c>
      <c r="O17" s="3">
        <v>22</v>
      </c>
    </row>
  </sheetData>
  <conditionalFormatting pivot="1" sqref="O4 O5 O6 O7 O8 O9 O10 O11 O12 O13 O14 O15 O16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216"/>
  <sheetViews>
    <sheetView showGridLines="0" zoomScaleNormal="100" workbookViewId="0">
      <selection activeCell="I15" sqref="I15"/>
    </sheetView>
  </sheetViews>
  <sheetFormatPr baseColWidth="10" defaultRowHeight="12.75" x14ac:dyDescent="0.2"/>
  <cols>
    <col min="1" max="1" width="16.85546875" style="69" bestFit="1" customWidth="1"/>
    <col min="2" max="2" width="26.42578125" style="75" customWidth="1"/>
    <col min="3" max="3" width="3.28515625" style="77" bestFit="1" customWidth="1"/>
    <col min="4" max="7" width="3.28515625" style="77" customWidth="1"/>
    <col min="8" max="8" width="3.28515625" style="77" bestFit="1" customWidth="1"/>
    <col min="9" max="9" width="3.28515625" style="77" customWidth="1"/>
    <col min="10" max="10" width="5.28515625" style="69" customWidth="1"/>
    <col min="11" max="11" width="5.28515625" style="71" customWidth="1"/>
    <col min="12" max="12" width="5.85546875" style="69" customWidth="1"/>
    <col min="13" max="13" width="10.42578125" style="69" bestFit="1" customWidth="1"/>
    <col min="14" max="14" width="15.7109375" style="69" bestFit="1" customWidth="1"/>
    <col min="15" max="15" width="10.42578125" style="69" bestFit="1" customWidth="1"/>
    <col min="16" max="16" width="20.140625" style="69" bestFit="1" customWidth="1"/>
    <col min="17" max="17" width="14.7109375" style="69" bestFit="1" customWidth="1"/>
    <col min="18" max="18" width="28.85546875" style="69" bestFit="1" customWidth="1"/>
    <col min="19" max="19" width="29.28515625" style="69" bestFit="1" customWidth="1"/>
    <col min="20" max="20" width="35.42578125" style="69" bestFit="1" customWidth="1"/>
    <col min="21" max="21" width="31.5703125" style="69" bestFit="1" customWidth="1"/>
    <col min="22" max="22" width="31.140625" style="69" bestFit="1" customWidth="1"/>
    <col min="23" max="23" width="37" style="69" bestFit="1" customWidth="1"/>
    <col min="24" max="24" width="36" style="69" bestFit="1" customWidth="1"/>
    <col min="25" max="25" width="28.140625" style="69" bestFit="1" customWidth="1"/>
    <col min="26" max="26" width="18.42578125" style="69" bestFit="1" customWidth="1"/>
    <col min="27" max="27" width="32.140625" style="69" bestFit="1" customWidth="1"/>
    <col min="28" max="28" width="32.5703125" style="69" bestFit="1" customWidth="1"/>
    <col min="29" max="29" width="29.5703125" style="69" bestFit="1" customWidth="1"/>
    <col min="30" max="31" width="29.42578125" style="69" bestFit="1" customWidth="1"/>
    <col min="32" max="32" width="25.42578125" style="69" bestFit="1" customWidth="1"/>
    <col min="33" max="33" width="33" style="69" bestFit="1" customWidth="1"/>
    <col min="34" max="34" width="32.5703125" style="69" bestFit="1" customWidth="1"/>
    <col min="35" max="35" width="26.5703125" style="69" bestFit="1" customWidth="1"/>
    <col min="36" max="36" width="30" style="69" bestFit="1" customWidth="1"/>
    <col min="37" max="37" width="27.7109375" style="69" bestFit="1" customWidth="1"/>
    <col min="38" max="38" width="32.5703125" style="69" bestFit="1" customWidth="1"/>
    <col min="39" max="39" width="33.28515625" style="69" bestFit="1" customWidth="1"/>
    <col min="40" max="40" width="29" style="69" bestFit="1" customWidth="1"/>
    <col min="41" max="41" width="27.28515625" style="69" bestFit="1" customWidth="1"/>
    <col min="42" max="42" width="18.5703125" style="69" bestFit="1" customWidth="1"/>
    <col min="43" max="43" width="26" style="69" bestFit="1" customWidth="1"/>
    <col min="44" max="44" width="27.28515625" style="69" bestFit="1" customWidth="1"/>
    <col min="45" max="45" width="29" style="69" bestFit="1" customWidth="1"/>
    <col min="46" max="46" width="32.28515625" style="69" bestFit="1" customWidth="1"/>
    <col min="47" max="47" width="27.28515625" style="69" bestFit="1" customWidth="1"/>
    <col min="48" max="48" width="26.140625" style="69" bestFit="1" customWidth="1"/>
    <col min="49" max="49" width="33.28515625" style="69" bestFit="1" customWidth="1"/>
    <col min="50" max="50" width="25.5703125" style="69" bestFit="1" customWidth="1"/>
    <col min="51" max="51" width="28.7109375" style="69" bestFit="1" customWidth="1"/>
    <col min="52" max="52" width="31.28515625" style="69" bestFit="1" customWidth="1"/>
    <col min="53" max="53" width="27.85546875" style="69" bestFit="1" customWidth="1"/>
    <col min="54" max="54" width="32.7109375" style="69" bestFit="1" customWidth="1"/>
    <col min="55" max="55" width="29.28515625" style="69" bestFit="1" customWidth="1"/>
    <col min="56" max="56" width="34.140625" style="69" bestFit="1" customWidth="1"/>
    <col min="57" max="57" width="23.7109375" style="69" bestFit="1" customWidth="1"/>
    <col min="58" max="58" width="29.85546875" style="69" bestFit="1" customWidth="1"/>
    <col min="59" max="59" width="26.7109375" style="69" bestFit="1" customWidth="1"/>
    <col min="60" max="60" width="30.7109375" style="69" bestFit="1" customWidth="1"/>
    <col min="61" max="61" width="23.7109375" style="69" bestFit="1" customWidth="1"/>
    <col min="62" max="62" width="24" style="69" bestFit="1" customWidth="1"/>
    <col min="63" max="63" width="29.85546875" style="69" bestFit="1" customWidth="1"/>
    <col min="64" max="64" width="30.140625" style="69" bestFit="1" customWidth="1"/>
    <col min="65" max="65" width="29.28515625" style="69" bestFit="1" customWidth="1"/>
    <col min="66" max="66" width="25.42578125" style="69" bestFit="1" customWidth="1"/>
    <col min="67" max="67" width="26.7109375" style="69" bestFit="1" customWidth="1"/>
    <col min="68" max="68" width="28.85546875" style="69" bestFit="1" customWidth="1"/>
    <col min="69" max="69" width="30.7109375" style="69" bestFit="1" customWidth="1"/>
    <col min="70" max="70" width="29.85546875" style="69" bestFit="1" customWidth="1"/>
    <col min="71" max="71" width="27.42578125" style="69" bestFit="1" customWidth="1"/>
    <col min="72" max="72" width="31.85546875" style="69" bestFit="1" customWidth="1"/>
    <col min="73" max="73" width="34.7109375" style="69" bestFit="1" customWidth="1"/>
    <col min="74" max="74" width="28.85546875" style="69" bestFit="1" customWidth="1"/>
    <col min="75" max="75" width="26.85546875" style="69" bestFit="1" customWidth="1"/>
    <col min="76" max="76" width="30.7109375" style="69" bestFit="1" customWidth="1"/>
    <col min="77" max="77" width="38.5703125" style="69" bestFit="1" customWidth="1"/>
    <col min="78" max="78" width="8.85546875" style="69" bestFit="1" customWidth="1"/>
    <col min="79" max="79" width="7" style="69" bestFit="1" customWidth="1"/>
    <col min="80" max="80" width="11.140625" style="69" bestFit="1" customWidth="1"/>
    <col min="81" max="16384" width="11.42578125" style="69"/>
  </cols>
  <sheetData>
    <row r="1" spans="1:80" ht="15" x14ac:dyDescent="0.25">
      <c r="A1"/>
      <c r="B1"/>
    </row>
    <row r="2" spans="1:80" x14ac:dyDescent="0.2">
      <c r="A2" s="86" t="s">
        <v>53</v>
      </c>
      <c r="B2" s="76" t="s">
        <v>7376</v>
      </c>
    </row>
    <row r="3" spans="1:80" x14ac:dyDescent="0.2">
      <c r="A3" s="86" t="s">
        <v>300</v>
      </c>
      <c r="B3" s="76" t="s">
        <v>7376</v>
      </c>
    </row>
    <row r="4" spans="1:80" ht="15" x14ac:dyDescent="0.25">
      <c r="A4"/>
      <c r="B4" s="74"/>
      <c r="C4" s="78"/>
      <c r="D4" s="78"/>
      <c r="E4" s="78"/>
      <c r="F4" s="78"/>
      <c r="G4" s="78"/>
      <c r="H4" s="78"/>
      <c r="I4" s="78"/>
    </row>
    <row r="5" spans="1:80" ht="15" x14ac:dyDescent="0.25">
      <c r="A5" s="86" t="s">
        <v>7377</v>
      </c>
      <c r="B5" s="76"/>
      <c r="C5" s="89" t="s">
        <v>133</v>
      </c>
      <c r="D5" s="90"/>
      <c r="E5" s="90"/>
      <c r="F5" s="90"/>
      <c r="G5" s="90"/>
      <c r="H5" s="90"/>
      <c r="I5" s="90"/>
      <c r="J5" s="90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</row>
    <row r="6" spans="1:80" ht="15" x14ac:dyDescent="0.25">
      <c r="A6" s="86" t="s">
        <v>7366</v>
      </c>
      <c r="B6" s="86" t="s">
        <v>2</v>
      </c>
      <c r="C6" s="88">
        <v>10</v>
      </c>
      <c r="D6" s="88">
        <v>18</v>
      </c>
      <c r="E6" s="88">
        <v>20</v>
      </c>
      <c r="F6" s="88">
        <v>25</v>
      </c>
      <c r="G6" s="88">
        <v>30</v>
      </c>
      <c r="H6" s="88">
        <v>40</v>
      </c>
      <c r="I6" s="88">
        <v>45</v>
      </c>
      <c r="J6" s="88" t="s">
        <v>239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</row>
    <row r="7" spans="1:80" ht="15" x14ac:dyDescent="0.25">
      <c r="A7" s="76" t="s">
        <v>7368</v>
      </c>
      <c r="B7" s="76"/>
      <c r="C7" s="87">
        <v>1</v>
      </c>
      <c r="D7" s="87">
        <v>2</v>
      </c>
      <c r="E7" s="87">
        <v>15</v>
      </c>
      <c r="F7" s="87">
        <v>1</v>
      </c>
      <c r="G7" s="87">
        <v>13</v>
      </c>
      <c r="H7" s="87">
        <v>9</v>
      </c>
      <c r="I7" s="87">
        <v>26</v>
      </c>
      <c r="J7" s="87">
        <v>67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</row>
    <row r="8" spans="1:80" ht="15" x14ac:dyDescent="0.25">
      <c r="A8" s="76" t="s">
        <v>7367</v>
      </c>
      <c r="B8" s="76"/>
      <c r="C8" s="87"/>
      <c r="D8" s="87">
        <v>1</v>
      </c>
      <c r="E8" s="87">
        <v>12</v>
      </c>
      <c r="F8" s="87">
        <v>3</v>
      </c>
      <c r="G8" s="87">
        <v>16</v>
      </c>
      <c r="H8" s="87">
        <v>5</v>
      </c>
      <c r="I8" s="87">
        <v>35</v>
      </c>
      <c r="J8" s="87">
        <v>72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</row>
    <row r="9" spans="1:80" ht="15" x14ac:dyDescent="0.25">
      <c r="A9" s="76" t="s">
        <v>239</v>
      </c>
      <c r="B9" s="76"/>
      <c r="C9" s="87">
        <v>1</v>
      </c>
      <c r="D9" s="87">
        <v>3</v>
      </c>
      <c r="E9" s="87">
        <v>27</v>
      </c>
      <c r="F9" s="87">
        <v>4</v>
      </c>
      <c r="G9" s="87">
        <v>29</v>
      </c>
      <c r="H9" s="87">
        <v>14</v>
      </c>
      <c r="I9" s="87">
        <v>61</v>
      </c>
      <c r="J9" s="87">
        <v>139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</row>
    <row r="10" spans="1:80" ht="15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</row>
    <row r="11" spans="1:80" ht="15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</row>
    <row r="12" spans="1:80" ht="15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</row>
    <row r="13" spans="1:80" ht="15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</row>
    <row r="14" spans="1:80" ht="15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</row>
    <row r="15" spans="1:80" ht="15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</row>
    <row r="16" spans="1:80" ht="15" x14ac:dyDescent="0.25">
      <c r="A16"/>
      <c r="B16"/>
      <c r="C16"/>
      <c r="D16"/>
      <c r="E16"/>
      <c r="F16"/>
      <c r="G16"/>
      <c r="H16"/>
      <c r="I16"/>
      <c r="J16"/>
      <c r="K16"/>
    </row>
    <row r="17" spans="1:11" ht="15" x14ac:dyDescent="0.25">
      <c r="A17"/>
      <c r="B17"/>
      <c r="C17"/>
      <c r="D17"/>
      <c r="E17"/>
      <c r="F17"/>
      <c r="G17"/>
      <c r="H17"/>
      <c r="I17"/>
      <c r="J17"/>
      <c r="K17"/>
    </row>
    <row r="18" spans="1:11" ht="15" x14ac:dyDescent="0.25">
      <c r="A18"/>
      <c r="B18"/>
      <c r="C18"/>
      <c r="D18"/>
      <c r="E18"/>
      <c r="F18"/>
      <c r="G18"/>
      <c r="H18"/>
      <c r="I18"/>
      <c r="J18"/>
      <c r="K18"/>
    </row>
    <row r="19" spans="1:11" ht="15" x14ac:dyDescent="0.25">
      <c r="A19"/>
      <c r="B19"/>
      <c r="C19"/>
      <c r="D19"/>
      <c r="E19"/>
      <c r="F19"/>
      <c r="G19"/>
      <c r="H19"/>
      <c r="I19"/>
      <c r="J19"/>
      <c r="K19"/>
    </row>
    <row r="20" spans="1:11" ht="15" x14ac:dyDescent="0.25">
      <c r="A20"/>
      <c r="B20"/>
      <c r="C20"/>
      <c r="D20"/>
      <c r="E20"/>
      <c r="F20"/>
      <c r="G20"/>
      <c r="H20"/>
      <c r="I20"/>
      <c r="J20"/>
      <c r="K20"/>
    </row>
    <row r="21" spans="1:11" ht="15" x14ac:dyDescent="0.25">
      <c r="A21"/>
      <c r="B21"/>
      <c r="C21"/>
      <c r="D21"/>
      <c r="E21"/>
      <c r="F21"/>
      <c r="G21"/>
      <c r="H21"/>
      <c r="I21"/>
      <c r="J21"/>
      <c r="K21"/>
    </row>
    <row r="22" spans="1:11" ht="15" x14ac:dyDescent="0.25">
      <c r="A22"/>
      <c r="B22"/>
      <c r="C22"/>
      <c r="D22"/>
      <c r="E22"/>
      <c r="F22"/>
      <c r="G22"/>
      <c r="H22"/>
      <c r="I22"/>
      <c r="J22"/>
      <c r="K22"/>
    </row>
    <row r="23" spans="1:11" ht="15" x14ac:dyDescent="0.25">
      <c r="A23"/>
      <c r="B23"/>
      <c r="C23"/>
      <c r="D23"/>
      <c r="E23"/>
      <c r="F23"/>
      <c r="G23"/>
      <c r="H23"/>
      <c r="I23"/>
      <c r="J23"/>
      <c r="K23"/>
    </row>
    <row r="24" spans="1:11" ht="15" x14ac:dyDescent="0.25">
      <c r="A24"/>
      <c r="B24"/>
      <c r="C24"/>
      <c r="D24"/>
      <c r="E24"/>
      <c r="F24"/>
      <c r="G24"/>
      <c r="H24"/>
      <c r="I24"/>
      <c r="J24"/>
      <c r="K24"/>
    </row>
    <row r="25" spans="1:11" ht="15" x14ac:dyDescent="0.25">
      <c r="A25"/>
      <c r="B25"/>
      <c r="C25"/>
      <c r="D25"/>
      <c r="E25"/>
      <c r="F25"/>
      <c r="G25"/>
      <c r="H25"/>
      <c r="I25"/>
      <c r="J25"/>
      <c r="K25"/>
    </row>
    <row r="26" spans="1:11" ht="15" x14ac:dyDescent="0.25">
      <c r="A26"/>
      <c r="B26"/>
      <c r="C26"/>
      <c r="D26"/>
      <c r="E26"/>
      <c r="F26"/>
      <c r="G26"/>
      <c r="H26"/>
      <c r="I26"/>
      <c r="J26"/>
      <c r="K26"/>
    </row>
    <row r="27" spans="1:11" ht="15" x14ac:dyDescent="0.25">
      <c r="A27"/>
      <c r="B27"/>
      <c r="C27"/>
      <c r="D27"/>
      <c r="E27"/>
      <c r="F27"/>
      <c r="G27"/>
      <c r="H27"/>
      <c r="I27"/>
      <c r="J27"/>
      <c r="K27"/>
    </row>
    <row r="28" spans="1:11" ht="15" x14ac:dyDescent="0.25">
      <c r="A28"/>
      <c r="B28"/>
      <c r="C28"/>
      <c r="D28"/>
      <c r="E28"/>
      <c r="F28"/>
      <c r="G28"/>
      <c r="H28"/>
      <c r="I28"/>
      <c r="J28"/>
      <c r="K28"/>
    </row>
    <row r="29" spans="1:11" ht="15" x14ac:dyDescent="0.25">
      <c r="A29"/>
      <c r="B29"/>
      <c r="C29"/>
      <c r="D29"/>
      <c r="E29"/>
      <c r="F29"/>
      <c r="G29"/>
      <c r="H29"/>
      <c r="I29"/>
      <c r="J29"/>
      <c r="K29"/>
    </row>
    <row r="30" spans="1:11" ht="15" x14ac:dyDescent="0.25">
      <c r="A30"/>
      <c r="B30"/>
      <c r="C30"/>
      <c r="D30"/>
      <c r="E30"/>
      <c r="F30"/>
      <c r="G30"/>
      <c r="H30"/>
      <c r="I30"/>
      <c r="J30"/>
      <c r="K30"/>
    </row>
    <row r="31" spans="1:11" ht="15" x14ac:dyDescent="0.25">
      <c r="A31"/>
      <c r="B31"/>
      <c r="C31"/>
      <c r="D31"/>
      <c r="E31"/>
      <c r="F31"/>
      <c r="G31"/>
      <c r="H31"/>
      <c r="I31"/>
      <c r="J31"/>
      <c r="K31"/>
    </row>
    <row r="32" spans="1:11" ht="15" x14ac:dyDescent="0.25">
      <c r="A32"/>
      <c r="B32"/>
      <c r="C32"/>
      <c r="D32"/>
      <c r="E32"/>
      <c r="F32"/>
      <c r="G32"/>
      <c r="H32"/>
      <c r="I32"/>
      <c r="J32"/>
      <c r="K32"/>
    </row>
    <row r="33" spans="1:11" ht="15" x14ac:dyDescent="0.25">
      <c r="A33"/>
      <c r="B33"/>
      <c r="C33"/>
      <c r="D33"/>
      <c r="E33"/>
      <c r="F33"/>
      <c r="G33"/>
      <c r="H33"/>
      <c r="I33"/>
      <c r="J33"/>
      <c r="K33"/>
    </row>
    <row r="34" spans="1:11" ht="15" x14ac:dyDescent="0.25">
      <c r="A34"/>
      <c r="B34"/>
      <c r="C34"/>
      <c r="D34"/>
      <c r="E34"/>
      <c r="F34"/>
      <c r="G34"/>
      <c r="H34"/>
      <c r="I34"/>
      <c r="J34"/>
      <c r="K34"/>
    </row>
    <row r="35" spans="1:11" ht="15" x14ac:dyDescent="0.25">
      <c r="A35"/>
      <c r="B35"/>
      <c r="C35"/>
      <c r="D35"/>
      <c r="E35"/>
      <c r="F35"/>
      <c r="G35"/>
      <c r="H35"/>
      <c r="I35"/>
      <c r="J35"/>
      <c r="K35"/>
    </row>
    <row r="36" spans="1:11" ht="15" x14ac:dyDescent="0.25">
      <c r="A36"/>
      <c r="B36"/>
      <c r="C36"/>
      <c r="D36"/>
      <c r="E36"/>
      <c r="F36"/>
      <c r="G36"/>
      <c r="H36"/>
      <c r="I36"/>
      <c r="J36"/>
      <c r="K36"/>
    </row>
    <row r="37" spans="1:11" ht="15" x14ac:dyDescent="0.25">
      <c r="A37"/>
      <c r="B37"/>
      <c r="C37"/>
      <c r="D37"/>
      <c r="E37"/>
      <c r="F37"/>
      <c r="G37"/>
      <c r="H37"/>
      <c r="I37"/>
      <c r="J37"/>
      <c r="K37"/>
    </row>
    <row r="38" spans="1:11" ht="15" x14ac:dyDescent="0.25">
      <c r="A38"/>
      <c r="B38"/>
      <c r="C38"/>
      <c r="D38"/>
      <c r="E38"/>
      <c r="F38"/>
      <c r="G38"/>
      <c r="H38"/>
      <c r="I38"/>
      <c r="J38"/>
      <c r="K38"/>
    </row>
    <row r="39" spans="1:11" ht="15" x14ac:dyDescent="0.25">
      <c r="A39"/>
      <c r="B39"/>
      <c r="C39"/>
      <c r="D39"/>
      <c r="E39"/>
      <c r="F39"/>
      <c r="G39"/>
      <c r="H39"/>
      <c r="I39"/>
      <c r="J39"/>
      <c r="K39"/>
    </row>
    <row r="40" spans="1:11" ht="15" x14ac:dyDescent="0.25">
      <c r="A40"/>
      <c r="B40"/>
      <c r="C40"/>
      <c r="D40"/>
      <c r="E40"/>
      <c r="F40"/>
      <c r="G40"/>
      <c r="H40"/>
      <c r="I40"/>
      <c r="J40"/>
      <c r="K40"/>
    </row>
    <row r="41" spans="1:11" ht="15" x14ac:dyDescent="0.25">
      <c r="A41"/>
      <c r="B41"/>
      <c r="C41"/>
      <c r="D41"/>
      <c r="E41"/>
      <c r="F41"/>
      <c r="G41"/>
      <c r="H41"/>
      <c r="I41"/>
      <c r="J41"/>
      <c r="K41"/>
    </row>
    <row r="42" spans="1:11" ht="15" x14ac:dyDescent="0.25">
      <c r="A42"/>
      <c r="B42"/>
      <c r="C42"/>
      <c r="D42"/>
      <c r="E42"/>
      <c r="F42"/>
      <c r="G42"/>
      <c r="H42"/>
      <c r="I42"/>
      <c r="J42"/>
      <c r="K42"/>
    </row>
    <row r="43" spans="1:11" ht="15" x14ac:dyDescent="0.25">
      <c r="A43"/>
      <c r="B43"/>
      <c r="C43"/>
      <c r="D43"/>
      <c r="E43"/>
      <c r="F43"/>
      <c r="G43"/>
      <c r="H43"/>
      <c r="I43"/>
      <c r="J43"/>
      <c r="K43"/>
    </row>
    <row r="44" spans="1:11" ht="15" x14ac:dyDescent="0.25">
      <c r="A44"/>
      <c r="B44"/>
      <c r="C44"/>
      <c r="D44"/>
      <c r="E44"/>
      <c r="F44"/>
      <c r="G44"/>
      <c r="H44"/>
      <c r="I44"/>
      <c r="J44"/>
      <c r="K44"/>
    </row>
    <row r="45" spans="1:11" ht="15" x14ac:dyDescent="0.25">
      <c r="A45"/>
      <c r="B45"/>
      <c r="C45"/>
      <c r="D45"/>
      <c r="E45"/>
      <c r="F45"/>
      <c r="G45"/>
      <c r="H45"/>
      <c r="I45"/>
      <c r="J45"/>
      <c r="K45"/>
    </row>
    <row r="46" spans="1:11" ht="15" x14ac:dyDescent="0.25">
      <c r="A46"/>
      <c r="B46"/>
      <c r="C46"/>
      <c r="D46"/>
      <c r="E46"/>
      <c r="F46"/>
      <c r="G46"/>
      <c r="H46"/>
      <c r="I46"/>
      <c r="J46"/>
      <c r="K46"/>
    </row>
    <row r="47" spans="1:11" ht="15" x14ac:dyDescent="0.25">
      <c r="A47"/>
      <c r="B47"/>
      <c r="C47"/>
      <c r="D47"/>
      <c r="E47"/>
      <c r="F47"/>
      <c r="G47"/>
      <c r="H47"/>
      <c r="I47"/>
      <c r="J47"/>
      <c r="K47"/>
    </row>
    <row r="48" spans="1:11" ht="15" x14ac:dyDescent="0.25">
      <c r="A48"/>
      <c r="B48"/>
      <c r="C48"/>
      <c r="D48"/>
      <c r="E48"/>
      <c r="F48"/>
      <c r="G48"/>
      <c r="H48"/>
      <c r="I48"/>
      <c r="J48"/>
      <c r="K48"/>
    </row>
    <row r="49" spans="1:11" ht="15" x14ac:dyDescent="0.25">
      <c r="A49"/>
      <c r="B49"/>
      <c r="C49"/>
      <c r="D49"/>
      <c r="E49"/>
      <c r="F49"/>
      <c r="G49"/>
      <c r="H49"/>
      <c r="I49"/>
      <c r="J49"/>
      <c r="K49"/>
    </row>
    <row r="50" spans="1:11" ht="15" x14ac:dyDescent="0.25">
      <c r="A50"/>
      <c r="B50"/>
      <c r="C50"/>
      <c r="D50"/>
      <c r="E50"/>
      <c r="F50"/>
      <c r="G50"/>
      <c r="H50"/>
      <c r="I50"/>
      <c r="J50"/>
      <c r="K50"/>
    </row>
    <row r="51" spans="1:11" ht="15" x14ac:dyDescent="0.25">
      <c r="A51"/>
      <c r="B51"/>
      <c r="C51"/>
      <c r="D51"/>
      <c r="E51"/>
      <c r="F51"/>
      <c r="G51"/>
      <c r="H51"/>
      <c r="I51"/>
      <c r="J51"/>
      <c r="K51"/>
    </row>
    <row r="52" spans="1:11" ht="15" x14ac:dyDescent="0.25">
      <c r="A52"/>
      <c r="B52"/>
      <c r="C52"/>
      <c r="D52"/>
      <c r="E52"/>
      <c r="F52"/>
      <c r="G52"/>
      <c r="H52"/>
      <c r="I52"/>
      <c r="J52"/>
      <c r="K52"/>
    </row>
    <row r="53" spans="1:11" ht="15" x14ac:dyDescent="0.25">
      <c r="A53"/>
      <c r="B53"/>
      <c r="C53"/>
      <c r="D53"/>
      <c r="E53"/>
      <c r="F53"/>
      <c r="G53"/>
      <c r="H53"/>
      <c r="I53"/>
      <c r="J53"/>
      <c r="K53"/>
    </row>
    <row r="54" spans="1:11" ht="15" x14ac:dyDescent="0.25">
      <c r="A54"/>
      <c r="B54"/>
      <c r="C54"/>
      <c r="D54"/>
      <c r="E54"/>
      <c r="F54"/>
      <c r="G54"/>
      <c r="H54"/>
      <c r="I54"/>
      <c r="J54"/>
      <c r="K54"/>
    </row>
    <row r="55" spans="1:11" ht="15" x14ac:dyDescent="0.25">
      <c r="A55"/>
      <c r="B55"/>
      <c r="C55"/>
      <c r="D55"/>
      <c r="E55"/>
      <c r="F55"/>
      <c r="G55"/>
      <c r="H55"/>
      <c r="I55"/>
      <c r="J55"/>
      <c r="K55"/>
    </row>
    <row r="56" spans="1:11" ht="15" x14ac:dyDescent="0.25">
      <c r="A56"/>
      <c r="B56"/>
      <c r="C56"/>
      <c r="D56"/>
      <c r="E56"/>
      <c r="F56"/>
      <c r="G56"/>
      <c r="H56"/>
      <c r="I56"/>
      <c r="J56"/>
      <c r="K56"/>
    </row>
    <row r="57" spans="1:11" ht="15" x14ac:dyDescent="0.25">
      <c r="A57"/>
      <c r="B57"/>
      <c r="C57"/>
      <c r="D57"/>
      <c r="E57"/>
      <c r="F57"/>
      <c r="G57"/>
      <c r="H57"/>
      <c r="I57"/>
      <c r="J57"/>
      <c r="K57"/>
    </row>
    <row r="58" spans="1:11" ht="15" x14ac:dyDescent="0.25">
      <c r="A58"/>
      <c r="B58"/>
      <c r="C58"/>
      <c r="D58"/>
      <c r="E58"/>
      <c r="F58"/>
      <c r="G58"/>
      <c r="H58"/>
      <c r="I58"/>
      <c r="J58"/>
      <c r="K58"/>
    </row>
    <row r="59" spans="1:11" ht="15" x14ac:dyDescent="0.25">
      <c r="A59"/>
      <c r="B59"/>
      <c r="C59"/>
      <c r="D59"/>
      <c r="E59"/>
      <c r="F59"/>
      <c r="G59"/>
      <c r="H59"/>
      <c r="I59"/>
      <c r="J59"/>
      <c r="K59"/>
    </row>
    <row r="60" spans="1:11" ht="15" x14ac:dyDescent="0.25">
      <c r="A60"/>
      <c r="B60"/>
      <c r="C60"/>
      <c r="D60"/>
      <c r="E60"/>
      <c r="F60"/>
      <c r="G60"/>
      <c r="H60"/>
      <c r="I60"/>
      <c r="J60"/>
      <c r="K60"/>
    </row>
    <row r="61" spans="1:11" ht="15" x14ac:dyDescent="0.25">
      <c r="A61"/>
      <c r="B61"/>
      <c r="C61"/>
      <c r="D61"/>
      <c r="E61"/>
      <c r="F61"/>
      <c r="G61"/>
      <c r="H61"/>
      <c r="I61"/>
      <c r="J61"/>
      <c r="K61"/>
    </row>
    <row r="62" spans="1:11" ht="15" x14ac:dyDescent="0.25">
      <c r="A62"/>
      <c r="B62"/>
      <c r="C62"/>
      <c r="D62"/>
      <c r="E62"/>
      <c r="F62"/>
      <c r="G62"/>
      <c r="H62"/>
      <c r="I62"/>
      <c r="J62"/>
      <c r="K62"/>
    </row>
    <row r="63" spans="1:11" ht="15" x14ac:dyDescent="0.25">
      <c r="A63"/>
      <c r="B63"/>
      <c r="C63"/>
      <c r="D63"/>
      <c r="E63"/>
      <c r="F63"/>
      <c r="G63"/>
      <c r="H63"/>
      <c r="I63"/>
      <c r="J63"/>
      <c r="K63"/>
    </row>
    <row r="64" spans="1:11" ht="15" x14ac:dyDescent="0.25">
      <c r="A64"/>
      <c r="B64"/>
      <c r="C64"/>
      <c r="D64"/>
      <c r="E64"/>
      <c r="F64"/>
      <c r="G64"/>
      <c r="H64"/>
      <c r="I64"/>
      <c r="J64"/>
      <c r="K64"/>
    </row>
    <row r="65" spans="1:11" ht="15" x14ac:dyDescent="0.25">
      <c r="A65"/>
      <c r="B65"/>
      <c r="C65"/>
      <c r="D65"/>
      <c r="E65"/>
      <c r="F65"/>
      <c r="G65"/>
      <c r="H65"/>
      <c r="I65"/>
      <c r="J65"/>
      <c r="K65"/>
    </row>
    <row r="66" spans="1:11" ht="15" x14ac:dyDescent="0.25">
      <c r="A66"/>
      <c r="B66"/>
      <c r="C66"/>
      <c r="D66"/>
      <c r="E66"/>
      <c r="F66"/>
      <c r="G66"/>
      <c r="H66"/>
      <c r="I66"/>
      <c r="J66"/>
      <c r="K66"/>
    </row>
    <row r="67" spans="1:11" ht="15" x14ac:dyDescent="0.25">
      <c r="A67"/>
      <c r="B67"/>
      <c r="C67"/>
      <c r="D67"/>
      <c r="E67"/>
      <c r="F67"/>
      <c r="G67"/>
      <c r="H67"/>
      <c r="I67"/>
      <c r="J67"/>
      <c r="K67"/>
    </row>
    <row r="68" spans="1:11" ht="15" x14ac:dyDescent="0.25">
      <c r="A68"/>
      <c r="B68"/>
      <c r="C68"/>
      <c r="D68"/>
      <c r="E68"/>
      <c r="F68"/>
      <c r="G68"/>
      <c r="H68"/>
      <c r="I68"/>
      <c r="J68"/>
      <c r="K68"/>
    </row>
    <row r="69" spans="1:11" ht="15" x14ac:dyDescent="0.25">
      <c r="A69"/>
      <c r="B69"/>
      <c r="C69"/>
      <c r="D69"/>
      <c r="E69"/>
      <c r="F69"/>
      <c r="G69"/>
      <c r="H69"/>
      <c r="I69"/>
      <c r="J69"/>
      <c r="K69"/>
    </row>
    <row r="70" spans="1:11" ht="15" x14ac:dyDescent="0.25">
      <c r="A70"/>
      <c r="B70"/>
      <c r="C70"/>
      <c r="D70"/>
      <c r="E70"/>
      <c r="F70"/>
      <c r="G70"/>
      <c r="H70"/>
      <c r="I70"/>
      <c r="J70"/>
      <c r="K70"/>
    </row>
    <row r="71" spans="1:11" ht="15" x14ac:dyDescent="0.25">
      <c r="A71"/>
      <c r="B71"/>
      <c r="C71"/>
      <c r="D71"/>
      <c r="E71"/>
      <c r="F71"/>
      <c r="G71"/>
      <c r="H71"/>
      <c r="I71"/>
      <c r="J71"/>
      <c r="K71"/>
    </row>
    <row r="72" spans="1:11" ht="15" x14ac:dyDescent="0.25">
      <c r="A72"/>
      <c r="B72"/>
      <c r="C72"/>
      <c r="D72"/>
      <c r="E72"/>
      <c r="F72"/>
      <c r="G72"/>
      <c r="H72"/>
      <c r="I72"/>
      <c r="J72"/>
      <c r="K72"/>
    </row>
    <row r="73" spans="1:11" ht="15" x14ac:dyDescent="0.25">
      <c r="A73"/>
      <c r="B73"/>
      <c r="C73"/>
      <c r="D73"/>
      <c r="E73"/>
      <c r="F73"/>
      <c r="G73"/>
      <c r="H73"/>
      <c r="I73"/>
      <c r="J73"/>
      <c r="K73"/>
    </row>
    <row r="74" spans="1:11" ht="15" x14ac:dyDescent="0.25">
      <c r="A74"/>
      <c r="B74"/>
      <c r="C74"/>
      <c r="D74"/>
      <c r="E74"/>
      <c r="F74"/>
      <c r="G74"/>
      <c r="H74"/>
      <c r="I74"/>
      <c r="J74"/>
      <c r="K74"/>
    </row>
    <row r="75" spans="1:11" ht="15" x14ac:dyDescent="0.25">
      <c r="A75"/>
      <c r="B75"/>
      <c r="C75"/>
      <c r="D75"/>
      <c r="E75"/>
      <c r="F75"/>
      <c r="G75"/>
      <c r="H75"/>
      <c r="I75"/>
      <c r="J75"/>
      <c r="K75"/>
    </row>
    <row r="76" spans="1:11" ht="15" x14ac:dyDescent="0.25">
      <c r="A76"/>
      <c r="B76"/>
      <c r="C76"/>
      <c r="D76"/>
      <c r="E76"/>
      <c r="F76"/>
      <c r="G76"/>
      <c r="H76"/>
      <c r="I76"/>
      <c r="J76"/>
      <c r="K76"/>
    </row>
    <row r="77" spans="1:11" ht="15" x14ac:dyDescent="0.25">
      <c r="A77"/>
      <c r="B77"/>
      <c r="C77"/>
      <c r="D77"/>
      <c r="E77"/>
      <c r="F77"/>
      <c r="G77"/>
      <c r="H77"/>
      <c r="I77"/>
      <c r="J77"/>
      <c r="K77"/>
    </row>
    <row r="78" spans="1:11" ht="15" x14ac:dyDescent="0.25">
      <c r="A78"/>
      <c r="B78"/>
      <c r="C78"/>
      <c r="D78"/>
      <c r="E78"/>
      <c r="F78"/>
      <c r="G78"/>
      <c r="H78"/>
      <c r="I78"/>
      <c r="J78"/>
      <c r="K78"/>
    </row>
    <row r="79" spans="1:11" ht="15" x14ac:dyDescent="0.25">
      <c r="A79"/>
      <c r="B79"/>
      <c r="C79"/>
      <c r="D79"/>
      <c r="E79"/>
      <c r="F79"/>
      <c r="G79"/>
      <c r="H79"/>
      <c r="I79"/>
      <c r="J79"/>
      <c r="K79"/>
    </row>
    <row r="80" spans="1:11" ht="15" x14ac:dyDescent="0.25">
      <c r="A80"/>
      <c r="B80"/>
      <c r="C80"/>
      <c r="D80"/>
      <c r="E80"/>
      <c r="F80"/>
      <c r="G80"/>
      <c r="H80"/>
      <c r="I80"/>
      <c r="J80"/>
      <c r="K80"/>
    </row>
    <row r="81" spans="1:11" ht="15" x14ac:dyDescent="0.25">
      <c r="A81"/>
      <c r="B81"/>
      <c r="C81"/>
      <c r="D81"/>
      <c r="E81"/>
      <c r="F81"/>
      <c r="G81"/>
      <c r="H81"/>
      <c r="I81"/>
      <c r="J81"/>
      <c r="K81"/>
    </row>
    <row r="82" spans="1:11" ht="15" x14ac:dyDescent="0.25">
      <c r="A82"/>
      <c r="B82"/>
      <c r="C82"/>
      <c r="D82"/>
      <c r="E82"/>
      <c r="F82"/>
      <c r="G82"/>
      <c r="H82"/>
      <c r="I82"/>
      <c r="J82"/>
      <c r="K82"/>
    </row>
    <row r="83" spans="1:11" ht="15" x14ac:dyDescent="0.25">
      <c r="A83"/>
      <c r="B83"/>
      <c r="C83"/>
      <c r="D83"/>
      <c r="E83"/>
      <c r="F83"/>
      <c r="G83"/>
      <c r="H83"/>
      <c r="I83"/>
      <c r="J83"/>
      <c r="K83"/>
    </row>
    <row r="84" spans="1:11" ht="15" x14ac:dyDescent="0.25">
      <c r="A84"/>
      <c r="B84"/>
      <c r="C84"/>
      <c r="D84"/>
      <c r="E84"/>
      <c r="F84"/>
      <c r="G84"/>
      <c r="H84"/>
      <c r="I84"/>
      <c r="J84"/>
      <c r="K84"/>
    </row>
    <row r="85" spans="1:11" ht="15" x14ac:dyDescent="0.25">
      <c r="A85"/>
      <c r="B85"/>
      <c r="C85"/>
      <c r="D85"/>
      <c r="E85"/>
      <c r="F85"/>
      <c r="G85"/>
      <c r="H85"/>
      <c r="I85"/>
      <c r="J85"/>
      <c r="K85"/>
    </row>
    <row r="86" spans="1:11" ht="15" x14ac:dyDescent="0.25">
      <c r="A86"/>
      <c r="B86"/>
      <c r="C86"/>
      <c r="D86"/>
      <c r="E86"/>
      <c r="F86"/>
      <c r="G86"/>
      <c r="H86"/>
      <c r="I86"/>
      <c r="J86"/>
      <c r="K86"/>
    </row>
    <row r="87" spans="1:11" ht="15" x14ac:dyDescent="0.25">
      <c r="A87"/>
      <c r="B87"/>
      <c r="C87"/>
      <c r="D87"/>
      <c r="E87"/>
      <c r="F87"/>
      <c r="G87"/>
      <c r="H87"/>
      <c r="I87"/>
      <c r="J87"/>
      <c r="K87"/>
    </row>
    <row r="88" spans="1:11" ht="15" x14ac:dyDescent="0.25">
      <c r="A88"/>
      <c r="B88"/>
      <c r="C88"/>
      <c r="D88"/>
      <c r="E88"/>
      <c r="F88"/>
      <c r="G88"/>
      <c r="H88"/>
      <c r="I88"/>
      <c r="J88"/>
      <c r="K88"/>
    </row>
    <row r="89" spans="1:11" ht="15" x14ac:dyDescent="0.25">
      <c r="A89"/>
      <c r="B89"/>
      <c r="C89"/>
      <c r="D89"/>
      <c r="E89"/>
      <c r="F89"/>
      <c r="G89"/>
      <c r="H89"/>
      <c r="I89"/>
      <c r="J89"/>
      <c r="K89"/>
    </row>
    <row r="90" spans="1:11" ht="15" x14ac:dyDescent="0.25">
      <c r="A90"/>
      <c r="B90"/>
      <c r="C90"/>
      <c r="D90"/>
      <c r="E90"/>
      <c r="F90"/>
      <c r="G90"/>
      <c r="H90"/>
      <c r="I90"/>
      <c r="J90"/>
      <c r="K90"/>
    </row>
    <row r="91" spans="1:11" ht="15" x14ac:dyDescent="0.25">
      <c r="A91"/>
      <c r="B91"/>
      <c r="C91"/>
      <c r="D91"/>
      <c r="E91"/>
      <c r="F91"/>
      <c r="G91"/>
      <c r="H91"/>
      <c r="I91"/>
      <c r="J91"/>
      <c r="K91"/>
    </row>
    <row r="92" spans="1:11" ht="15" x14ac:dyDescent="0.25">
      <c r="A92"/>
      <c r="B92"/>
      <c r="C92"/>
      <c r="D92"/>
      <c r="E92"/>
      <c r="F92"/>
      <c r="G92"/>
      <c r="H92"/>
      <c r="I92"/>
      <c r="J92"/>
      <c r="K92"/>
    </row>
    <row r="93" spans="1:11" ht="15" x14ac:dyDescent="0.25">
      <c r="A93"/>
      <c r="B93"/>
      <c r="C93"/>
      <c r="D93"/>
      <c r="E93"/>
      <c r="F93"/>
      <c r="G93"/>
      <c r="H93"/>
      <c r="I93"/>
      <c r="J93"/>
      <c r="K93"/>
    </row>
    <row r="94" spans="1:11" ht="15" x14ac:dyDescent="0.25">
      <c r="A94"/>
      <c r="B94"/>
      <c r="C94"/>
      <c r="D94"/>
      <c r="E94"/>
      <c r="F94"/>
      <c r="G94"/>
      <c r="H94"/>
      <c r="I94"/>
      <c r="J94"/>
      <c r="K94"/>
    </row>
    <row r="95" spans="1:11" ht="15" x14ac:dyDescent="0.25">
      <c r="A95"/>
      <c r="B95"/>
      <c r="C95"/>
      <c r="D95"/>
      <c r="E95"/>
      <c r="F95"/>
      <c r="G95"/>
      <c r="H95"/>
      <c r="I95"/>
      <c r="J95"/>
      <c r="K95"/>
    </row>
    <row r="96" spans="1:11" ht="15" x14ac:dyDescent="0.25">
      <c r="A96"/>
      <c r="B96"/>
      <c r="C96"/>
      <c r="D96"/>
      <c r="E96"/>
      <c r="F96"/>
      <c r="G96"/>
      <c r="H96"/>
      <c r="I96"/>
      <c r="J96"/>
      <c r="K96"/>
    </row>
    <row r="97" spans="1:11" ht="15" x14ac:dyDescent="0.25">
      <c r="A97"/>
      <c r="B97"/>
      <c r="C97"/>
      <c r="D97"/>
      <c r="E97"/>
      <c r="F97"/>
      <c r="G97"/>
      <c r="H97"/>
      <c r="I97"/>
      <c r="J97"/>
      <c r="K97"/>
    </row>
    <row r="98" spans="1:11" ht="15" x14ac:dyDescent="0.25">
      <c r="A98"/>
      <c r="B98"/>
      <c r="C98"/>
      <c r="D98"/>
      <c r="E98"/>
      <c r="F98"/>
      <c r="G98"/>
      <c r="H98"/>
      <c r="I98"/>
      <c r="J98"/>
      <c r="K98"/>
    </row>
    <row r="99" spans="1:11" ht="15" x14ac:dyDescent="0.25">
      <c r="A99"/>
      <c r="B99"/>
      <c r="C99"/>
      <c r="D99"/>
      <c r="E99"/>
      <c r="F99"/>
      <c r="G99"/>
      <c r="H99"/>
      <c r="I99"/>
      <c r="J99"/>
      <c r="K99"/>
    </row>
    <row r="100" spans="1:11" ht="15" x14ac:dyDescent="0.25">
      <c r="A100"/>
      <c r="B100"/>
      <c r="C100"/>
      <c r="D100"/>
      <c r="E100"/>
      <c r="F100"/>
      <c r="G100"/>
      <c r="H100"/>
      <c r="I100"/>
      <c r="J100"/>
      <c r="K100"/>
    </row>
    <row r="101" spans="1:11" ht="15" x14ac:dyDescent="0.25">
      <c r="A101"/>
      <c r="B101"/>
      <c r="C101"/>
      <c r="D101"/>
      <c r="E101"/>
      <c r="F101"/>
      <c r="G101"/>
      <c r="H101"/>
      <c r="I101"/>
      <c r="J101"/>
      <c r="K101"/>
    </row>
    <row r="102" spans="1:11" ht="15" x14ac:dyDescent="0.25">
      <c r="A102"/>
      <c r="B102"/>
      <c r="C102"/>
      <c r="D102"/>
      <c r="E102"/>
      <c r="F102"/>
      <c r="G102"/>
      <c r="H102"/>
      <c r="I102"/>
      <c r="J102"/>
      <c r="K102"/>
    </row>
    <row r="103" spans="1:11" ht="15" x14ac:dyDescent="0.25">
      <c r="A103"/>
      <c r="B103"/>
      <c r="C103"/>
      <c r="D103"/>
      <c r="E103"/>
      <c r="F103"/>
      <c r="G103"/>
      <c r="H103"/>
      <c r="I103"/>
      <c r="J103"/>
      <c r="K103"/>
    </row>
    <row r="104" spans="1:11" ht="15" x14ac:dyDescent="0.25">
      <c r="A104"/>
      <c r="B104"/>
      <c r="C104"/>
      <c r="D104"/>
      <c r="E104"/>
      <c r="F104"/>
      <c r="G104"/>
      <c r="H104"/>
      <c r="I104"/>
      <c r="J104"/>
      <c r="K104"/>
    </row>
    <row r="105" spans="1:11" ht="15" x14ac:dyDescent="0.25">
      <c r="A105"/>
      <c r="B105"/>
      <c r="C105"/>
      <c r="D105"/>
      <c r="E105"/>
      <c r="F105"/>
      <c r="G105"/>
      <c r="H105"/>
      <c r="I105"/>
      <c r="J105"/>
      <c r="K105"/>
    </row>
    <row r="106" spans="1:11" ht="15" x14ac:dyDescent="0.25">
      <c r="A106"/>
      <c r="B106"/>
      <c r="C106"/>
      <c r="D106"/>
      <c r="E106"/>
      <c r="F106"/>
      <c r="G106"/>
      <c r="H106"/>
      <c r="I106"/>
      <c r="J106"/>
      <c r="K106"/>
    </row>
    <row r="107" spans="1:11" ht="15" x14ac:dyDescent="0.25">
      <c r="A107"/>
      <c r="B107"/>
      <c r="C107"/>
      <c r="D107"/>
      <c r="E107"/>
      <c r="F107"/>
      <c r="G107"/>
      <c r="H107"/>
      <c r="I107"/>
      <c r="J107"/>
      <c r="K107"/>
    </row>
    <row r="108" spans="1:11" ht="15" x14ac:dyDescent="0.25">
      <c r="A108"/>
      <c r="B108"/>
      <c r="C108"/>
      <c r="D108"/>
      <c r="E108"/>
      <c r="F108"/>
      <c r="G108"/>
      <c r="H108"/>
      <c r="I108"/>
      <c r="J108"/>
      <c r="K108"/>
    </row>
    <row r="109" spans="1:11" ht="15" x14ac:dyDescent="0.25">
      <c r="A109"/>
      <c r="B109"/>
      <c r="C109"/>
      <c r="D109"/>
      <c r="E109"/>
      <c r="F109"/>
      <c r="G109"/>
      <c r="H109"/>
      <c r="I109"/>
      <c r="J109"/>
      <c r="K109"/>
    </row>
    <row r="110" spans="1:11" ht="15" x14ac:dyDescent="0.25">
      <c r="A110"/>
      <c r="B110"/>
      <c r="C110"/>
      <c r="D110"/>
      <c r="E110"/>
      <c r="F110"/>
      <c r="G110"/>
      <c r="H110"/>
      <c r="I110"/>
      <c r="J110"/>
      <c r="K110"/>
    </row>
    <row r="111" spans="1:11" ht="15" x14ac:dyDescent="0.25">
      <c r="A111"/>
      <c r="B111"/>
      <c r="C111"/>
      <c r="D111"/>
      <c r="E111"/>
      <c r="F111"/>
      <c r="G111"/>
      <c r="H111"/>
      <c r="I111"/>
      <c r="J111"/>
    </row>
    <row r="112" spans="1:11" ht="15" x14ac:dyDescent="0.25">
      <c r="A112"/>
      <c r="B112"/>
      <c r="C112"/>
      <c r="D112"/>
      <c r="E112"/>
      <c r="F112"/>
      <c r="G112"/>
      <c r="H112"/>
      <c r="I112"/>
      <c r="J112"/>
    </row>
    <row r="113" spans="1:10" ht="15" x14ac:dyDescent="0.25">
      <c r="A113"/>
      <c r="B113"/>
      <c r="C113"/>
      <c r="D113"/>
      <c r="E113"/>
      <c r="F113"/>
      <c r="G113"/>
      <c r="H113"/>
      <c r="I113"/>
      <c r="J113"/>
    </row>
    <row r="114" spans="1:10" ht="15" x14ac:dyDescent="0.25">
      <c r="A114"/>
      <c r="B114"/>
      <c r="C114"/>
      <c r="D114"/>
      <c r="E114"/>
      <c r="F114"/>
      <c r="G114"/>
      <c r="H114"/>
      <c r="I114"/>
      <c r="J114"/>
    </row>
    <row r="115" spans="1:10" ht="15" x14ac:dyDescent="0.25">
      <c r="A115"/>
      <c r="B115"/>
      <c r="C115"/>
      <c r="D115"/>
      <c r="E115"/>
      <c r="F115"/>
      <c r="G115"/>
      <c r="H115"/>
      <c r="I115"/>
      <c r="J115"/>
    </row>
    <row r="116" spans="1:10" ht="15" x14ac:dyDescent="0.25">
      <c r="A116"/>
      <c r="B116"/>
      <c r="C116"/>
      <c r="D116"/>
      <c r="E116"/>
      <c r="F116"/>
      <c r="G116"/>
      <c r="H116"/>
      <c r="I116"/>
      <c r="J116"/>
    </row>
    <row r="117" spans="1:10" ht="15" x14ac:dyDescent="0.25">
      <c r="A117"/>
      <c r="B117"/>
      <c r="C117"/>
      <c r="D117"/>
      <c r="E117"/>
      <c r="F117"/>
      <c r="G117"/>
      <c r="H117"/>
      <c r="I117"/>
      <c r="J117"/>
    </row>
    <row r="118" spans="1:10" ht="15" x14ac:dyDescent="0.25">
      <c r="A118"/>
      <c r="B118"/>
      <c r="C118"/>
      <c r="D118"/>
      <c r="E118"/>
      <c r="F118"/>
      <c r="G118"/>
      <c r="H118"/>
      <c r="I118"/>
      <c r="J118"/>
    </row>
    <row r="119" spans="1:10" ht="15" x14ac:dyDescent="0.25">
      <c r="A119"/>
      <c r="B119"/>
      <c r="C119"/>
      <c r="D119"/>
      <c r="E119"/>
      <c r="F119"/>
      <c r="G119"/>
      <c r="H119"/>
      <c r="I119"/>
      <c r="J119"/>
    </row>
    <row r="120" spans="1:10" ht="15" x14ac:dyDescent="0.25">
      <c r="A120"/>
      <c r="B120"/>
      <c r="C120"/>
      <c r="D120"/>
      <c r="E120"/>
      <c r="F120"/>
      <c r="G120"/>
      <c r="H120"/>
      <c r="I120"/>
      <c r="J120"/>
    </row>
    <row r="121" spans="1:10" ht="15" x14ac:dyDescent="0.25">
      <c r="A121"/>
      <c r="B121"/>
      <c r="C121"/>
      <c r="D121"/>
      <c r="E121"/>
      <c r="F121"/>
      <c r="G121"/>
      <c r="H121"/>
      <c r="I121"/>
      <c r="J121"/>
    </row>
    <row r="122" spans="1:10" ht="15" x14ac:dyDescent="0.25">
      <c r="A122"/>
      <c r="B122"/>
      <c r="C122"/>
      <c r="D122"/>
      <c r="E122"/>
      <c r="F122"/>
      <c r="G122"/>
      <c r="H122"/>
      <c r="I122"/>
      <c r="J122"/>
    </row>
    <row r="123" spans="1:10" ht="15" x14ac:dyDescent="0.25">
      <c r="A123"/>
      <c r="B123"/>
      <c r="C123"/>
      <c r="D123"/>
      <c r="E123"/>
      <c r="F123"/>
      <c r="G123"/>
      <c r="H123"/>
      <c r="I123"/>
      <c r="J123"/>
    </row>
    <row r="124" spans="1:10" ht="15" x14ac:dyDescent="0.25">
      <c r="A124"/>
      <c r="B124"/>
      <c r="C124"/>
      <c r="D124"/>
      <c r="E124"/>
      <c r="F124"/>
      <c r="G124"/>
      <c r="H124"/>
      <c r="I124"/>
      <c r="J124"/>
    </row>
    <row r="125" spans="1:10" ht="15" x14ac:dyDescent="0.25">
      <c r="A125"/>
      <c r="B125"/>
      <c r="C125"/>
      <c r="D125"/>
      <c r="E125"/>
      <c r="F125"/>
      <c r="G125"/>
      <c r="H125"/>
      <c r="I125"/>
      <c r="J125"/>
    </row>
    <row r="126" spans="1:10" ht="15" x14ac:dyDescent="0.25">
      <c r="A126"/>
      <c r="B126"/>
      <c r="C126"/>
      <c r="D126"/>
      <c r="E126"/>
      <c r="F126"/>
      <c r="G126"/>
      <c r="H126"/>
      <c r="I126"/>
      <c r="J126"/>
    </row>
    <row r="127" spans="1:10" ht="15" x14ac:dyDescent="0.25">
      <c r="A127"/>
      <c r="B127"/>
      <c r="C127"/>
      <c r="D127"/>
      <c r="E127"/>
      <c r="F127"/>
      <c r="G127"/>
      <c r="H127"/>
      <c r="I127"/>
      <c r="J127"/>
    </row>
    <row r="128" spans="1:10" ht="15" x14ac:dyDescent="0.25">
      <c r="A128"/>
      <c r="B128"/>
      <c r="C128"/>
      <c r="D128"/>
      <c r="E128"/>
      <c r="F128"/>
      <c r="G128"/>
      <c r="H128"/>
      <c r="I128"/>
      <c r="J128"/>
    </row>
    <row r="129" spans="1:10" ht="15" x14ac:dyDescent="0.25">
      <c r="A129"/>
      <c r="B129"/>
      <c r="C129"/>
      <c r="D129"/>
      <c r="E129"/>
      <c r="F129"/>
      <c r="G129"/>
      <c r="H129"/>
      <c r="I129"/>
      <c r="J129"/>
    </row>
    <row r="130" spans="1:10" ht="15" x14ac:dyDescent="0.25">
      <c r="A130"/>
      <c r="B130"/>
      <c r="C130"/>
      <c r="D130"/>
      <c r="E130"/>
      <c r="F130"/>
      <c r="G130"/>
      <c r="H130"/>
      <c r="I130"/>
      <c r="J130"/>
    </row>
    <row r="131" spans="1:10" ht="15" x14ac:dyDescent="0.25">
      <c r="A131"/>
      <c r="B131"/>
      <c r="C131"/>
      <c r="D131"/>
      <c r="E131"/>
      <c r="F131"/>
      <c r="G131"/>
      <c r="H131"/>
      <c r="I131"/>
      <c r="J131"/>
    </row>
    <row r="132" spans="1:10" ht="15" x14ac:dyDescent="0.25">
      <c r="A132"/>
      <c r="B132"/>
      <c r="C132"/>
      <c r="D132"/>
      <c r="E132"/>
      <c r="F132"/>
      <c r="G132"/>
      <c r="H132"/>
      <c r="I132"/>
      <c r="J132"/>
    </row>
    <row r="133" spans="1:10" ht="15" x14ac:dyDescent="0.25">
      <c r="A133"/>
      <c r="B133"/>
      <c r="C133"/>
      <c r="D133"/>
      <c r="E133"/>
      <c r="F133"/>
      <c r="G133"/>
      <c r="H133"/>
      <c r="I133"/>
      <c r="J133"/>
    </row>
    <row r="134" spans="1:10" ht="15" x14ac:dyDescent="0.25">
      <c r="A134"/>
      <c r="B134"/>
      <c r="C134"/>
      <c r="D134"/>
      <c r="E134"/>
      <c r="F134"/>
      <c r="G134"/>
      <c r="H134"/>
      <c r="I134"/>
      <c r="J134"/>
    </row>
    <row r="135" spans="1:10" ht="15" x14ac:dyDescent="0.25">
      <c r="A135"/>
      <c r="B135"/>
      <c r="C135"/>
      <c r="D135"/>
      <c r="E135"/>
      <c r="F135"/>
      <c r="G135"/>
      <c r="H135"/>
      <c r="I135"/>
      <c r="J135"/>
    </row>
    <row r="136" spans="1:10" ht="15" x14ac:dyDescent="0.25">
      <c r="A136"/>
      <c r="B136"/>
      <c r="C136"/>
      <c r="D136"/>
      <c r="E136"/>
      <c r="F136"/>
      <c r="G136"/>
      <c r="H136"/>
      <c r="I136"/>
      <c r="J136"/>
    </row>
    <row r="137" spans="1:10" ht="15" x14ac:dyDescent="0.25">
      <c r="A137"/>
      <c r="B137"/>
      <c r="C137"/>
      <c r="D137"/>
      <c r="E137"/>
      <c r="F137"/>
      <c r="G137"/>
      <c r="H137"/>
      <c r="I137"/>
      <c r="J137"/>
    </row>
    <row r="138" spans="1:10" ht="15" x14ac:dyDescent="0.25">
      <c r="A138"/>
      <c r="B138"/>
      <c r="C138"/>
      <c r="D138"/>
      <c r="E138"/>
      <c r="F138"/>
      <c r="G138"/>
      <c r="H138"/>
      <c r="I138"/>
      <c r="J138"/>
    </row>
    <row r="139" spans="1:10" ht="15" x14ac:dyDescent="0.25">
      <c r="A139"/>
      <c r="B139"/>
      <c r="C139"/>
      <c r="D139"/>
      <c r="E139"/>
      <c r="F139"/>
      <c r="G139"/>
      <c r="H139"/>
      <c r="I139"/>
      <c r="J139"/>
    </row>
    <row r="140" spans="1:10" ht="15" x14ac:dyDescent="0.25">
      <c r="A140"/>
      <c r="B140"/>
      <c r="C140"/>
      <c r="D140"/>
      <c r="E140"/>
      <c r="F140"/>
      <c r="G140"/>
      <c r="H140"/>
      <c r="I140"/>
      <c r="J140"/>
    </row>
    <row r="141" spans="1:10" ht="15" x14ac:dyDescent="0.25">
      <c r="A141"/>
      <c r="B141"/>
      <c r="C141"/>
      <c r="D141"/>
      <c r="E141"/>
      <c r="F141"/>
      <c r="G141"/>
      <c r="H141"/>
      <c r="I141"/>
      <c r="J141"/>
    </row>
    <row r="142" spans="1:10" ht="15" x14ac:dyDescent="0.25">
      <c r="A142"/>
      <c r="B142"/>
      <c r="C142"/>
      <c r="D142"/>
      <c r="E142"/>
      <c r="F142"/>
      <c r="G142"/>
      <c r="H142"/>
      <c r="I142"/>
      <c r="J142"/>
    </row>
    <row r="143" spans="1:10" ht="15" x14ac:dyDescent="0.25">
      <c r="A143"/>
      <c r="B143"/>
      <c r="C143"/>
      <c r="D143"/>
      <c r="E143"/>
      <c r="F143"/>
      <c r="G143"/>
      <c r="H143"/>
      <c r="I143"/>
      <c r="J143"/>
    </row>
    <row r="144" spans="1:10" ht="15" x14ac:dyDescent="0.25">
      <c r="A144"/>
      <c r="B144"/>
      <c r="C144"/>
      <c r="D144"/>
      <c r="E144"/>
      <c r="F144"/>
      <c r="G144"/>
      <c r="H144"/>
      <c r="I144"/>
      <c r="J144"/>
    </row>
    <row r="145" spans="1:10" ht="15" x14ac:dyDescent="0.25">
      <c r="A145"/>
      <c r="B145"/>
      <c r="C145"/>
      <c r="D145"/>
      <c r="E145"/>
      <c r="F145"/>
      <c r="G145"/>
      <c r="H145"/>
      <c r="I145"/>
      <c r="J145"/>
    </row>
    <row r="146" spans="1:10" ht="15" x14ac:dyDescent="0.25">
      <c r="A146"/>
      <c r="B146"/>
      <c r="C146"/>
      <c r="D146"/>
      <c r="E146"/>
      <c r="F146"/>
      <c r="G146"/>
      <c r="H146"/>
      <c r="I146"/>
      <c r="J146"/>
    </row>
    <row r="147" spans="1:10" ht="15" x14ac:dyDescent="0.25">
      <c r="A147"/>
      <c r="B147"/>
      <c r="C147"/>
      <c r="D147"/>
      <c r="E147"/>
      <c r="F147"/>
      <c r="G147"/>
      <c r="H147"/>
      <c r="I147"/>
      <c r="J147"/>
    </row>
    <row r="148" spans="1:10" ht="15" x14ac:dyDescent="0.25">
      <c r="A148"/>
      <c r="B148"/>
      <c r="C148"/>
      <c r="D148"/>
      <c r="E148"/>
      <c r="F148"/>
      <c r="G148"/>
      <c r="H148"/>
      <c r="I148"/>
      <c r="J148"/>
    </row>
    <row r="149" spans="1:10" ht="15" x14ac:dyDescent="0.25">
      <c r="A149"/>
      <c r="B149"/>
      <c r="C149"/>
      <c r="D149"/>
      <c r="E149"/>
      <c r="F149"/>
      <c r="G149"/>
      <c r="H149"/>
      <c r="I149"/>
      <c r="J149"/>
    </row>
    <row r="150" spans="1:10" ht="15" x14ac:dyDescent="0.25">
      <c r="A150"/>
      <c r="B150"/>
      <c r="C150"/>
      <c r="D150"/>
      <c r="E150"/>
      <c r="F150"/>
      <c r="G150"/>
      <c r="H150"/>
      <c r="I150"/>
      <c r="J150"/>
    </row>
    <row r="151" spans="1:10" ht="15" x14ac:dyDescent="0.25">
      <c r="A151"/>
      <c r="B151"/>
      <c r="C151"/>
      <c r="D151"/>
      <c r="E151"/>
      <c r="F151"/>
      <c r="G151"/>
      <c r="H151"/>
      <c r="I151"/>
      <c r="J151"/>
    </row>
    <row r="152" spans="1:10" ht="15" x14ac:dyDescent="0.25">
      <c r="A152"/>
      <c r="B152"/>
      <c r="C152"/>
      <c r="D152"/>
      <c r="E152"/>
      <c r="F152"/>
      <c r="G152"/>
      <c r="H152"/>
      <c r="I152"/>
      <c r="J152"/>
    </row>
    <row r="153" spans="1:10" ht="15" x14ac:dyDescent="0.25">
      <c r="A153"/>
      <c r="B153"/>
      <c r="C153"/>
      <c r="D153"/>
      <c r="E153"/>
      <c r="F153"/>
      <c r="G153"/>
      <c r="H153"/>
      <c r="I153"/>
      <c r="J153"/>
    </row>
    <row r="154" spans="1:10" ht="15" x14ac:dyDescent="0.25">
      <c r="A154"/>
      <c r="B154"/>
      <c r="C154"/>
      <c r="D154"/>
      <c r="E154"/>
      <c r="F154"/>
      <c r="G154"/>
      <c r="H154"/>
      <c r="I154"/>
      <c r="J154"/>
    </row>
    <row r="155" spans="1:10" ht="15" x14ac:dyDescent="0.25">
      <c r="A155"/>
      <c r="B155"/>
      <c r="C155"/>
      <c r="D155"/>
      <c r="E155"/>
      <c r="F155"/>
      <c r="G155"/>
      <c r="H155"/>
      <c r="I155"/>
      <c r="J155"/>
    </row>
    <row r="156" spans="1:10" ht="15" x14ac:dyDescent="0.25">
      <c r="A156"/>
      <c r="B156"/>
      <c r="C156"/>
      <c r="D156"/>
      <c r="E156"/>
      <c r="F156"/>
      <c r="G156"/>
      <c r="H156"/>
      <c r="I156"/>
      <c r="J156"/>
    </row>
    <row r="157" spans="1:10" ht="15" x14ac:dyDescent="0.25">
      <c r="A157"/>
      <c r="B157"/>
      <c r="C157"/>
      <c r="D157"/>
      <c r="E157"/>
      <c r="F157"/>
      <c r="G157"/>
      <c r="H157"/>
      <c r="I157"/>
      <c r="J157"/>
    </row>
    <row r="158" spans="1:10" ht="15" x14ac:dyDescent="0.25">
      <c r="A158"/>
      <c r="B158"/>
      <c r="C158"/>
      <c r="D158"/>
      <c r="E158"/>
      <c r="F158"/>
      <c r="G158"/>
      <c r="H158"/>
      <c r="I158"/>
      <c r="J158"/>
    </row>
    <row r="159" spans="1:10" ht="15" x14ac:dyDescent="0.25">
      <c r="A159"/>
      <c r="B159"/>
      <c r="C159"/>
      <c r="D159"/>
      <c r="E159"/>
      <c r="F159"/>
      <c r="G159"/>
      <c r="H159"/>
      <c r="I159"/>
      <c r="J159"/>
    </row>
    <row r="160" spans="1:10" ht="15" x14ac:dyDescent="0.25">
      <c r="A160"/>
      <c r="B160"/>
      <c r="C160"/>
      <c r="D160"/>
      <c r="E160"/>
      <c r="F160"/>
      <c r="G160"/>
      <c r="H160"/>
      <c r="I160"/>
      <c r="J160"/>
    </row>
    <row r="161" spans="1:10" ht="15" x14ac:dyDescent="0.25">
      <c r="A161"/>
      <c r="B161"/>
      <c r="C161"/>
      <c r="D161"/>
      <c r="E161"/>
      <c r="F161"/>
      <c r="G161"/>
      <c r="H161"/>
      <c r="I161"/>
      <c r="J161"/>
    </row>
    <row r="162" spans="1:10" ht="15" x14ac:dyDescent="0.25">
      <c r="A162"/>
      <c r="B162"/>
      <c r="C162"/>
      <c r="D162"/>
      <c r="E162"/>
      <c r="F162"/>
      <c r="G162"/>
      <c r="H162"/>
      <c r="I162"/>
      <c r="J162"/>
    </row>
    <row r="163" spans="1:10" ht="15" x14ac:dyDescent="0.25">
      <c r="A163"/>
      <c r="B163"/>
      <c r="C163"/>
      <c r="D163"/>
      <c r="E163"/>
      <c r="F163"/>
      <c r="G163"/>
      <c r="H163"/>
      <c r="I163"/>
      <c r="J163"/>
    </row>
    <row r="164" spans="1:10" ht="15" x14ac:dyDescent="0.25">
      <c r="A164"/>
      <c r="B164"/>
      <c r="C164"/>
      <c r="D164"/>
      <c r="E164"/>
      <c r="F164"/>
      <c r="G164"/>
      <c r="H164"/>
      <c r="I164"/>
      <c r="J164"/>
    </row>
    <row r="165" spans="1:10" ht="15" x14ac:dyDescent="0.25">
      <c r="A165"/>
      <c r="B165"/>
      <c r="C165"/>
      <c r="D165"/>
      <c r="E165"/>
      <c r="F165"/>
      <c r="G165"/>
      <c r="H165"/>
      <c r="I165"/>
      <c r="J165"/>
    </row>
    <row r="166" spans="1:10" ht="15" x14ac:dyDescent="0.25">
      <c r="A166"/>
      <c r="B166"/>
      <c r="C166"/>
      <c r="D166"/>
      <c r="E166"/>
      <c r="F166"/>
      <c r="G166"/>
      <c r="H166"/>
      <c r="I166"/>
      <c r="J166"/>
    </row>
    <row r="167" spans="1:10" ht="15" x14ac:dyDescent="0.25">
      <c r="A167"/>
      <c r="B167"/>
      <c r="C167"/>
      <c r="D167"/>
      <c r="E167"/>
      <c r="F167"/>
      <c r="G167"/>
      <c r="H167"/>
      <c r="I167"/>
      <c r="J167"/>
    </row>
    <row r="168" spans="1:10" ht="15" x14ac:dyDescent="0.25">
      <c r="A168"/>
      <c r="B168"/>
      <c r="C168"/>
      <c r="D168"/>
      <c r="E168"/>
      <c r="F168"/>
      <c r="G168"/>
      <c r="H168"/>
      <c r="I168"/>
      <c r="J168"/>
    </row>
    <row r="169" spans="1:10" ht="15" x14ac:dyDescent="0.25">
      <c r="A169"/>
      <c r="B169"/>
      <c r="C169"/>
      <c r="D169"/>
      <c r="E169"/>
      <c r="F169"/>
      <c r="G169"/>
      <c r="H169"/>
      <c r="I169"/>
      <c r="J169"/>
    </row>
    <row r="170" spans="1:10" ht="15" x14ac:dyDescent="0.25">
      <c r="A170"/>
      <c r="B170"/>
      <c r="C170"/>
      <c r="D170"/>
      <c r="E170"/>
      <c r="F170"/>
      <c r="G170"/>
      <c r="H170"/>
      <c r="I170"/>
      <c r="J170"/>
    </row>
    <row r="171" spans="1:10" ht="15" x14ac:dyDescent="0.25">
      <c r="A171"/>
      <c r="B171"/>
      <c r="C171"/>
      <c r="D171"/>
      <c r="E171"/>
      <c r="F171"/>
      <c r="G171"/>
      <c r="H171"/>
      <c r="I171"/>
      <c r="J171"/>
    </row>
    <row r="172" spans="1:10" ht="15" x14ac:dyDescent="0.25">
      <c r="A172"/>
      <c r="B172"/>
      <c r="C172"/>
      <c r="D172"/>
      <c r="E172"/>
      <c r="F172"/>
      <c r="G172"/>
      <c r="H172"/>
      <c r="I172"/>
      <c r="J172"/>
    </row>
    <row r="173" spans="1:10" ht="15" x14ac:dyDescent="0.25">
      <c r="A173"/>
      <c r="B173"/>
      <c r="C173"/>
      <c r="D173"/>
      <c r="E173"/>
      <c r="F173"/>
      <c r="G173"/>
      <c r="H173"/>
      <c r="I173"/>
      <c r="J173"/>
    </row>
    <row r="174" spans="1:10" ht="15" x14ac:dyDescent="0.25">
      <c r="A174"/>
      <c r="B174"/>
      <c r="C174"/>
      <c r="D174"/>
      <c r="E174"/>
      <c r="F174"/>
      <c r="G174"/>
      <c r="H174"/>
      <c r="I174"/>
      <c r="J174"/>
    </row>
    <row r="175" spans="1:10" ht="15" x14ac:dyDescent="0.25">
      <c r="A175"/>
      <c r="B175"/>
      <c r="C175"/>
      <c r="D175"/>
      <c r="E175"/>
      <c r="F175"/>
      <c r="G175"/>
      <c r="H175"/>
      <c r="I175"/>
      <c r="J175"/>
    </row>
    <row r="176" spans="1:10" ht="15" x14ac:dyDescent="0.25">
      <c r="A176"/>
      <c r="B176"/>
      <c r="C176"/>
      <c r="D176"/>
      <c r="E176"/>
      <c r="F176"/>
      <c r="G176"/>
      <c r="H176"/>
      <c r="I176"/>
      <c r="J176"/>
    </row>
    <row r="177" spans="1:10" ht="15" x14ac:dyDescent="0.25">
      <c r="A177"/>
      <c r="B177"/>
      <c r="C177"/>
      <c r="D177"/>
      <c r="E177"/>
      <c r="F177"/>
      <c r="G177"/>
      <c r="H177"/>
      <c r="I177"/>
      <c r="J177"/>
    </row>
    <row r="178" spans="1:10" ht="15" x14ac:dyDescent="0.25">
      <c r="A178"/>
      <c r="B178"/>
      <c r="C178" s="78"/>
      <c r="D178" s="78"/>
      <c r="E178" s="78"/>
      <c r="F178" s="78"/>
      <c r="G178" s="78"/>
      <c r="H178" s="78"/>
      <c r="I178" s="78"/>
    </row>
    <row r="179" spans="1:10" ht="15" x14ac:dyDescent="0.25">
      <c r="A179"/>
      <c r="B179"/>
      <c r="C179" s="78"/>
      <c r="D179" s="78"/>
      <c r="E179" s="78"/>
      <c r="F179" s="78"/>
      <c r="G179" s="78"/>
      <c r="H179" s="78"/>
      <c r="I179" s="78"/>
    </row>
    <row r="180" spans="1:10" ht="15" x14ac:dyDescent="0.25">
      <c r="A180"/>
      <c r="B180"/>
      <c r="C180" s="78"/>
      <c r="D180" s="78"/>
      <c r="E180" s="78"/>
      <c r="F180" s="78"/>
      <c r="G180" s="78"/>
      <c r="H180" s="78"/>
      <c r="I180" s="78"/>
    </row>
    <row r="181" spans="1:10" ht="15" x14ac:dyDescent="0.25">
      <c r="A181"/>
      <c r="B181"/>
      <c r="C181" s="78"/>
      <c r="D181" s="78"/>
      <c r="E181" s="78"/>
      <c r="F181" s="78"/>
      <c r="G181" s="78"/>
      <c r="H181" s="78"/>
      <c r="I181" s="78"/>
    </row>
    <row r="182" spans="1:10" ht="15" x14ac:dyDescent="0.25">
      <c r="A182"/>
      <c r="B182"/>
      <c r="C182" s="78"/>
      <c r="D182" s="78"/>
      <c r="E182" s="78"/>
      <c r="F182" s="78"/>
      <c r="G182" s="78"/>
      <c r="H182" s="78"/>
      <c r="I182" s="78"/>
    </row>
    <row r="183" spans="1:10" ht="15" x14ac:dyDescent="0.25">
      <c r="A183"/>
      <c r="B183"/>
      <c r="C183" s="78"/>
      <c r="D183" s="78"/>
      <c r="E183" s="78"/>
      <c r="F183" s="78"/>
      <c r="G183" s="78"/>
      <c r="H183" s="78"/>
      <c r="I183" s="78"/>
    </row>
    <row r="184" spans="1:10" ht="15" x14ac:dyDescent="0.25">
      <c r="A184"/>
      <c r="B184"/>
      <c r="C184" s="78"/>
      <c r="D184" s="78"/>
      <c r="E184" s="78"/>
      <c r="F184" s="78"/>
      <c r="G184" s="78"/>
      <c r="H184" s="78"/>
      <c r="I184" s="78"/>
    </row>
    <row r="185" spans="1:10" ht="15" x14ac:dyDescent="0.25">
      <c r="A185"/>
      <c r="B185"/>
      <c r="C185" s="78"/>
      <c r="D185" s="78"/>
      <c r="E185" s="78"/>
      <c r="F185" s="78"/>
      <c r="G185" s="78"/>
      <c r="H185" s="78"/>
      <c r="I185" s="78"/>
    </row>
    <row r="186" spans="1:10" ht="15" x14ac:dyDescent="0.25">
      <c r="A186"/>
      <c r="B186"/>
      <c r="C186" s="78"/>
      <c r="D186" s="78"/>
      <c r="E186" s="78"/>
      <c r="F186" s="78"/>
      <c r="G186" s="78"/>
      <c r="H186" s="78"/>
      <c r="I186" s="78"/>
    </row>
    <row r="187" spans="1:10" ht="15" x14ac:dyDescent="0.25">
      <c r="A187"/>
      <c r="B187"/>
      <c r="C187" s="78"/>
      <c r="D187" s="78"/>
      <c r="E187" s="78"/>
      <c r="F187" s="78"/>
      <c r="G187" s="78"/>
      <c r="H187" s="78"/>
      <c r="I187" s="78"/>
    </row>
    <row r="188" spans="1:10" ht="15" x14ac:dyDescent="0.25">
      <c r="A188"/>
      <c r="B188"/>
      <c r="C188" s="78"/>
      <c r="D188" s="78"/>
      <c r="E188" s="78"/>
      <c r="F188" s="78"/>
      <c r="G188" s="78"/>
      <c r="H188" s="78"/>
      <c r="I188" s="78"/>
    </row>
    <row r="189" spans="1:10" ht="15" x14ac:dyDescent="0.25">
      <c r="A189"/>
      <c r="B189"/>
      <c r="C189" s="78"/>
      <c r="D189" s="78"/>
      <c r="E189" s="78"/>
      <c r="F189" s="78"/>
      <c r="G189" s="78"/>
      <c r="H189" s="78"/>
      <c r="I189" s="78"/>
    </row>
    <row r="190" spans="1:10" ht="15" x14ac:dyDescent="0.25">
      <c r="A190"/>
      <c r="B190"/>
      <c r="C190" s="78"/>
      <c r="D190" s="78"/>
      <c r="E190" s="78"/>
      <c r="F190" s="78"/>
      <c r="G190" s="78"/>
      <c r="H190" s="78"/>
      <c r="I190" s="78"/>
    </row>
    <row r="191" spans="1:10" ht="15" x14ac:dyDescent="0.25">
      <c r="A191"/>
      <c r="B191"/>
      <c r="C191" s="78"/>
      <c r="D191" s="78"/>
      <c r="E191" s="78"/>
      <c r="F191" s="78"/>
      <c r="G191" s="78"/>
      <c r="H191" s="78"/>
      <c r="I191" s="78"/>
    </row>
    <row r="192" spans="1:10" ht="15" x14ac:dyDescent="0.25">
      <c r="A192"/>
      <c r="B192"/>
      <c r="C192" s="78"/>
      <c r="D192" s="78"/>
      <c r="E192" s="78"/>
      <c r="F192" s="78"/>
      <c r="G192" s="78"/>
      <c r="H192" s="78"/>
      <c r="I192" s="78"/>
    </row>
    <row r="193" spans="1:9" ht="15" x14ac:dyDescent="0.25">
      <c r="A193"/>
      <c r="B193"/>
      <c r="C193" s="78"/>
      <c r="D193" s="78"/>
      <c r="E193" s="78"/>
      <c r="F193" s="78"/>
      <c r="G193" s="78"/>
      <c r="H193" s="78"/>
      <c r="I193" s="78"/>
    </row>
    <row r="194" spans="1:9" ht="15" x14ac:dyDescent="0.25">
      <c r="A194"/>
      <c r="B194"/>
      <c r="C194" s="78"/>
      <c r="D194" s="78"/>
      <c r="E194" s="78"/>
      <c r="F194" s="78"/>
      <c r="G194" s="78"/>
      <c r="H194" s="78"/>
      <c r="I194" s="78"/>
    </row>
    <row r="195" spans="1:9" ht="15" x14ac:dyDescent="0.25">
      <c r="A195"/>
      <c r="B195" s="74"/>
    </row>
    <row r="196" spans="1:9" ht="15" x14ac:dyDescent="0.25">
      <c r="A196"/>
      <c r="B196" s="74"/>
    </row>
    <row r="197" spans="1:9" ht="15" x14ac:dyDescent="0.25">
      <c r="A197"/>
      <c r="B197" s="74"/>
    </row>
    <row r="198" spans="1:9" ht="15" x14ac:dyDescent="0.25">
      <c r="A198"/>
      <c r="B198" s="74"/>
    </row>
    <row r="199" spans="1:9" ht="15" x14ac:dyDescent="0.25">
      <c r="A199"/>
      <c r="B199" s="74"/>
    </row>
    <row r="200" spans="1:9" ht="15" x14ac:dyDescent="0.25">
      <c r="A200"/>
      <c r="B200" s="74"/>
    </row>
    <row r="201" spans="1:9" ht="15" x14ac:dyDescent="0.25">
      <c r="A201"/>
      <c r="B201" s="74"/>
    </row>
    <row r="202" spans="1:9" ht="15" x14ac:dyDescent="0.25">
      <c r="A202"/>
      <c r="B202" s="74"/>
    </row>
    <row r="203" spans="1:9" ht="15" x14ac:dyDescent="0.25">
      <c r="A203"/>
      <c r="B203" s="74"/>
    </row>
    <row r="204" spans="1:9" ht="15" x14ac:dyDescent="0.25">
      <c r="A204"/>
      <c r="B204" s="74"/>
    </row>
    <row r="205" spans="1:9" ht="15" x14ac:dyDescent="0.25">
      <c r="A205"/>
      <c r="B205" s="74"/>
    </row>
    <row r="206" spans="1:9" ht="15" x14ac:dyDescent="0.25">
      <c r="A206"/>
      <c r="B206" s="74"/>
    </row>
    <row r="207" spans="1:9" ht="15" x14ac:dyDescent="0.25">
      <c r="A207"/>
      <c r="B207" s="74"/>
    </row>
    <row r="208" spans="1:9" ht="15" x14ac:dyDescent="0.25">
      <c r="A208"/>
      <c r="B208" s="74"/>
    </row>
    <row r="209" spans="1:2" ht="15" x14ac:dyDescent="0.25">
      <c r="A209"/>
      <c r="B209" s="74"/>
    </row>
    <row r="210" spans="1:2" ht="15" x14ac:dyDescent="0.25">
      <c r="A210"/>
      <c r="B210" s="74"/>
    </row>
    <row r="211" spans="1:2" ht="15" x14ac:dyDescent="0.25">
      <c r="A211"/>
      <c r="B211" s="74"/>
    </row>
    <row r="212" spans="1:2" ht="15" x14ac:dyDescent="0.25">
      <c r="A212"/>
      <c r="B212" s="74"/>
    </row>
    <row r="213" spans="1:2" ht="15" x14ac:dyDescent="0.25">
      <c r="A213"/>
      <c r="B213" s="74"/>
    </row>
    <row r="214" spans="1:2" ht="15" x14ac:dyDescent="0.25">
      <c r="A214"/>
      <c r="B214" s="74"/>
    </row>
    <row r="215" spans="1:2" ht="15" x14ac:dyDescent="0.25">
      <c r="A215"/>
      <c r="B215" s="74"/>
    </row>
    <row r="216" spans="1:2" ht="15" x14ac:dyDescent="0.25">
      <c r="A216"/>
      <c r="B216" s="74"/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1"/>
  <sheetViews>
    <sheetView showGridLines="0" zoomScaleNormal="100" workbookViewId="0">
      <pane xSplit="1" ySplit="2" topLeftCell="X59" activePane="bottomRight" state="frozen"/>
      <selection pane="topRight" activeCell="B1" sqref="B1"/>
      <selection pane="bottomLeft" activeCell="A3" sqref="A3"/>
      <selection pane="bottomRight" activeCell="AA1" sqref="AA1:AD76"/>
    </sheetView>
  </sheetViews>
  <sheetFormatPr baseColWidth="10" defaultRowHeight="15.75" x14ac:dyDescent="0.25"/>
  <cols>
    <col min="1" max="1" width="5.140625" style="43" bestFit="1" customWidth="1"/>
    <col min="2" max="2" width="10" bestFit="1" customWidth="1"/>
    <col min="3" max="3" width="8.7109375" bestFit="1" customWidth="1"/>
    <col min="4" max="4" width="43.42578125" style="2" customWidth="1"/>
    <col min="5" max="5" width="11.7109375" bestFit="1" customWidth="1"/>
    <col min="6" max="6" width="4.7109375" style="6" customWidth="1"/>
    <col min="7" max="7" width="10" bestFit="1" customWidth="1"/>
    <col min="8" max="8" width="8.7109375" bestFit="1" customWidth="1"/>
    <col min="9" max="9" width="43.42578125" style="2" customWidth="1"/>
    <col min="10" max="10" width="11.7109375" bestFit="1" customWidth="1"/>
    <col min="11" max="11" width="4.7109375" style="6" customWidth="1"/>
    <col min="12" max="12" width="10" bestFit="1" customWidth="1"/>
    <col min="13" max="13" width="8.7109375" bestFit="1" customWidth="1"/>
    <col min="14" max="14" width="43.42578125" style="2" customWidth="1"/>
    <col min="15" max="15" width="11.7109375" bestFit="1" customWidth="1"/>
    <col min="16" max="16" width="4.7109375" style="6" customWidth="1"/>
    <col min="17" max="17" width="10" bestFit="1" customWidth="1"/>
    <col min="18" max="18" width="6.140625" bestFit="1" customWidth="1"/>
    <col min="19" max="19" width="43.42578125" style="2" bestFit="1" customWidth="1"/>
    <col min="20" max="20" width="11.42578125" bestFit="1" customWidth="1"/>
    <col min="21" max="21" width="4.7109375" style="6" customWidth="1"/>
    <col min="22" max="22" width="10" bestFit="1" customWidth="1"/>
    <col min="23" max="23" width="6.140625" bestFit="1" customWidth="1"/>
    <col min="24" max="24" width="43.42578125" style="2" bestFit="1" customWidth="1"/>
    <col min="25" max="25" width="7.85546875" bestFit="1" customWidth="1"/>
    <col min="26" max="26" width="4.7109375" style="6" customWidth="1"/>
    <col min="27" max="27" width="10" bestFit="1" customWidth="1"/>
    <col min="28" max="28" width="8.7109375" bestFit="1" customWidth="1"/>
    <col min="29" max="29" width="43.42578125" style="2" bestFit="1" customWidth="1"/>
    <col min="30" max="30" width="11.7109375" bestFit="1" customWidth="1"/>
    <col min="31" max="16384" width="11.42578125" style="6"/>
  </cols>
  <sheetData>
    <row r="1" spans="1:30" ht="18.75" x14ac:dyDescent="0.3">
      <c r="B1" s="98" t="s">
        <v>271</v>
      </c>
      <c r="C1" s="98"/>
      <c r="D1" s="98"/>
      <c r="E1" s="98"/>
      <c r="G1" s="98" t="s">
        <v>250</v>
      </c>
      <c r="H1" s="98"/>
      <c r="I1" s="98"/>
      <c r="J1" s="98"/>
      <c r="L1" s="98" t="s">
        <v>251</v>
      </c>
      <c r="M1" s="98"/>
      <c r="N1" s="98"/>
      <c r="O1" s="98"/>
      <c r="Q1" s="98" t="s">
        <v>268</v>
      </c>
      <c r="R1" s="98"/>
      <c r="S1" s="98"/>
      <c r="T1" s="98"/>
      <c r="V1" s="99" t="s">
        <v>270</v>
      </c>
      <c r="W1" s="98"/>
      <c r="X1" s="98"/>
      <c r="Y1" s="98"/>
      <c r="AA1" s="91" t="s">
        <v>7378</v>
      </c>
      <c r="AB1" s="91"/>
      <c r="AC1" s="91"/>
      <c r="AD1" s="91"/>
    </row>
    <row r="2" spans="1:30" x14ac:dyDescent="0.25">
      <c r="B2" s="22" t="s">
        <v>0</v>
      </c>
      <c r="C2" s="22" t="s">
        <v>1</v>
      </c>
      <c r="D2" s="23" t="s">
        <v>2</v>
      </c>
      <c r="E2" s="22" t="s">
        <v>244</v>
      </c>
      <c r="G2" s="22" t="s">
        <v>0</v>
      </c>
      <c r="H2" s="22" t="s">
        <v>1</v>
      </c>
      <c r="I2" s="23" t="s">
        <v>2</v>
      </c>
      <c r="J2" s="22" t="s">
        <v>244</v>
      </c>
      <c r="L2" s="22" t="s">
        <v>0</v>
      </c>
      <c r="M2" s="22" t="s">
        <v>1</v>
      </c>
      <c r="N2" s="23" t="s">
        <v>2</v>
      </c>
      <c r="O2" s="22" t="s">
        <v>244</v>
      </c>
      <c r="Q2" s="22" t="s">
        <v>0</v>
      </c>
      <c r="R2" s="22" t="s">
        <v>1</v>
      </c>
      <c r="S2" s="23" t="s">
        <v>2</v>
      </c>
      <c r="T2" s="22" t="s">
        <v>264</v>
      </c>
      <c r="V2" s="23" t="s">
        <v>0</v>
      </c>
      <c r="W2" s="23" t="s">
        <v>1</v>
      </c>
      <c r="X2" s="23" t="s">
        <v>2</v>
      </c>
      <c r="Y2" s="23" t="s">
        <v>269</v>
      </c>
      <c r="AA2" s="12" t="s">
        <v>0</v>
      </c>
      <c r="AB2" s="12" t="s">
        <v>1</v>
      </c>
      <c r="AC2" s="13" t="s">
        <v>2</v>
      </c>
      <c r="AD2" s="12" t="s">
        <v>244</v>
      </c>
    </row>
    <row r="3" spans="1:30" x14ac:dyDescent="0.25">
      <c r="A3" s="43">
        <f>+COUNTIF(E3:AD3,"SI")</f>
        <v>4</v>
      </c>
      <c r="B3" s="24">
        <v>13785813</v>
      </c>
      <c r="C3" s="25">
        <v>4</v>
      </c>
      <c r="D3" s="26" t="s">
        <v>48</v>
      </c>
      <c r="E3" s="27" t="s">
        <v>246</v>
      </c>
      <c r="G3" s="24">
        <v>13785813</v>
      </c>
      <c r="H3" s="25">
        <v>4</v>
      </c>
      <c r="I3" s="26" t="s">
        <v>48</v>
      </c>
      <c r="J3" s="27" t="s">
        <v>245</v>
      </c>
      <c r="L3" s="24">
        <v>13785813</v>
      </c>
      <c r="M3" s="25">
        <v>4</v>
      </c>
      <c r="N3" s="26" t="s">
        <v>48</v>
      </c>
      <c r="O3" s="27" t="s">
        <v>246</v>
      </c>
      <c r="Q3" s="24">
        <v>13785813</v>
      </c>
      <c r="R3" s="25">
        <v>4</v>
      </c>
      <c r="S3" s="26" t="s">
        <v>48</v>
      </c>
      <c r="T3" s="27" t="s">
        <v>246</v>
      </c>
      <c r="V3" s="24">
        <v>13785813</v>
      </c>
      <c r="W3" s="25">
        <v>4</v>
      </c>
      <c r="X3" s="26" t="s">
        <v>48</v>
      </c>
      <c r="Y3" s="27" t="s">
        <v>246</v>
      </c>
      <c r="AA3" s="9">
        <f>+STFC!B2</f>
        <v>13785813</v>
      </c>
      <c r="AB3" s="10">
        <f>+STFC!C2</f>
        <v>4</v>
      </c>
      <c r="AC3" s="11" t="str">
        <f>+STFC!D2</f>
        <v>AGUILAR OYARZO LORETO SAN JUAN</v>
      </c>
      <c r="AD3" s="8"/>
    </row>
    <row r="4" spans="1:30" x14ac:dyDescent="0.25">
      <c r="A4" s="43">
        <f t="shared" ref="A4:A67" si="0">+COUNTIF(E4:AD4,"SI")</f>
        <v>1</v>
      </c>
      <c r="B4" s="24">
        <v>17155397</v>
      </c>
      <c r="C4" s="25">
        <v>0</v>
      </c>
      <c r="D4" s="26" t="s">
        <v>16</v>
      </c>
      <c r="E4" s="27" t="s">
        <v>245</v>
      </c>
      <c r="G4" s="24">
        <v>17155397</v>
      </c>
      <c r="H4" s="25">
        <v>0</v>
      </c>
      <c r="I4" s="26" t="s">
        <v>16</v>
      </c>
      <c r="J4" s="27" t="s">
        <v>245</v>
      </c>
      <c r="L4" s="24">
        <v>17155397</v>
      </c>
      <c r="M4" s="25">
        <v>0</v>
      </c>
      <c r="N4" s="26" t="s">
        <v>16</v>
      </c>
      <c r="O4" s="27" t="s">
        <v>246</v>
      </c>
      <c r="Q4" s="24">
        <v>17155397</v>
      </c>
      <c r="R4" s="25">
        <v>0</v>
      </c>
      <c r="S4" s="26" t="s">
        <v>16</v>
      </c>
      <c r="T4" s="27" t="s">
        <v>245</v>
      </c>
      <c r="V4" s="24">
        <v>17155397</v>
      </c>
      <c r="W4" s="25">
        <v>0</v>
      </c>
      <c r="X4" s="26" t="s">
        <v>16</v>
      </c>
      <c r="Y4" s="27" t="s">
        <v>245</v>
      </c>
      <c r="AA4" s="9">
        <f>+STFC!B3</f>
        <v>17155397</v>
      </c>
      <c r="AB4" s="10">
        <f>+STFC!C3</f>
        <v>0</v>
      </c>
      <c r="AC4" s="11" t="str">
        <f>+STFC!D3</f>
        <v>AGUILERA AGUILERA JEREMY ALEXSANDER</v>
      </c>
      <c r="AD4" s="8"/>
    </row>
    <row r="5" spans="1:30" x14ac:dyDescent="0.25">
      <c r="A5" s="43">
        <f t="shared" si="0"/>
        <v>1</v>
      </c>
      <c r="B5" s="24">
        <v>14399370</v>
      </c>
      <c r="C5" s="25">
        <v>1</v>
      </c>
      <c r="D5" s="26" t="s">
        <v>12</v>
      </c>
      <c r="E5" s="27" t="s">
        <v>245</v>
      </c>
      <c r="G5" s="24">
        <v>14399370</v>
      </c>
      <c r="H5" s="25">
        <v>1</v>
      </c>
      <c r="I5" s="26" t="s">
        <v>12</v>
      </c>
      <c r="J5" s="27" t="s">
        <v>245</v>
      </c>
      <c r="L5" s="24">
        <v>14399370</v>
      </c>
      <c r="M5" s="25">
        <v>1</v>
      </c>
      <c r="N5" s="26" t="s">
        <v>12</v>
      </c>
      <c r="O5" s="27" t="s">
        <v>245</v>
      </c>
      <c r="Q5" s="24">
        <v>14399370</v>
      </c>
      <c r="R5" s="25">
        <v>1</v>
      </c>
      <c r="S5" s="26" t="s">
        <v>12</v>
      </c>
      <c r="T5" s="27" t="s">
        <v>246</v>
      </c>
      <c r="V5" s="24">
        <v>14399370</v>
      </c>
      <c r="W5" s="25">
        <v>1</v>
      </c>
      <c r="X5" s="26" t="s">
        <v>12</v>
      </c>
      <c r="Y5" s="27" t="s">
        <v>245</v>
      </c>
      <c r="AA5" s="9">
        <f>+STFC!B4</f>
        <v>14399370</v>
      </c>
      <c r="AB5" s="10">
        <f>+STFC!C4</f>
        <v>1</v>
      </c>
      <c r="AC5" s="11" t="str">
        <f>+STFC!D4</f>
        <v>APABLAZA RUZ MARIA XIMENA</v>
      </c>
      <c r="AD5" s="8"/>
    </row>
    <row r="6" spans="1:30" x14ac:dyDescent="0.25">
      <c r="A6" s="43">
        <f t="shared" si="0"/>
        <v>3</v>
      </c>
      <c r="B6" s="24">
        <v>17441446</v>
      </c>
      <c r="C6" s="25">
        <v>7</v>
      </c>
      <c r="D6" s="26" t="s">
        <v>103</v>
      </c>
      <c r="E6" s="27" t="s">
        <v>246</v>
      </c>
      <c r="G6" s="24">
        <v>17441446</v>
      </c>
      <c r="H6" s="25">
        <v>7</v>
      </c>
      <c r="I6" s="26" t="s">
        <v>103</v>
      </c>
      <c r="J6" s="27" t="s">
        <v>245</v>
      </c>
      <c r="L6" s="24">
        <v>17441446</v>
      </c>
      <c r="M6" s="25">
        <v>7</v>
      </c>
      <c r="N6" s="26" t="s">
        <v>103</v>
      </c>
      <c r="O6" s="27" t="s">
        <v>245</v>
      </c>
      <c r="Q6" s="24">
        <v>17441446</v>
      </c>
      <c r="R6" s="25">
        <v>7</v>
      </c>
      <c r="S6" s="26" t="s">
        <v>103</v>
      </c>
      <c r="T6" s="27" t="s">
        <v>246</v>
      </c>
      <c r="V6" s="24">
        <v>17441446</v>
      </c>
      <c r="W6" s="25">
        <v>7</v>
      </c>
      <c r="X6" s="26" t="s">
        <v>103</v>
      </c>
      <c r="Y6" s="27" t="s">
        <v>246</v>
      </c>
      <c r="AA6" s="9">
        <f>+STFC!B5</f>
        <v>17441446</v>
      </c>
      <c r="AB6" s="10">
        <f>+STFC!C5</f>
        <v>7</v>
      </c>
      <c r="AC6" s="11" t="str">
        <f>+STFC!D5</f>
        <v>ARANIZ MARTINEZ DENISSE VANESSA</v>
      </c>
      <c r="AD6" s="8"/>
    </row>
    <row r="7" spans="1:30" x14ac:dyDescent="0.25">
      <c r="A7" s="43">
        <f t="shared" si="0"/>
        <v>1</v>
      </c>
      <c r="B7" s="24">
        <v>20509180</v>
      </c>
      <c r="C7" s="25">
        <v>7</v>
      </c>
      <c r="D7" s="26" t="s">
        <v>238</v>
      </c>
      <c r="E7" s="27" t="s">
        <v>245</v>
      </c>
      <c r="G7" s="24">
        <v>20509180</v>
      </c>
      <c r="H7" s="25">
        <v>7</v>
      </c>
      <c r="I7" s="26" t="s">
        <v>238</v>
      </c>
      <c r="J7" s="27" t="s">
        <v>245</v>
      </c>
      <c r="L7" s="24">
        <v>20509180</v>
      </c>
      <c r="M7" s="25">
        <v>7</v>
      </c>
      <c r="N7" s="26" t="s">
        <v>238</v>
      </c>
      <c r="O7" s="27" t="s">
        <v>245</v>
      </c>
      <c r="Q7" s="47">
        <v>20509180</v>
      </c>
      <c r="R7" s="48">
        <v>7</v>
      </c>
      <c r="S7" s="49" t="s">
        <v>238</v>
      </c>
      <c r="T7" s="50" t="s">
        <v>246</v>
      </c>
      <c r="V7" s="24">
        <v>20509180</v>
      </c>
      <c r="W7" s="25">
        <v>7</v>
      </c>
      <c r="X7" s="26" t="s">
        <v>238</v>
      </c>
      <c r="Y7" s="27" t="s">
        <v>245</v>
      </c>
      <c r="AA7" s="9">
        <f>+STFC!B6</f>
        <v>16858860</v>
      </c>
      <c r="AB7" s="10">
        <f>+STFC!C6</f>
        <v>7</v>
      </c>
      <c r="AC7" s="11" t="str">
        <f>+STFC!D6</f>
        <v>ARAVENA VASQUEZ RITA NORMA</v>
      </c>
      <c r="AD7" s="8"/>
    </row>
    <row r="8" spans="1:30" x14ac:dyDescent="0.25">
      <c r="A8" s="43">
        <f t="shared" si="0"/>
        <v>0</v>
      </c>
      <c r="B8" s="24">
        <v>20122174</v>
      </c>
      <c r="C8" s="25">
        <v>9</v>
      </c>
      <c r="D8" s="26" t="s">
        <v>252</v>
      </c>
      <c r="E8" s="27"/>
      <c r="G8" s="24">
        <v>20122174</v>
      </c>
      <c r="H8" s="25">
        <v>9</v>
      </c>
      <c r="I8" s="26" t="s">
        <v>252</v>
      </c>
      <c r="J8" s="27"/>
      <c r="L8" s="24">
        <v>20122174</v>
      </c>
      <c r="M8" s="25">
        <v>9</v>
      </c>
      <c r="N8" s="26" t="s">
        <v>252</v>
      </c>
      <c r="O8" s="27"/>
      <c r="Q8" s="24">
        <v>20122174</v>
      </c>
      <c r="R8" s="25">
        <v>9</v>
      </c>
      <c r="S8" s="26" t="s">
        <v>252</v>
      </c>
      <c r="T8" s="27" t="s">
        <v>245</v>
      </c>
      <c r="V8" s="24">
        <v>16858860</v>
      </c>
      <c r="W8" s="25">
        <v>7</v>
      </c>
      <c r="X8" s="26" t="s">
        <v>279</v>
      </c>
      <c r="Y8" s="27" t="s">
        <v>245</v>
      </c>
      <c r="AA8" s="9">
        <f>+STFC!B7</f>
        <v>20178047</v>
      </c>
      <c r="AB8" s="10">
        <f>+STFC!C7</f>
        <v>0</v>
      </c>
      <c r="AC8" s="11" t="str">
        <f>+STFC!D7</f>
        <v>BARRIOS REYES JOAQUIN FERNANDO</v>
      </c>
      <c r="AD8" s="8"/>
    </row>
    <row r="9" spans="1:30" x14ac:dyDescent="0.25">
      <c r="A9" s="43">
        <f t="shared" si="0"/>
        <v>3</v>
      </c>
      <c r="B9" s="24">
        <v>17155794</v>
      </c>
      <c r="C9" s="25">
        <v>1</v>
      </c>
      <c r="D9" s="26" t="s">
        <v>30</v>
      </c>
      <c r="E9" s="27" t="s">
        <v>245</v>
      </c>
      <c r="G9" s="24">
        <v>17155794</v>
      </c>
      <c r="H9" s="25">
        <v>1</v>
      </c>
      <c r="I9" s="26" t="s">
        <v>30</v>
      </c>
      <c r="J9" s="27" t="s">
        <v>246</v>
      </c>
      <c r="L9" s="24">
        <v>17155794</v>
      </c>
      <c r="M9" s="25">
        <v>1</v>
      </c>
      <c r="N9" s="26" t="s">
        <v>30</v>
      </c>
      <c r="O9" s="27" t="s">
        <v>245</v>
      </c>
      <c r="Q9" s="24">
        <v>17155794</v>
      </c>
      <c r="R9" s="25">
        <v>1</v>
      </c>
      <c r="S9" s="26" t="s">
        <v>30</v>
      </c>
      <c r="T9" s="27" t="s">
        <v>246</v>
      </c>
      <c r="V9" s="24">
        <v>20122174</v>
      </c>
      <c r="W9" s="25">
        <v>9</v>
      </c>
      <c r="X9" s="26" t="s">
        <v>252</v>
      </c>
      <c r="Y9" s="27" t="s">
        <v>246</v>
      </c>
      <c r="AA9" s="9">
        <f>+STFC!B8</f>
        <v>20122174</v>
      </c>
      <c r="AB9" s="10">
        <f>+STFC!C8</f>
        <v>9</v>
      </c>
      <c r="AC9" s="11" t="str">
        <f>+STFC!D8</f>
        <v>BECERRA BECERRA KARIM CAMILA</v>
      </c>
      <c r="AD9" s="8"/>
    </row>
    <row r="10" spans="1:30" x14ac:dyDescent="0.25">
      <c r="A10" s="43">
        <f t="shared" si="0"/>
        <v>3</v>
      </c>
      <c r="B10" s="24">
        <v>15850392</v>
      </c>
      <c r="C10" s="25">
        <v>1</v>
      </c>
      <c r="D10" s="26" t="s">
        <v>96</v>
      </c>
      <c r="E10" s="27" t="s">
        <v>245</v>
      </c>
      <c r="G10" s="24">
        <v>15850392</v>
      </c>
      <c r="H10" s="25">
        <v>1</v>
      </c>
      <c r="I10" s="26" t="s">
        <v>96</v>
      </c>
      <c r="J10" s="27" t="s">
        <v>246</v>
      </c>
      <c r="L10" s="24">
        <v>15850392</v>
      </c>
      <c r="M10" s="25">
        <v>1</v>
      </c>
      <c r="N10" s="26" t="s">
        <v>96</v>
      </c>
      <c r="O10" s="27" t="s">
        <v>246</v>
      </c>
      <c r="Q10" s="24">
        <v>15850392</v>
      </c>
      <c r="R10" s="25">
        <v>1</v>
      </c>
      <c r="S10" s="26" t="s">
        <v>96</v>
      </c>
      <c r="T10" s="27" t="s">
        <v>246</v>
      </c>
      <c r="V10" s="24">
        <v>18028807</v>
      </c>
      <c r="W10" s="25">
        <v>4</v>
      </c>
      <c r="X10" s="26" t="s">
        <v>272</v>
      </c>
      <c r="Y10" s="27" t="s">
        <v>245</v>
      </c>
      <c r="AA10" s="9">
        <f>+STFC!B9</f>
        <v>18028807</v>
      </c>
      <c r="AB10" s="10">
        <f>+STFC!C9</f>
        <v>4</v>
      </c>
      <c r="AC10" s="11" t="str">
        <f>+STFC!D9</f>
        <v>BERNAL BAHAMONDES LUIS FELIPE</v>
      </c>
      <c r="AD10" s="8"/>
    </row>
    <row r="11" spans="1:30" x14ac:dyDescent="0.25">
      <c r="A11" s="43">
        <f t="shared" si="0"/>
        <v>1</v>
      </c>
      <c r="B11" s="24">
        <v>21609803</v>
      </c>
      <c r="C11" s="25" t="s">
        <v>5</v>
      </c>
      <c r="D11" s="26" t="s">
        <v>235</v>
      </c>
      <c r="E11" s="27" t="s">
        <v>245</v>
      </c>
      <c r="G11" s="24">
        <v>21609803</v>
      </c>
      <c r="H11" s="25" t="s">
        <v>5</v>
      </c>
      <c r="I11" s="26" t="s">
        <v>235</v>
      </c>
      <c r="J11" s="27" t="s">
        <v>245</v>
      </c>
      <c r="L11" s="24">
        <v>21609803</v>
      </c>
      <c r="M11" s="25" t="s">
        <v>5</v>
      </c>
      <c r="N11" s="26" t="s">
        <v>235</v>
      </c>
      <c r="O11" s="27" t="s">
        <v>245</v>
      </c>
      <c r="Q11" s="24">
        <v>21609803</v>
      </c>
      <c r="R11" s="25" t="s">
        <v>5</v>
      </c>
      <c r="S11" s="26" t="s">
        <v>235</v>
      </c>
      <c r="T11" s="27" t="s">
        <v>246</v>
      </c>
      <c r="V11" s="24">
        <v>20663038</v>
      </c>
      <c r="W11" s="25">
        <v>8</v>
      </c>
      <c r="X11" s="26" t="s">
        <v>276</v>
      </c>
      <c r="Y11" s="27" t="s">
        <v>245</v>
      </c>
      <c r="AA11" s="9">
        <f>+STFC!B10</f>
        <v>20663038</v>
      </c>
      <c r="AB11" s="10">
        <f>+STFC!C10</f>
        <v>8</v>
      </c>
      <c r="AC11" s="11" t="str">
        <f>+STFC!D10</f>
        <v>BRAVO ALISTE CONSTANZA SOLEDAD</v>
      </c>
      <c r="AD11" s="8"/>
    </row>
    <row r="12" spans="1:30" x14ac:dyDescent="0.25">
      <c r="A12" s="43">
        <f t="shared" si="0"/>
        <v>2</v>
      </c>
      <c r="B12" s="24">
        <v>17592613</v>
      </c>
      <c r="C12" s="25">
        <v>5</v>
      </c>
      <c r="D12" s="26" t="s">
        <v>263</v>
      </c>
      <c r="E12" s="27"/>
      <c r="G12" s="24">
        <v>17592613</v>
      </c>
      <c r="H12" s="25">
        <v>5</v>
      </c>
      <c r="I12" s="26" t="s">
        <v>263</v>
      </c>
      <c r="J12" s="27"/>
      <c r="L12" s="24">
        <v>17592613</v>
      </c>
      <c r="M12" s="25">
        <v>5</v>
      </c>
      <c r="N12" s="26" t="s">
        <v>263</v>
      </c>
      <c r="O12" s="27"/>
      <c r="Q12" s="24">
        <v>17592613</v>
      </c>
      <c r="R12" s="25">
        <v>5</v>
      </c>
      <c r="S12" s="26" t="s">
        <v>263</v>
      </c>
      <c r="T12" s="27" t="s">
        <v>246</v>
      </c>
      <c r="V12" s="24">
        <v>17155794</v>
      </c>
      <c r="W12" s="25">
        <v>1</v>
      </c>
      <c r="X12" s="26" t="s">
        <v>30</v>
      </c>
      <c r="Y12" s="27" t="s">
        <v>246</v>
      </c>
      <c r="AA12" s="9">
        <f>+STFC!B11</f>
        <v>17155794</v>
      </c>
      <c r="AB12" s="10">
        <f>+STFC!C11</f>
        <v>1</v>
      </c>
      <c r="AC12" s="11" t="str">
        <f>+STFC!D11</f>
        <v>BRAVO MORALES JOSE LUIS</v>
      </c>
      <c r="AD12" s="8"/>
    </row>
    <row r="13" spans="1:30" x14ac:dyDescent="0.25">
      <c r="A13" s="43">
        <f t="shared" si="0"/>
        <v>2</v>
      </c>
      <c r="B13" s="24">
        <v>14051199</v>
      </c>
      <c r="C13" s="25">
        <v>4</v>
      </c>
      <c r="D13" s="26" t="s">
        <v>13</v>
      </c>
      <c r="E13" s="27" t="s">
        <v>245</v>
      </c>
      <c r="G13" s="24">
        <v>14051199</v>
      </c>
      <c r="H13" s="25">
        <v>4</v>
      </c>
      <c r="I13" s="26" t="s">
        <v>13</v>
      </c>
      <c r="J13" s="27" t="s">
        <v>245</v>
      </c>
      <c r="L13" s="24">
        <v>14051199</v>
      </c>
      <c r="M13" s="25">
        <v>4</v>
      </c>
      <c r="N13" s="26" t="s">
        <v>13</v>
      </c>
      <c r="O13" s="27" t="s">
        <v>245</v>
      </c>
      <c r="Q13" s="24">
        <v>14051199</v>
      </c>
      <c r="R13" s="25">
        <v>4</v>
      </c>
      <c r="S13" s="26" t="s">
        <v>13</v>
      </c>
      <c r="T13" s="27" t="s">
        <v>246</v>
      </c>
      <c r="V13" s="24">
        <v>15850392</v>
      </c>
      <c r="W13" s="25">
        <v>1</v>
      </c>
      <c r="X13" s="26" t="s">
        <v>96</v>
      </c>
      <c r="Y13" s="27" t="s">
        <v>246</v>
      </c>
      <c r="AA13" s="9">
        <f>+STFC!B12</f>
        <v>15850392</v>
      </c>
      <c r="AB13" s="10">
        <f>+STFC!C12</f>
        <v>1</v>
      </c>
      <c r="AC13" s="11" t="str">
        <f>+STFC!D12</f>
        <v>BUENO CUETO RICARDO ANTONIO</v>
      </c>
      <c r="AD13" s="8"/>
    </row>
    <row r="14" spans="1:30" x14ac:dyDescent="0.25">
      <c r="A14" s="43">
        <f t="shared" si="0"/>
        <v>4</v>
      </c>
      <c r="B14" s="24">
        <v>20509166</v>
      </c>
      <c r="C14" s="25">
        <v>1</v>
      </c>
      <c r="D14" s="26" t="s">
        <v>231</v>
      </c>
      <c r="E14" s="27" t="s">
        <v>246</v>
      </c>
      <c r="G14" s="24">
        <v>20509166</v>
      </c>
      <c r="H14" s="25">
        <v>1</v>
      </c>
      <c r="I14" s="26" t="s">
        <v>231</v>
      </c>
      <c r="J14" s="27" t="s">
        <v>246</v>
      </c>
      <c r="L14" s="24">
        <v>20509166</v>
      </c>
      <c r="M14" s="25">
        <v>1</v>
      </c>
      <c r="N14" s="26" t="s">
        <v>231</v>
      </c>
      <c r="O14" s="27" t="s">
        <v>246</v>
      </c>
      <c r="Q14" s="24">
        <v>20509166</v>
      </c>
      <c r="R14" s="25">
        <v>1</v>
      </c>
      <c r="S14" s="26" t="s">
        <v>231</v>
      </c>
      <c r="T14" s="27" t="s">
        <v>246</v>
      </c>
      <c r="V14" s="24">
        <v>21609803</v>
      </c>
      <c r="W14" s="25" t="s">
        <v>5</v>
      </c>
      <c r="X14" s="26" t="s">
        <v>235</v>
      </c>
      <c r="Y14" s="27" t="s">
        <v>245</v>
      </c>
      <c r="AA14" s="9">
        <f>+STFC!B13</f>
        <v>21609803</v>
      </c>
      <c r="AB14" s="10" t="str">
        <f>+STFC!C13</f>
        <v>K</v>
      </c>
      <c r="AC14" s="11" t="str">
        <f>+STFC!D13</f>
        <v>BUSTOS VARELA MARIA PAZ</v>
      </c>
      <c r="AD14" s="8"/>
    </row>
    <row r="15" spans="1:30" x14ac:dyDescent="0.25">
      <c r="A15" s="43">
        <f t="shared" si="0"/>
        <v>4</v>
      </c>
      <c r="B15" s="24">
        <v>10658936</v>
      </c>
      <c r="C15" s="25">
        <v>4</v>
      </c>
      <c r="D15" s="26" t="s">
        <v>31</v>
      </c>
      <c r="E15" s="27" t="s">
        <v>246</v>
      </c>
      <c r="G15" s="24">
        <v>10658936</v>
      </c>
      <c r="H15" s="25">
        <v>4</v>
      </c>
      <c r="I15" s="26" t="s">
        <v>31</v>
      </c>
      <c r="J15" s="27" t="s">
        <v>246</v>
      </c>
      <c r="L15" s="24">
        <v>10658936</v>
      </c>
      <c r="M15" s="25">
        <v>4</v>
      </c>
      <c r="N15" s="26" t="s">
        <v>31</v>
      </c>
      <c r="O15" s="27" t="s">
        <v>245</v>
      </c>
      <c r="Q15" s="47">
        <v>10658936</v>
      </c>
      <c r="R15" s="48">
        <v>4</v>
      </c>
      <c r="S15" s="49" t="s">
        <v>31</v>
      </c>
      <c r="T15" s="50" t="s">
        <v>246</v>
      </c>
      <c r="V15" s="24">
        <v>17592613</v>
      </c>
      <c r="W15" s="25">
        <v>5</v>
      </c>
      <c r="X15" s="26" t="s">
        <v>263</v>
      </c>
      <c r="Y15" s="27" t="s">
        <v>246</v>
      </c>
      <c r="AA15" s="9">
        <f>+STFC!B14</f>
        <v>19768878</v>
      </c>
      <c r="AB15" s="10">
        <f>+STFC!C14</f>
        <v>5</v>
      </c>
      <c r="AC15" s="11" t="str">
        <f>+STFC!D14</f>
        <v>CABRERA LLEVENES ESCARLET BELEN</v>
      </c>
      <c r="AD15" s="8"/>
    </row>
    <row r="16" spans="1:30" x14ac:dyDescent="0.25">
      <c r="A16" s="43">
        <f t="shared" si="0"/>
        <v>1</v>
      </c>
      <c r="B16" s="24">
        <v>19610872</v>
      </c>
      <c r="C16" s="25">
        <v>6</v>
      </c>
      <c r="D16" s="26" t="s">
        <v>257</v>
      </c>
      <c r="E16" s="27"/>
      <c r="G16" s="24">
        <v>19610872</v>
      </c>
      <c r="H16" s="25">
        <v>6</v>
      </c>
      <c r="I16" s="26" t="s">
        <v>257</v>
      </c>
      <c r="J16" s="27"/>
      <c r="L16" s="24">
        <v>19610872</v>
      </c>
      <c r="M16" s="25">
        <v>6</v>
      </c>
      <c r="N16" s="26" t="s">
        <v>257</v>
      </c>
      <c r="O16" s="27"/>
      <c r="Q16" s="24">
        <v>19610872</v>
      </c>
      <c r="R16" s="25">
        <v>6</v>
      </c>
      <c r="S16" s="26" t="s">
        <v>257</v>
      </c>
      <c r="T16" s="27" t="s">
        <v>245</v>
      </c>
      <c r="V16" s="24">
        <v>14051199</v>
      </c>
      <c r="W16" s="25">
        <v>4</v>
      </c>
      <c r="X16" s="26" t="s">
        <v>13</v>
      </c>
      <c r="Y16" s="27" t="s">
        <v>246</v>
      </c>
      <c r="AA16" s="9">
        <f>+STFC!B15</f>
        <v>17592613</v>
      </c>
      <c r="AB16" s="10">
        <f>+STFC!C15</f>
        <v>5</v>
      </c>
      <c r="AC16" s="11" t="str">
        <f>+STFC!D15</f>
        <v>CALIBAR JARA BARBARA CONSUELO</v>
      </c>
      <c r="AD16" s="8"/>
    </row>
    <row r="17" spans="1:30" x14ac:dyDescent="0.25">
      <c r="A17" s="43">
        <f t="shared" si="0"/>
        <v>1</v>
      </c>
      <c r="B17" s="24">
        <v>19998291</v>
      </c>
      <c r="C17" s="25">
        <v>5</v>
      </c>
      <c r="D17" s="26" t="s">
        <v>44</v>
      </c>
      <c r="E17" s="27" t="s">
        <v>245</v>
      </c>
      <c r="G17" s="24">
        <v>19998291</v>
      </c>
      <c r="H17" s="25">
        <v>5</v>
      </c>
      <c r="I17" s="26" t="s">
        <v>44</v>
      </c>
      <c r="J17" s="27" t="s">
        <v>245</v>
      </c>
      <c r="L17" s="24">
        <v>19998291</v>
      </c>
      <c r="M17" s="25">
        <v>5</v>
      </c>
      <c r="N17" s="26" t="s">
        <v>44</v>
      </c>
      <c r="O17" s="27" t="s">
        <v>245</v>
      </c>
      <c r="Q17" s="24">
        <v>19998291</v>
      </c>
      <c r="R17" s="25">
        <v>5</v>
      </c>
      <c r="S17" s="26" t="s">
        <v>44</v>
      </c>
      <c r="T17" s="27" t="s">
        <v>245</v>
      </c>
      <c r="V17" s="24">
        <v>20509166</v>
      </c>
      <c r="W17" s="25">
        <v>1</v>
      </c>
      <c r="X17" s="26" t="s">
        <v>231</v>
      </c>
      <c r="Y17" s="27" t="s">
        <v>246</v>
      </c>
      <c r="AA17" s="9">
        <f>+STFC!B16</f>
        <v>14051199</v>
      </c>
      <c r="AB17" s="10">
        <f>+STFC!C16</f>
        <v>4</v>
      </c>
      <c r="AC17" s="11" t="str">
        <f>+STFC!D16</f>
        <v>CANALES JUICA CAROLINA ANDREA</v>
      </c>
      <c r="AD17" s="8"/>
    </row>
    <row r="18" spans="1:30" x14ac:dyDescent="0.25">
      <c r="A18" s="43">
        <f t="shared" si="0"/>
        <v>2</v>
      </c>
      <c r="B18" s="24">
        <v>10228847</v>
      </c>
      <c r="C18" s="25">
        <v>5</v>
      </c>
      <c r="D18" s="26" t="s">
        <v>236</v>
      </c>
      <c r="E18" s="27" t="s">
        <v>245</v>
      </c>
      <c r="G18" s="24">
        <v>10228847</v>
      </c>
      <c r="H18" s="25">
        <v>5</v>
      </c>
      <c r="I18" s="26" t="s">
        <v>236</v>
      </c>
      <c r="J18" s="27" t="s">
        <v>245</v>
      </c>
      <c r="L18" s="24">
        <v>10228847</v>
      </c>
      <c r="M18" s="25">
        <v>5</v>
      </c>
      <c r="N18" s="26" t="s">
        <v>236</v>
      </c>
      <c r="O18" s="27" t="s">
        <v>245</v>
      </c>
      <c r="Q18" s="47">
        <v>10228847</v>
      </c>
      <c r="R18" s="48">
        <v>5</v>
      </c>
      <c r="S18" s="49" t="s">
        <v>236</v>
      </c>
      <c r="T18" s="50" t="s">
        <v>246</v>
      </c>
      <c r="V18" s="24">
        <v>10658936</v>
      </c>
      <c r="W18" s="25">
        <v>4</v>
      </c>
      <c r="X18" s="26" t="s">
        <v>31</v>
      </c>
      <c r="Y18" s="27" t="s">
        <v>246</v>
      </c>
      <c r="AA18" s="9">
        <f>+STFC!B17</f>
        <v>20509166</v>
      </c>
      <c r="AB18" s="10">
        <f>+STFC!C17</f>
        <v>1</v>
      </c>
      <c r="AC18" s="11" t="str">
        <f>+STFC!D17</f>
        <v>CARIAGA GAVILAN GENESIS ISAMAR</v>
      </c>
      <c r="AD18" s="8"/>
    </row>
    <row r="19" spans="1:30" x14ac:dyDescent="0.25">
      <c r="A19" s="43">
        <f t="shared" si="0"/>
        <v>4</v>
      </c>
      <c r="B19" s="24">
        <v>14499879</v>
      </c>
      <c r="C19" s="25">
        <v>0</v>
      </c>
      <c r="D19" s="26" t="s">
        <v>25</v>
      </c>
      <c r="E19" s="27" t="s">
        <v>246</v>
      </c>
      <c r="G19" s="24">
        <v>14499879</v>
      </c>
      <c r="H19" s="25">
        <v>0</v>
      </c>
      <c r="I19" s="26" t="s">
        <v>25</v>
      </c>
      <c r="J19" s="27" t="s">
        <v>246</v>
      </c>
      <c r="L19" s="24">
        <v>14499879</v>
      </c>
      <c r="M19" s="25">
        <v>0</v>
      </c>
      <c r="N19" s="26" t="s">
        <v>25</v>
      </c>
      <c r="O19" s="27" t="s">
        <v>246</v>
      </c>
      <c r="Q19" s="24">
        <v>14499879</v>
      </c>
      <c r="R19" s="25">
        <v>0</v>
      </c>
      <c r="S19" s="26" t="s">
        <v>25</v>
      </c>
      <c r="T19" s="27" t="s">
        <v>246</v>
      </c>
      <c r="V19" s="24">
        <v>19610872</v>
      </c>
      <c r="W19" s="25">
        <v>6</v>
      </c>
      <c r="X19" s="26" t="s">
        <v>257</v>
      </c>
      <c r="Y19" s="27" t="s">
        <v>245</v>
      </c>
      <c r="AA19" s="9">
        <f>+STFC!B18</f>
        <v>10658936</v>
      </c>
      <c r="AB19" s="10">
        <f>+STFC!C18</f>
        <v>4</v>
      </c>
      <c r="AC19" s="11" t="str">
        <f>+STFC!D18</f>
        <v>CARRASCO RAMIREZ MARISOL DEL CARMEN</v>
      </c>
      <c r="AD19" s="8"/>
    </row>
    <row r="20" spans="1:30" x14ac:dyDescent="0.25">
      <c r="A20" s="43">
        <f t="shared" si="0"/>
        <v>0</v>
      </c>
      <c r="B20" s="24">
        <v>17980549</v>
      </c>
      <c r="C20" s="25">
        <v>9</v>
      </c>
      <c r="D20" s="26" t="s">
        <v>45</v>
      </c>
      <c r="E20" s="27" t="s">
        <v>245</v>
      </c>
      <c r="G20" s="24">
        <v>17980549</v>
      </c>
      <c r="H20" s="25">
        <v>9</v>
      </c>
      <c r="I20" s="26" t="s">
        <v>45</v>
      </c>
      <c r="J20" s="27" t="s">
        <v>245</v>
      </c>
      <c r="L20" s="24">
        <v>17980549</v>
      </c>
      <c r="M20" s="25">
        <v>9</v>
      </c>
      <c r="N20" s="26" t="s">
        <v>45</v>
      </c>
      <c r="O20" s="27" t="s">
        <v>245</v>
      </c>
      <c r="Q20" s="24">
        <v>17980549</v>
      </c>
      <c r="R20" s="25">
        <v>9</v>
      </c>
      <c r="S20" s="26" t="s">
        <v>45</v>
      </c>
      <c r="T20" s="27" t="s">
        <v>245</v>
      </c>
      <c r="V20" s="24">
        <v>19998291</v>
      </c>
      <c r="W20" s="25">
        <v>5</v>
      </c>
      <c r="X20" s="26" t="s">
        <v>44</v>
      </c>
      <c r="Y20" s="27" t="s">
        <v>245</v>
      </c>
      <c r="AA20" s="9">
        <f>+STFC!B19</f>
        <v>19610872</v>
      </c>
      <c r="AB20" s="10">
        <f>+STFC!C19</f>
        <v>6</v>
      </c>
      <c r="AC20" s="11" t="str">
        <f>+STFC!D19</f>
        <v>CELEDON MARDONEZ NATALIA NOEMI</v>
      </c>
      <c r="AD20" s="8"/>
    </row>
    <row r="21" spans="1:30" x14ac:dyDescent="0.25">
      <c r="A21" s="43">
        <f t="shared" si="0"/>
        <v>3</v>
      </c>
      <c r="B21" s="24">
        <v>15138844</v>
      </c>
      <c r="C21" s="25">
        <v>2</v>
      </c>
      <c r="D21" s="26" t="s">
        <v>101</v>
      </c>
      <c r="E21" s="27" t="s">
        <v>246</v>
      </c>
      <c r="G21" s="24">
        <v>15138844</v>
      </c>
      <c r="H21" s="25">
        <v>2</v>
      </c>
      <c r="I21" s="26" t="s">
        <v>101</v>
      </c>
      <c r="J21" s="27" t="s">
        <v>245</v>
      </c>
      <c r="L21" s="24">
        <v>15138844</v>
      </c>
      <c r="M21" s="25">
        <v>2</v>
      </c>
      <c r="N21" s="26" t="s">
        <v>101</v>
      </c>
      <c r="O21" s="27" t="s">
        <v>246</v>
      </c>
      <c r="Q21" s="24">
        <v>15138844</v>
      </c>
      <c r="R21" s="25">
        <v>2</v>
      </c>
      <c r="S21" s="26" t="s">
        <v>101</v>
      </c>
      <c r="T21" s="27" t="s">
        <v>245</v>
      </c>
      <c r="V21" s="24">
        <v>10228847</v>
      </c>
      <c r="W21" s="25">
        <v>5</v>
      </c>
      <c r="X21" s="26" t="s">
        <v>236</v>
      </c>
      <c r="Y21" s="27" t="s">
        <v>246</v>
      </c>
      <c r="AA21" s="9">
        <f>+STFC!B20</f>
        <v>19998291</v>
      </c>
      <c r="AB21" s="10">
        <f>+STFC!C20</f>
        <v>5</v>
      </c>
      <c r="AC21" s="11" t="str">
        <f>+STFC!D20</f>
        <v>CONTRERAS ALVAREZ ALEXIA FABIOLA</v>
      </c>
      <c r="AD21" s="8"/>
    </row>
    <row r="22" spans="1:30" x14ac:dyDescent="0.25">
      <c r="A22" s="43">
        <f t="shared" si="0"/>
        <v>1</v>
      </c>
      <c r="B22" s="24">
        <v>21478843</v>
      </c>
      <c r="C22" s="25">
        <v>8</v>
      </c>
      <c r="D22" s="26" t="s">
        <v>232</v>
      </c>
      <c r="E22" s="27" t="s">
        <v>245</v>
      </c>
      <c r="G22" s="24">
        <v>21478843</v>
      </c>
      <c r="H22" s="25">
        <v>8</v>
      </c>
      <c r="I22" s="26" t="s">
        <v>232</v>
      </c>
      <c r="J22" s="27" t="s">
        <v>245</v>
      </c>
      <c r="L22" s="24">
        <v>21478843</v>
      </c>
      <c r="M22" s="25">
        <v>8</v>
      </c>
      <c r="N22" s="26" t="s">
        <v>232</v>
      </c>
      <c r="O22" s="27" t="s">
        <v>245</v>
      </c>
      <c r="Q22" s="24">
        <v>21478843</v>
      </c>
      <c r="R22" s="25">
        <v>8</v>
      </c>
      <c r="S22" s="26" t="s">
        <v>232</v>
      </c>
      <c r="T22" s="27" t="s">
        <v>246</v>
      </c>
      <c r="V22" s="24">
        <v>14499879</v>
      </c>
      <c r="W22" s="25">
        <v>0</v>
      </c>
      <c r="X22" s="26" t="s">
        <v>25</v>
      </c>
      <c r="Y22" s="27" t="s">
        <v>245</v>
      </c>
      <c r="AA22" s="9">
        <f>+STFC!B21</f>
        <v>10228847</v>
      </c>
      <c r="AB22" s="10">
        <f>+STFC!C21</f>
        <v>5</v>
      </c>
      <c r="AC22" s="11" t="str">
        <f>+STFC!D21</f>
        <v>CONTRERAS CASTRO JAQUELINE DEL CARMEN</v>
      </c>
      <c r="AD22" s="8"/>
    </row>
    <row r="23" spans="1:30" x14ac:dyDescent="0.25">
      <c r="A23" s="43">
        <f t="shared" si="0"/>
        <v>0</v>
      </c>
      <c r="B23" s="24">
        <v>13351507</v>
      </c>
      <c r="C23" s="25">
        <v>0</v>
      </c>
      <c r="D23" s="26" t="s">
        <v>4</v>
      </c>
      <c r="E23" s="27" t="s">
        <v>245</v>
      </c>
      <c r="G23" s="24">
        <v>13351507</v>
      </c>
      <c r="H23" s="25">
        <v>0</v>
      </c>
      <c r="I23" s="26" t="s">
        <v>4</v>
      </c>
      <c r="J23" s="27" t="s">
        <v>245</v>
      </c>
      <c r="L23" s="24">
        <v>13351507</v>
      </c>
      <c r="M23" s="25">
        <v>0</v>
      </c>
      <c r="N23" s="26" t="s">
        <v>4</v>
      </c>
      <c r="O23" s="27" t="s">
        <v>245</v>
      </c>
      <c r="Q23" s="24">
        <v>13351507</v>
      </c>
      <c r="R23" s="25">
        <v>0</v>
      </c>
      <c r="S23" s="26" t="s">
        <v>4</v>
      </c>
      <c r="T23" s="27" t="s">
        <v>245</v>
      </c>
      <c r="V23" s="24">
        <v>17980549</v>
      </c>
      <c r="W23" s="25">
        <v>9</v>
      </c>
      <c r="X23" s="26" t="s">
        <v>45</v>
      </c>
      <c r="Y23" s="27" t="s">
        <v>245</v>
      </c>
      <c r="AA23" s="9">
        <f>+STFC!B22</f>
        <v>14499879</v>
      </c>
      <c r="AB23" s="10">
        <f>+STFC!C22</f>
        <v>0</v>
      </c>
      <c r="AC23" s="11" t="str">
        <f>+STFC!D22</f>
        <v>CONTRERAS PEREDO PURISIMA DE LAS MERC</v>
      </c>
      <c r="AD23" s="8"/>
    </row>
    <row r="24" spans="1:30" x14ac:dyDescent="0.25">
      <c r="A24" s="43">
        <f t="shared" si="0"/>
        <v>5</v>
      </c>
      <c r="B24" s="24">
        <v>14287355</v>
      </c>
      <c r="C24" s="25">
        <v>9</v>
      </c>
      <c r="D24" s="26" t="s">
        <v>32</v>
      </c>
      <c r="E24" s="27" t="s">
        <v>246</v>
      </c>
      <c r="G24" s="24">
        <v>14287355</v>
      </c>
      <c r="H24" s="25">
        <v>9</v>
      </c>
      <c r="I24" s="26" t="s">
        <v>32</v>
      </c>
      <c r="J24" s="27" t="s">
        <v>246</v>
      </c>
      <c r="L24" s="24">
        <v>14287355</v>
      </c>
      <c r="M24" s="25">
        <v>9</v>
      </c>
      <c r="N24" s="26" t="s">
        <v>32</v>
      </c>
      <c r="O24" s="27" t="s">
        <v>246</v>
      </c>
      <c r="Q24" s="24">
        <v>14287355</v>
      </c>
      <c r="R24" s="25">
        <v>9</v>
      </c>
      <c r="S24" s="26" t="s">
        <v>32</v>
      </c>
      <c r="T24" s="27" t="s">
        <v>246</v>
      </c>
      <c r="V24" s="24">
        <v>15138844</v>
      </c>
      <c r="W24" s="25">
        <v>2</v>
      </c>
      <c r="X24" s="26" t="s">
        <v>101</v>
      </c>
      <c r="Y24" s="27" t="s">
        <v>246</v>
      </c>
      <c r="AA24" s="9">
        <f>+STFC!B23</f>
        <v>17980549</v>
      </c>
      <c r="AB24" s="10">
        <f>+STFC!C23</f>
        <v>9</v>
      </c>
      <c r="AC24" s="11" t="str">
        <f>+STFC!D23</f>
        <v>CORNEJO SAAVEDRA KAROL NIDIA</v>
      </c>
      <c r="AD24" s="8"/>
    </row>
    <row r="25" spans="1:30" x14ac:dyDescent="0.25">
      <c r="A25" s="43">
        <f t="shared" si="0"/>
        <v>4</v>
      </c>
      <c r="B25" s="24">
        <v>17981225</v>
      </c>
      <c r="C25" s="25">
        <v>8</v>
      </c>
      <c r="D25" s="26" t="s">
        <v>33</v>
      </c>
      <c r="E25" s="27" t="s">
        <v>246</v>
      </c>
      <c r="G25" s="24">
        <v>17981225</v>
      </c>
      <c r="H25" s="25">
        <v>8</v>
      </c>
      <c r="I25" s="26" t="s">
        <v>33</v>
      </c>
      <c r="J25" s="27" t="s">
        <v>246</v>
      </c>
      <c r="L25" s="24">
        <v>17981225</v>
      </c>
      <c r="M25" s="25">
        <v>8</v>
      </c>
      <c r="N25" s="26" t="s">
        <v>33</v>
      </c>
      <c r="O25" s="27" t="s">
        <v>245</v>
      </c>
      <c r="Q25" s="47">
        <v>17981225</v>
      </c>
      <c r="R25" s="48">
        <v>8</v>
      </c>
      <c r="S25" s="49" t="s">
        <v>33</v>
      </c>
      <c r="T25" s="50" t="s">
        <v>246</v>
      </c>
      <c r="V25" s="24">
        <v>21478843</v>
      </c>
      <c r="W25" s="25">
        <v>8</v>
      </c>
      <c r="X25" s="26" t="s">
        <v>232</v>
      </c>
      <c r="Y25" s="27" t="s">
        <v>246</v>
      </c>
      <c r="AA25" s="9">
        <f>+STFC!B24</f>
        <v>15138844</v>
      </c>
      <c r="AB25" s="10">
        <f>+STFC!C24</f>
        <v>2</v>
      </c>
      <c r="AC25" s="11" t="str">
        <f>+STFC!D24</f>
        <v>DIAZ DIAZ MARIA JOSE</v>
      </c>
      <c r="AD25" s="8"/>
    </row>
    <row r="26" spans="1:30" x14ac:dyDescent="0.25">
      <c r="A26" s="43">
        <f t="shared" si="0"/>
        <v>4</v>
      </c>
      <c r="B26" s="24">
        <v>10409683</v>
      </c>
      <c r="C26" s="25">
        <v>2</v>
      </c>
      <c r="D26" s="26" t="s">
        <v>99</v>
      </c>
      <c r="E26" s="27" t="s">
        <v>246</v>
      </c>
      <c r="G26" s="24">
        <v>10409683</v>
      </c>
      <c r="H26" s="25">
        <v>2</v>
      </c>
      <c r="I26" s="26" t="s">
        <v>99</v>
      </c>
      <c r="J26" s="27" t="s">
        <v>245</v>
      </c>
      <c r="L26" s="24">
        <v>10409683</v>
      </c>
      <c r="M26" s="25">
        <v>2</v>
      </c>
      <c r="N26" s="26" t="s">
        <v>99</v>
      </c>
      <c r="O26" s="27" t="s">
        <v>246</v>
      </c>
      <c r="Q26" s="24">
        <v>10409683</v>
      </c>
      <c r="R26" s="25">
        <v>2</v>
      </c>
      <c r="S26" s="26" t="s">
        <v>99</v>
      </c>
      <c r="T26" s="27" t="s">
        <v>246</v>
      </c>
      <c r="V26" s="24">
        <v>13351507</v>
      </c>
      <c r="W26" s="25">
        <v>0</v>
      </c>
      <c r="X26" s="26" t="s">
        <v>4</v>
      </c>
      <c r="Y26" s="27" t="s">
        <v>246</v>
      </c>
      <c r="AA26" s="9">
        <f>+STFC!B25</f>
        <v>21478843</v>
      </c>
      <c r="AB26" s="10">
        <f>+STFC!C25</f>
        <v>8</v>
      </c>
      <c r="AC26" s="11" t="str">
        <f>+STFC!D25</f>
        <v>DIAZ SEPULVEDA LEONOR MACKARENA</v>
      </c>
      <c r="AD26" s="8"/>
    </row>
    <row r="27" spans="1:30" x14ac:dyDescent="0.25">
      <c r="A27" s="43">
        <f t="shared" si="0"/>
        <v>4</v>
      </c>
      <c r="B27" s="24">
        <v>11371360</v>
      </c>
      <c r="C27" s="25">
        <v>7</v>
      </c>
      <c r="D27" s="26" t="s">
        <v>34</v>
      </c>
      <c r="E27" s="27" t="s">
        <v>245</v>
      </c>
      <c r="G27" s="24">
        <v>11371360</v>
      </c>
      <c r="H27" s="25">
        <v>7</v>
      </c>
      <c r="I27" s="26" t="s">
        <v>34</v>
      </c>
      <c r="J27" s="27" t="s">
        <v>246</v>
      </c>
      <c r="L27" s="24">
        <v>11371360</v>
      </c>
      <c r="M27" s="25">
        <v>7</v>
      </c>
      <c r="N27" s="26" t="s">
        <v>34</v>
      </c>
      <c r="O27" s="27" t="s">
        <v>246</v>
      </c>
      <c r="Q27" s="24">
        <v>11371360</v>
      </c>
      <c r="R27" s="25">
        <v>7</v>
      </c>
      <c r="S27" s="26" t="s">
        <v>34</v>
      </c>
      <c r="T27" s="27" t="s">
        <v>246</v>
      </c>
      <c r="V27" s="24">
        <v>14287355</v>
      </c>
      <c r="W27" s="25">
        <v>9</v>
      </c>
      <c r="X27" s="26" t="s">
        <v>32</v>
      </c>
      <c r="Y27" s="27" t="s">
        <v>246</v>
      </c>
      <c r="AA27" s="9">
        <f>+STFC!B26</f>
        <v>13351507</v>
      </c>
      <c r="AB27" s="10">
        <f>+STFC!C26</f>
        <v>0</v>
      </c>
      <c r="AC27" s="11" t="str">
        <f>+STFC!D26</f>
        <v>DUARTE MIRANDA PRISILA DEL CARMEN</v>
      </c>
      <c r="AD27" s="8"/>
    </row>
    <row r="28" spans="1:30" x14ac:dyDescent="0.25">
      <c r="A28" s="43">
        <f t="shared" si="0"/>
        <v>2</v>
      </c>
      <c r="B28" s="24">
        <v>10466538</v>
      </c>
      <c r="C28" s="25">
        <v>1</v>
      </c>
      <c r="D28" s="26" t="s">
        <v>35</v>
      </c>
      <c r="E28" s="27" t="s">
        <v>245</v>
      </c>
      <c r="G28" s="24">
        <v>10466538</v>
      </c>
      <c r="H28" s="25">
        <v>1</v>
      </c>
      <c r="I28" s="26" t="s">
        <v>35</v>
      </c>
      <c r="J28" s="27" t="s">
        <v>246</v>
      </c>
      <c r="L28" s="24">
        <v>10466538</v>
      </c>
      <c r="M28" s="25">
        <v>1</v>
      </c>
      <c r="N28" s="26" t="s">
        <v>35</v>
      </c>
      <c r="O28" s="27" t="s">
        <v>245</v>
      </c>
      <c r="Q28" s="47">
        <v>10466538</v>
      </c>
      <c r="R28" s="48">
        <v>1</v>
      </c>
      <c r="S28" s="49" t="s">
        <v>35</v>
      </c>
      <c r="T28" s="27" t="s">
        <v>245</v>
      </c>
      <c r="V28" s="24">
        <v>17981225</v>
      </c>
      <c r="W28" s="25">
        <v>8</v>
      </c>
      <c r="X28" s="26" t="s">
        <v>33</v>
      </c>
      <c r="Y28" s="27" t="s">
        <v>246</v>
      </c>
      <c r="AA28" s="9">
        <f>+STFC!B27</f>
        <v>14287355</v>
      </c>
      <c r="AB28" s="10">
        <f>+STFC!C27</f>
        <v>9</v>
      </c>
      <c r="AC28" s="11" t="str">
        <f>+STFC!D27</f>
        <v>DURAN VALENZUELA LUIS OSVALDO</v>
      </c>
      <c r="AD28" s="8"/>
    </row>
    <row r="29" spans="1:30" x14ac:dyDescent="0.25">
      <c r="A29" s="43">
        <f t="shared" si="0"/>
        <v>3</v>
      </c>
      <c r="B29" s="24">
        <v>12416653</v>
      </c>
      <c r="C29" s="25">
        <v>5</v>
      </c>
      <c r="D29" s="26" t="s">
        <v>21</v>
      </c>
      <c r="E29" s="27" t="s">
        <v>246</v>
      </c>
      <c r="G29" s="24">
        <v>12416653</v>
      </c>
      <c r="H29" s="25">
        <v>5</v>
      </c>
      <c r="I29" s="26" t="s">
        <v>21</v>
      </c>
      <c r="J29" s="27" t="s">
        <v>246</v>
      </c>
      <c r="L29" s="24">
        <v>12416653</v>
      </c>
      <c r="M29" s="25">
        <v>5</v>
      </c>
      <c r="N29" s="26" t="s">
        <v>21</v>
      </c>
      <c r="O29" s="27" t="s">
        <v>245</v>
      </c>
      <c r="Q29" s="24">
        <v>12416653</v>
      </c>
      <c r="R29" s="25">
        <v>5</v>
      </c>
      <c r="S29" s="26" t="s">
        <v>21</v>
      </c>
      <c r="T29" s="27" t="s">
        <v>245</v>
      </c>
      <c r="V29" s="24">
        <v>10409683</v>
      </c>
      <c r="W29" s="25">
        <v>2</v>
      </c>
      <c r="X29" s="26" t="s">
        <v>99</v>
      </c>
      <c r="Y29" s="27" t="s">
        <v>246</v>
      </c>
      <c r="AA29" s="9">
        <f>+STFC!B28</f>
        <v>17981225</v>
      </c>
      <c r="AB29" s="10">
        <f>+STFC!C28</f>
        <v>8</v>
      </c>
      <c r="AC29" s="11" t="str">
        <f>+STFC!D28</f>
        <v>ECHEVERRIA NUÑEZ JUAN ROSENDO</v>
      </c>
      <c r="AD29" s="8"/>
    </row>
    <row r="30" spans="1:30" x14ac:dyDescent="0.25">
      <c r="A30" s="43">
        <f t="shared" si="0"/>
        <v>3</v>
      </c>
      <c r="B30" s="24">
        <v>17374147</v>
      </c>
      <c r="C30" s="25">
        <v>2</v>
      </c>
      <c r="D30" s="26" t="s">
        <v>52</v>
      </c>
      <c r="E30" s="27" t="s">
        <v>245</v>
      </c>
      <c r="G30" s="24">
        <v>17374147</v>
      </c>
      <c r="H30" s="25">
        <v>2</v>
      </c>
      <c r="I30" s="26" t="s">
        <v>52</v>
      </c>
      <c r="J30" s="27" t="s">
        <v>246</v>
      </c>
      <c r="L30" s="24">
        <v>17374147</v>
      </c>
      <c r="M30" s="25">
        <v>2</v>
      </c>
      <c r="N30" s="26" t="s">
        <v>52</v>
      </c>
      <c r="O30" s="27" t="s">
        <v>245</v>
      </c>
      <c r="Q30" s="24">
        <v>17374147</v>
      </c>
      <c r="R30" s="25">
        <v>2</v>
      </c>
      <c r="S30" s="26" t="s">
        <v>52</v>
      </c>
      <c r="T30" s="27" t="s">
        <v>246</v>
      </c>
      <c r="V30" s="24">
        <v>11371360</v>
      </c>
      <c r="W30" s="25">
        <v>7</v>
      </c>
      <c r="X30" s="26" t="s">
        <v>34</v>
      </c>
      <c r="Y30" s="27" t="s">
        <v>246</v>
      </c>
      <c r="AA30" s="9">
        <f>+STFC!B29</f>
        <v>10409683</v>
      </c>
      <c r="AB30" s="10">
        <f>+STFC!C29</f>
        <v>2</v>
      </c>
      <c r="AC30" s="11" t="str">
        <f>+STFC!D29</f>
        <v>ELUCHANS SANHUEZA HERTA ELENA</v>
      </c>
      <c r="AD30" s="8"/>
    </row>
    <row r="31" spans="1:30" x14ac:dyDescent="0.25">
      <c r="A31" s="43">
        <f t="shared" si="0"/>
        <v>3</v>
      </c>
      <c r="B31" s="24">
        <v>13352679</v>
      </c>
      <c r="C31" s="25" t="s">
        <v>5</v>
      </c>
      <c r="D31" s="26" t="s">
        <v>6</v>
      </c>
      <c r="E31" s="27" t="s">
        <v>246</v>
      </c>
      <c r="G31" s="24">
        <v>13352679</v>
      </c>
      <c r="H31" s="25" t="s">
        <v>5</v>
      </c>
      <c r="I31" s="26" t="s">
        <v>6</v>
      </c>
      <c r="J31" s="27" t="s">
        <v>246</v>
      </c>
      <c r="L31" s="24">
        <v>13352679</v>
      </c>
      <c r="M31" s="25" t="s">
        <v>5</v>
      </c>
      <c r="N31" s="26" t="s">
        <v>6</v>
      </c>
      <c r="O31" s="27" t="s">
        <v>245</v>
      </c>
      <c r="Q31" s="24">
        <v>13352679</v>
      </c>
      <c r="R31" s="25" t="s">
        <v>5</v>
      </c>
      <c r="S31" s="26" t="s">
        <v>6</v>
      </c>
      <c r="T31" s="27" t="s">
        <v>246</v>
      </c>
      <c r="V31" s="24">
        <v>10466538</v>
      </c>
      <c r="W31" s="25">
        <v>1</v>
      </c>
      <c r="X31" s="26" t="s">
        <v>35</v>
      </c>
      <c r="Y31" s="27" t="s">
        <v>245</v>
      </c>
      <c r="AA31" s="9">
        <f>+STFC!B30</f>
        <v>11371360</v>
      </c>
      <c r="AB31" s="10">
        <f>+STFC!C30</f>
        <v>7</v>
      </c>
      <c r="AC31" s="11" t="str">
        <f>+STFC!D30</f>
        <v>ESPINOZA CERECEDA LUIS FELIX</v>
      </c>
      <c r="AD31" s="8"/>
    </row>
    <row r="32" spans="1:30" x14ac:dyDescent="0.25">
      <c r="A32" s="43">
        <f t="shared" si="0"/>
        <v>3</v>
      </c>
      <c r="B32" s="24">
        <v>17795856</v>
      </c>
      <c r="C32" s="25">
        <v>5</v>
      </c>
      <c r="D32" s="26" t="s">
        <v>36</v>
      </c>
      <c r="E32" s="27" t="s">
        <v>246</v>
      </c>
      <c r="G32" s="24">
        <v>17795856</v>
      </c>
      <c r="H32" s="25">
        <v>5</v>
      </c>
      <c r="I32" s="26" t="s">
        <v>36</v>
      </c>
      <c r="J32" s="27" t="s">
        <v>245</v>
      </c>
      <c r="L32" s="24">
        <v>17795856</v>
      </c>
      <c r="M32" s="25">
        <v>5</v>
      </c>
      <c r="N32" s="26" t="s">
        <v>36</v>
      </c>
      <c r="O32" s="27" t="s">
        <v>246</v>
      </c>
      <c r="Q32" s="24">
        <v>17795856</v>
      </c>
      <c r="R32" s="25">
        <v>5</v>
      </c>
      <c r="S32" s="26" t="s">
        <v>36</v>
      </c>
      <c r="T32" s="27" t="s">
        <v>246</v>
      </c>
      <c r="V32" s="24">
        <v>12416653</v>
      </c>
      <c r="W32" s="25">
        <v>5</v>
      </c>
      <c r="X32" s="26" t="s">
        <v>21</v>
      </c>
      <c r="Y32" s="27" t="s">
        <v>245</v>
      </c>
      <c r="AA32" s="9">
        <f>+STFC!B31</f>
        <v>10466538</v>
      </c>
      <c r="AB32" s="10">
        <f>+STFC!C31</f>
        <v>1</v>
      </c>
      <c r="AC32" s="11" t="str">
        <f>+STFC!D31</f>
        <v>FAUNDEZ CAMPOS GUILLERMO ESTEBAN</v>
      </c>
      <c r="AD32" s="8"/>
    </row>
    <row r="33" spans="1:30" x14ac:dyDescent="0.25">
      <c r="A33" s="43">
        <f t="shared" si="0"/>
        <v>2</v>
      </c>
      <c r="B33" s="24">
        <v>17214601</v>
      </c>
      <c r="C33" s="25">
        <v>5</v>
      </c>
      <c r="D33" s="26" t="s">
        <v>42</v>
      </c>
      <c r="E33" s="27" t="s">
        <v>245</v>
      </c>
      <c r="G33" s="24">
        <v>17214601</v>
      </c>
      <c r="H33" s="25">
        <v>5</v>
      </c>
      <c r="I33" s="26" t="s">
        <v>42</v>
      </c>
      <c r="J33" s="27" t="s">
        <v>245</v>
      </c>
      <c r="L33" s="24">
        <v>17214601</v>
      </c>
      <c r="M33" s="25">
        <v>5</v>
      </c>
      <c r="N33" s="26" t="s">
        <v>42</v>
      </c>
      <c r="O33" s="27" t="s">
        <v>245</v>
      </c>
      <c r="Q33" s="24">
        <v>17214601</v>
      </c>
      <c r="R33" s="25">
        <v>5</v>
      </c>
      <c r="S33" s="26" t="s">
        <v>42</v>
      </c>
      <c r="T33" s="27" t="s">
        <v>246</v>
      </c>
      <c r="V33" s="24">
        <v>17374147</v>
      </c>
      <c r="W33" s="25">
        <v>2</v>
      </c>
      <c r="X33" s="26" t="s">
        <v>52</v>
      </c>
      <c r="Y33" s="27" t="s">
        <v>246</v>
      </c>
      <c r="AA33" s="9">
        <f>+STFC!B32</f>
        <v>12416653</v>
      </c>
      <c r="AB33" s="10">
        <f>+STFC!C32</f>
        <v>5</v>
      </c>
      <c r="AC33" s="11" t="str">
        <f>+STFC!D32</f>
        <v>FUENZALIDA FUENTE RUHAMA PAULINA</v>
      </c>
      <c r="AD33" s="8"/>
    </row>
    <row r="34" spans="1:30" x14ac:dyDescent="0.25">
      <c r="A34" s="43">
        <f t="shared" si="0"/>
        <v>3</v>
      </c>
      <c r="B34" s="24">
        <v>13253216</v>
      </c>
      <c r="C34" s="25">
        <v>8</v>
      </c>
      <c r="D34" s="26" t="s">
        <v>20</v>
      </c>
      <c r="E34" s="27" t="s">
        <v>245</v>
      </c>
      <c r="G34" s="24">
        <v>13253216</v>
      </c>
      <c r="H34" s="25">
        <v>8</v>
      </c>
      <c r="I34" s="26" t="s">
        <v>20</v>
      </c>
      <c r="J34" s="27" t="s">
        <v>246</v>
      </c>
      <c r="L34" s="24">
        <v>13253216</v>
      </c>
      <c r="M34" s="25">
        <v>8</v>
      </c>
      <c r="N34" s="26" t="s">
        <v>20</v>
      </c>
      <c r="O34" s="27" t="s">
        <v>245</v>
      </c>
      <c r="Q34" s="47">
        <v>13253216</v>
      </c>
      <c r="R34" s="48">
        <v>8</v>
      </c>
      <c r="S34" s="49" t="s">
        <v>20</v>
      </c>
      <c r="T34" s="50" t="s">
        <v>246</v>
      </c>
      <c r="V34" s="24">
        <v>13352679</v>
      </c>
      <c r="W34" s="25" t="s">
        <v>5</v>
      </c>
      <c r="X34" s="26" t="s">
        <v>6</v>
      </c>
      <c r="Y34" s="27" t="s">
        <v>246</v>
      </c>
      <c r="AA34" s="9">
        <f>+STFC!B33</f>
        <v>17374147</v>
      </c>
      <c r="AB34" s="10">
        <f>+STFC!C33</f>
        <v>2</v>
      </c>
      <c r="AC34" s="11" t="str">
        <f>+STFC!D33</f>
        <v>GATICA CORNEJO JORDAN ALAN</v>
      </c>
      <c r="AD34" s="8"/>
    </row>
    <row r="35" spans="1:30" x14ac:dyDescent="0.25">
      <c r="A35" s="43">
        <f t="shared" si="0"/>
        <v>2</v>
      </c>
      <c r="B35" s="24">
        <v>18577117</v>
      </c>
      <c r="C35" s="25">
        <v>2</v>
      </c>
      <c r="D35" s="26" t="s">
        <v>47</v>
      </c>
      <c r="E35" s="27" t="s">
        <v>245</v>
      </c>
      <c r="G35" s="24">
        <v>18577117</v>
      </c>
      <c r="H35" s="25">
        <v>2</v>
      </c>
      <c r="I35" s="26" t="s">
        <v>47</v>
      </c>
      <c r="J35" s="27" t="s">
        <v>246</v>
      </c>
      <c r="L35" s="24">
        <v>18577117</v>
      </c>
      <c r="M35" s="25">
        <v>2</v>
      </c>
      <c r="N35" s="26" t="s">
        <v>47</v>
      </c>
      <c r="O35" s="27" t="s">
        <v>245</v>
      </c>
      <c r="Q35" s="24">
        <v>18577117</v>
      </c>
      <c r="R35" s="25">
        <v>2</v>
      </c>
      <c r="S35" s="26" t="s">
        <v>47</v>
      </c>
      <c r="T35" s="27" t="s">
        <v>245</v>
      </c>
      <c r="V35" s="24">
        <v>17795856</v>
      </c>
      <c r="W35" s="25">
        <v>5</v>
      </c>
      <c r="X35" s="26" t="s">
        <v>36</v>
      </c>
      <c r="Y35" s="27" t="s">
        <v>246</v>
      </c>
      <c r="AA35" s="9">
        <f>+STFC!B34</f>
        <v>13352679</v>
      </c>
      <c r="AB35" s="10" t="str">
        <f>+STFC!C34</f>
        <v>K</v>
      </c>
      <c r="AC35" s="11" t="str">
        <f>+STFC!D34</f>
        <v>GAVILAN ROJAS ISABEL DEL CARMEN</v>
      </c>
      <c r="AD35" s="8"/>
    </row>
    <row r="36" spans="1:30" x14ac:dyDescent="0.25">
      <c r="A36" s="43">
        <f t="shared" si="0"/>
        <v>1</v>
      </c>
      <c r="B36" s="24">
        <v>15850696</v>
      </c>
      <c r="C36" s="25">
        <v>3</v>
      </c>
      <c r="D36" s="26" t="s">
        <v>11</v>
      </c>
      <c r="E36" s="27" t="s">
        <v>245</v>
      </c>
      <c r="G36" s="24">
        <v>15850696</v>
      </c>
      <c r="H36" s="25">
        <v>3</v>
      </c>
      <c r="I36" s="26" t="s">
        <v>11</v>
      </c>
      <c r="J36" s="27" t="s">
        <v>245</v>
      </c>
      <c r="L36" s="24">
        <v>15850696</v>
      </c>
      <c r="M36" s="25">
        <v>3</v>
      </c>
      <c r="N36" s="26" t="s">
        <v>11</v>
      </c>
      <c r="O36" s="27" t="s">
        <v>245</v>
      </c>
      <c r="Q36" s="24">
        <v>15850696</v>
      </c>
      <c r="R36" s="25">
        <v>3</v>
      </c>
      <c r="S36" s="26" t="s">
        <v>11</v>
      </c>
      <c r="T36" s="27" t="s">
        <v>245</v>
      </c>
      <c r="V36" s="24">
        <v>17214601</v>
      </c>
      <c r="W36" s="25">
        <v>5</v>
      </c>
      <c r="X36" s="26" t="s">
        <v>42</v>
      </c>
      <c r="Y36" s="27" t="s">
        <v>246</v>
      </c>
      <c r="AA36" s="9">
        <f>+STFC!B35</f>
        <v>17795856</v>
      </c>
      <c r="AB36" s="10">
        <f>+STFC!C35</f>
        <v>5</v>
      </c>
      <c r="AC36" s="11" t="str">
        <f>+STFC!D35</f>
        <v>GONZALEZ SILVA ABRAHAM ELIAS</v>
      </c>
      <c r="AD36" s="8"/>
    </row>
    <row r="37" spans="1:30" x14ac:dyDescent="0.25">
      <c r="A37" s="43">
        <f t="shared" si="0"/>
        <v>3</v>
      </c>
      <c r="B37" s="24">
        <v>9503353</v>
      </c>
      <c r="C37" s="25">
        <v>9</v>
      </c>
      <c r="D37" s="26" t="s">
        <v>3</v>
      </c>
      <c r="E37" s="27" t="s">
        <v>245</v>
      </c>
      <c r="G37" s="24">
        <v>9503353</v>
      </c>
      <c r="H37" s="25">
        <v>9</v>
      </c>
      <c r="I37" s="26" t="s">
        <v>3</v>
      </c>
      <c r="J37" s="27" t="s">
        <v>246</v>
      </c>
      <c r="L37" s="24">
        <v>9503353</v>
      </c>
      <c r="M37" s="25">
        <v>9</v>
      </c>
      <c r="N37" s="26" t="s">
        <v>3</v>
      </c>
      <c r="O37" s="27" t="s">
        <v>246</v>
      </c>
      <c r="Q37" s="24">
        <v>9503353</v>
      </c>
      <c r="R37" s="25">
        <v>9</v>
      </c>
      <c r="S37" s="26" t="s">
        <v>3</v>
      </c>
      <c r="T37" s="27" t="s">
        <v>245</v>
      </c>
      <c r="V37" s="24">
        <v>13253216</v>
      </c>
      <c r="W37" s="25">
        <v>8</v>
      </c>
      <c r="X37" s="26" t="s">
        <v>20</v>
      </c>
      <c r="Y37" s="27" t="s">
        <v>246</v>
      </c>
      <c r="AA37" s="9">
        <f>+STFC!B36</f>
        <v>17214601</v>
      </c>
      <c r="AB37" s="10">
        <f>+STFC!C36</f>
        <v>5</v>
      </c>
      <c r="AC37" s="11" t="str">
        <f>+STFC!D36</f>
        <v>GONZALEZ ULLOA VALESCA ALEJANDRA</v>
      </c>
      <c r="AD37" s="8"/>
    </row>
    <row r="38" spans="1:30" x14ac:dyDescent="0.25">
      <c r="A38" s="43">
        <f t="shared" si="0"/>
        <v>1</v>
      </c>
      <c r="B38" s="24">
        <v>21284551</v>
      </c>
      <c r="C38" s="25">
        <v>5</v>
      </c>
      <c r="D38" s="26" t="s">
        <v>98</v>
      </c>
      <c r="E38" s="27" t="s">
        <v>245</v>
      </c>
      <c r="G38" s="24">
        <v>21284551</v>
      </c>
      <c r="H38" s="25">
        <v>5</v>
      </c>
      <c r="I38" s="26" t="s">
        <v>98</v>
      </c>
      <c r="J38" s="27" t="s">
        <v>245</v>
      </c>
      <c r="L38" s="24">
        <v>21284551</v>
      </c>
      <c r="M38" s="25">
        <v>5</v>
      </c>
      <c r="N38" s="26" t="s">
        <v>98</v>
      </c>
      <c r="O38" s="27" t="s">
        <v>245</v>
      </c>
      <c r="Q38" s="24">
        <v>21284551</v>
      </c>
      <c r="R38" s="25">
        <v>5</v>
      </c>
      <c r="S38" s="26" t="s">
        <v>98</v>
      </c>
      <c r="T38" s="27" t="s">
        <v>246</v>
      </c>
      <c r="V38" s="24">
        <v>18577117</v>
      </c>
      <c r="W38" s="25">
        <v>2</v>
      </c>
      <c r="X38" s="26" t="s">
        <v>47</v>
      </c>
      <c r="Y38" s="27" t="s">
        <v>245</v>
      </c>
      <c r="AA38" s="9">
        <f>+STFC!B37</f>
        <v>18577117</v>
      </c>
      <c r="AB38" s="10">
        <f>+STFC!C37</f>
        <v>2</v>
      </c>
      <c r="AC38" s="11" t="str">
        <f>+STFC!D37</f>
        <v>HERRERA NAVARRO CONSTANZA NICOLE</v>
      </c>
      <c r="AD38" s="8"/>
    </row>
    <row r="39" spans="1:30" x14ac:dyDescent="0.25">
      <c r="A39" s="43">
        <f t="shared" si="0"/>
        <v>2</v>
      </c>
      <c r="B39" s="24">
        <v>18349995</v>
      </c>
      <c r="C39" s="25">
        <v>5</v>
      </c>
      <c r="D39" s="26" t="s">
        <v>49</v>
      </c>
      <c r="E39" s="27" t="s">
        <v>245</v>
      </c>
      <c r="G39" s="24">
        <v>18349995</v>
      </c>
      <c r="H39" s="25">
        <v>5</v>
      </c>
      <c r="I39" s="26" t="s">
        <v>49</v>
      </c>
      <c r="J39" s="27" t="s">
        <v>245</v>
      </c>
      <c r="L39" s="24">
        <v>18349995</v>
      </c>
      <c r="M39" s="25">
        <v>5</v>
      </c>
      <c r="N39" s="26" t="s">
        <v>49</v>
      </c>
      <c r="O39" s="27" t="s">
        <v>245</v>
      </c>
      <c r="Q39" s="47">
        <v>18349995</v>
      </c>
      <c r="R39" s="48">
        <v>5</v>
      </c>
      <c r="S39" s="49" t="s">
        <v>49</v>
      </c>
      <c r="T39" s="50" t="s">
        <v>246</v>
      </c>
      <c r="V39" s="24">
        <v>15850696</v>
      </c>
      <c r="W39" s="25">
        <v>3</v>
      </c>
      <c r="X39" s="26" t="s">
        <v>11</v>
      </c>
      <c r="Y39" s="27" t="s">
        <v>246</v>
      </c>
      <c r="AA39" s="9">
        <f>+STFC!B38</f>
        <v>15850696</v>
      </c>
      <c r="AB39" s="10">
        <f>+STFC!C38</f>
        <v>3</v>
      </c>
      <c r="AC39" s="11" t="str">
        <f>+STFC!D38</f>
        <v>HERRERA OLIVOS ANGELO ENRIQUE</v>
      </c>
      <c r="AD39" s="8"/>
    </row>
    <row r="40" spans="1:30" x14ac:dyDescent="0.25">
      <c r="A40" s="43">
        <f t="shared" si="0"/>
        <v>2</v>
      </c>
      <c r="B40" s="24">
        <v>14285611</v>
      </c>
      <c r="C40" s="25">
        <v>5</v>
      </c>
      <c r="D40" s="26" t="s">
        <v>17</v>
      </c>
      <c r="E40" s="27" t="s">
        <v>246</v>
      </c>
      <c r="G40" s="24">
        <v>14285611</v>
      </c>
      <c r="H40" s="25">
        <v>5</v>
      </c>
      <c r="I40" s="26" t="s">
        <v>17</v>
      </c>
      <c r="J40" s="27" t="s">
        <v>245</v>
      </c>
      <c r="L40" s="24">
        <v>14285611</v>
      </c>
      <c r="M40" s="25">
        <v>5</v>
      </c>
      <c r="N40" s="26" t="s">
        <v>17</v>
      </c>
      <c r="O40" s="27" t="s">
        <v>245</v>
      </c>
      <c r="Q40" s="24">
        <v>14285611</v>
      </c>
      <c r="R40" s="25">
        <v>5</v>
      </c>
      <c r="S40" s="26" t="s">
        <v>17</v>
      </c>
      <c r="T40" s="27" t="s">
        <v>245</v>
      </c>
      <c r="V40" s="24">
        <v>9503353</v>
      </c>
      <c r="W40" s="25">
        <v>9</v>
      </c>
      <c r="X40" s="26" t="s">
        <v>3</v>
      </c>
      <c r="Y40" s="27" t="s">
        <v>246</v>
      </c>
      <c r="AA40" s="9">
        <f>+STFC!B39</f>
        <v>9503353</v>
      </c>
      <c r="AB40" s="10">
        <f>+STFC!C39</f>
        <v>9</v>
      </c>
      <c r="AC40" s="11" t="str">
        <f>+STFC!D39</f>
        <v>IBARRA CONCHA TATIANA ISABEL</v>
      </c>
      <c r="AD40" s="8"/>
    </row>
    <row r="41" spans="1:30" x14ac:dyDescent="0.25">
      <c r="A41" s="43">
        <f t="shared" si="0"/>
        <v>1</v>
      </c>
      <c r="B41" s="24">
        <v>14506328</v>
      </c>
      <c r="C41" s="25">
        <v>0</v>
      </c>
      <c r="D41" s="26" t="s">
        <v>51</v>
      </c>
      <c r="E41" s="27" t="s">
        <v>245</v>
      </c>
      <c r="G41" s="24">
        <v>14506328</v>
      </c>
      <c r="H41" s="25">
        <v>0</v>
      </c>
      <c r="I41" s="26" t="s">
        <v>51</v>
      </c>
      <c r="J41" s="27" t="s">
        <v>245</v>
      </c>
      <c r="L41" s="24">
        <v>14506328</v>
      </c>
      <c r="M41" s="25">
        <v>0</v>
      </c>
      <c r="N41" s="26" t="s">
        <v>51</v>
      </c>
      <c r="O41" s="27" t="s">
        <v>245</v>
      </c>
      <c r="Q41" s="24">
        <v>14506328</v>
      </c>
      <c r="R41" s="25">
        <v>0</v>
      </c>
      <c r="S41" s="26" t="s">
        <v>51</v>
      </c>
      <c r="T41" s="27" t="s">
        <v>246</v>
      </c>
      <c r="V41" s="24">
        <v>21284551</v>
      </c>
      <c r="W41" s="25">
        <v>5</v>
      </c>
      <c r="X41" s="26" t="s">
        <v>98</v>
      </c>
      <c r="Y41" s="27" t="s">
        <v>245</v>
      </c>
      <c r="AA41" s="9">
        <f>+STFC!B40</f>
        <v>21284551</v>
      </c>
      <c r="AB41" s="10">
        <f>+STFC!C40</f>
        <v>5</v>
      </c>
      <c r="AC41" s="11" t="str">
        <f>+STFC!D40</f>
        <v>LEIVA DIAZ LUIS FELIPE</v>
      </c>
      <c r="AD41" s="8"/>
    </row>
    <row r="42" spans="1:30" x14ac:dyDescent="0.25">
      <c r="A42" s="43">
        <f t="shared" si="0"/>
        <v>4</v>
      </c>
      <c r="B42" s="24">
        <v>9390703</v>
      </c>
      <c r="C42" s="25">
        <v>5</v>
      </c>
      <c r="D42" s="26" t="s">
        <v>7</v>
      </c>
      <c r="E42" s="27" t="s">
        <v>246</v>
      </c>
      <c r="G42" s="24">
        <v>9390703</v>
      </c>
      <c r="H42" s="25">
        <v>5</v>
      </c>
      <c r="I42" s="26" t="s">
        <v>7</v>
      </c>
      <c r="J42" s="27" t="s">
        <v>246</v>
      </c>
      <c r="L42" s="24">
        <v>9390703</v>
      </c>
      <c r="M42" s="25">
        <v>5</v>
      </c>
      <c r="N42" s="26" t="s">
        <v>7</v>
      </c>
      <c r="O42" s="27" t="s">
        <v>246</v>
      </c>
      <c r="Q42" s="24">
        <v>9390703</v>
      </c>
      <c r="R42" s="25">
        <v>5</v>
      </c>
      <c r="S42" s="26" t="s">
        <v>7</v>
      </c>
      <c r="T42" s="27" t="s">
        <v>246</v>
      </c>
      <c r="V42" s="24">
        <v>18349995</v>
      </c>
      <c r="W42" s="25">
        <v>5</v>
      </c>
      <c r="X42" s="26" t="s">
        <v>49</v>
      </c>
      <c r="Y42" s="27" t="s">
        <v>245</v>
      </c>
      <c r="AA42" s="9">
        <f>+STFC!B41</f>
        <v>18349995</v>
      </c>
      <c r="AB42" s="10">
        <f>+STFC!C41</f>
        <v>5</v>
      </c>
      <c r="AC42" s="11" t="str">
        <f>+STFC!D41</f>
        <v>LOPEZ AVILES ROMINA ANDREA</v>
      </c>
      <c r="AD42" s="8"/>
    </row>
    <row r="43" spans="1:30" x14ac:dyDescent="0.25">
      <c r="A43" s="43">
        <f t="shared" si="0"/>
        <v>1</v>
      </c>
      <c r="B43" s="24">
        <v>16023715</v>
      </c>
      <c r="C43" s="25">
        <v>5</v>
      </c>
      <c r="D43" s="26" t="s">
        <v>27</v>
      </c>
      <c r="E43" s="27" t="s">
        <v>245</v>
      </c>
      <c r="G43" s="24">
        <v>16023715</v>
      </c>
      <c r="H43" s="25">
        <v>5</v>
      </c>
      <c r="I43" s="26" t="s">
        <v>27</v>
      </c>
      <c r="J43" s="27" t="s">
        <v>245</v>
      </c>
      <c r="L43" s="24">
        <v>16023715</v>
      </c>
      <c r="M43" s="25">
        <v>5</v>
      </c>
      <c r="N43" s="26" t="s">
        <v>27</v>
      </c>
      <c r="O43" s="27" t="s">
        <v>245</v>
      </c>
      <c r="Q43" s="47">
        <v>16023715</v>
      </c>
      <c r="R43" s="48">
        <v>5</v>
      </c>
      <c r="S43" s="49" t="s">
        <v>27</v>
      </c>
      <c r="T43" s="50" t="s">
        <v>246</v>
      </c>
      <c r="V43" s="24">
        <v>14285611</v>
      </c>
      <c r="W43" s="25">
        <v>5</v>
      </c>
      <c r="X43" s="26" t="s">
        <v>17</v>
      </c>
      <c r="Y43" s="27" t="s">
        <v>245</v>
      </c>
      <c r="AA43" s="9">
        <f>+STFC!B42</f>
        <v>14285611</v>
      </c>
      <c r="AB43" s="10">
        <f>+STFC!C42</f>
        <v>5</v>
      </c>
      <c r="AC43" s="11" t="str">
        <f>+STFC!D42</f>
        <v>LUEIZA GONZALEZ ELISA NATALIA</v>
      </c>
      <c r="AD43" s="8"/>
    </row>
    <row r="44" spans="1:30" x14ac:dyDescent="0.25">
      <c r="A44" s="43">
        <f t="shared" si="0"/>
        <v>4</v>
      </c>
      <c r="B44" s="24">
        <v>17882371</v>
      </c>
      <c r="C44" s="25" t="s">
        <v>5</v>
      </c>
      <c r="D44" s="26" t="s">
        <v>15</v>
      </c>
      <c r="E44" s="27" t="s">
        <v>246</v>
      </c>
      <c r="G44" s="24">
        <v>17882371</v>
      </c>
      <c r="H44" s="25" t="s">
        <v>5</v>
      </c>
      <c r="I44" s="26" t="s">
        <v>15</v>
      </c>
      <c r="J44" s="27" t="s">
        <v>246</v>
      </c>
      <c r="L44" s="24">
        <v>17882371</v>
      </c>
      <c r="M44" s="25" t="s">
        <v>5</v>
      </c>
      <c r="N44" s="26" t="s">
        <v>15</v>
      </c>
      <c r="O44" s="27" t="s">
        <v>246</v>
      </c>
      <c r="Q44" s="24">
        <v>17882371</v>
      </c>
      <c r="R44" s="25" t="s">
        <v>5</v>
      </c>
      <c r="S44" s="26" t="s">
        <v>15</v>
      </c>
      <c r="T44" s="27" t="s">
        <v>245</v>
      </c>
      <c r="V44" s="24">
        <v>14506328</v>
      </c>
      <c r="W44" s="25">
        <v>0</v>
      </c>
      <c r="X44" s="26" t="s">
        <v>51</v>
      </c>
      <c r="Y44" s="27" t="s">
        <v>246</v>
      </c>
      <c r="AA44" s="9">
        <f>+STFC!B43</f>
        <v>14506328</v>
      </c>
      <c r="AB44" s="10">
        <f>+STFC!C43</f>
        <v>0</v>
      </c>
      <c r="AC44" s="11" t="str">
        <f>+STFC!D43</f>
        <v>LUNA LUNA EDITH DE LAS MERCEDE</v>
      </c>
      <c r="AD44" s="8"/>
    </row>
    <row r="45" spans="1:30" x14ac:dyDescent="0.25">
      <c r="A45" s="43">
        <f t="shared" si="0"/>
        <v>3</v>
      </c>
      <c r="B45" s="24">
        <v>11558724</v>
      </c>
      <c r="C45" s="25">
        <v>2</v>
      </c>
      <c r="D45" s="26" t="s">
        <v>50</v>
      </c>
      <c r="E45" s="27" t="s">
        <v>246</v>
      </c>
      <c r="G45" s="24">
        <v>11558724</v>
      </c>
      <c r="H45" s="25">
        <v>2</v>
      </c>
      <c r="I45" s="26" t="s">
        <v>50</v>
      </c>
      <c r="J45" s="27" t="s">
        <v>245</v>
      </c>
      <c r="L45" s="24">
        <v>11558724</v>
      </c>
      <c r="M45" s="25">
        <v>2</v>
      </c>
      <c r="N45" s="26" t="s">
        <v>50</v>
      </c>
      <c r="O45" s="27" t="s">
        <v>245</v>
      </c>
      <c r="Q45" s="24">
        <v>11558724</v>
      </c>
      <c r="R45" s="25">
        <v>2</v>
      </c>
      <c r="S45" s="26" t="s">
        <v>50</v>
      </c>
      <c r="T45" s="27" t="s">
        <v>246</v>
      </c>
      <c r="V45" s="24">
        <v>9390703</v>
      </c>
      <c r="W45" s="25">
        <v>5</v>
      </c>
      <c r="X45" s="26" t="s">
        <v>7</v>
      </c>
      <c r="Y45" s="27" t="s">
        <v>246</v>
      </c>
      <c r="AA45" s="9">
        <f>+STFC!B44</f>
        <v>9390703</v>
      </c>
      <c r="AB45" s="10">
        <f>+STFC!C44</f>
        <v>5</v>
      </c>
      <c r="AC45" s="11" t="str">
        <f>+STFC!D44</f>
        <v>MANZO VERGARA CECILIA DEL CARMEN</v>
      </c>
      <c r="AD45" s="8"/>
    </row>
    <row r="46" spans="1:30" x14ac:dyDescent="0.25">
      <c r="A46" s="43">
        <f t="shared" si="0"/>
        <v>2</v>
      </c>
      <c r="B46" s="24">
        <v>12371390</v>
      </c>
      <c r="C46" s="25">
        <v>7</v>
      </c>
      <c r="D46" s="26" t="s">
        <v>97</v>
      </c>
      <c r="E46" s="27" t="s">
        <v>246</v>
      </c>
      <c r="G46" s="24">
        <v>12371390</v>
      </c>
      <c r="H46" s="25">
        <v>7</v>
      </c>
      <c r="I46" s="26" t="s">
        <v>97</v>
      </c>
      <c r="J46" s="27" t="s">
        <v>245</v>
      </c>
      <c r="L46" s="24">
        <v>12371390</v>
      </c>
      <c r="M46" s="25">
        <v>7</v>
      </c>
      <c r="N46" s="26" t="s">
        <v>97</v>
      </c>
      <c r="O46" s="27" t="s">
        <v>245</v>
      </c>
      <c r="Q46" s="24">
        <v>12371390</v>
      </c>
      <c r="R46" s="25">
        <v>7</v>
      </c>
      <c r="S46" s="26" t="s">
        <v>97</v>
      </c>
      <c r="T46" s="27" t="s">
        <v>245</v>
      </c>
      <c r="V46" s="24">
        <v>16023715</v>
      </c>
      <c r="W46" s="25">
        <v>5</v>
      </c>
      <c r="X46" s="26" t="s">
        <v>27</v>
      </c>
      <c r="Y46" s="27" t="s">
        <v>246</v>
      </c>
      <c r="AA46" s="9">
        <f>+STFC!B45</f>
        <v>16023715</v>
      </c>
      <c r="AB46" s="10">
        <f>+STFC!C45</f>
        <v>5</v>
      </c>
      <c r="AC46" s="11" t="str">
        <f>+STFC!D45</f>
        <v>MEDINA FARIAS INGRID SOLEDAD</v>
      </c>
      <c r="AD46" s="8"/>
    </row>
    <row r="47" spans="1:30" x14ac:dyDescent="0.25">
      <c r="A47" s="43">
        <f t="shared" si="0"/>
        <v>3</v>
      </c>
      <c r="B47" s="24">
        <v>20160057</v>
      </c>
      <c r="C47" s="25" t="s">
        <v>241</v>
      </c>
      <c r="D47" s="26" t="s">
        <v>242</v>
      </c>
      <c r="E47" s="27" t="s">
        <v>245</v>
      </c>
      <c r="G47" s="24">
        <v>20160057</v>
      </c>
      <c r="H47" s="25" t="s">
        <v>241</v>
      </c>
      <c r="I47" s="26" t="s">
        <v>242</v>
      </c>
      <c r="J47" s="27" t="s">
        <v>246</v>
      </c>
      <c r="L47" s="24">
        <v>20160057</v>
      </c>
      <c r="M47" s="25" t="s">
        <v>241</v>
      </c>
      <c r="N47" s="26" t="s">
        <v>242</v>
      </c>
      <c r="O47" s="27" t="s">
        <v>245</v>
      </c>
      <c r="Q47" s="47">
        <v>20160057</v>
      </c>
      <c r="R47" s="48" t="s">
        <v>241</v>
      </c>
      <c r="S47" s="49" t="s">
        <v>242</v>
      </c>
      <c r="T47" s="50" t="s">
        <v>246</v>
      </c>
      <c r="V47" s="24">
        <v>17882371</v>
      </c>
      <c r="W47" s="25" t="s">
        <v>5</v>
      </c>
      <c r="X47" s="26" t="s">
        <v>15</v>
      </c>
      <c r="Y47" s="27" t="s">
        <v>246</v>
      </c>
      <c r="AA47" s="9">
        <f>+STFC!B46</f>
        <v>17882371</v>
      </c>
      <c r="AB47" s="10" t="str">
        <f>+STFC!C46</f>
        <v>K</v>
      </c>
      <c r="AC47" s="11" t="str">
        <f>+STFC!D46</f>
        <v>MUÑOZ ALARCON MARIA LUISA</v>
      </c>
      <c r="AD47" s="8"/>
    </row>
    <row r="48" spans="1:30" x14ac:dyDescent="0.25">
      <c r="A48" s="43">
        <f t="shared" si="0"/>
        <v>2</v>
      </c>
      <c r="B48" s="24">
        <v>15946978</v>
      </c>
      <c r="C48" s="25">
        <v>6</v>
      </c>
      <c r="D48" s="26" t="s">
        <v>43</v>
      </c>
      <c r="E48" s="27" t="s">
        <v>245</v>
      </c>
      <c r="G48" s="24">
        <v>15946978</v>
      </c>
      <c r="H48" s="25">
        <v>6</v>
      </c>
      <c r="I48" s="26" t="s">
        <v>43</v>
      </c>
      <c r="J48" s="27" t="s">
        <v>245</v>
      </c>
      <c r="L48" s="24">
        <v>15946978</v>
      </c>
      <c r="M48" s="25">
        <v>6</v>
      </c>
      <c r="N48" s="26" t="s">
        <v>43</v>
      </c>
      <c r="O48" s="27" t="s">
        <v>245</v>
      </c>
      <c r="Q48" s="24">
        <v>15946978</v>
      </c>
      <c r="R48" s="25">
        <v>6</v>
      </c>
      <c r="S48" s="26" t="s">
        <v>43</v>
      </c>
      <c r="T48" s="27" t="s">
        <v>246</v>
      </c>
      <c r="V48" s="24">
        <v>11558724</v>
      </c>
      <c r="W48" s="25">
        <v>2</v>
      </c>
      <c r="X48" s="26" t="s">
        <v>50</v>
      </c>
      <c r="Y48" s="27" t="s">
        <v>246</v>
      </c>
      <c r="AA48" s="9">
        <f>+STFC!B47</f>
        <v>11558724</v>
      </c>
      <c r="AB48" s="10">
        <f>+STFC!C47</f>
        <v>2</v>
      </c>
      <c r="AC48" s="11" t="str">
        <f>+STFC!D47</f>
        <v>MUÑOZ DIEDRICHS MIRIAM DEL CARMEN</v>
      </c>
      <c r="AD48" s="8"/>
    </row>
    <row r="49" spans="1:30" x14ac:dyDescent="0.25">
      <c r="A49" s="43">
        <f>+COUNTIF(E49:Z49,"SI")</f>
        <v>2</v>
      </c>
      <c r="B49" s="24">
        <v>19699295</v>
      </c>
      <c r="C49" s="25">
        <v>2</v>
      </c>
      <c r="D49" s="26" t="s">
        <v>8</v>
      </c>
      <c r="E49" s="27" t="s">
        <v>245</v>
      </c>
      <c r="G49" s="24">
        <v>19699295</v>
      </c>
      <c r="H49" s="25">
        <v>2</v>
      </c>
      <c r="I49" s="26" t="s">
        <v>8</v>
      </c>
      <c r="J49" s="27" t="s">
        <v>246</v>
      </c>
      <c r="L49" s="24">
        <v>19699295</v>
      </c>
      <c r="M49" s="25">
        <v>2</v>
      </c>
      <c r="N49" s="26" t="s">
        <v>8</v>
      </c>
      <c r="O49" s="27" t="s">
        <v>245</v>
      </c>
      <c r="Q49" s="24">
        <v>19699295</v>
      </c>
      <c r="R49" s="25">
        <v>2</v>
      </c>
      <c r="S49" s="26" t="s">
        <v>8</v>
      </c>
      <c r="T49" s="27" t="s">
        <v>246</v>
      </c>
      <c r="V49" s="24">
        <v>12371390</v>
      </c>
      <c r="W49" s="25">
        <v>7</v>
      </c>
      <c r="X49" s="26" t="s">
        <v>97</v>
      </c>
      <c r="Y49" s="27" t="s">
        <v>245</v>
      </c>
      <c r="AA49" s="9">
        <f>+STFC!B48</f>
        <v>12371390</v>
      </c>
      <c r="AB49" s="10">
        <f>+STFC!C48</f>
        <v>7</v>
      </c>
      <c r="AC49" s="11" t="str">
        <f>+STFC!D48</f>
        <v xml:space="preserve">NUÑEZ GUTIERREZ BERNARDITA </v>
      </c>
      <c r="AD49" s="8"/>
    </row>
    <row r="50" spans="1:30" x14ac:dyDescent="0.25">
      <c r="A50" s="43">
        <f t="shared" si="0"/>
        <v>4</v>
      </c>
      <c r="B50" s="24">
        <v>17182108</v>
      </c>
      <c r="C50" s="25">
        <v>8</v>
      </c>
      <c r="D50" s="26" t="s">
        <v>37</v>
      </c>
      <c r="E50" s="27" t="s">
        <v>245</v>
      </c>
      <c r="G50" s="24">
        <v>17182108</v>
      </c>
      <c r="H50" s="25">
        <v>8</v>
      </c>
      <c r="I50" s="26" t="s">
        <v>37</v>
      </c>
      <c r="J50" s="27" t="s">
        <v>246</v>
      </c>
      <c r="L50" s="24">
        <v>17182108</v>
      </c>
      <c r="M50" s="25">
        <v>8</v>
      </c>
      <c r="N50" s="26" t="s">
        <v>37</v>
      </c>
      <c r="O50" s="27" t="s">
        <v>246</v>
      </c>
      <c r="Q50" s="24">
        <v>17182108</v>
      </c>
      <c r="R50" s="25">
        <v>8</v>
      </c>
      <c r="S50" s="26" t="s">
        <v>37</v>
      </c>
      <c r="T50" s="27" t="s">
        <v>267</v>
      </c>
      <c r="V50" s="24">
        <v>20160057</v>
      </c>
      <c r="W50" s="25" t="s">
        <v>241</v>
      </c>
      <c r="X50" s="26" t="s">
        <v>242</v>
      </c>
      <c r="Y50" s="27" t="s">
        <v>246</v>
      </c>
      <c r="AA50" s="9">
        <f>+STFC!B49</f>
        <v>15946978</v>
      </c>
      <c r="AB50" s="10">
        <f>+STFC!C49</f>
        <v>6</v>
      </c>
      <c r="AC50" s="11" t="str">
        <f>+STFC!D49</f>
        <v>OSORIO TAPIA CAROLINA CONSTANZA</v>
      </c>
      <c r="AD50" s="8"/>
    </row>
    <row r="51" spans="1:30" x14ac:dyDescent="0.25">
      <c r="A51" s="43">
        <f t="shared" si="0"/>
        <v>4</v>
      </c>
      <c r="B51" s="24">
        <v>18282236</v>
      </c>
      <c r="C51" s="25">
        <v>1</v>
      </c>
      <c r="D51" s="26" t="s">
        <v>95</v>
      </c>
      <c r="E51" s="27" t="s">
        <v>246</v>
      </c>
      <c r="G51" s="24">
        <v>18282236</v>
      </c>
      <c r="H51" s="25">
        <v>1</v>
      </c>
      <c r="I51" s="26" t="s">
        <v>95</v>
      </c>
      <c r="J51" s="27" t="s">
        <v>245</v>
      </c>
      <c r="L51" s="24">
        <v>18282236</v>
      </c>
      <c r="M51" s="25">
        <v>1</v>
      </c>
      <c r="N51" s="26" t="s">
        <v>95</v>
      </c>
      <c r="O51" s="27" t="s">
        <v>246</v>
      </c>
      <c r="Q51" s="47">
        <v>18282236</v>
      </c>
      <c r="R51" s="48">
        <v>1</v>
      </c>
      <c r="S51" s="49" t="s">
        <v>95</v>
      </c>
      <c r="T51" s="50" t="s">
        <v>246</v>
      </c>
      <c r="V51" s="24">
        <v>15946978</v>
      </c>
      <c r="W51" s="25">
        <v>6</v>
      </c>
      <c r="X51" s="26" t="s">
        <v>43</v>
      </c>
      <c r="Y51" s="27" t="s">
        <v>246</v>
      </c>
      <c r="AA51" s="9">
        <f>+STFC!B50</f>
        <v>19699295</v>
      </c>
      <c r="AB51" s="10">
        <f>+STFC!C50</f>
        <v>2</v>
      </c>
      <c r="AC51" s="11" t="str">
        <f>+STFC!D50</f>
        <v>PARRA QUIROZ VALESKA CLAUDIA</v>
      </c>
      <c r="AD51" s="8"/>
    </row>
    <row r="52" spans="1:30" x14ac:dyDescent="0.25">
      <c r="A52" s="43">
        <f t="shared" si="0"/>
        <v>3</v>
      </c>
      <c r="B52" s="24">
        <v>25735658</v>
      </c>
      <c r="C52" s="25">
        <v>2</v>
      </c>
      <c r="D52" s="26" t="s">
        <v>9</v>
      </c>
      <c r="E52" s="27" t="s">
        <v>246</v>
      </c>
      <c r="G52" s="24">
        <v>25735658</v>
      </c>
      <c r="H52" s="25">
        <v>2</v>
      </c>
      <c r="I52" s="26" t="s">
        <v>9</v>
      </c>
      <c r="J52" s="27" t="s">
        <v>245</v>
      </c>
      <c r="L52" s="24">
        <v>25735658</v>
      </c>
      <c r="M52" s="25">
        <v>2</v>
      </c>
      <c r="N52" s="26" t="s">
        <v>9</v>
      </c>
      <c r="O52" s="27" t="s">
        <v>245</v>
      </c>
      <c r="Q52" s="24">
        <v>25735658</v>
      </c>
      <c r="R52" s="25">
        <v>2</v>
      </c>
      <c r="S52" s="26" t="s">
        <v>9</v>
      </c>
      <c r="T52" s="27" t="s">
        <v>246</v>
      </c>
      <c r="V52" s="24">
        <v>19699295</v>
      </c>
      <c r="W52" s="25">
        <v>2</v>
      </c>
      <c r="X52" s="26" t="s">
        <v>8</v>
      </c>
      <c r="Y52" s="27" t="s">
        <v>246</v>
      </c>
      <c r="AA52" s="9">
        <f>+STFC!B51</f>
        <v>17182108</v>
      </c>
      <c r="AB52" s="10">
        <f>+STFC!C51</f>
        <v>8</v>
      </c>
      <c r="AC52" s="11" t="str">
        <f>+STFC!D51</f>
        <v>PERALTA ESPINOZA ANTONIO SEGUNDO</v>
      </c>
      <c r="AD52" s="8"/>
    </row>
    <row r="53" spans="1:30" x14ac:dyDescent="0.25">
      <c r="A53" s="43">
        <f t="shared" si="0"/>
        <v>0</v>
      </c>
      <c r="B53" s="24">
        <v>18577213</v>
      </c>
      <c r="C53" s="25">
        <v>6</v>
      </c>
      <c r="D53" s="26" t="s">
        <v>233</v>
      </c>
      <c r="E53" s="27" t="s">
        <v>245</v>
      </c>
      <c r="G53" s="24">
        <v>18577213</v>
      </c>
      <c r="H53" s="25">
        <v>6</v>
      </c>
      <c r="I53" s="26" t="s">
        <v>233</v>
      </c>
      <c r="J53" s="27" t="s">
        <v>245</v>
      </c>
      <c r="L53" s="24">
        <v>18577213</v>
      </c>
      <c r="M53" s="25">
        <v>6</v>
      </c>
      <c r="N53" s="26" t="s">
        <v>233</v>
      </c>
      <c r="O53" s="27" t="s">
        <v>245</v>
      </c>
      <c r="Q53" s="24">
        <v>18577213</v>
      </c>
      <c r="R53" s="25">
        <v>6</v>
      </c>
      <c r="S53" s="26" t="s">
        <v>233</v>
      </c>
      <c r="T53" s="27" t="s">
        <v>245</v>
      </c>
      <c r="V53" s="24">
        <v>17182108</v>
      </c>
      <c r="W53" s="25">
        <v>8</v>
      </c>
      <c r="X53" s="26" t="s">
        <v>37</v>
      </c>
      <c r="Y53" s="27" t="s">
        <v>245</v>
      </c>
      <c r="AA53" s="9">
        <f>+STFC!B52</f>
        <v>18282236</v>
      </c>
      <c r="AB53" s="10">
        <f>+STFC!C52</f>
        <v>1</v>
      </c>
      <c r="AC53" s="11" t="str">
        <f>+STFC!D52</f>
        <v>PEREDO HERNANDEZ JAIME ANDRES</v>
      </c>
      <c r="AD53" s="8"/>
    </row>
    <row r="54" spans="1:30" x14ac:dyDescent="0.25">
      <c r="A54" s="43">
        <f t="shared" si="0"/>
        <v>5</v>
      </c>
      <c r="B54" s="24">
        <v>9771330</v>
      </c>
      <c r="C54" s="25">
        <v>8</v>
      </c>
      <c r="D54" s="26" t="s">
        <v>24</v>
      </c>
      <c r="E54" s="27" t="s">
        <v>246</v>
      </c>
      <c r="G54" s="24">
        <v>9771330</v>
      </c>
      <c r="H54" s="25">
        <v>8</v>
      </c>
      <c r="I54" s="26" t="s">
        <v>24</v>
      </c>
      <c r="J54" s="27" t="s">
        <v>246</v>
      </c>
      <c r="L54" s="24">
        <v>9771330</v>
      </c>
      <c r="M54" s="25">
        <v>8</v>
      </c>
      <c r="N54" s="26" t="s">
        <v>24</v>
      </c>
      <c r="O54" s="27" t="s">
        <v>246</v>
      </c>
      <c r="Q54" s="47">
        <v>9771330</v>
      </c>
      <c r="R54" s="48">
        <v>8</v>
      </c>
      <c r="S54" s="49" t="s">
        <v>24</v>
      </c>
      <c r="T54" s="50" t="s">
        <v>246</v>
      </c>
      <c r="V54" s="24">
        <v>18282236</v>
      </c>
      <c r="W54" s="25">
        <v>1</v>
      </c>
      <c r="X54" s="26" t="s">
        <v>95</v>
      </c>
      <c r="Y54" s="27" t="s">
        <v>246</v>
      </c>
      <c r="AA54" s="9">
        <f>+STFC!B53</f>
        <v>25735658</v>
      </c>
      <c r="AB54" s="10">
        <f>+STFC!C53</f>
        <v>2</v>
      </c>
      <c r="AC54" s="11" t="str">
        <f>+STFC!D53</f>
        <v>PIMENTEL DE MONTOYA NICMARY LOREN</v>
      </c>
      <c r="AD54" s="8"/>
    </row>
    <row r="55" spans="1:30" x14ac:dyDescent="0.25">
      <c r="A55" s="43">
        <f t="shared" si="0"/>
        <v>1</v>
      </c>
      <c r="B55" s="24">
        <v>13266064</v>
      </c>
      <c r="C55" s="25">
        <v>6</v>
      </c>
      <c r="D55" s="26" t="s">
        <v>102</v>
      </c>
      <c r="E55" s="27" t="s">
        <v>245</v>
      </c>
      <c r="G55" s="24">
        <v>13266064</v>
      </c>
      <c r="H55" s="25">
        <v>6</v>
      </c>
      <c r="I55" s="26" t="s">
        <v>102</v>
      </c>
      <c r="J55" s="27" t="s">
        <v>245</v>
      </c>
      <c r="L55" s="24">
        <v>13266064</v>
      </c>
      <c r="M55" s="25">
        <v>6</v>
      </c>
      <c r="N55" s="26" t="s">
        <v>102</v>
      </c>
      <c r="O55" s="27" t="s">
        <v>245</v>
      </c>
      <c r="Q55" s="24">
        <v>13266064</v>
      </c>
      <c r="R55" s="25">
        <v>6</v>
      </c>
      <c r="S55" s="26" t="s">
        <v>102</v>
      </c>
      <c r="T55" s="27" t="s">
        <v>246</v>
      </c>
      <c r="V55" s="24">
        <v>25735658</v>
      </c>
      <c r="W55" s="25">
        <v>2</v>
      </c>
      <c r="X55" s="26" t="s">
        <v>9</v>
      </c>
      <c r="Y55" s="27" t="s">
        <v>245</v>
      </c>
      <c r="AA55" s="9">
        <f>+STFC!B54</f>
        <v>18577213</v>
      </c>
      <c r="AB55" s="10">
        <f>+STFC!C54</f>
        <v>6</v>
      </c>
      <c r="AC55" s="11" t="str">
        <f>+STFC!D54</f>
        <v>PLAZA SILVA TAMARA BELEN</v>
      </c>
      <c r="AD55" s="8"/>
    </row>
    <row r="56" spans="1:30" x14ac:dyDescent="0.25">
      <c r="A56" s="43">
        <f t="shared" si="0"/>
        <v>3</v>
      </c>
      <c r="B56" s="24">
        <v>12775545</v>
      </c>
      <c r="C56" s="25">
        <v>0</v>
      </c>
      <c r="D56" s="26" t="s">
        <v>38</v>
      </c>
      <c r="E56" s="27" t="s">
        <v>246</v>
      </c>
      <c r="G56" s="24">
        <v>12775545</v>
      </c>
      <c r="H56" s="25">
        <v>0</v>
      </c>
      <c r="I56" s="26" t="s">
        <v>38</v>
      </c>
      <c r="J56" s="27" t="s">
        <v>245</v>
      </c>
      <c r="L56" s="24">
        <v>12775545</v>
      </c>
      <c r="M56" s="25">
        <v>0</v>
      </c>
      <c r="N56" s="26" t="s">
        <v>38</v>
      </c>
      <c r="O56" s="27" t="s">
        <v>245</v>
      </c>
      <c r="Q56" s="24">
        <v>12775545</v>
      </c>
      <c r="R56" s="25">
        <v>0</v>
      </c>
      <c r="S56" s="26" t="s">
        <v>38</v>
      </c>
      <c r="T56" s="27" t="s">
        <v>246</v>
      </c>
      <c r="V56" s="24">
        <v>18577213</v>
      </c>
      <c r="W56" s="25">
        <v>6</v>
      </c>
      <c r="X56" s="26" t="s">
        <v>233</v>
      </c>
      <c r="Y56" s="27" t="s">
        <v>246</v>
      </c>
      <c r="AA56" s="9">
        <f>+STFC!B55</f>
        <v>9771330</v>
      </c>
      <c r="AB56" s="10">
        <f>+STFC!C55</f>
        <v>8</v>
      </c>
      <c r="AC56" s="11" t="str">
        <f>+STFC!D55</f>
        <v>QUIJADA MARTINEZ ROXANA PAOLA</v>
      </c>
      <c r="AD56" s="8"/>
    </row>
    <row r="57" spans="1:30" x14ac:dyDescent="0.25">
      <c r="A57" s="43">
        <f t="shared" si="0"/>
        <v>2</v>
      </c>
      <c r="B57" s="24">
        <v>11368841</v>
      </c>
      <c r="C57" s="25">
        <v>6</v>
      </c>
      <c r="D57" s="26" t="s">
        <v>39</v>
      </c>
      <c r="E57" s="27" t="s">
        <v>245</v>
      </c>
      <c r="G57" s="24">
        <v>11368841</v>
      </c>
      <c r="H57" s="25">
        <v>6</v>
      </c>
      <c r="I57" s="26" t="s">
        <v>39</v>
      </c>
      <c r="J57" s="27" t="s">
        <v>245</v>
      </c>
      <c r="L57" s="24">
        <v>11368841</v>
      </c>
      <c r="M57" s="25">
        <v>6</v>
      </c>
      <c r="N57" s="26" t="s">
        <v>39</v>
      </c>
      <c r="O57" s="27" t="s">
        <v>245</v>
      </c>
      <c r="Q57" s="24">
        <v>11368841</v>
      </c>
      <c r="R57" s="25">
        <v>6</v>
      </c>
      <c r="S57" s="26" t="s">
        <v>39</v>
      </c>
      <c r="T57" s="27" t="s">
        <v>246</v>
      </c>
      <c r="V57" s="24">
        <v>9771330</v>
      </c>
      <c r="W57" s="25">
        <v>8</v>
      </c>
      <c r="X57" s="26" t="s">
        <v>24</v>
      </c>
      <c r="Y57" s="27" t="s">
        <v>246</v>
      </c>
      <c r="AA57" s="9">
        <f>+STFC!B56</f>
        <v>21764650</v>
      </c>
      <c r="AB57" s="10">
        <f>+STFC!C56</f>
        <v>2</v>
      </c>
      <c r="AC57" s="11" t="str">
        <f>+STFC!D56</f>
        <v>RODRIGUEZ TORRES MATIAS ANDRES</v>
      </c>
      <c r="AD57" s="8"/>
    </row>
    <row r="58" spans="1:30" x14ac:dyDescent="0.25">
      <c r="A58" s="43">
        <f t="shared" si="0"/>
        <v>5</v>
      </c>
      <c r="B58" s="24">
        <v>17509057</v>
      </c>
      <c r="C58" s="25">
        <v>6</v>
      </c>
      <c r="D58" s="26" t="s">
        <v>23</v>
      </c>
      <c r="E58" s="27" t="s">
        <v>246</v>
      </c>
      <c r="G58" s="24">
        <v>17509057</v>
      </c>
      <c r="H58" s="25">
        <v>6</v>
      </c>
      <c r="I58" s="26" t="s">
        <v>23</v>
      </c>
      <c r="J58" s="27" t="s">
        <v>246</v>
      </c>
      <c r="L58" s="24">
        <v>17509057</v>
      </c>
      <c r="M58" s="25">
        <v>6</v>
      </c>
      <c r="N58" s="26" t="s">
        <v>23</v>
      </c>
      <c r="O58" s="27" t="s">
        <v>246</v>
      </c>
      <c r="Q58" s="47">
        <v>17509057</v>
      </c>
      <c r="R58" s="48">
        <v>6</v>
      </c>
      <c r="S58" s="49" t="s">
        <v>23</v>
      </c>
      <c r="T58" s="50" t="s">
        <v>246</v>
      </c>
      <c r="V58" s="24">
        <v>13266064</v>
      </c>
      <c r="W58" s="25">
        <v>6</v>
      </c>
      <c r="X58" s="26" t="s">
        <v>102</v>
      </c>
      <c r="Y58" s="27" t="s">
        <v>246</v>
      </c>
      <c r="AA58" s="9">
        <f>+STFC!B57</f>
        <v>13266064</v>
      </c>
      <c r="AB58" s="10">
        <f>+STFC!C57</f>
        <v>6</v>
      </c>
      <c r="AC58" s="11" t="str">
        <f>+STFC!D57</f>
        <v>REVECO DIAZ CAROLINA JONDYS</v>
      </c>
      <c r="AD58" s="8"/>
    </row>
    <row r="59" spans="1:30" x14ac:dyDescent="0.25">
      <c r="A59" s="43">
        <f t="shared" si="0"/>
        <v>1</v>
      </c>
      <c r="B59" s="24">
        <v>13892606</v>
      </c>
      <c r="C59" s="25">
        <v>0</v>
      </c>
      <c r="D59" s="26" t="s">
        <v>19</v>
      </c>
      <c r="E59" s="27" t="s">
        <v>245</v>
      </c>
      <c r="G59" s="24">
        <v>13892606</v>
      </c>
      <c r="H59" s="25">
        <v>0</v>
      </c>
      <c r="I59" s="26" t="s">
        <v>19</v>
      </c>
      <c r="J59" s="27" t="s">
        <v>245</v>
      </c>
      <c r="L59" s="24">
        <v>13892606</v>
      </c>
      <c r="M59" s="25">
        <v>0</v>
      </c>
      <c r="N59" s="26" t="s">
        <v>19</v>
      </c>
      <c r="O59" s="27" t="s">
        <v>245</v>
      </c>
      <c r="Q59" s="24">
        <v>13892606</v>
      </c>
      <c r="R59" s="25">
        <v>0</v>
      </c>
      <c r="S59" s="26" t="s">
        <v>19</v>
      </c>
      <c r="T59" s="27" t="s">
        <v>246</v>
      </c>
      <c r="V59" s="24">
        <v>12775545</v>
      </c>
      <c r="W59" s="25">
        <v>0</v>
      </c>
      <c r="X59" s="26" t="s">
        <v>38</v>
      </c>
      <c r="Y59" s="27" t="s">
        <v>245</v>
      </c>
      <c r="AA59" s="9">
        <f>+STFC!B58</f>
        <v>12775545</v>
      </c>
      <c r="AB59" s="10">
        <f>+STFC!C58</f>
        <v>0</v>
      </c>
      <c r="AC59" s="11" t="str">
        <f>+STFC!D58</f>
        <v>REYES ARAVENA RIGOBERTO ESTEBAN</v>
      </c>
      <c r="AD59" s="8"/>
    </row>
    <row r="60" spans="1:30" x14ac:dyDescent="0.25">
      <c r="A60" s="43">
        <f>+COUNTIF(E60:Z60,"SI")</f>
        <v>3</v>
      </c>
      <c r="B60" s="24">
        <v>26619205</v>
      </c>
      <c r="C60" s="25">
        <v>3</v>
      </c>
      <c r="D60" s="26" t="s">
        <v>234</v>
      </c>
      <c r="E60" s="27" t="s">
        <v>245</v>
      </c>
      <c r="G60" s="24">
        <v>26619205</v>
      </c>
      <c r="H60" s="25">
        <v>3</v>
      </c>
      <c r="I60" s="26" t="s">
        <v>234</v>
      </c>
      <c r="J60" s="27" t="s">
        <v>246</v>
      </c>
      <c r="L60" s="24">
        <v>26619205</v>
      </c>
      <c r="M60" s="25">
        <v>3</v>
      </c>
      <c r="N60" s="26" t="s">
        <v>234</v>
      </c>
      <c r="O60" s="27" t="s">
        <v>245</v>
      </c>
      <c r="Q60" s="24">
        <v>26619205</v>
      </c>
      <c r="R60" s="25">
        <v>3</v>
      </c>
      <c r="S60" s="26" t="s">
        <v>234</v>
      </c>
      <c r="T60" s="27" t="s">
        <v>246</v>
      </c>
      <c r="V60" s="24">
        <v>11368841</v>
      </c>
      <c r="W60" s="25">
        <v>6</v>
      </c>
      <c r="X60" s="26" t="s">
        <v>39</v>
      </c>
      <c r="Y60" s="27" t="s">
        <v>246</v>
      </c>
      <c r="AA60" s="9">
        <f>+STFC!B59</f>
        <v>11368841</v>
      </c>
      <c r="AB60" s="10">
        <f>+STFC!C59</f>
        <v>6</v>
      </c>
      <c r="AC60" s="11" t="str">
        <f>+STFC!D59</f>
        <v>REYES CORREA MARIA ELENA</v>
      </c>
      <c r="AD60" s="8"/>
    </row>
    <row r="61" spans="1:30" x14ac:dyDescent="0.25">
      <c r="A61" s="43">
        <f t="shared" si="0"/>
        <v>2</v>
      </c>
      <c r="B61" s="24">
        <v>17154771</v>
      </c>
      <c r="C61" s="25">
        <v>7</v>
      </c>
      <c r="D61" s="26" t="s">
        <v>46</v>
      </c>
      <c r="E61" s="27" t="s">
        <v>245</v>
      </c>
      <c r="G61" s="24">
        <v>17154771</v>
      </c>
      <c r="H61" s="25">
        <v>7</v>
      </c>
      <c r="I61" s="26" t="s">
        <v>46</v>
      </c>
      <c r="J61" s="27" t="s">
        <v>245</v>
      </c>
      <c r="L61" s="24">
        <v>17154771</v>
      </c>
      <c r="M61" s="25">
        <v>7</v>
      </c>
      <c r="N61" s="26" t="s">
        <v>46</v>
      </c>
      <c r="O61" s="27" t="s">
        <v>245</v>
      </c>
      <c r="Q61" s="47">
        <v>17154771</v>
      </c>
      <c r="R61" s="48">
        <v>7</v>
      </c>
      <c r="S61" s="49" t="s">
        <v>46</v>
      </c>
      <c r="T61" s="50" t="s">
        <v>246</v>
      </c>
      <c r="V61" s="24">
        <v>17509057</v>
      </c>
      <c r="W61" s="25">
        <v>6</v>
      </c>
      <c r="X61" s="26" t="s">
        <v>23</v>
      </c>
      <c r="Y61" s="27" t="s">
        <v>246</v>
      </c>
      <c r="AA61" s="9">
        <f>+STFC!B60</f>
        <v>17509057</v>
      </c>
      <c r="AB61" s="10">
        <f>+STFC!C60</f>
        <v>6</v>
      </c>
      <c r="AC61" s="11" t="str">
        <f>+STFC!D60</f>
        <v>RIVERA MORALES MARIA PAZ</v>
      </c>
      <c r="AD61" s="8"/>
    </row>
    <row r="62" spans="1:30" x14ac:dyDescent="0.25">
      <c r="A62" s="43">
        <f t="shared" si="0"/>
        <v>1</v>
      </c>
      <c r="B62" s="24">
        <v>20061719</v>
      </c>
      <c r="C62" s="25">
        <v>3</v>
      </c>
      <c r="D62" s="26" t="s">
        <v>243</v>
      </c>
      <c r="E62" s="27" t="s">
        <v>245</v>
      </c>
      <c r="G62" s="24">
        <v>20061719</v>
      </c>
      <c r="H62" s="25">
        <v>3</v>
      </c>
      <c r="I62" s="26" t="s">
        <v>243</v>
      </c>
      <c r="J62" s="27" t="s">
        <v>245</v>
      </c>
      <c r="L62" s="24">
        <v>20061719</v>
      </c>
      <c r="M62" s="25">
        <v>3</v>
      </c>
      <c r="N62" s="26" t="s">
        <v>243</v>
      </c>
      <c r="O62" s="27" t="s">
        <v>245</v>
      </c>
      <c r="Q62" s="24">
        <v>20061719</v>
      </c>
      <c r="R62" s="25">
        <v>3</v>
      </c>
      <c r="S62" s="26" t="s">
        <v>243</v>
      </c>
      <c r="T62" s="27" t="s">
        <v>246</v>
      </c>
      <c r="V62" s="24">
        <v>13892606</v>
      </c>
      <c r="W62" s="25">
        <v>0</v>
      </c>
      <c r="X62" s="26" t="s">
        <v>19</v>
      </c>
      <c r="Y62" s="27" t="s">
        <v>245</v>
      </c>
      <c r="AA62" s="9">
        <f>+STFC!B61</f>
        <v>26619205</v>
      </c>
      <c r="AB62" s="10">
        <f>+STFC!C61</f>
        <v>3</v>
      </c>
      <c r="AC62" s="11" t="str">
        <f>+STFC!D61</f>
        <v>RODRIGUEZ ORTEGA EMILY ANGELUZ</v>
      </c>
      <c r="AD62" s="8"/>
    </row>
    <row r="63" spans="1:30" x14ac:dyDescent="0.25">
      <c r="A63" s="43">
        <f t="shared" si="0"/>
        <v>2</v>
      </c>
      <c r="B63" s="24">
        <v>19106523</v>
      </c>
      <c r="C63" s="25">
        <v>9</v>
      </c>
      <c r="D63" s="26" t="s">
        <v>104</v>
      </c>
      <c r="E63" s="27" t="s">
        <v>245</v>
      </c>
      <c r="G63" s="24">
        <v>19106523</v>
      </c>
      <c r="H63" s="25">
        <v>9</v>
      </c>
      <c r="I63" s="26" t="s">
        <v>104</v>
      </c>
      <c r="J63" s="27" t="s">
        <v>246</v>
      </c>
      <c r="L63" s="24">
        <v>19106523</v>
      </c>
      <c r="M63" s="25">
        <v>9</v>
      </c>
      <c r="N63" s="26" t="s">
        <v>104</v>
      </c>
      <c r="O63" s="27" t="s">
        <v>245</v>
      </c>
      <c r="Q63" s="47">
        <v>19106523</v>
      </c>
      <c r="R63" s="48">
        <v>9</v>
      </c>
      <c r="S63" s="49" t="s">
        <v>104</v>
      </c>
      <c r="T63" s="50" t="s">
        <v>246</v>
      </c>
      <c r="V63" s="24">
        <v>19106523</v>
      </c>
      <c r="W63" s="25">
        <v>9</v>
      </c>
      <c r="X63" s="26" t="s">
        <v>104</v>
      </c>
      <c r="Y63" s="27" t="s">
        <v>245</v>
      </c>
      <c r="AA63" s="9">
        <f>+STFC!B62</f>
        <v>17154771</v>
      </c>
      <c r="AB63" s="10">
        <f>+STFC!C62</f>
        <v>7</v>
      </c>
      <c r="AC63" s="11" t="str">
        <f>+STFC!D62</f>
        <v>SAAVEDRA CUEVAS DENISSE NATALIE</v>
      </c>
      <c r="AD63" s="8"/>
    </row>
    <row r="64" spans="1:30" x14ac:dyDescent="0.25">
      <c r="A64" s="43">
        <f t="shared" si="0"/>
        <v>1</v>
      </c>
      <c r="B64" s="24">
        <v>18254464</v>
      </c>
      <c r="C64" s="25">
        <v>7</v>
      </c>
      <c r="D64" s="26" t="s">
        <v>28</v>
      </c>
      <c r="E64" s="27" t="s">
        <v>245</v>
      </c>
      <c r="G64" s="24">
        <v>18254464</v>
      </c>
      <c r="H64" s="25">
        <v>7</v>
      </c>
      <c r="I64" s="26" t="s">
        <v>28</v>
      </c>
      <c r="J64" s="27" t="s">
        <v>245</v>
      </c>
      <c r="L64" s="24">
        <v>18254464</v>
      </c>
      <c r="M64" s="25">
        <v>7</v>
      </c>
      <c r="N64" s="26" t="s">
        <v>28</v>
      </c>
      <c r="O64" s="27" t="s">
        <v>245</v>
      </c>
      <c r="Q64" s="24">
        <v>18254464</v>
      </c>
      <c r="R64" s="25">
        <v>7</v>
      </c>
      <c r="S64" s="26" t="s">
        <v>28</v>
      </c>
      <c r="T64" s="27" t="s">
        <v>245</v>
      </c>
      <c r="V64" s="24">
        <v>26619205</v>
      </c>
      <c r="W64" s="25">
        <v>3</v>
      </c>
      <c r="X64" s="26" t="s">
        <v>234</v>
      </c>
      <c r="Y64" s="27" t="s">
        <v>246</v>
      </c>
      <c r="AA64" s="9">
        <f>+STFC!B63</f>
        <v>20061719</v>
      </c>
      <c r="AB64" s="10">
        <f>+STFC!C63</f>
        <v>3</v>
      </c>
      <c r="AC64" s="11" t="str">
        <f>+STFC!D63</f>
        <v>SAAVEDRA JARA VANIA ALEJANDRA</v>
      </c>
      <c r="AD64" s="8"/>
    </row>
    <row r="65" spans="1:30" x14ac:dyDescent="0.25">
      <c r="A65" s="43">
        <f t="shared" si="0"/>
        <v>4</v>
      </c>
      <c r="B65" s="24">
        <v>9182295</v>
      </c>
      <c r="C65" s="25">
        <v>4</v>
      </c>
      <c r="D65" s="26" t="s">
        <v>26</v>
      </c>
      <c r="E65" s="27" t="s">
        <v>246</v>
      </c>
      <c r="G65" s="24">
        <v>9182295</v>
      </c>
      <c r="H65" s="25">
        <v>4</v>
      </c>
      <c r="I65" s="26" t="s">
        <v>26</v>
      </c>
      <c r="J65" s="27" t="s">
        <v>246</v>
      </c>
      <c r="L65" s="24">
        <v>9182295</v>
      </c>
      <c r="M65" s="25">
        <v>4</v>
      </c>
      <c r="N65" s="26" t="s">
        <v>26</v>
      </c>
      <c r="O65" s="27" t="s">
        <v>245</v>
      </c>
      <c r="Q65" s="24">
        <v>9182295</v>
      </c>
      <c r="R65" s="25">
        <v>4</v>
      </c>
      <c r="S65" s="26" t="s">
        <v>26</v>
      </c>
      <c r="T65" s="27" t="s">
        <v>246</v>
      </c>
      <c r="V65" s="24">
        <v>17154771</v>
      </c>
      <c r="W65" s="25">
        <v>7</v>
      </c>
      <c r="X65" s="26" t="s">
        <v>46</v>
      </c>
      <c r="Y65" s="27" t="s">
        <v>246</v>
      </c>
      <c r="AA65" s="9">
        <f>+STFC!B64</f>
        <v>21737318</v>
      </c>
      <c r="AB65" s="10">
        <f>+STFC!C64</f>
        <v>2</v>
      </c>
      <c r="AC65" s="11" t="str">
        <f>+STFC!D64</f>
        <v>SALAMANCA HUILIPAN MATIAS ALEJANDRO</v>
      </c>
      <c r="AD65" s="8"/>
    </row>
    <row r="66" spans="1:30" x14ac:dyDescent="0.25">
      <c r="A66" s="43">
        <f t="shared" si="0"/>
        <v>3</v>
      </c>
      <c r="B66" s="24">
        <v>19923469</v>
      </c>
      <c r="C66" s="25">
        <v>2</v>
      </c>
      <c r="D66" s="26" t="s">
        <v>100</v>
      </c>
      <c r="E66" s="27" t="s">
        <v>245</v>
      </c>
      <c r="G66" s="24">
        <v>19923469</v>
      </c>
      <c r="H66" s="25">
        <v>2</v>
      </c>
      <c r="I66" s="26" t="s">
        <v>100</v>
      </c>
      <c r="J66" s="27" t="s">
        <v>246</v>
      </c>
      <c r="L66" s="24">
        <v>19923469</v>
      </c>
      <c r="M66" s="25">
        <v>2</v>
      </c>
      <c r="N66" s="26" t="s">
        <v>100</v>
      </c>
      <c r="O66" s="27" t="s">
        <v>245</v>
      </c>
      <c r="Q66" s="24">
        <v>19923469</v>
      </c>
      <c r="R66" s="25">
        <v>2</v>
      </c>
      <c r="S66" s="26" t="s">
        <v>100</v>
      </c>
      <c r="T66" s="27" t="s">
        <v>246</v>
      </c>
      <c r="V66" s="24">
        <v>20061719</v>
      </c>
      <c r="W66" s="25">
        <v>3</v>
      </c>
      <c r="X66" s="26" t="s">
        <v>243</v>
      </c>
      <c r="Y66" s="27" t="s">
        <v>246</v>
      </c>
      <c r="AA66" s="9">
        <f>+STFC!B65</f>
        <v>18254464</v>
      </c>
      <c r="AB66" s="10">
        <f>+STFC!C65</f>
        <v>7</v>
      </c>
      <c r="AC66" s="11" t="str">
        <f>+STFC!D65</f>
        <v>SILVA BRAVO KARINA MARIBEL</v>
      </c>
      <c r="AD66" s="8"/>
    </row>
    <row r="67" spans="1:30" x14ac:dyDescent="0.25">
      <c r="A67" s="43">
        <f t="shared" si="0"/>
        <v>3</v>
      </c>
      <c r="B67" s="24">
        <v>17443988</v>
      </c>
      <c r="C67" s="25">
        <v>5</v>
      </c>
      <c r="D67" s="26" t="s">
        <v>29</v>
      </c>
      <c r="E67" s="27" t="s">
        <v>245</v>
      </c>
      <c r="G67" s="24">
        <v>17443988</v>
      </c>
      <c r="H67" s="25">
        <v>5</v>
      </c>
      <c r="I67" s="26" t="s">
        <v>29</v>
      </c>
      <c r="J67" s="27" t="s">
        <v>246</v>
      </c>
      <c r="L67" s="24">
        <v>17443988</v>
      </c>
      <c r="M67" s="25">
        <v>5</v>
      </c>
      <c r="N67" s="26" t="s">
        <v>29</v>
      </c>
      <c r="O67" s="27" t="s">
        <v>245</v>
      </c>
      <c r="Q67" s="24">
        <v>17443988</v>
      </c>
      <c r="R67" s="25">
        <v>5</v>
      </c>
      <c r="S67" s="26" t="s">
        <v>29</v>
      </c>
      <c r="T67" s="27" t="s">
        <v>246</v>
      </c>
      <c r="V67" s="24">
        <v>18254464</v>
      </c>
      <c r="W67" s="25">
        <v>7</v>
      </c>
      <c r="X67" s="26" t="s">
        <v>28</v>
      </c>
      <c r="Y67" s="27" t="s">
        <v>246</v>
      </c>
      <c r="AA67" s="9">
        <f>+STFC!B66</f>
        <v>9182295</v>
      </c>
      <c r="AB67" s="10">
        <f>+STFC!C66</f>
        <v>4</v>
      </c>
      <c r="AC67" s="11" t="str">
        <f>+STFC!D66</f>
        <v>SILVA ENCINA ANDREA PATRICIA</v>
      </c>
      <c r="AD67" s="8"/>
    </row>
    <row r="68" spans="1:30" x14ac:dyDescent="0.25">
      <c r="A68" s="43">
        <f t="shared" ref="A68:A74" si="1">+COUNTIF(E68:AD68,"SI")</f>
        <v>5</v>
      </c>
      <c r="B68" s="24">
        <v>10792320</v>
      </c>
      <c r="C68" s="25">
        <v>9</v>
      </c>
      <c r="D68" s="26" t="s">
        <v>22</v>
      </c>
      <c r="E68" s="27" t="s">
        <v>246</v>
      </c>
      <c r="G68" s="24">
        <v>10792320</v>
      </c>
      <c r="H68" s="25">
        <v>9</v>
      </c>
      <c r="I68" s="26" t="s">
        <v>22</v>
      </c>
      <c r="J68" s="27" t="s">
        <v>246</v>
      </c>
      <c r="L68" s="24">
        <v>10792320</v>
      </c>
      <c r="M68" s="25">
        <v>9</v>
      </c>
      <c r="N68" s="26" t="s">
        <v>22</v>
      </c>
      <c r="O68" s="27" t="s">
        <v>246</v>
      </c>
      <c r="Q68" s="24">
        <v>10792320</v>
      </c>
      <c r="R68" s="25">
        <v>9</v>
      </c>
      <c r="S68" s="26" t="s">
        <v>22</v>
      </c>
      <c r="T68" s="27" t="s">
        <v>246</v>
      </c>
      <c r="V68" s="24">
        <v>9182295</v>
      </c>
      <c r="W68" s="25">
        <v>4</v>
      </c>
      <c r="X68" s="26" t="s">
        <v>26</v>
      </c>
      <c r="Y68" s="27" t="s">
        <v>246</v>
      </c>
      <c r="AA68" s="9">
        <f>+STFC!B67</f>
        <v>19923469</v>
      </c>
      <c r="AB68" s="10">
        <f>+STFC!C67</f>
        <v>2</v>
      </c>
      <c r="AC68" s="11" t="str">
        <f>+STFC!D67</f>
        <v>SILVA MUÑOZ CATALINA DEL PILAR</v>
      </c>
      <c r="AD68" s="8"/>
    </row>
    <row r="69" spans="1:30" x14ac:dyDescent="0.25">
      <c r="A69" s="43">
        <f>+COUNTIF(E69:Z69,"SI")</f>
        <v>2</v>
      </c>
      <c r="B69" s="24">
        <v>19136729</v>
      </c>
      <c r="C69" s="25">
        <v>4</v>
      </c>
      <c r="D69" s="26" t="s">
        <v>40</v>
      </c>
      <c r="E69" s="27" t="s">
        <v>245</v>
      </c>
      <c r="G69" s="24">
        <v>19136729</v>
      </c>
      <c r="H69" s="25">
        <v>4</v>
      </c>
      <c r="I69" s="26" t="s">
        <v>40</v>
      </c>
      <c r="J69" s="27" t="s">
        <v>245</v>
      </c>
      <c r="L69" s="24">
        <v>19136729</v>
      </c>
      <c r="M69" s="25">
        <v>4</v>
      </c>
      <c r="N69" s="26" t="s">
        <v>40</v>
      </c>
      <c r="O69" s="27" t="s">
        <v>245</v>
      </c>
      <c r="Q69" s="24">
        <v>19136729</v>
      </c>
      <c r="R69" s="25">
        <v>4</v>
      </c>
      <c r="S69" s="26" t="s">
        <v>40</v>
      </c>
      <c r="T69" s="27" t="s">
        <v>246</v>
      </c>
      <c r="V69" s="24">
        <v>19136729</v>
      </c>
      <c r="W69" s="25">
        <v>4</v>
      </c>
      <c r="X69" s="26" t="s">
        <v>40</v>
      </c>
      <c r="Y69" s="27" t="s">
        <v>246</v>
      </c>
      <c r="AA69" s="9">
        <f>+STFC!B68</f>
        <v>17443988</v>
      </c>
      <c r="AB69" s="10">
        <f>+STFC!C68</f>
        <v>5</v>
      </c>
      <c r="AC69" s="11" t="str">
        <f>+STFC!D68</f>
        <v>TOLEDO REYES IGNACIO BERNARDINO</v>
      </c>
      <c r="AD69" s="8"/>
    </row>
    <row r="70" spans="1:30" x14ac:dyDescent="0.25">
      <c r="A70" s="43">
        <f t="shared" si="1"/>
        <v>5</v>
      </c>
      <c r="B70" s="24">
        <v>14285667</v>
      </c>
      <c r="C70" s="25">
        <v>0</v>
      </c>
      <c r="D70" s="26" t="s">
        <v>10</v>
      </c>
      <c r="E70" s="27" t="s">
        <v>246</v>
      </c>
      <c r="G70" s="24">
        <v>14285667</v>
      </c>
      <c r="H70" s="25">
        <v>0</v>
      </c>
      <c r="I70" s="26" t="s">
        <v>10</v>
      </c>
      <c r="J70" s="27" t="s">
        <v>246</v>
      </c>
      <c r="L70" s="24">
        <v>14285667</v>
      </c>
      <c r="M70" s="25">
        <v>0</v>
      </c>
      <c r="N70" s="26" t="s">
        <v>10</v>
      </c>
      <c r="O70" s="27" t="s">
        <v>246</v>
      </c>
      <c r="Q70" s="24">
        <v>14285667</v>
      </c>
      <c r="R70" s="25">
        <v>0</v>
      </c>
      <c r="S70" s="26" t="s">
        <v>10</v>
      </c>
      <c r="T70" s="27" t="s">
        <v>246</v>
      </c>
      <c r="V70" s="24">
        <v>19923469</v>
      </c>
      <c r="W70" s="25">
        <v>2</v>
      </c>
      <c r="X70" s="26" t="s">
        <v>100</v>
      </c>
      <c r="Y70" s="27" t="s">
        <v>246</v>
      </c>
      <c r="AA70" s="9">
        <f>+STFC!B69</f>
        <v>10792320</v>
      </c>
      <c r="AB70" s="10">
        <f>+STFC!C69</f>
        <v>9</v>
      </c>
      <c r="AC70" s="11" t="str">
        <f>+STFC!D69</f>
        <v>TORRES FUENTES CHRISTIAN GABRIEL</v>
      </c>
      <c r="AD70" s="8"/>
    </row>
    <row r="71" spans="1:30" x14ac:dyDescent="0.25">
      <c r="A71" s="43">
        <f t="shared" si="1"/>
        <v>3</v>
      </c>
      <c r="B71" s="24">
        <v>21713706</v>
      </c>
      <c r="C71" s="25">
        <v>3</v>
      </c>
      <c r="D71" s="26" t="s">
        <v>237</v>
      </c>
      <c r="E71" s="27" t="s">
        <v>245</v>
      </c>
      <c r="G71" s="24">
        <v>21713706</v>
      </c>
      <c r="H71" s="25">
        <v>3</v>
      </c>
      <c r="I71" s="26" t="s">
        <v>237</v>
      </c>
      <c r="J71" s="27" t="s">
        <v>245</v>
      </c>
      <c r="L71" s="24">
        <v>21713706</v>
      </c>
      <c r="M71" s="25">
        <v>3</v>
      </c>
      <c r="N71" s="26" t="s">
        <v>237</v>
      </c>
      <c r="O71" s="27" t="s">
        <v>246</v>
      </c>
      <c r="Q71" s="24">
        <v>21713706</v>
      </c>
      <c r="R71" s="25">
        <v>3</v>
      </c>
      <c r="S71" s="26" t="s">
        <v>237</v>
      </c>
      <c r="T71" s="27" t="s">
        <v>246</v>
      </c>
      <c r="V71" s="24">
        <v>17443988</v>
      </c>
      <c r="W71" s="25">
        <v>5</v>
      </c>
      <c r="X71" s="26" t="s">
        <v>29</v>
      </c>
      <c r="Y71" s="27" t="s">
        <v>246</v>
      </c>
      <c r="AA71" s="9">
        <f>+STFC!B70</f>
        <v>14285667</v>
      </c>
      <c r="AB71" s="10">
        <f>+STFC!C70</f>
        <v>0</v>
      </c>
      <c r="AC71" s="11" t="str">
        <f>+STFC!D70</f>
        <v>VARGAS HERNANDEZ ROSA ESTER</v>
      </c>
      <c r="AD71" s="8"/>
    </row>
    <row r="72" spans="1:30" x14ac:dyDescent="0.25">
      <c r="A72" s="43">
        <f t="shared" si="1"/>
        <v>3</v>
      </c>
      <c r="B72" s="24">
        <v>17819820</v>
      </c>
      <c r="C72" s="25">
        <v>3</v>
      </c>
      <c r="D72" s="26" t="s">
        <v>18</v>
      </c>
      <c r="E72" s="27" t="s">
        <v>246</v>
      </c>
      <c r="G72" s="24">
        <v>17819820</v>
      </c>
      <c r="H72" s="25">
        <v>3</v>
      </c>
      <c r="I72" s="26" t="s">
        <v>18</v>
      </c>
      <c r="J72" s="27" t="s">
        <v>246</v>
      </c>
      <c r="L72" s="24">
        <v>17819820</v>
      </c>
      <c r="M72" s="25">
        <v>3</v>
      </c>
      <c r="N72" s="26" t="s">
        <v>18</v>
      </c>
      <c r="O72" s="27" t="s">
        <v>245</v>
      </c>
      <c r="Q72" s="24">
        <v>17819820</v>
      </c>
      <c r="R72" s="25">
        <v>3</v>
      </c>
      <c r="S72" s="26" t="s">
        <v>18</v>
      </c>
      <c r="T72" s="27" t="s">
        <v>246</v>
      </c>
      <c r="V72" s="24">
        <v>10792320</v>
      </c>
      <c r="W72" s="25">
        <v>9</v>
      </c>
      <c r="X72" s="26" t="s">
        <v>22</v>
      </c>
      <c r="Y72" s="27" t="s">
        <v>245</v>
      </c>
      <c r="AA72" s="9">
        <f>+STFC!B71</f>
        <v>17819820</v>
      </c>
      <c r="AB72" s="10">
        <f>+STFC!C71</f>
        <v>3</v>
      </c>
      <c r="AC72" s="11" t="str">
        <f>+STFC!D71</f>
        <v>VILCHES MANCILLA JOCELINE DEL CARMEN</v>
      </c>
      <c r="AD72" s="8"/>
    </row>
    <row r="73" spans="1:30" x14ac:dyDescent="0.25">
      <c r="A73" s="43">
        <f t="shared" si="1"/>
        <v>1</v>
      </c>
      <c r="B73" s="24">
        <v>10692117</v>
      </c>
      <c r="C73" s="25">
        <v>2</v>
      </c>
      <c r="D73" s="26" t="s">
        <v>41</v>
      </c>
      <c r="E73" s="27" t="s">
        <v>246</v>
      </c>
      <c r="G73" s="24">
        <v>10692117</v>
      </c>
      <c r="H73" s="25">
        <v>2</v>
      </c>
      <c r="I73" s="26" t="s">
        <v>41</v>
      </c>
      <c r="J73" s="27" t="s">
        <v>245</v>
      </c>
      <c r="L73" s="24">
        <v>10692117</v>
      </c>
      <c r="M73" s="25">
        <v>2</v>
      </c>
      <c r="N73" s="26" t="s">
        <v>41</v>
      </c>
      <c r="O73" s="27" t="s">
        <v>245</v>
      </c>
      <c r="Q73" s="24">
        <v>10692117</v>
      </c>
      <c r="R73" s="25">
        <v>2</v>
      </c>
      <c r="S73" s="26" t="s">
        <v>41</v>
      </c>
      <c r="T73" s="27" t="s">
        <v>245</v>
      </c>
      <c r="V73" s="24">
        <v>14285667</v>
      </c>
      <c r="W73" s="25">
        <v>0</v>
      </c>
      <c r="X73" s="26" t="s">
        <v>10</v>
      </c>
      <c r="Y73" s="27" t="s">
        <v>245</v>
      </c>
      <c r="AA73" s="9">
        <f>+STFC!B72</f>
        <v>20150547</v>
      </c>
      <c r="AB73" s="10" t="str">
        <f>+STFC!C72</f>
        <v>K</v>
      </c>
      <c r="AC73" s="11" t="str">
        <f>+STFC!D72</f>
        <v>VILLEGAS DIAZ TRINIDAD CATALINA</v>
      </c>
      <c r="AD73" s="8"/>
    </row>
    <row r="74" spans="1:30" s="28" customFormat="1" x14ac:dyDescent="0.25">
      <c r="A74" s="43">
        <f t="shared" si="1"/>
        <v>4</v>
      </c>
      <c r="B74" s="24">
        <v>11560259</v>
      </c>
      <c r="C74" s="25">
        <v>4</v>
      </c>
      <c r="D74" s="26" t="s">
        <v>14</v>
      </c>
      <c r="E74" s="27" t="s">
        <v>245</v>
      </c>
      <c r="F74" s="6"/>
      <c r="G74" s="24">
        <v>11560259</v>
      </c>
      <c r="H74" s="25">
        <v>4</v>
      </c>
      <c r="I74" s="26" t="s">
        <v>14</v>
      </c>
      <c r="J74" s="27" t="s">
        <v>246</v>
      </c>
      <c r="K74" s="6"/>
      <c r="L74" s="24">
        <v>11560259</v>
      </c>
      <c r="M74" s="25">
        <v>4</v>
      </c>
      <c r="N74" s="26" t="s">
        <v>14</v>
      </c>
      <c r="O74" s="27" t="s">
        <v>246</v>
      </c>
      <c r="P74" s="6"/>
      <c r="Q74" s="24">
        <v>11560259</v>
      </c>
      <c r="R74" s="25">
        <v>4</v>
      </c>
      <c r="S74" s="26" t="s">
        <v>14</v>
      </c>
      <c r="T74" s="27" t="s">
        <v>246</v>
      </c>
      <c r="U74" s="6"/>
      <c r="V74" s="24">
        <v>21713706</v>
      </c>
      <c r="W74" s="25">
        <v>3</v>
      </c>
      <c r="X74" s="26" t="s">
        <v>237</v>
      </c>
      <c r="Y74" s="27" t="s">
        <v>246</v>
      </c>
      <c r="AA74" s="9">
        <f>+STFC!B73</f>
        <v>10692117</v>
      </c>
      <c r="AB74" s="10">
        <f>+STFC!C73</f>
        <v>2</v>
      </c>
      <c r="AC74" s="11" t="str">
        <f>+STFC!D73</f>
        <v>YAÑEZ CONCHA ANIBAL RAMON</v>
      </c>
      <c r="AD74" s="8"/>
    </row>
    <row r="75" spans="1:30" s="28" customFormat="1" x14ac:dyDescent="0.25">
      <c r="A75" s="44"/>
      <c r="B75" s="14"/>
      <c r="C75" s="14"/>
      <c r="D75" s="15"/>
      <c r="E75" s="14"/>
      <c r="G75" s="14"/>
      <c r="H75" s="14"/>
      <c r="I75" s="15"/>
      <c r="J75" s="14"/>
      <c r="L75" s="14"/>
      <c r="M75" s="14"/>
      <c r="N75" s="15"/>
      <c r="O75" s="14"/>
      <c r="P75" s="6"/>
      <c r="Q75" s="14"/>
      <c r="R75" s="14"/>
      <c r="S75" s="15"/>
      <c r="T75" s="14"/>
      <c r="U75" s="6"/>
      <c r="V75" s="14"/>
      <c r="W75" s="14"/>
      <c r="X75" s="15"/>
      <c r="Y75" s="14"/>
      <c r="AA75" s="9">
        <f>+STFC!B74</f>
        <v>27033023</v>
      </c>
      <c r="AB75" s="10">
        <f>+STFC!C74</f>
        <v>1</v>
      </c>
      <c r="AC75" s="11" t="str">
        <f>+STFC!D74</f>
        <v>ZAMBRANO GALEANO FREDDY OMAR</v>
      </c>
      <c r="AD75" s="8"/>
    </row>
    <row r="76" spans="1:30" s="28" customFormat="1" x14ac:dyDescent="0.25">
      <c r="A76" s="45">
        <f>+((E76+J76+O76+T76+Y76+AD78)/6)</f>
        <v>30</v>
      </c>
      <c r="B76" s="92">
        <f>+E76/+COUNTA($I$3:$I$74)</f>
        <v>0.375</v>
      </c>
      <c r="C76" s="93"/>
      <c r="D76" s="16" t="s">
        <v>247</v>
      </c>
      <c r="E76" s="17">
        <f>+COUNTIF($E$3:$E$74,"SI")</f>
        <v>27</v>
      </c>
      <c r="G76" s="92">
        <f>+J76/+COUNTA($I$3:$I$74)</f>
        <v>0.43055555555555558</v>
      </c>
      <c r="H76" s="93"/>
      <c r="I76" s="16" t="s">
        <v>247</v>
      </c>
      <c r="J76" s="17">
        <f>+COUNTIF($J$3:$J$74,"SI")</f>
        <v>31</v>
      </c>
      <c r="L76" s="92">
        <f>+O76/+COUNTA($I$3:$I$74)</f>
        <v>0.29166666666666669</v>
      </c>
      <c r="M76" s="93"/>
      <c r="N76" s="16" t="s">
        <v>247</v>
      </c>
      <c r="O76" s="17">
        <f>+COUNTIF(O3:O74,"SI")</f>
        <v>21</v>
      </c>
      <c r="P76" s="6"/>
      <c r="Q76" s="92">
        <f>+T76/+COUNTA($I$3:$I$74)</f>
        <v>0.75</v>
      </c>
      <c r="R76" s="93"/>
      <c r="S76" s="16" t="s">
        <v>265</v>
      </c>
      <c r="T76" s="17">
        <f>+COUNTIF(T3:T74,"SI")</f>
        <v>54</v>
      </c>
      <c r="U76" s="6"/>
      <c r="V76" s="92">
        <f>+Y76/+COUNTA($I$3:$I$74)</f>
        <v>0.65277777777777779</v>
      </c>
      <c r="W76" s="93"/>
      <c r="X76" s="16" t="s">
        <v>247</v>
      </c>
      <c r="Y76" s="17">
        <f>+COUNTIF(Y3:Y74,"SI")</f>
        <v>47</v>
      </c>
      <c r="AA76" s="9">
        <f>+STFC!B75</f>
        <v>11560259</v>
      </c>
      <c r="AB76" s="10">
        <f>+STFC!C75</f>
        <v>4</v>
      </c>
      <c r="AC76" s="11" t="str">
        <f>+STFC!D75</f>
        <v>ZAMORANO RAMIREZ GEORGINA ALEJANDRINA</v>
      </c>
      <c r="AD76" s="8"/>
    </row>
    <row r="77" spans="1:30" s="28" customFormat="1" x14ac:dyDescent="0.25">
      <c r="A77" s="45">
        <f>+((E77+J77+O77+T77+Y77+AD79)/6)</f>
        <v>28.5</v>
      </c>
      <c r="B77" s="94">
        <f>+E77/+COUNTA($I$3:$I$74)</f>
        <v>0.58333333333333337</v>
      </c>
      <c r="C77" s="95"/>
      <c r="D77" s="18" t="s">
        <v>248</v>
      </c>
      <c r="E77" s="19">
        <f>+COUNTIF($E$3:$E$74,"NO")</f>
        <v>42</v>
      </c>
      <c r="G77" s="94">
        <f>+J77/+COUNTA($I$3:$I$74)</f>
        <v>0.52777777777777779</v>
      </c>
      <c r="H77" s="95"/>
      <c r="I77" s="18" t="s">
        <v>248</v>
      </c>
      <c r="J77" s="19">
        <f>+COUNTIF($J$3:$J$74,"NO")</f>
        <v>38</v>
      </c>
      <c r="L77" s="94">
        <f>+O77/+COUNTA($I$3:$I$74)</f>
        <v>0.66666666666666663</v>
      </c>
      <c r="M77" s="95"/>
      <c r="N77" s="18" t="s">
        <v>248</v>
      </c>
      <c r="O77" s="19">
        <f>+COUNTIF(O3:O74,"NO")</f>
        <v>48</v>
      </c>
      <c r="Q77" s="94">
        <f>+T77/+COUNTA($I$3:$I$74)</f>
        <v>0.25</v>
      </c>
      <c r="R77" s="95"/>
      <c r="S77" s="18" t="s">
        <v>266</v>
      </c>
      <c r="T77" s="19">
        <f>+COUNTIF(T3:T74,"NO")</f>
        <v>18</v>
      </c>
      <c r="V77" s="94">
        <f>+Y77/+COUNTA($I$3:$I$74)</f>
        <v>0.34722222222222221</v>
      </c>
      <c r="W77" s="95"/>
      <c r="X77" s="18" t="s">
        <v>248</v>
      </c>
      <c r="Y77" s="19">
        <f>+COUNTIF(Y3:Y74,"NO")</f>
        <v>25</v>
      </c>
      <c r="AA77" s="14"/>
      <c r="AB77" s="14"/>
      <c r="AC77" s="15"/>
      <c r="AD77" s="14"/>
    </row>
    <row r="78" spans="1:30" x14ac:dyDescent="0.25">
      <c r="A78" s="46">
        <f>+(E78+J78+O78+T78+Y78+AD80)/6</f>
        <v>71.833333333333329</v>
      </c>
      <c r="B78" s="96">
        <f>+E78/+COUNTA($I$3:$I$74)</f>
        <v>1</v>
      </c>
      <c r="C78" s="97"/>
      <c r="D78" s="20" t="s">
        <v>249</v>
      </c>
      <c r="E78" s="21">
        <f>+COUNTA(D3:D74)</f>
        <v>72</v>
      </c>
      <c r="F78" s="28"/>
      <c r="G78" s="96">
        <f>+J78/+COUNTA($I$3:$I$74)</f>
        <v>1</v>
      </c>
      <c r="H78" s="97"/>
      <c r="I78" s="20" t="s">
        <v>249</v>
      </c>
      <c r="J78" s="21">
        <f>+COUNTA(I3:I74)</f>
        <v>72</v>
      </c>
      <c r="K78" s="28"/>
      <c r="L78" s="96">
        <f>+O78/+COUNTA($I$3:$I$74)</f>
        <v>1</v>
      </c>
      <c r="M78" s="97"/>
      <c r="N78" s="20" t="s">
        <v>249</v>
      </c>
      <c r="O78" s="21">
        <f>+COUNTA(N3:N74)</f>
        <v>72</v>
      </c>
      <c r="Q78" s="96">
        <f>+T78/+COUNTA($I$3:$I$74)</f>
        <v>1</v>
      </c>
      <c r="R78" s="97"/>
      <c r="S78" s="20" t="s">
        <v>249</v>
      </c>
      <c r="T78" s="21">
        <f>+COUNTA(S3:S74)</f>
        <v>72</v>
      </c>
      <c r="V78" s="96">
        <f>+Y78/+COUNTA($I$3:$I$74)</f>
        <v>1</v>
      </c>
      <c r="W78" s="97"/>
      <c r="X78" s="20" t="s">
        <v>249</v>
      </c>
      <c r="Y78" s="21">
        <f>+COUNTA(X3:X74)</f>
        <v>72</v>
      </c>
      <c r="AA78" s="92">
        <f>+AD78/+COUNTA($I$3:$I$74)</f>
        <v>0</v>
      </c>
      <c r="AB78" s="93"/>
      <c r="AC78" s="16" t="s">
        <v>247</v>
      </c>
      <c r="AD78" s="17">
        <f>+COUNTIF(AD3:AD73,"SI")</f>
        <v>0</v>
      </c>
    </row>
    <row r="79" spans="1:30" x14ac:dyDescent="0.25">
      <c r="E79" s="6"/>
      <c r="J79" s="6"/>
      <c r="O79" s="6"/>
      <c r="T79" s="6"/>
      <c r="Y79" s="6"/>
      <c r="AA79" s="94">
        <f>+AD79/+COUNTA($I$3:$I$74)</f>
        <v>0</v>
      </c>
      <c r="AB79" s="95"/>
      <c r="AC79" s="18" t="s">
        <v>248</v>
      </c>
      <c r="AD79" s="19">
        <f>+COUNTIF(AD3:AD73,"NO")</f>
        <v>0</v>
      </c>
    </row>
    <row r="80" spans="1:30" x14ac:dyDescent="0.25">
      <c r="AA80" s="96">
        <f>+AD80/+COUNTA($I$3:$I$74)</f>
        <v>0.98611111111111116</v>
      </c>
      <c r="AB80" s="97"/>
      <c r="AC80" s="20" t="s">
        <v>249</v>
      </c>
      <c r="AD80" s="21">
        <f>+COUNTA(AC3:AC73)</f>
        <v>71</v>
      </c>
    </row>
    <row r="81" spans="30:30" x14ac:dyDescent="0.25">
      <c r="AD81" s="6"/>
    </row>
  </sheetData>
  <autoFilter ref="A2:AD74"/>
  <sortState ref="B3:E66">
    <sortCondition ref="D3:D66"/>
  </sortState>
  <mergeCells count="24">
    <mergeCell ref="B76:C76"/>
    <mergeCell ref="B77:C77"/>
    <mergeCell ref="B78:C78"/>
    <mergeCell ref="L76:M76"/>
    <mergeCell ref="L77:M77"/>
    <mergeCell ref="L78:M78"/>
    <mergeCell ref="B1:E1"/>
    <mergeCell ref="G1:J1"/>
    <mergeCell ref="L1:O1"/>
    <mergeCell ref="Q1:T1"/>
    <mergeCell ref="V1:Y1"/>
    <mergeCell ref="AA1:AD1"/>
    <mergeCell ref="G76:H76"/>
    <mergeCell ref="G77:H77"/>
    <mergeCell ref="G78:H78"/>
    <mergeCell ref="Q76:R76"/>
    <mergeCell ref="Q77:R77"/>
    <mergeCell ref="Q78:R78"/>
    <mergeCell ref="V76:W76"/>
    <mergeCell ref="V77:W77"/>
    <mergeCell ref="V78:W78"/>
    <mergeCell ref="AA78:AB78"/>
    <mergeCell ref="AA79:AB79"/>
    <mergeCell ref="AA80:AB80"/>
  </mergeCells>
  <conditionalFormatting sqref="A3:A74">
    <cfRule type="iconSet" priority="6">
      <iconSet iconSet="3Arrows">
        <cfvo type="percent" val="0"/>
        <cfvo type="percent" val="33"/>
        <cfvo type="percent" val="67"/>
      </iconSet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showGridLines="0" tabSelected="1" zoomScaleNormal="100" workbookViewId="0">
      <selection activeCell="E8" sqref="E8"/>
    </sheetView>
  </sheetViews>
  <sheetFormatPr baseColWidth="10" defaultRowHeight="15" x14ac:dyDescent="0.25"/>
  <cols>
    <col min="1" max="1" width="9" bestFit="1" customWidth="1"/>
    <col min="2" max="2" width="3.5703125" style="74" bestFit="1" customWidth="1"/>
    <col min="3" max="3" width="43.42578125" bestFit="1" customWidth="1"/>
    <col min="4" max="4" width="39.42578125" customWidth="1"/>
  </cols>
  <sheetData>
    <row r="1" spans="1:4" ht="23.25" x14ac:dyDescent="0.35">
      <c r="A1" s="102" t="s">
        <v>7382</v>
      </c>
      <c r="B1" s="103"/>
      <c r="C1" s="103"/>
      <c r="D1" s="104"/>
    </row>
    <row r="2" spans="1:4" x14ac:dyDescent="0.25">
      <c r="A2" s="105" t="s">
        <v>0</v>
      </c>
      <c r="B2" s="106" t="s">
        <v>1</v>
      </c>
      <c r="C2" s="106" t="s">
        <v>2</v>
      </c>
      <c r="D2" s="107" t="s">
        <v>7381</v>
      </c>
    </row>
    <row r="3" spans="1:4" s="100" customFormat="1" ht="50.1" customHeight="1" x14ac:dyDescent="0.25">
      <c r="A3" s="101">
        <v>13785813</v>
      </c>
      <c r="B3" s="8">
        <v>4</v>
      </c>
      <c r="C3" s="101" t="s">
        <v>48</v>
      </c>
      <c r="D3" s="101"/>
    </row>
    <row r="4" spans="1:4" s="100" customFormat="1" ht="50.1" customHeight="1" x14ac:dyDescent="0.25">
      <c r="A4" s="101">
        <v>17155397</v>
      </c>
      <c r="B4" s="8">
        <v>0</v>
      </c>
      <c r="C4" s="101" t="s">
        <v>16</v>
      </c>
      <c r="D4" s="101"/>
    </row>
    <row r="5" spans="1:4" s="100" customFormat="1" ht="50.1" customHeight="1" x14ac:dyDescent="0.25">
      <c r="A5" s="101">
        <v>14399370</v>
      </c>
      <c r="B5" s="8">
        <v>1</v>
      </c>
      <c r="C5" s="101" t="s">
        <v>12</v>
      </c>
      <c r="D5" s="101"/>
    </row>
    <row r="6" spans="1:4" s="100" customFormat="1" ht="50.1" customHeight="1" x14ac:dyDescent="0.25">
      <c r="A6" s="101">
        <v>17441446</v>
      </c>
      <c r="B6" s="8">
        <v>7</v>
      </c>
      <c r="C6" s="101" t="s">
        <v>103</v>
      </c>
      <c r="D6" s="101"/>
    </row>
    <row r="7" spans="1:4" s="100" customFormat="1" ht="50.1" customHeight="1" x14ac:dyDescent="0.25">
      <c r="A7" s="101">
        <v>16858860</v>
      </c>
      <c r="B7" s="8">
        <v>7</v>
      </c>
      <c r="C7" s="101" t="s">
        <v>279</v>
      </c>
      <c r="D7" s="101"/>
    </row>
    <row r="8" spans="1:4" s="100" customFormat="1" ht="50.1" customHeight="1" x14ac:dyDescent="0.25">
      <c r="A8" s="101">
        <v>20178047</v>
      </c>
      <c r="B8" s="8">
        <v>0</v>
      </c>
      <c r="C8" s="101" t="s">
        <v>5420</v>
      </c>
      <c r="D8" s="101"/>
    </row>
    <row r="9" spans="1:4" s="100" customFormat="1" ht="50.1" customHeight="1" x14ac:dyDescent="0.25">
      <c r="A9" s="101">
        <v>20122174</v>
      </c>
      <c r="B9" s="8">
        <v>9</v>
      </c>
      <c r="C9" s="101" t="s">
        <v>252</v>
      </c>
      <c r="D9" s="101"/>
    </row>
    <row r="10" spans="1:4" s="100" customFormat="1" ht="50.1" customHeight="1" x14ac:dyDescent="0.25">
      <c r="A10" s="101">
        <v>18028807</v>
      </c>
      <c r="B10" s="8">
        <v>4</v>
      </c>
      <c r="C10" s="101" t="s">
        <v>272</v>
      </c>
      <c r="D10" s="101"/>
    </row>
    <row r="11" spans="1:4" s="100" customFormat="1" ht="50.1" customHeight="1" x14ac:dyDescent="0.25">
      <c r="A11" s="101">
        <v>20663038</v>
      </c>
      <c r="B11" s="8">
        <v>8</v>
      </c>
      <c r="C11" s="101" t="s">
        <v>276</v>
      </c>
      <c r="D11" s="101"/>
    </row>
    <row r="12" spans="1:4" s="100" customFormat="1" ht="50.1" customHeight="1" x14ac:dyDescent="0.25">
      <c r="A12" s="101">
        <v>17155794</v>
      </c>
      <c r="B12" s="8">
        <v>1</v>
      </c>
      <c r="C12" s="101" t="s">
        <v>30</v>
      </c>
      <c r="D12" s="101"/>
    </row>
    <row r="13" spans="1:4" s="100" customFormat="1" ht="50.1" customHeight="1" x14ac:dyDescent="0.25">
      <c r="A13" s="101">
        <v>15850392</v>
      </c>
      <c r="B13" s="8">
        <v>1</v>
      </c>
      <c r="C13" s="101" t="s">
        <v>96</v>
      </c>
      <c r="D13" s="101"/>
    </row>
    <row r="14" spans="1:4" s="100" customFormat="1" ht="50.1" customHeight="1" x14ac:dyDescent="0.25">
      <c r="A14" s="101">
        <v>21609803</v>
      </c>
      <c r="B14" s="8" t="s">
        <v>5</v>
      </c>
      <c r="C14" s="101" t="s">
        <v>235</v>
      </c>
      <c r="D14" s="101"/>
    </row>
    <row r="15" spans="1:4" s="100" customFormat="1" ht="50.1" customHeight="1" x14ac:dyDescent="0.25">
      <c r="A15" s="101">
        <v>19768878</v>
      </c>
      <c r="B15" s="8">
        <v>5</v>
      </c>
      <c r="C15" s="101" t="s">
        <v>285</v>
      </c>
      <c r="D15" s="101"/>
    </row>
    <row r="16" spans="1:4" s="100" customFormat="1" ht="50.1" customHeight="1" x14ac:dyDescent="0.25">
      <c r="A16" s="101">
        <v>17592613</v>
      </c>
      <c r="B16" s="8">
        <v>5</v>
      </c>
      <c r="C16" s="101" t="s">
        <v>263</v>
      </c>
      <c r="D16" s="101"/>
    </row>
    <row r="17" spans="1:4" s="100" customFormat="1" ht="50.1" customHeight="1" x14ac:dyDescent="0.25">
      <c r="A17" s="101">
        <v>14051199</v>
      </c>
      <c r="B17" s="8">
        <v>4</v>
      </c>
      <c r="C17" s="101" t="s">
        <v>13</v>
      </c>
      <c r="D17" s="101"/>
    </row>
    <row r="18" spans="1:4" s="100" customFormat="1" ht="50.1" customHeight="1" x14ac:dyDescent="0.25">
      <c r="A18" s="101">
        <v>20509166</v>
      </c>
      <c r="B18" s="8">
        <v>1</v>
      </c>
      <c r="C18" s="101" t="s">
        <v>231</v>
      </c>
      <c r="D18" s="101"/>
    </row>
    <row r="19" spans="1:4" s="100" customFormat="1" ht="50.1" customHeight="1" x14ac:dyDescent="0.25">
      <c r="A19" s="101">
        <v>10658936</v>
      </c>
      <c r="B19" s="8">
        <v>4</v>
      </c>
      <c r="C19" s="101" t="s">
        <v>31</v>
      </c>
      <c r="D19" s="101"/>
    </row>
    <row r="20" spans="1:4" s="100" customFormat="1" ht="50.1" customHeight="1" x14ac:dyDescent="0.25">
      <c r="A20" s="101">
        <v>19610872</v>
      </c>
      <c r="B20" s="8">
        <v>6</v>
      </c>
      <c r="C20" s="101" t="s">
        <v>257</v>
      </c>
      <c r="D20" s="101"/>
    </row>
    <row r="21" spans="1:4" s="100" customFormat="1" ht="50.1" customHeight="1" x14ac:dyDescent="0.25">
      <c r="A21" s="101">
        <v>19998291</v>
      </c>
      <c r="B21" s="8">
        <v>5</v>
      </c>
      <c r="C21" s="101" t="s">
        <v>44</v>
      </c>
      <c r="D21" s="101"/>
    </row>
    <row r="22" spans="1:4" s="100" customFormat="1" ht="50.1" customHeight="1" x14ac:dyDescent="0.25">
      <c r="A22" s="101">
        <v>10228847</v>
      </c>
      <c r="B22" s="8">
        <v>5</v>
      </c>
      <c r="C22" s="101" t="s">
        <v>236</v>
      </c>
      <c r="D22" s="101"/>
    </row>
    <row r="23" spans="1:4" s="100" customFormat="1" ht="50.1" customHeight="1" x14ac:dyDescent="0.25">
      <c r="A23" s="101">
        <v>14499879</v>
      </c>
      <c r="B23" s="8">
        <v>0</v>
      </c>
      <c r="C23" s="101" t="s">
        <v>25</v>
      </c>
      <c r="D23" s="101"/>
    </row>
    <row r="24" spans="1:4" s="100" customFormat="1" ht="50.1" customHeight="1" x14ac:dyDescent="0.25">
      <c r="A24" s="101">
        <v>17980549</v>
      </c>
      <c r="B24" s="8">
        <v>9</v>
      </c>
      <c r="C24" s="101" t="s">
        <v>45</v>
      </c>
      <c r="D24" s="101"/>
    </row>
    <row r="25" spans="1:4" s="100" customFormat="1" ht="50.1" customHeight="1" x14ac:dyDescent="0.25">
      <c r="A25" s="101">
        <v>15138844</v>
      </c>
      <c r="B25" s="8">
        <v>2</v>
      </c>
      <c r="C25" s="101" t="s">
        <v>101</v>
      </c>
      <c r="D25" s="101"/>
    </row>
    <row r="26" spans="1:4" s="100" customFormat="1" ht="50.1" customHeight="1" x14ac:dyDescent="0.25">
      <c r="A26" s="101">
        <v>21478843</v>
      </c>
      <c r="B26" s="8">
        <v>8</v>
      </c>
      <c r="C26" s="101" t="s">
        <v>232</v>
      </c>
      <c r="D26" s="101"/>
    </row>
    <row r="27" spans="1:4" s="100" customFormat="1" ht="50.1" customHeight="1" x14ac:dyDescent="0.25">
      <c r="A27" s="101">
        <v>13351507</v>
      </c>
      <c r="B27" s="8">
        <v>0</v>
      </c>
      <c r="C27" s="101" t="s">
        <v>4</v>
      </c>
      <c r="D27" s="101"/>
    </row>
    <row r="28" spans="1:4" s="100" customFormat="1" ht="50.1" customHeight="1" x14ac:dyDescent="0.25">
      <c r="A28" s="101">
        <v>14287355</v>
      </c>
      <c r="B28" s="8">
        <v>9</v>
      </c>
      <c r="C28" s="101" t="s">
        <v>32</v>
      </c>
      <c r="D28" s="101"/>
    </row>
    <row r="29" spans="1:4" s="100" customFormat="1" ht="50.1" customHeight="1" x14ac:dyDescent="0.25">
      <c r="A29" s="101">
        <v>17981225</v>
      </c>
      <c r="B29" s="8">
        <v>8</v>
      </c>
      <c r="C29" s="101" t="s">
        <v>33</v>
      </c>
      <c r="D29" s="101"/>
    </row>
    <row r="30" spans="1:4" s="100" customFormat="1" ht="50.1" customHeight="1" x14ac:dyDescent="0.25">
      <c r="A30" s="101">
        <v>10409683</v>
      </c>
      <c r="B30" s="8">
        <v>2</v>
      </c>
      <c r="C30" s="101" t="s">
        <v>99</v>
      </c>
      <c r="D30" s="101"/>
    </row>
    <row r="31" spans="1:4" s="100" customFormat="1" ht="50.1" customHeight="1" x14ac:dyDescent="0.25">
      <c r="A31" s="101">
        <v>11371360</v>
      </c>
      <c r="B31" s="8">
        <v>7</v>
      </c>
      <c r="C31" s="101" t="s">
        <v>34</v>
      </c>
      <c r="D31" s="101"/>
    </row>
    <row r="32" spans="1:4" s="100" customFormat="1" ht="50.1" customHeight="1" x14ac:dyDescent="0.25">
      <c r="A32" s="101">
        <v>10466538</v>
      </c>
      <c r="B32" s="8">
        <v>1</v>
      </c>
      <c r="C32" s="101" t="s">
        <v>35</v>
      </c>
      <c r="D32" s="101"/>
    </row>
    <row r="33" spans="1:4" s="100" customFormat="1" ht="50.1" customHeight="1" x14ac:dyDescent="0.25">
      <c r="A33" s="101">
        <v>12416653</v>
      </c>
      <c r="B33" s="8">
        <v>5</v>
      </c>
      <c r="C33" s="101" t="s">
        <v>21</v>
      </c>
      <c r="D33" s="101"/>
    </row>
    <row r="34" spans="1:4" s="100" customFormat="1" ht="50.1" customHeight="1" x14ac:dyDescent="0.25">
      <c r="A34" s="101">
        <v>17374147</v>
      </c>
      <c r="B34" s="8">
        <v>2</v>
      </c>
      <c r="C34" s="101" t="s">
        <v>52</v>
      </c>
      <c r="D34" s="101"/>
    </row>
    <row r="35" spans="1:4" s="100" customFormat="1" ht="50.1" customHeight="1" x14ac:dyDescent="0.25">
      <c r="A35" s="101">
        <v>13352679</v>
      </c>
      <c r="B35" s="8" t="s">
        <v>5</v>
      </c>
      <c r="C35" s="101" t="s">
        <v>6</v>
      </c>
      <c r="D35" s="101"/>
    </row>
    <row r="36" spans="1:4" s="100" customFormat="1" ht="50.1" customHeight="1" x14ac:dyDescent="0.25">
      <c r="A36" s="101">
        <v>17795856</v>
      </c>
      <c r="B36" s="8">
        <v>5</v>
      </c>
      <c r="C36" s="101" t="s">
        <v>36</v>
      </c>
      <c r="D36" s="101"/>
    </row>
    <row r="37" spans="1:4" s="100" customFormat="1" ht="50.1" customHeight="1" x14ac:dyDescent="0.25">
      <c r="A37" s="101">
        <v>17214601</v>
      </c>
      <c r="B37" s="8">
        <v>5</v>
      </c>
      <c r="C37" s="101" t="s">
        <v>42</v>
      </c>
      <c r="D37" s="101"/>
    </row>
    <row r="38" spans="1:4" s="100" customFormat="1" ht="50.1" customHeight="1" x14ac:dyDescent="0.25">
      <c r="A38" s="101">
        <v>18577117</v>
      </c>
      <c r="B38" s="8">
        <v>2</v>
      </c>
      <c r="C38" s="101" t="s">
        <v>47</v>
      </c>
      <c r="D38" s="101"/>
    </row>
    <row r="39" spans="1:4" s="100" customFormat="1" ht="50.1" customHeight="1" x14ac:dyDescent="0.25">
      <c r="A39" s="101">
        <v>15850696</v>
      </c>
      <c r="B39" s="8">
        <v>3</v>
      </c>
      <c r="C39" s="101" t="s">
        <v>11</v>
      </c>
      <c r="D39" s="101"/>
    </row>
    <row r="40" spans="1:4" s="100" customFormat="1" ht="50.1" customHeight="1" x14ac:dyDescent="0.25">
      <c r="A40" s="101">
        <v>9503353</v>
      </c>
      <c r="B40" s="8">
        <v>9</v>
      </c>
      <c r="C40" s="101" t="s">
        <v>3</v>
      </c>
      <c r="D40" s="101"/>
    </row>
    <row r="41" spans="1:4" s="100" customFormat="1" ht="50.1" customHeight="1" x14ac:dyDescent="0.25">
      <c r="A41" s="101">
        <v>21284551</v>
      </c>
      <c r="B41" s="8">
        <v>5</v>
      </c>
      <c r="C41" s="101" t="s">
        <v>98</v>
      </c>
      <c r="D41" s="101"/>
    </row>
    <row r="42" spans="1:4" s="100" customFormat="1" ht="50.1" customHeight="1" x14ac:dyDescent="0.25">
      <c r="A42" s="101">
        <v>18349995</v>
      </c>
      <c r="B42" s="8">
        <v>5</v>
      </c>
      <c r="C42" s="101" t="s">
        <v>49</v>
      </c>
      <c r="D42" s="101"/>
    </row>
    <row r="43" spans="1:4" s="100" customFormat="1" ht="50.1" customHeight="1" x14ac:dyDescent="0.25">
      <c r="A43" s="101">
        <v>14285611</v>
      </c>
      <c r="B43" s="8">
        <v>5</v>
      </c>
      <c r="C43" s="101" t="s">
        <v>17</v>
      </c>
      <c r="D43" s="101"/>
    </row>
    <row r="44" spans="1:4" s="100" customFormat="1" ht="50.1" customHeight="1" x14ac:dyDescent="0.25">
      <c r="A44" s="101">
        <v>14506328</v>
      </c>
      <c r="B44" s="8">
        <v>0</v>
      </c>
      <c r="C44" s="101" t="s">
        <v>51</v>
      </c>
      <c r="D44" s="101"/>
    </row>
    <row r="45" spans="1:4" s="100" customFormat="1" ht="50.1" customHeight="1" x14ac:dyDescent="0.25">
      <c r="A45" s="101">
        <v>9390703</v>
      </c>
      <c r="B45" s="8">
        <v>5</v>
      </c>
      <c r="C45" s="101" t="s">
        <v>7</v>
      </c>
      <c r="D45" s="101"/>
    </row>
    <row r="46" spans="1:4" s="100" customFormat="1" ht="50.1" customHeight="1" x14ac:dyDescent="0.25">
      <c r="A46" s="101">
        <v>16023715</v>
      </c>
      <c r="B46" s="8">
        <v>5</v>
      </c>
      <c r="C46" s="101" t="s">
        <v>27</v>
      </c>
      <c r="D46" s="101"/>
    </row>
    <row r="47" spans="1:4" s="100" customFormat="1" ht="50.1" customHeight="1" x14ac:dyDescent="0.25">
      <c r="A47" s="101">
        <v>17882371</v>
      </c>
      <c r="B47" s="8" t="s">
        <v>5</v>
      </c>
      <c r="C47" s="101" t="s">
        <v>15</v>
      </c>
      <c r="D47" s="101"/>
    </row>
    <row r="48" spans="1:4" s="100" customFormat="1" ht="50.1" customHeight="1" x14ac:dyDescent="0.25">
      <c r="A48" s="101">
        <v>11558724</v>
      </c>
      <c r="B48" s="8">
        <v>2</v>
      </c>
      <c r="C48" s="101" t="s">
        <v>50</v>
      </c>
      <c r="D48" s="101"/>
    </row>
    <row r="49" spans="1:4" s="100" customFormat="1" ht="50.1" customHeight="1" x14ac:dyDescent="0.25">
      <c r="A49" s="101">
        <v>12371390</v>
      </c>
      <c r="B49" s="8">
        <v>7</v>
      </c>
      <c r="C49" s="101" t="s">
        <v>97</v>
      </c>
      <c r="D49" s="101"/>
    </row>
    <row r="50" spans="1:4" s="100" customFormat="1" ht="50.1" customHeight="1" x14ac:dyDescent="0.25">
      <c r="A50" s="101">
        <v>15946978</v>
      </c>
      <c r="B50" s="8">
        <v>6</v>
      </c>
      <c r="C50" s="101" t="s">
        <v>43</v>
      </c>
      <c r="D50" s="101"/>
    </row>
    <row r="51" spans="1:4" s="100" customFormat="1" ht="50.1" customHeight="1" x14ac:dyDescent="0.25">
      <c r="A51" s="101">
        <v>19699295</v>
      </c>
      <c r="B51" s="8">
        <v>2</v>
      </c>
      <c r="C51" s="101" t="s">
        <v>8</v>
      </c>
      <c r="D51" s="101"/>
    </row>
    <row r="52" spans="1:4" s="100" customFormat="1" ht="50.1" customHeight="1" x14ac:dyDescent="0.25">
      <c r="A52" s="101">
        <v>17182108</v>
      </c>
      <c r="B52" s="8">
        <v>8</v>
      </c>
      <c r="C52" s="101" t="s">
        <v>37</v>
      </c>
      <c r="D52" s="101"/>
    </row>
    <row r="53" spans="1:4" s="100" customFormat="1" ht="50.1" customHeight="1" x14ac:dyDescent="0.25">
      <c r="A53" s="101">
        <v>18282236</v>
      </c>
      <c r="B53" s="8">
        <v>1</v>
      </c>
      <c r="C53" s="101" t="s">
        <v>95</v>
      </c>
      <c r="D53" s="101"/>
    </row>
    <row r="54" spans="1:4" s="100" customFormat="1" ht="50.1" customHeight="1" x14ac:dyDescent="0.25">
      <c r="A54" s="101">
        <v>25735658</v>
      </c>
      <c r="B54" s="8">
        <v>2</v>
      </c>
      <c r="C54" s="101" t="s">
        <v>9</v>
      </c>
      <c r="D54" s="101"/>
    </row>
    <row r="55" spans="1:4" s="100" customFormat="1" ht="50.1" customHeight="1" x14ac:dyDescent="0.25">
      <c r="A55" s="101">
        <v>18577213</v>
      </c>
      <c r="B55" s="8">
        <v>6</v>
      </c>
      <c r="C55" s="101" t="s">
        <v>233</v>
      </c>
      <c r="D55" s="101"/>
    </row>
    <row r="56" spans="1:4" s="100" customFormat="1" ht="50.1" customHeight="1" x14ac:dyDescent="0.25">
      <c r="A56" s="101">
        <v>9771330</v>
      </c>
      <c r="B56" s="8">
        <v>8</v>
      </c>
      <c r="C56" s="101" t="s">
        <v>24</v>
      </c>
      <c r="D56" s="101"/>
    </row>
    <row r="57" spans="1:4" s="100" customFormat="1" ht="50.1" customHeight="1" x14ac:dyDescent="0.25">
      <c r="A57" s="101">
        <v>21764650</v>
      </c>
      <c r="B57" s="8">
        <v>2</v>
      </c>
      <c r="C57" s="101" t="s">
        <v>5418</v>
      </c>
      <c r="D57" s="101"/>
    </row>
    <row r="58" spans="1:4" s="100" customFormat="1" ht="50.1" customHeight="1" x14ac:dyDescent="0.25">
      <c r="A58" s="101">
        <v>13266064</v>
      </c>
      <c r="B58" s="8">
        <v>6</v>
      </c>
      <c r="C58" s="101" t="s">
        <v>102</v>
      </c>
      <c r="D58" s="101"/>
    </row>
    <row r="59" spans="1:4" s="100" customFormat="1" ht="50.1" customHeight="1" x14ac:dyDescent="0.25">
      <c r="A59" s="101">
        <v>12775545</v>
      </c>
      <c r="B59" s="8">
        <v>0</v>
      </c>
      <c r="C59" s="101" t="s">
        <v>38</v>
      </c>
      <c r="D59" s="101"/>
    </row>
    <row r="60" spans="1:4" s="100" customFormat="1" ht="50.1" customHeight="1" x14ac:dyDescent="0.25">
      <c r="A60" s="101">
        <v>11368841</v>
      </c>
      <c r="B60" s="8">
        <v>6</v>
      </c>
      <c r="C60" s="101" t="s">
        <v>39</v>
      </c>
      <c r="D60" s="101"/>
    </row>
    <row r="61" spans="1:4" s="100" customFormat="1" ht="50.1" customHeight="1" x14ac:dyDescent="0.25">
      <c r="A61" s="101">
        <v>17509057</v>
      </c>
      <c r="B61" s="8">
        <v>6</v>
      </c>
      <c r="C61" s="101" t="s">
        <v>23</v>
      </c>
      <c r="D61" s="101"/>
    </row>
    <row r="62" spans="1:4" s="100" customFormat="1" ht="50.1" customHeight="1" x14ac:dyDescent="0.25">
      <c r="A62" s="101">
        <v>26619205</v>
      </c>
      <c r="B62" s="8">
        <v>3</v>
      </c>
      <c r="C62" s="101" t="s">
        <v>234</v>
      </c>
      <c r="D62" s="101"/>
    </row>
    <row r="63" spans="1:4" s="100" customFormat="1" ht="50.1" customHeight="1" x14ac:dyDescent="0.25">
      <c r="A63" s="101">
        <v>17154771</v>
      </c>
      <c r="B63" s="8">
        <v>7</v>
      </c>
      <c r="C63" s="101" t="s">
        <v>46</v>
      </c>
      <c r="D63" s="101"/>
    </row>
    <row r="64" spans="1:4" s="100" customFormat="1" ht="50.1" customHeight="1" x14ac:dyDescent="0.25">
      <c r="A64" s="101">
        <v>20061719</v>
      </c>
      <c r="B64" s="8">
        <v>3</v>
      </c>
      <c r="C64" s="101" t="s">
        <v>243</v>
      </c>
      <c r="D64" s="101"/>
    </row>
    <row r="65" spans="1:4" s="100" customFormat="1" ht="50.1" customHeight="1" x14ac:dyDescent="0.25">
      <c r="A65" s="101">
        <v>21737318</v>
      </c>
      <c r="B65" s="8">
        <v>2</v>
      </c>
      <c r="C65" s="101" t="s">
        <v>7379</v>
      </c>
      <c r="D65" s="101"/>
    </row>
    <row r="66" spans="1:4" s="100" customFormat="1" ht="50.1" customHeight="1" x14ac:dyDescent="0.25">
      <c r="A66" s="101">
        <v>18254464</v>
      </c>
      <c r="B66" s="8">
        <v>7</v>
      </c>
      <c r="C66" s="101" t="s">
        <v>28</v>
      </c>
      <c r="D66" s="101"/>
    </row>
    <row r="67" spans="1:4" s="100" customFormat="1" ht="50.1" customHeight="1" x14ac:dyDescent="0.25">
      <c r="A67" s="101">
        <v>9182295</v>
      </c>
      <c r="B67" s="8">
        <v>4</v>
      </c>
      <c r="C67" s="101" t="s">
        <v>26</v>
      </c>
      <c r="D67" s="101"/>
    </row>
    <row r="68" spans="1:4" s="100" customFormat="1" ht="50.1" customHeight="1" x14ac:dyDescent="0.25">
      <c r="A68" s="101">
        <v>19923469</v>
      </c>
      <c r="B68" s="8">
        <v>2</v>
      </c>
      <c r="C68" s="101" t="s">
        <v>100</v>
      </c>
      <c r="D68" s="101"/>
    </row>
    <row r="69" spans="1:4" s="100" customFormat="1" ht="50.1" customHeight="1" x14ac:dyDescent="0.25">
      <c r="A69" s="101">
        <v>17443988</v>
      </c>
      <c r="B69" s="8">
        <v>5</v>
      </c>
      <c r="C69" s="101" t="s">
        <v>29</v>
      </c>
      <c r="D69" s="101"/>
    </row>
    <row r="70" spans="1:4" s="100" customFormat="1" ht="50.1" customHeight="1" x14ac:dyDescent="0.25">
      <c r="A70" s="101">
        <v>10792320</v>
      </c>
      <c r="B70" s="8">
        <v>9</v>
      </c>
      <c r="C70" s="101" t="s">
        <v>22</v>
      </c>
      <c r="D70" s="101"/>
    </row>
    <row r="71" spans="1:4" s="100" customFormat="1" ht="50.1" customHeight="1" x14ac:dyDescent="0.25">
      <c r="A71" s="101">
        <v>14285667</v>
      </c>
      <c r="B71" s="8">
        <v>0</v>
      </c>
      <c r="C71" s="101" t="s">
        <v>10</v>
      </c>
      <c r="D71" s="101"/>
    </row>
    <row r="72" spans="1:4" s="100" customFormat="1" ht="50.1" customHeight="1" x14ac:dyDescent="0.25">
      <c r="A72" s="101">
        <v>17819820</v>
      </c>
      <c r="B72" s="8">
        <v>3</v>
      </c>
      <c r="C72" s="101" t="s">
        <v>18</v>
      </c>
      <c r="D72" s="101"/>
    </row>
    <row r="73" spans="1:4" s="100" customFormat="1" ht="50.1" customHeight="1" x14ac:dyDescent="0.25">
      <c r="A73" s="101">
        <v>20150547</v>
      </c>
      <c r="B73" s="8" t="s">
        <v>5</v>
      </c>
      <c r="C73" s="101" t="s">
        <v>282</v>
      </c>
      <c r="D73" s="101"/>
    </row>
    <row r="74" spans="1:4" s="100" customFormat="1" ht="50.1" customHeight="1" x14ac:dyDescent="0.25">
      <c r="A74" s="101">
        <v>10692117</v>
      </c>
      <c r="B74" s="8">
        <v>2</v>
      </c>
      <c r="C74" s="101" t="s">
        <v>41</v>
      </c>
      <c r="D74" s="101"/>
    </row>
    <row r="75" spans="1:4" s="100" customFormat="1" ht="50.1" customHeight="1" x14ac:dyDescent="0.25">
      <c r="A75" s="101">
        <v>27033023</v>
      </c>
      <c r="B75" s="8">
        <v>1</v>
      </c>
      <c r="C75" s="101" t="s">
        <v>288</v>
      </c>
      <c r="D75" s="101"/>
    </row>
    <row r="76" spans="1:4" s="100" customFormat="1" ht="50.1" customHeight="1" x14ac:dyDescent="0.25">
      <c r="A76" s="101">
        <v>11560259</v>
      </c>
      <c r="B76" s="8">
        <v>4</v>
      </c>
      <c r="C76" s="101" t="s">
        <v>14</v>
      </c>
      <c r="D76" s="101"/>
    </row>
  </sheetData>
  <mergeCells count="1">
    <mergeCell ref="A1:D1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TDA SUR</vt:lpstr>
      <vt:lpstr>TDA CURICO</vt:lpstr>
      <vt:lpstr>STFC</vt:lpstr>
      <vt:lpstr>Tabla</vt:lpstr>
      <vt:lpstr>Depto Cargo</vt:lpstr>
      <vt:lpstr>Reuniones 2023</vt:lpstr>
      <vt:lpstr>L</vt:lpstr>
      <vt:lpstr>L!Área_de_impresión</vt:lpstr>
      <vt:lpstr>'Reuniones 2023'!Área_de_impresión</vt:lpstr>
      <vt:lpstr>STFC!Área_de_impresión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F Valle</dc:creator>
  <cp:lastModifiedBy>Sindicato</cp:lastModifiedBy>
  <cp:lastPrinted>2024-12-10T20:42:34Z</cp:lastPrinted>
  <dcterms:created xsi:type="dcterms:W3CDTF">2021-09-21T18:30:56Z</dcterms:created>
  <dcterms:modified xsi:type="dcterms:W3CDTF">2024-12-10T21:41:06Z</dcterms:modified>
</cp:coreProperties>
</file>