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ARDUINO &amp; CIRCUIT" sheetId="2" r:id="rId5"/>
    <sheet state="visible" name="Sheet6" sheetId="3" r:id="rId6"/>
    <sheet state="visible" name="Dimensioning" sheetId="4" r:id="rId7"/>
    <sheet state="visible" name="Learning Resources" sheetId="5" r:id="rId8"/>
  </sheets>
  <definedNames/>
  <calcPr/>
</workbook>
</file>

<file path=xl/sharedStrings.xml><?xml version="1.0" encoding="utf-8"?>
<sst xmlns="http://schemas.openxmlformats.org/spreadsheetml/2006/main" count="83" uniqueCount="53">
  <si>
    <t>Items</t>
  </si>
  <si>
    <t>Model</t>
  </si>
  <si>
    <t>Link</t>
  </si>
  <si>
    <t>Price</t>
  </si>
  <si>
    <t>Purchasing
Status</t>
  </si>
  <si>
    <t>Operational
Status</t>
  </si>
  <si>
    <t>Arduino Uno (2 units)</t>
  </si>
  <si>
    <t>Atmega 328P</t>
  </si>
  <si>
    <t>Done</t>
  </si>
  <si>
    <t>Working</t>
  </si>
  <si>
    <t>M2M (40)</t>
  </si>
  <si>
    <t>M2F (120)</t>
  </si>
  <si>
    <t>60 RPM Motor</t>
  </si>
  <si>
    <t>2 Units</t>
  </si>
  <si>
    <t>Link (Rs 64.9)</t>
  </si>
  <si>
    <t>Motor Driver</t>
  </si>
  <si>
    <t>L298</t>
  </si>
  <si>
    <t>315MHz RF Transmitter</t>
  </si>
  <si>
    <t>Yet to be Tested</t>
  </si>
  <si>
    <t>Wifi Module</t>
  </si>
  <si>
    <t>ESP8266</t>
  </si>
  <si>
    <t>Rs 208.8</t>
  </si>
  <si>
    <t>Sensor</t>
  </si>
  <si>
    <t>3/4 inch Water Flow Sensor - YF-S403</t>
  </si>
  <si>
    <t>Rs 1132.8 /- only</t>
  </si>
  <si>
    <t>lp</t>
  </si>
  <si>
    <t>USB wire for Arduino</t>
  </si>
  <si>
    <t>Arduino replace</t>
  </si>
  <si>
    <t>2 Gear motor</t>
  </si>
  <si>
    <t>WORKS TO BE DONE BY THURSDAY</t>
  </si>
  <si>
    <t>Discussion on BO Motor vs wheel n axle</t>
  </si>
  <si>
    <t>BO MOTOR WILL BE USED</t>
  </si>
  <si>
    <t>Maker Bhavan discussion (5 people)</t>
  </si>
  <si>
    <t>Working on selection
of Printing Technology</t>
  </si>
  <si>
    <t>Resistances</t>
  </si>
  <si>
    <t>Local Resources or Offline Shopping</t>
  </si>
  <si>
    <t>Not Done</t>
  </si>
  <si>
    <t>Srijan Sahu</t>
  </si>
  <si>
    <t>Rack and Pinion</t>
  </si>
  <si>
    <t>Professor interaction</t>
  </si>
  <si>
    <t>Screw driver</t>
  </si>
  <si>
    <t>Hot Glue</t>
  </si>
  <si>
    <t>Meet</t>
  </si>
  <si>
    <t>Dimensioning Done!! 🎉🎉🥳</t>
  </si>
  <si>
    <t>Mithil</t>
  </si>
  <si>
    <t>Anmol</t>
  </si>
  <si>
    <t>Yash Ahire</t>
  </si>
  <si>
    <t>Aaryan</t>
  </si>
  <si>
    <t>Soham</t>
  </si>
  <si>
    <t>Selecting Wheels in a Model</t>
  </si>
  <si>
    <t xml:space="preserve">Controlling DC Motor using L298N </t>
  </si>
  <si>
    <t>Using &amp; Safety Precautions with LiPo</t>
  </si>
  <si>
    <t>Gear Motors using PWM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</si>
</sst>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s-420]#,##0.00"/>
    <numFmt numFmtId="165" formatCode="[$Rs-449]#,##0.00"/>
  </numFmts>
  <fonts count="21">
    <font>
      <sz val="10.0"/>
      <color rgb="FF000000"/>
      <name val="Arial"/>
      <scheme val="minor"/>
    </font>
    <font>
      <b/>
      <sz val="11.0"/>
      <color rgb="FF000000"/>
      <name val="Bookman Old Style"/>
    </font>
    <font>
      <b/>
      <color theme="1"/>
      <name val="Bookman Old Style"/>
    </font>
    <font>
      <color theme="1"/>
      <name val="Arial"/>
      <scheme val="minor"/>
    </font>
    <font>
      <sz val="11.0"/>
      <color rgb="FF000000"/>
      <name val="Times New Roman"/>
    </font>
    <font>
      <u/>
      <sz val="11.0"/>
      <color rgb="FF1155CC"/>
      <name val="Times New Roman"/>
    </font>
    <font>
      <b/>
      <sz val="11.0"/>
      <color theme="1"/>
      <name val="Bookman Old Style"/>
    </font>
    <font>
      <sz val="11.0"/>
      <color rgb="FF212121"/>
      <name val="Times New Roman"/>
    </font>
    <font>
      <sz val="11.0"/>
      <color theme="1"/>
      <name val="Times New Roman"/>
    </font>
    <font>
      <b/>
      <sz val="23.0"/>
      <color rgb="FF000000"/>
      <name val="Times New Roman"/>
    </font>
    <font/>
    <font>
      <b/>
      <sz val="11.0"/>
      <color rgb="FF000000"/>
      <name val="Times New Roman"/>
    </font>
    <font>
      <b/>
      <sz val="11.0"/>
      <color theme="1"/>
      <name val="Times New Roman"/>
    </font>
    <font>
      <sz val="11.0"/>
      <color theme="1"/>
      <name val="Bookman Old Style"/>
    </font>
    <font>
      <sz val="11.0"/>
      <color rgb="FF000000"/>
      <name val="Bookman Old Style"/>
    </font>
    <font>
      <u/>
      <sz val="11.0"/>
      <color rgb="FF1155CC"/>
      <name val="Bookman Old Style"/>
    </font>
    <font>
      <sz val="11.0"/>
      <color theme="1"/>
      <name val="Arial"/>
      <scheme val="minor"/>
    </font>
    <font>
      <color theme="1"/>
      <name val="Times New Roman"/>
    </font>
    <font>
      <b/>
      <sz val="22.0"/>
      <color theme="1"/>
      <name val="Arial"/>
      <scheme val="minor"/>
    </font>
    <font>
      <b/>
      <sz val="14.0"/>
      <color theme="1"/>
      <name val="Oswald"/>
    </font>
    <font>
      <b/>
      <sz val="14.0"/>
      <color rgb="FF0000FF"/>
      <name val="Oswald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0" fontId="3" numFmtId="0" xfId="0" applyBorder="1" applyFont="1"/>
    <xf borderId="1" fillId="0" fontId="8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3" fillId="0" fontId="10" numFmtId="0" xfId="0" applyBorder="1" applyFont="1"/>
    <xf borderId="4" fillId="0" fontId="10" numFmtId="0" xfId="0" applyBorder="1" applyFont="1"/>
    <xf borderId="1" fillId="0" fontId="11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vertical="center"/>
    </xf>
    <xf borderId="1" fillId="2" fontId="14" numFmtId="0" xfId="0" applyAlignment="1" applyBorder="1" applyFill="1" applyFont="1">
      <alignment horizontal="center" readingOrder="0" shrinkToFit="0" vertical="center" wrapText="1"/>
    </xf>
    <xf borderId="1" fillId="2" fontId="15" numFmtId="0" xfId="0" applyAlignment="1" applyBorder="1" applyFont="1">
      <alignment horizontal="center" readingOrder="0" shrinkToFit="0" vertical="center" wrapText="1"/>
    </xf>
    <xf borderId="1" fillId="2" fontId="14" numFmtId="165" xfId="0" applyAlignment="1" applyBorder="1" applyFont="1" applyNumberFormat="1">
      <alignment horizontal="center" readingOrder="0" shrinkToFit="0" vertical="center" wrapText="1"/>
    </xf>
    <xf borderId="1" fillId="3" fontId="14" numFmtId="0" xfId="0" applyAlignment="1" applyBorder="1" applyFill="1" applyFont="1">
      <alignment horizontal="center" readingOrder="0" shrinkToFit="0" vertical="center" wrapText="1"/>
    </xf>
    <xf borderId="0" fillId="0" fontId="16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ectronicscomp.com/arduino-uno-r3-smd-atmega328p-board-compatible-india?search=arduino%20uno" TargetMode="External"/><Relationship Id="rId2" Type="http://schemas.openxmlformats.org/officeDocument/2006/relationships/hyperlink" Target="https://www.electronicscomp.com/male-to-male-jumper-wires-10cm-40-pieces-pack?search=Jumper%20wire" TargetMode="External"/><Relationship Id="rId3" Type="http://schemas.openxmlformats.org/officeDocument/2006/relationships/hyperlink" Target="https://www.amazon.in/Electrobot-Jumper-Wires-120-Pieces/dp/B071VQLQQQ/ref=sr_1_6?keywords=Jumper+Wire&amp;qid=1644570863&amp;sr=8-6" TargetMode="External"/><Relationship Id="rId4" Type="http://schemas.openxmlformats.org/officeDocument/2006/relationships/hyperlink" Target="https://www.electronicscomp.com/robotics-parts-accesories/motor/bo-motor/60-rpm-single-shaft-bo-motor-straight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electronicscomp.com/robotics-parts-accesories/motor/motor-driver-boards-modules/l298n-dual-h-bridge-dc-stepper-motor-driver-controller-module" TargetMode="External"/><Relationship Id="rId6" Type="http://schemas.openxmlformats.org/officeDocument/2006/relationships/hyperlink" Target="https://www.electronicscomp.com/315mhz-rf-transmitter-receiver-module-wireless-link-kit-for-arduino?search=transmitter" TargetMode="External"/><Relationship Id="rId7" Type="http://schemas.openxmlformats.org/officeDocument/2006/relationships/hyperlink" Target="https://www.electronicscomp.com/esp8266-esp01-wifi-module?gclid=Cj0KCQiAr5iQBhCsARIsAPcwROOBtsHsBk7xzA1lFwD9ArQhNQsTL9cxCTlm7R0m2i7NP7-K1C_cATYaAq9tEALw_wcB" TargetMode="External"/><Relationship Id="rId8" Type="http://schemas.openxmlformats.org/officeDocument/2006/relationships/hyperlink" Target="https://www.electronicscomp.com/sensors-module/sensors/water-flow-rain-drop-sensor/0.75-inch-water-flow-sensor-yf-s40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7.5"/>
    <col customWidth="1" min="3" max="3" width="14.88"/>
    <col customWidth="1" min="4" max="4" width="16.38"/>
    <col customWidth="1" min="6" max="6" width="24.25"/>
  </cols>
  <sheetData>
    <row r="1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54.0" customHeight="1">
      <c r="A2" s="4" t="s">
        <v>6</v>
      </c>
      <c r="B2" s="4" t="s">
        <v>7</v>
      </c>
      <c r="C2" s="5" t="s">
        <v>2</v>
      </c>
      <c r="D2" s="6">
        <v>1050.2</v>
      </c>
      <c r="E2" s="4" t="s">
        <v>8</v>
      </c>
      <c r="F2" s="7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1.0" customHeight="1">
      <c r="A3" s="8" t="s">
        <v>10</v>
      </c>
      <c r="B3" s="9"/>
      <c r="C3" s="5" t="s">
        <v>2</v>
      </c>
      <c r="D3" s="6">
        <v>75.52</v>
      </c>
      <c r="E3" s="4" t="s">
        <v>8</v>
      </c>
      <c r="F3" s="10" t="s">
        <v>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0" customHeight="1">
      <c r="A4" s="4" t="s">
        <v>11</v>
      </c>
      <c r="B4" s="9"/>
      <c r="C4" s="5" t="s">
        <v>2</v>
      </c>
      <c r="D4" s="6">
        <v>170.0</v>
      </c>
      <c r="E4" s="4" t="s">
        <v>8</v>
      </c>
      <c r="F4" s="10" t="s">
        <v>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1.0" customHeight="1">
      <c r="A5" s="4" t="s">
        <v>12</v>
      </c>
      <c r="B5" s="4" t="s">
        <v>13</v>
      </c>
      <c r="C5" s="5" t="s">
        <v>14</v>
      </c>
      <c r="D5" s="6">
        <v>129.8</v>
      </c>
      <c r="E5" s="4" t="s">
        <v>8</v>
      </c>
      <c r="F5" s="1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0" customHeight="1">
      <c r="A6" s="4" t="s">
        <v>15</v>
      </c>
      <c r="B6" s="4" t="s">
        <v>16</v>
      </c>
      <c r="C6" s="5" t="s">
        <v>2</v>
      </c>
      <c r="D6" s="6">
        <v>282.02</v>
      </c>
      <c r="E6" s="4" t="s">
        <v>8</v>
      </c>
      <c r="F6" s="10" t="s">
        <v>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6.5" customHeight="1">
      <c r="A7" s="4" t="s">
        <v>17</v>
      </c>
      <c r="B7" s="9"/>
      <c r="C7" s="5" t="s">
        <v>2</v>
      </c>
      <c r="D7" s="10"/>
      <c r="E7" s="4" t="s">
        <v>8</v>
      </c>
      <c r="F7" s="10" t="s">
        <v>18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1.0" customHeight="1">
      <c r="A8" s="4" t="s">
        <v>19</v>
      </c>
      <c r="B8" s="4" t="s">
        <v>20</v>
      </c>
      <c r="C8" s="5" t="s">
        <v>2</v>
      </c>
      <c r="D8" s="6" t="s">
        <v>21</v>
      </c>
      <c r="E8" s="4" t="s">
        <v>8</v>
      </c>
      <c r="F8" s="10" t="s">
        <v>18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3.5" customHeight="1">
      <c r="A9" s="4" t="s">
        <v>22</v>
      </c>
      <c r="B9" s="4" t="s">
        <v>23</v>
      </c>
      <c r="C9" s="5" t="s">
        <v>2</v>
      </c>
      <c r="D9" s="6" t="s">
        <v>24</v>
      </c>
      <c r="E9" s="4" t="s">
        <v>8</v>
      </c>
      <c r="F9" s="10" t="s">
        <v>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1.0" customHeight="1">
      <c r="A10" s="4"/>
      <c r="B10" s="9"/>
      <c r="C10" s="12" t="s">
        <v>25</v>
      </c>
      <c r="D10" s="9"/>
      <c r="E10" s="9"/>
      <c r="F10" s="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3.0" customHeight="1">
      <c r="A11" s="4" t="s">
        <v>26</v>
      </c>
      <c r="B11" s="9"/>
      <c r="C11" s="9"/>
      <c r="D11" s="9"/>
      <c r="E11" s="12" t="s">
        <v>8</v>
      </c>
      <c r="F11" s="10" t="s">
        <v>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3.0" customHeight="1">
      <c r="A12" s="4" t="s">
        <v>27</v>
      </c>
      <c r="B12" s="9"/>
      <c r="C12" s="9"/>
      <c r="D12" s="9"/>
      <c r="E12" s="12" t="s">
        <v>8</v>
      </c>
      <c r="F12" s="10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3.0" customHeight="1">
      <c r="A13" s="4" t="s">
        <v>28</v>
      </c>
      <c r="B13" s="9"/>
      <c r="C13" s="9"/>
      <c r="D13" s="9"/>
      <c r="E13" s="12" t="s">
        <v>8</v>
      </c>
      <c r="F13" s="10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46.5" customHeight="1">
      <c r="A14" s="13" t="s">
        <v>29</v>
      </c>
      <c r="B14" s="14"/>
      <c r="C14" s="14"/>
      <c r="D14" s="14"/>
      <c r="E14" s="14"/>
      <c r="F14" s="1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46.5" customHeight="1">
      <c r="A15" s="16" t="s">
        <v>30</v>
      </c>
      <c r="B15" s="17"/>
      <c r="C15" s="14"/>
      <c r="D15" s="15"/>
      <c r="E15" s="18" t="s">
        <v>8</v>
      </c>
      <c r="F15" s="19" t="s">
        <v>31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65.25" customHeight="1">
      <c r="A16" s="16" t="s">
        <v>32</v>
      </c>
      <c r="B16" s="17"/>
      <c r="C16" s="14"/>
      <c r="D16" s="15"/>
      <c r="E16" s="18" t="s">
        <v>8</v>
      </c>
      <c r="F16" s="19" t="s">
        <v>33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3.0" customHeight="1">
      <c r="A17" s="18" t="s">
        <v>34</v>
      </c>
      <c r="B17" s="20" t="s">
        <v>35</v>
      </c>
      <c r="C17" s="14"/>
      <c r="D17" s="15"/>
      <c r="E17" s="18" t="s">
        <v>36</v>
      </c>
      <c r="F17" s="19" t="s">
        <v>37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3.0" customHeight="1">
      <c r="A18" s="21" t="s">
        <v>38</v>
      </c>
      <c r="B18" s="22"/>
      <c r="C18" s="22"/>
      <c r="D18" s="22"/>
      <c r="E18" s="21" t="s">
        <v>36</v>
      </c>
      <c r="F18" s="21" t="s">
        <v>39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1.0" customHeight="1">
      <c r="A19" s="23" t="s">
        <v>40</v>
      </c>
      <c r="B19" s="24"/>
      <c r="C19" s="24"/>
      <c r="D19" s="24"/>
      <c r="E19" s="24"/>
      <c r="F19" s="2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1.0" customHeight="1">
      <c r="A20" s="24" t="s">
        <v>41</v>
      </c>
      <c r="B20" s="26"/>
      <c r="C20" s="26"/>
      <c r="D20" s="26"/>
      <c r="E20" s="27" t="s">
        <v>8</v>
      </c>
      <c r="F20" s="28" t="s">
        <v>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1.0" customHeight="1">
      <c r="A21" s="29"/>
      <c r="B21" s="29"/>
      <c r="C21" s="29"/>
      <c r="D21" s="29"/>
      <c r="E21" s="29"/>
      <c r="F21" s="3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1.0" customHeight="1">
      <c r="A22" s="31"/>
      <c r="B22" s="31"/>
      <c r="C22" s="32"/>
      <c r="D22" s="33"/>
      <c r="E22" s="34"/>
      <c r="F22" s="3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1.0" customHeight="1">
      <c r="A23" s="31"/>
      <c r="B23" s="29"/>
      <c r="C23" s="29"/>
      <c r="D23" s="29"/>
      <c r="E23" s="29"/>
      <c r="F23" s="3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1.0" customHeight="1">
      <c r="A24" s="31"/>
      <c r="B24" s="29"/>
      <c r="C24" s="29"/>
      <c r="D24" s="29"/>
      <c r="E24" s="29"/>
      <c r="F24" s="3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1.0" customHeight="1">
      <c r="A25" s="30"/>
      <c r="B25" s="30"/>
      <c r="C25" s="30"/>
      <c r="D25" s="30"/>
      <c r="E25" s="30"/>
      <c r="F25" s="3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1.0" customHeight="1">
      <c r="A26" s="35"/>
      <c r="B26" s="35"/>
      <c r="C26" s="35"/>
      <c r="D26" s="35"/>
      <c r="E26" s="35"/>
      <c r="F26" s="3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1.0" customHeight="1">
      <c r="A27" s="35"/>
      <c r="B27" s="35"/>
      <c r="C27" s="35"/>
      <c r="D27" s="35"/>
      <c r="E27" s="35"/>
      <c r="F27" s="3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1.0" customHeight="1">
      <c r="A28" s="35"/>
      <c r="B28" s="35"/>
      <c r="C28" s="35"/>
      <c r="D28" s="35"/>
      <c r="E28" s="35"/>
      <c r="F28" s="3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1.0" customHeight="1">
      <c r="A29" s="35"/>
      <c r="B29" s="35"/>
      <c r="C29" s="35"/>
      <c r="D29" s="35"/>
      <c r="E29" s="35"/>
      <c r="F29" s="3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1.0" customHeight="1">
      <c r="A30" s="35"/>
      <c r="B30" s="35"/>
      <c r="C30" s="35"/>
      <c r="D30" s="35"/>
      <c r="E30" s="35"/>
      <c r="F30" s="3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1.0" customHeight="1">
      <c r="A31" s="35"/>
      <c r="B31" s="35"/>
      <c r="C31" s="35"/>
      <c r="D31" s="35"/>
      <c r="E31" s="35"/>
      <c r="F31" s="3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1.0" customHeight="1">
      <c r="A32" s="35"/>
      <c r="B32" s="35"/>
      <c r="C32" s="35"/>
      <c r="D32" s="35"/>
      <c r="E32" s="35"/>
      <c r="F32" s="3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1.0" customHeight="1">
      <c r="A33" s="35"/>
      <c r="B33" s="35"/>
      <c r="C33" s="35"/>
      <c r="D33" s="35"/>
      <c r="E33" s="35"/>
      <c r="F33" s="3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1.0" customHeight="1">
      <c r="A34" s="35"/>
      <c r="B34" s="35"/>
      <c r="C34" s="35"/>
      <c r="D34" s="35"/>
      <c r="E34" s="35"/>
      <c r="F34" s="3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1.0" customHeight="1">
      <c r="A35" s="3"/>
      <c r="B35" s="3"/>
      <c r="C35" s="3"/>
      <c r="D35" s="3"/>
      <c r="E35" s="3"/>
      <c r="F35" s="3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1.0" customHeight="1">
      <c r="A36" s="3"/>
      <c r="B36" s="3"/>
      <c r="C36" s="3"/>
      <c r="D36" s="3"/>
      <c r="E36" s="3"/>
      <c r="F36" s="3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">
    <mergeCell ref="A14:F14"/>
    <mergeCell ref="B15:D15"/>
    <mergeCell ref="B16:D16"/>
    <mergeCell ref="B17:D17"/>
  </mergeCells>
  <conditionalFormatting sqref="A1:Z1002">
    <cfRule type="beginsWith" dxfId="0" priority="1" operator="beginsWith" text="done">
      <formula>LEFT((A1),LEN("done"))=("done")</formula>
    </cfRule>
  </conditionalFormatting>
  <conditionalFormatting sqref="A1:Z1002">
    <cfRule type="beginsWith" dxfId="1" priority="2" operator="beginsWith" text="not">
      <formula>LEFT((A1),LEN("not"))=("not")</formula>
    </cfRule>
  </conditionalFormatting>
  <conditionalFormatting sqref="A1:Z1002">
    <cfRule type="beginsWith" dxfId="2" priority="3" operator="beginsWith" text="Working">
      <formula>LEFT((A1),LEN("Working"))=("Working")</formula>
    </cfRule>
  </conditionalFormatting>
  <conditionalFormatting sqref="A1:Z1002">
    <cfRule type="containsText" dxfId="3" priority="4" operator="containsText" text="Tested">
      <formula>NOT(ISERROR(SEARCH(("Tested"),(A1))))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42</v>
      </c>
      <c r="B1" s="39" t="s">
        <v>43</v>
      </c>
    </row>
    <row r="2">
      <c r="A2" s="38" t="s">
        <v>44</v>
      </c>
    </row>
    <row r="3">
      <c r="A3" s="38" t="s">
        <v>45</v>
      </c>
    </row>
    <row r="4">
      <c r="A4" s="38" t="s">
        <v>46</v>
      </c>
    </row>
    <row r="5">
      <c r="A5" s="38" t="s">
        <v>47</v>
      </c>
    </row>
    <row r="6">
      <c r="A6" s="38" t="s">
        <v>48</v>
      </c>
    </row>
  </sheetData>
  <mergeCells count="1">
    <mergeCell ref="B1:E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</cols>
  <sheetData>
    <row r="1" ht="47.25" customHeight="1">
      <c r="A1" s="40" t="s">
        <v>49</v>
      </c>
      <c r="B1" s="41" t="str">
        <f>HYPERLINK("https://youtu.be/QC55JnGFRRc", "Link")</f>
        <v>Link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47.25" customHeight="1">
      <c r="A2" s="40" t="s">
        <v>50</v>
      </c>
      <c r="B2" s="41" t="str">
        <f>HYPERLINK("https://youtu.be/dyjo_ggEtVU", "Link")</f>
        <v>Link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47.25" customHeight="1">
      <c r="A3" s="40" t="s">
        <v>51</v>
      </c>
      <c r="B3" s="41" t="str">
        <f t="shared" ref="B3:B4" si="1">HYPERLINK("https://youtu.be/7Gh1f-hBLOU", "Link")</f>
        <v>Link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47.25" customHeight="1">
      <c r="A4" s="40" t="s">
        <v>52</v>
      </c>
      <c r="B4" s="41" t="str">
        <f t="shared" si="1"/>
        <v>Link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3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2"/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2"/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2"/>
      <c r="B8" s="43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2"/>
      <c r="B9" s="43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3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3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3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3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3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3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3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3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3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3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3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3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3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3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3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3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3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3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3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3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3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3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3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3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3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3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3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3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3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3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3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3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3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3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3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3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3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3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3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3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3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3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3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3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3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3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3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3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3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3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3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3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3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3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3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3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3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3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3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3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3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3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3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3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3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3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3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3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3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3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3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3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3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3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3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3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3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3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3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3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3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3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3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3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3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3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3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3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3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3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3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3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3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3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3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3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3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3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3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3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3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3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3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3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3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3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3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3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3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3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3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3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3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3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3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3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3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3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3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3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3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3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3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3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3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3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3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3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3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3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3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3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3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3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3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3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3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3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3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3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3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3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3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3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3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3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3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3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3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3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3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3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3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3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3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3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3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3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3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3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3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3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3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3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3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3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3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3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3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3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3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3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3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3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3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3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3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3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3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3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3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3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3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3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3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3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3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3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3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3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3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3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3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3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3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3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3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3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3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3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3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3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3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3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3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3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3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3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3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3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3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3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3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3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3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3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3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3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3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3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3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3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3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3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3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3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3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3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3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3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3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3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3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3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3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3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3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3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3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3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3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3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3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3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3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3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3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3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3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3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3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3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3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3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3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3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3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3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3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3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3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3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3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3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3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3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3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3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3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3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3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3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3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3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3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3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3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3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3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3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3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3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3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3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3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3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3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3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3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3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3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3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3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3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3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3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3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3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3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3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3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3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3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3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3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3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3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3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3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3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3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3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3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3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3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3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3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3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3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3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3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3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3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3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3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3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3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3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3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3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3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3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3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3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3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3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3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3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3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3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3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3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3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3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3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3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3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3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3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3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3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3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3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3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3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3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3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3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3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3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3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3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3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3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3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3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3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3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3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3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3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3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3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3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3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3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3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3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3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3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3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3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3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3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3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3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3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3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3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3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3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3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3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3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3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3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3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3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3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3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3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3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3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3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3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3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3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3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3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3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3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3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3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3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3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3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3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3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3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3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3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3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3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3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3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3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3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3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3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3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3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3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3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3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3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3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3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3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3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3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3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3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3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3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3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3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3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3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3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3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3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3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3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3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3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3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3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3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3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3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3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3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3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3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3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3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3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3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3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3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3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3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3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3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3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3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3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3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3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3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3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3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3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3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3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3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3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3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3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3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3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3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3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3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3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3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3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3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3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3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3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3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3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3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3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3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3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3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3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3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3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3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3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3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3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3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3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3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3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3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3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3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3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3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3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3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3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3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3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3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3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3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3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3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3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3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3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3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3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3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3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3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3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3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3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3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3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3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3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3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3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3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3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3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3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3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3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3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3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3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3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3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3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3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3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3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3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3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3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3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3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3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3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3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3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3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3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3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3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3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3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3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3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3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3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3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3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3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3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3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3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3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3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3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3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3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3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3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3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3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3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3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3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3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3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3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3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3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3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3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3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3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3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3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3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3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3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3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3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3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3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3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3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3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3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3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3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3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3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3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3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3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3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3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3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3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3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3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3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3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3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3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3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3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3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3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3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3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3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3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3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3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3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3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3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3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3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3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3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3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3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3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3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3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3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3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3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3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3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3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3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3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3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3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3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3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3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3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3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3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3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3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3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3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3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3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3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3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3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3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3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3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3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3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3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3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3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3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3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3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3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3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3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3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3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3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3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3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3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3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3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3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3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3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3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3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3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3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3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3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3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3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3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3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3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3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3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3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3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3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3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3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3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3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3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3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3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3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3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3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3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3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3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3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3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3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3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3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3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3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3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3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3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3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3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3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3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3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3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3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3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3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3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3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3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3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3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3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3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3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3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3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3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3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3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3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3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3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3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3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3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3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3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3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3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3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3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3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3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3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3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3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3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3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3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3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3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3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3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3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3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3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3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3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3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3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3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3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3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3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3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3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3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3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3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3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3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3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3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3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3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3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3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3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3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3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3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3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3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3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3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3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3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3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3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3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3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3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3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3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3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3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3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3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3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3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3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3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3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3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3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3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3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3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3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3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3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3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3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3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3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3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3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3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3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3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3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3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3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3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3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3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3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3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3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3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3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3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3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3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3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3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3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3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3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3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3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3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3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3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3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3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3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3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3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3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3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3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3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3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3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3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3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3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3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3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3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3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3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3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3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3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3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3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3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3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3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3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3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3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3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3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3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3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3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3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3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3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3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3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3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3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3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3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3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3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3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3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3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3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3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3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3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3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3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3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3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3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3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3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3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3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3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3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3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3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3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3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3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3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3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3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3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3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3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3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