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xr:revisionPtr revIDLastSave="0" documentId="13_ncr:1_{16C4F88E-C1DD-0F4E-B248-A2F199D92E2D}" xr6:coauthVersionLast="47" xr6:coauthVersionMax="47" xr10:uidLastSave="{00000000-0000-0000-0000-000000000000}"/>
  <bookViews>
    <workbookView xWindow="240" yWindow="500" windowWidth="28700" windowHeight="15020" xr2:uid="{00000000-000D-0000-FFFF-FFFF00000000}"/>
  </bookViews>
  <sheets>
    <sheet name="Summary" sheetId="4" r:id="rId1"/>
    <sheet name="ra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D3" i="4" a="1"/>
  <c r="D3" i="4" s="1"/>
  <c r="E3" i="4" a="1"/>
  <c r="E3" i="4" s="1"/>
  <c r="F3" i="4" a="1"/>
  <c r="F3" i="4" s="1"/>
  <c r="G3" i="4" a="1"/>
  <c r="G3" i="4" s="1"/>
  <c r="I3" i="4" a="1"/>
  <c r="I3" i="4" s="1"/>
  <c r="J3" i="4" a="1"/>
  <c r="J3" i="4"/>
  <c r="C4" i="4" a="1"/>
  <c r="C4" i="4" s="1"/>
  <c r="D4" i="4" a="1"/>
  <c r="D4" i="4" s="1"/>
  <c r="E4" i="4" a="1"/>
  <c r="E4" i="4" s="1"/>
  <c r="F4" i="4" a="1"/>
  <c r="F4" i="4"/>
  <c r="G4" i="4" a="1"/>
  <c r="G4" i="4" s="1"/>
  <c r="I4" i="4" a="1"/>
  <c r="I4" i="4" s="1"/>
  <c r="J4" i="4" a="1"/>
  <c r="J4" i="4"/>
  <c r="C5" i="4" a="1"/>
  <c r="C5" i="4" s="1"/>
  <c r="D5" i="4" a="1"/>
  <c r="D5" i="4" s="1"/>
  <c r="E5" i="4" a="1"/>
  <c r="E5" i="4" s="1"/>
  <c r="F5" i="4" a="1"/>
  <c r="F5" i="4" s="1"/>
  <c r="G5" i="4" a="1"/>
  <c r="G5" i="4" s="1"/>
  <c r="I5" i="4" a="1"/>
  <c r="I5" i="4" s="1"/>
  <c r="J5" i="4" a="1"/>
  <c r="J5" i="4"/>
  <c r="C6" i="4" a="1"/>
  <c r="C6" i="4" s="1"/>
  <c r="D6" i="4" a="1"/>
  <c r="D6" i="4" s="1"/>
  <c r="E6" i="4" a="1"/>
  <c r="E6" i="4" s="1"/>
  <c r="F6" i="4" a="1"/>
  <c r="F6" i="4"/>
  <c r="G6" i="4" a="1"/>
  <c r="G6" i="4" s="1"/>
  <c r="I6" i="4" a="1"/>
  <c r="I6" i="4" s="1"/>
  <c r="J6" i="4" a="1"/>
  <c r="J6" i="4"/>
  <c r="C7" i="4" a="1"/>
  <c r="C7" i="4" s="1"/>
  <c r="D7" i="4" a="1"/>
  <c r="D7" i="4" s="1"/>
  <c r="E7" i="4" a="1"/>
  <c r="E7" i="4" s="1"/>
  <c r="F7" i="4" a="1"/>
  <c r="F7" i="4" s="1"/>
  <c r="G7" i="4" a="1"/>
  <c r="G7" i="4" s="1"/>
  <c r="I7" i="4" a="1"/>
  <c r="I7" i="4" s="1"/>
  <c r="J7" i="4" a="1"/>
  <c r="J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I8" i="4" a="1"/>
  <c r="I8" i="4" s="1"/>
  <c r="J8" i="4" a="1"/>
  <c r="J8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I9" i="4" a="1"/>
  <c r="I9" i="4" s="1"/>
  <c r="J9" i="4" a="1"/>
  <c r="J9" i="4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I10" i="4" a="1"/>
  <c r="I10" i="4" s="1"/>
  <c r="J10" i="4" a="1"/>
  <c r="J10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I11" i="4" a="1"/>
  <c r="I11" i="4" s="1"/>
  <c r="J11" i="4" a="1"/>
  <c r="J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I12" i="4" a="1"/>
  <c r="I12" i="4" s="1"/>
  <c r="J12" i="4" a="1"/>
  <c r="J12" i="4" s="1"/>
  <c r="C13" i="4" a="1"/>
  <c r="C13" i="4" s="1"/>
  <c r="D13" i="4" a="1"/>
  <c r="D13" i="4" s="1"/>
  <c r="E13" i="4" a="1"/>
  <c r="E13" i="4" s="1"/>
  <c r="F13" i="4" a="1"/>
  <c r="F13" i="4" s="1"/>
  <c r="G13" i="4" a="1"/>
  <c r="G13" i="4" s="1"/>
  <c r="I13" i="4" a="1"/>
  <c r="I13" i="4" s="1"/>
  <c r="J13" i="4" a="1"/>
  <c r="J13" i="4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I14" i="4" a="1"/>
  <c r="I14" i="4" s="1"/>
  <c r="J14" i="4" a="1"/>
  <c r="J14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I15" i="4" a="1"/>
  <c r="I15" i="4" s="1"/>
  <c r="J15" i="4" a="1"/>
  <c r="J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I16" i="4" a="1"/>
  <c r="I16" i="4" s="1"/>
  <c r="J16" i="4" a="1"/>
  <c r="J16" i="4" s="1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I17" i="4" a="1"/>
  <c r="I17" i="4" s="1"/>
  <c r="J17" i="4" a="1"/>
  <c r="J17" i="4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I19" i="4" a="1"/>
  <c r="I19" i="4" s="1"/>
  <c r="J19" i="4" a="1"/>
  <c r="J19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I21" i="4" a="1"/>
  <c r="I21" i="4" s="1"/>
  <c r="J21" i="4" a="1"/>
  <c r="J21" i="4" s="1"/>
  <c r="B4" i="4" a="1"/>
  <c r="B4" i="4" s="1"/>
  <c r="B5" i="4" a="1"/>
  <c r="B5" i="4" s="1"/>
  <c r="B6" i="4" a="1"/>
  <c r="B6" i="4" s="1"/>
  <c r="B7" i="4" a="1"/>
  <c r="B7" i="4" s="1"/>
  <c r="B8" i="4" a="1"/>
  <c r="B8" i="4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9" i="4" a="1"/>
  <c r="B19" i="4" s="1"/>
  <c r="B21" i="4" a="1"/>
  <c r="B21" i="4" s="1"/>
  <c r="B3" i="4" a="1"/>
  <c r="B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<sst xmlns="http://schemas.openxmlformats.org/spreadsheetml/2006/main" count="74" uniqueCount="48">
  <si>
    <t>name</t>
  </si>
  <si>
    <t>i_75100_21E</t>
  </si>
  <si>
    <t>i_75100_21M</t>
  </si>
  <si>
    <t>i_75100_21C</t>
  </si>
  <si>
    <t>i_3050_21E</t>
  </si>
  <si>
    <t>i_3050_21M</t>
  </si>
  <si>
    <t>i_3050_21C</t>
  </si>
  <si>
    <t>i_u30_21E</t>
  </si>
  <si>
    <t>i_u30_21M</t>
  </si>
  <si>
    <t>i_u30_21C</t>
  </si>
  <si>
    <t>i_3045_21E</t>
  </si>
  <si>
    <t>i_3045_21M</t>
  </si>
  <si>
    <t>i_3045_21C</t>
  </si>
  <si>
    <t>i_o100_21E</t>
  </si>
  <si>
    <t>i_o100_21M</t>
  </si>
  <si>
    <t>i_o100_21C</t>
  </si>
  <si>
    <t>i_tot_21E</t>
  </si>
  <si>
    <t>i_tot_21M</t>
  </si>
  <si>
    <t>i_tot_21C</t>
  </si>
  <si>
    <t>i_5075_21E</t>
  </si>
  <si>
    <t>i_5075_21M</t>
  </si>
  <si>
    <t>i_5075_21C</t>
  </si>
  <si>
    <t>i_4575_21E</t>
  </si>
  <si>
    <t>i_4575_21M</t>
  </si>
  <si>
    <t>i_4575_21C</t>
  </si>
  <si>
    <t>Alhambra</t>
  </si>
  <si>
    <t>North Mountain</t>
  </si>
  <si>
    <t>Maryvale</t>
  </si>
  <si>
    <t>South Mountain</t>
  </si>
  <si>
    <t>Laveen</t>
  </si>
  <si>
    <t>Camelback East</t>
  </si>
  <si>
    <t>Encanto</t>
  </si>
  <si>
    <t>Central City</t>
  </si>
  <si>
    <t>Deer Valley</t>
  </si>
  <si>
    <t>Paradise Valley</t>
  </si>
  <si>
    <t>Estrella</t>
  </si>
  <si>
    <t>Ahwatukee Foothills</t>
  </si>
  <si>
    <t>Desert View</t>
  </si>
  <si>
    <t>North Gateway</t>
  </si>
  <si>
    <t>Rio Vista</t>
  </si>
  <si>
    <t>Phoenix</t>
  </si>
  <si>
    <t>U.S.</t>
  </si>
  <si>
    <t>Total</t>
  </si>
  <si>
    <t>&lt; $30k</t>
  </si>
  <si>
    <t>$30k - $50k</t>
  </si>
  <si>
    <t>$50k - $75k</t>
  </si>
  <si>
    <t>$75k - $100k</t>
  </si>
  <si>
    <t>&gt; $100k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</si>
</sst>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5" fontId="0" fillId="0" borderId="0" xfId="1" applyNumberFormat="1" applyFont="1"/>
    <xf numFmtId="1" fontId="3" fillId="0" borderId="0" xfId="0" applyNumberFormat="1" applyFont="1"/>
    <xf numFmtId="167" fontId="3" fillId="0" borderId="0" xfId="0" applyNumberFormat="1" applyFont="1"/>
    <xf numFmtId="165" fontId="0" fillId="0" borderId="3" xfId="1" applyNumberFormat="1" applyFont="1" applyBorder="1"/>
    <xf numFmtId="165" fontId="0" fillId="0" borderId="0" xfId="1" applyNumberFormat="1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2" xfId="1" applyNumberFormat="1" applyFont="1" applyBorder="1"/>
    <xf numFmtId="165" fontId="0" fillId="0" borderId="8" xfId="1" applyNumberFormat="1" applyFon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165" fontId="0" fillId="0" borderId="12" xfId="1" applyNumberFormat="1" applyFont="1" applyBorder="1"/>
    <xf numFmtId="165" fontId="0" fillId="0" borderId="1" xfId="1" applyNumberFormat="1" applyFont="1" applyBorder="1"/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quotePrefix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1334-36DA-164E-BE49-FE16EB4A8FC8}">
  <dimension ref="A1:J21"/>
  <sheetViews>
    <sheetView tabSelected="1" workbookViewId="0">
      <selection activeCell="B7" sqref="B7"/>
    </sheetView>
  </sheetViews>
  <sheetFormatPr baseColWidth="10" defaultRowHeight="15" x14ac:dyDescent="0.2"/>
  <cols>
    <col min="2" max="2" width="14.6640625" bestFit="1" customWidth="1"/>
    <col min="3" max="7" width="13.6640625" bestFit="1" customWidth="1"/>
    <col min="8" max="8" width="6.33203125" customWidth="1"/>
    <col min="9" max="10" width="13.6640625" bestFit="1" customWidth="1"/>
  </cols>
  <sheetData>
    <row r="1" spans="1:10" ht="16" x14ac:dyDescent="0.2">
      <c r="B1" s="18" t="s">
        <v>16</v>
      </c>
      <c r="C1" s="19" t="s">
        <v>7</v>
      </c>
      <c r="D1" s="19" t="s">
        <v>4</v>
      </c>
      <c r="E1" s="19" t="s">
        <v>19</v>
      </c>
      <c r="F1" s="19" t="s">
        <v>1</v>
      </c>
      <c r="G1" s="19" t="s">
        <v>13</v>
      </c>
    </row>
    <row r="2" spans="1:10" ht="20" customHeight="1" x14ac:dyDescent="0.2">
      <c r="A2" s="1" t="s">
        <v>0</v>
      </c>
      <c r="B2" t="s">
        <v>42</v>
      </c>
      <c r="C2" s="20" t="s">
        <v>43</v>
      </c>
      <c r="D2" s="20" t="s">
        <v>44</v>
      </c>
      <c r="E2" s="20" t="s">
        <v>45</v>
      </c>
      <c r="F2" s="21" t="s">
        <v>46</v>
      </c>
      <c r="G2" s="21" t="s">
        <v>47</v>
      </c>
      <c r="I2" s="1" t="s">
        <v>10</v>
      </c>
      <c r="J2" s="1" t="s">
        <v>22</v>
      </c>
    </row>
    <row r="3" spans="1:10" x14ac:dyDescent="0.2">
      <c r="A3" t="s">
        <v>25</v>
      </c>
      <c r="B3" s="14" cm="1">
        <f t="array" ref="B3">INDEX(raw!$A$1:$Y$20,ROW($A3)-1,MATCH(B$1,raw!$A$1:$Y$1,0))</f>
        <v>48535</v>
      </c>
      <c r="C3" s="5" cm="1">
        <f t="array" ref="C3">INDEX(raw!$A$1:$Y$20,ROW($A3)-1,MATCH(C$1,raw!$A$1:$Y$1,0))</f>
        <v>13818</v>
      </c>
      <c r="D3" s="6" cm="1">
        <f t="array" ref="D3">INDEX(raw!$A$1:$Y$20,ROW($A3)-1,MATCH(D$1,raw!$A$1:$Y$1,0))</f>
        <v>10110</v>
      </c>
      <c r="E3" s="6" cm="1">
        <f t="array" ref="E3">INDEX(raw!$A$1:$Y$20,ROW($A3)-1,MATCH(E$1,raw!$A$1:$Y$1,0))</f>
        <v>8951</v>
      </c>
      <c r="F3" s="6" cm="1">
        <f t="array" ref="F3">INDEX(raw!$A$1:$Y$20,ROW($A3)-1,MATCH(F$1,raw!$A$1:$Y$1,0))</f>
        <v>5183</v>
      </c>
      <c r="G3" s="7" cm="1">
        <f t="array" ref="G3">INDEX(raw!$A$1:$Y$20,ROW($A3)-1,MATCH(G$1,raw!$A$1:$Y$1,0))</f>
        <v>10473</v>
      </c>
      <c r="H3" s="2"/>
      <c r="I3" s="5" cm="1">
        <f t="array" ref="I3">INDEX(raw!$A$1:$Y$20,ROW($A3)-1,MATCH(I$2,raw!$A$1:$Y$1,0))</f>
        <v>8007</v>
      </c>
      <c r="J3" s="7" cm="1">
        <f t="array" ref="J3">INDEX(raw!$A$1:$Y$20,ROW($A3)-1,MATCH(J$2,raw!$A$1:$Y$1,0))</f>
        <v>11054</v>
      </c>
    </row>
    <row r="4" spans="1:10" x14ac:dyDescent="0.2">
      <c r="A4" t="s">
        <v>26</v>
      </c>
      <c r="B4" s="15" cm="1">
        <f t="array" ref="B4">INDEX(raw!$A$1:$Y$20,ROW($A4)-1,MATCH(B$1,raw!$A$1:$Y$1,0))</f>
        <v>66863</v>
      </c>
      <c r="C4" s="5" cm="1">
        <f t="array" ref="C4">INDEX(raw!$A$1:$Y$20,ROW($A4)-1,MATCH(C$1,raw!$A$1:$Y$1,0))</f>
        <v>16248</v>
      </c>
      <c r="D4" s="6" cm="1">
        <f t="array" ref="D4">INDEX(raw!$A$1:$Y$20,ROW($A4)-1,MATCH(D$1,raw!$A$1:$Y$1,0))</f>
        <v>14237</v>
      </c>
      <c r="E4" s="6" cm="1">
        <f t="array" ref="E4">INDEX(raw!$A$1:$Y$20,ROW($A4)-1,MATCH(E$1,raw!$A$1:$Y$1,0))</f>
        <v>13303</v>
      </c>
      <c r="F4" s="6" cm="1">
        <f t="array" ref="F4">INDEX(raw!$A$1:$Y$20,ROW($A4)-1,MATCH(F$1,raw!$A$1:$Y$1,0))</f>
        <v>7728</v>
      </c>
      <c r="G4" s="7" cm="1">
        <f t="array" ref="G4">INDEX(raw!$A$1:$Y$20,ROW($A4)-1,MATCH(G$1,raw!$A$1:$Y$1,0))</f>
        <v>15347</v>
      </c>
      <c r="H4" s="2"/>
      <c r="I4" s="5" cm="1">
        <f t="array" ref="I4">INDEX(raw!$A$1:$Y$20,ROW($A4)-1,MATCH(I$2,raw!$A$1:$Y$1,0))</f>
        <v>11157</v>
      </c>
      <c r="J4" s="7" cm="1">
        <f t="array" ref="J4">INDEX(raw!$A$1:$Y$20,ROW($A4)-1,MATCH(J$2,raw!$A$1:$Y$1,0))</f>
        <v>16383</v>
      </c>
    </row>
    <row r="5" spans="1:10" x14ac:dyDescent="0.2">
      <c r="A5" t="s">
        <v>27</v>
      </c>
      <c r="B5" s="15" cm="1">
        <f t="array" ref="B5">INDEX(raw!$A$1:$Y$20,ROW($A5)-1,MATCH(B$1,raw!$A$1:$Y$1,0))</f>
        <v>67881</v>
      </c>
      <c r="C5" s="5" cm="1">
        <f t="array" ref="C5">INDEX(raw!$A$1:$Y$20,ROW($A5)-1,MATCH(C$1,raw!$A$1:$Y$1,0))</f>
        <v>15054</v>
      </c>
      <c r="D5" s="6" cm="1">
        <f t="array" ref="D5">INDEX(raw!$A$1:$Y$20,ROW($A5)-1,MATCH(D$1,raw!$A$1:$Y$1,0))</f>
        <v>16122</v>
      </c>
      <c r="E5" s="6" cm="1">
        <f t="array" ref="E5">INDEX(raw!$A$1:$Y$20,ROW($A5)-1,MATCH(E$1,raw!$A$1:$Y$1,0))</f>
        <v>14787</v>
      </c>
      <c r="F5" s="6" cm="1">
        <f t="array" ref="F5">INDEX(raw!$A$1:$Y$20,ROW($A5)-1,MATCH(F$1,raw!$A$1:$Y$1,0))</f>
        <v>9540</v>
      </c>
      <c r="G5" s="7" cm="1">
        <f t="array" ref="G5">INDEX(raw!$A$1:$Y$20,ROW($A5)-1,MATCH(G$1,raw!$A$1:$Y$1,0))</f>
        <v>12378</v>
      </c>
      <c r="H5" s="2"/>
      <c r="I5" s="5" cm="1">
        <f t="array" ref="I5">INDEX(raw!$A$1:$Y$20,ROW($A5)-1,MATCH(I$2,raw!$A$1:$Y$1,0))</f>
        <v>12281</v>
      </c>
      <c r="J5" s="7" cm="1">
        <f t="array" ref="J5">INDEX(raw!$A$1:$Y$20,ROW($A5)-1,MATCH(J$2,raw!$A$1:$Y$1,0))</f>
        <v>18628</v>
      </c>
    </row>
    <row r="6" spans="1:10" x14ac:dyDescent="0.2">
      <c r="A6" t="s">
        <v>28</v>
      </c>
      <c r="B6" s="15" cm="1">
        <f t="array" ref="B6">INDEX(raw!$A$1:$Y$20,ROW($A6)-1,MATCH(B$1,raw!$A$1:$Y$1,0))</f>
        <v>39548</v>
      </c>
      <c r="C6" s="5" cm="1">
        <f t="array" ref="C6">INDEX(raw!$A$1:$Y$20,ROW($A6)-1,MATCH(C$1,raw!$A$1:$Y$1,0))</f>
        <v>8912</v>
      </c>
      <c r="D6" s="6" cm="1">
        <f t="array" ref="D6">INDEX(raw!$A$1:$Y$20,ROW($A6)-1,MATCH(D$1,raw!$A$1:$Y$1,0))</f>
        <v>7497</v>
      </c>
      <c r="E6" s="6" cm="1">
        <f t="array" ref="E6">INDEX(raw!$A$1:$Y$20,ROW($A6)-1,MATCH(E$1,raw!$A$1:$Y$1,0))</f>
        <v>7798</v>
      </c>
      <c r="F6" s="6" cm="1">
        <f t="array" ref="F6">INDEX(raw!$A$1:$Y$20,ROW($A6)-1,MATCH(F$1,raw!$A$1:$Y$1,0))</f>
        <v>4983</v>
      </c>
      <c r="G6" s="7" cm="1">
        <f t="array" ref="G6">INDEX(raw!$A$1:$Y$20,ROW($A6)-1,MATCH(G$1,raw!$A$1:$Y$1,0))</f>
        <v>10358</v>
      </c>
      <c r="H6" s="2"/>
      <c r="I6" s="5" cm="1">
        <f t="array" ref="I6">INDEX(raw!$A$1:$Y$20,ROW($A6)-1,MATCH(I$2,raw!$A$1:$Y$1,0))</f>
        <v>5227</v>
      </c>
      <c r="J6" s="7" cm="1">
        <f t="array" ref="J6">INDEX(raw!$A$1:$Y$20,ROW($A6)-1,MATCH(J$2,raw!$A$1:$Y$1,0))</f>
        <v>10068</v>
      </c>
    </row>
    <row r="7" spans="1:10" x14ac:dyDescent="0.2">
      <c r="A7" t="s">
        <v>29</v>
      </c>
      <c r="B7" s="15" cm="1">
        <f t="array" ref="B7">INDEX(raw!$A$1:$Y$20,ROW($A7)-1,MATCH(B$1,raw!$A$1:$Y$1,0))</f>
        <v>18574</v>
      </c>
      <c r="C7" s="5" cm="1">
        <f t="array" ref="C7">INDEX(raw!$A$1:$Y$20,ROW($A7)-1,MATCH(C$1,raw!$A$1:$Y$1,0))</f>
        <v>1933</v>
      </c>
      <c r="D7" s="6" cm="1">
        <f t="array" ref="D7">INDEX(raw!$A$1:$Y$20,ROW($A7)-1,MATCH(D$1,raw!$A$1:$Y$1,0))</f>
        <v>2438</v>
      </c>
      <c r="E7" s="6" cm="1">
        <f t="array" ref="E7">INDEX(raw!$A$1:$Y$20,ROW($A7)-1,MATCH(E$1,raw!$A$1:$Y$1,0))</f>
        <v>3758</v>
      </c>
      <c r="F7" s="6" cm="1">
        <f t="array" ref="F7">INDEX(raw!$A$1:$Y$20,ROW($A7)-1,MATCH(F$1,raw!$A$1:$Y$1,0))</f>
        <v>3566</v>
      </c>
      <c r="G7" s="7" cm="1">
        <f t="array" ref="G7">INDEX(raw!$A$1:$Y$20,ROW($A7)-1,MATCH(G$1,raw!$A$1:$Y$1,0))</f>
        <v>6879</v>
      </c>
      <c r="H7" s="2"/>
      <c r="I7" s="5" cm="1">
        <f t="array" ref="I7">INDEX(raw!$A$1:$Y$20,ROW($A7)-1,MATCH(I$2,raw!$A$1:$Y$1,0))</f>
        <v>1875</v>
      </c>
      <c r="J7" s="7" cm="1">
        <f t="array" ref="J7">INDEX(raw!$A$1:$Y$20,ROW($A7)-1,MATCH(J$2,raw!$A$1:$Y$1,0))</f>
        <v>4321</v>
      </c>
    </row>
    <row r="8" spans="1:10" x14ac:dyDescent="0.2">
      <c r="A8" t="s">
        <v>30</v>
      </c>
      <c r="B8" s="15" cm="1">
        <f t="array" ref="B8">INDEX(raw!$A$1:$Y$20,ROW($A8)-1,MATCH(B$1,raw!$A$1:$Y$1,0))</f>
        <v>65839</v>
      </c>
      <c r="C8" s="5" cm="1">
        <f t="array" ref="C8">INDEX(raw!$A$1:$Y$20,ROW($A8)-1,MATCH(C$1,raw!$A$1:$Y$1,0))</f>
        <v>13006</v>
      </c>
      <c r="D8" s="6" cm="1">
        <f t="array" ref="D8">INDEX(raw!$A$1:$Y$20,ROW($A8)-1,MATCH(D$1,raw!$A$1:$Y$1,0))</f>
        <v>12115</v>
      </c>
      <c r="E8" s="6" cm="1">
        <f t="array" ref="E8">INDEX(raw!$A$1:$Y$20,ROW($A8)-1,MATCH(E$1,raw!$A$1:$Y$1,0))</f>
        <v>11426</v>
      </c>
      <c r="F8" s="6" cm="1">
        <f t="array" ref="F8">INDEX(raw!$A$1:$Y$20,ROW($A8)-1,MATCH(F$1,raw!$A$1:$Y$1,0))</f>
        <v>8042</v>
      </c>
      <c r="G8" s="7" cm="1">
        <f t="array" ref="G8">INDEX(raw!$A$1:$Y$20,ROW($A8)-1,MATCH(G$1,raw!$A$1:$Y$1,0))</f>
        <v>21250</v>
      </c>
      <c r="H8" s="2"/>
      <c r="I8" s="5" cm="1">
        <f t="array" ref="I8">INDEX(raw!$A$1:$Y$20,ROW($A8)-1,MATCH(I$2,raw!$A$1:$Y$1,0))</f>
        <v>9227</v>
      </c>
      <c r="J8" s="7" cm="1">
        <f t="array" ref="J8">INDEX(raw!$A$1:$Y$20,ROW($A8)-1,MATCH(J$2,raw!$A$1:$Y$1,0))</f>
        <v>14314</v>
      </c>
    </row>
    <row r="9" spans="1:10" x14ac:dyDescent="0.2">
      <c r="A9" t="s">
        <v>31</v>
      </c>
      <c r="B9" s="15" cm="1">
        <f t="array" ref="B9">INDEX(raw!$A$1:$Y$20,ROW($A9)-1,MATCH(B$1,raw!$A$1:$Y$1,0))</f>
        <v>26677</v>
      </c>
      <c r="C9" s="5" cm="1">
        <f t="array" ref="C9">INDEX(raw!$A$1:$Y$20,ROW($A9)-1,MATCH(C$1,raw!$A$1:$Y$1,0))</f>
        <v>6501</v>
      </c>
      <c r="D9" s="6" cm="1">
        <f t="array" ref="D9">INDEX(raw!$A$1:$Y$20,ROW($A9)-1,MATCH(D$1,raw!$A$1:$Y$1,0))</f>
        <v>5136</v>
      </c>
      <c r="E9" s="6" cm="1">
        <f t="array" ref="E9">INDEX(raw!$A$1:$Y$20,ROW($A9)-1,MATCH(E$1,raw!$A$1:$Y$1,0))</f>
        <v>5116</v>
      </c>
      <c r="F9" s="6" cm="1">
        <f t="array" ref="F9">INDEX(raw!$A$1:$Y$20,ROW($A9)-1,MATCH(F$1,raw!$A$1:$Y$1,0))</f>
        <v>3967</v>
      </c>
      <c r="G9" s="7" cm="1">
        <f t="array" ref="G9">INDEX(raw!$A$1:$Y$20,ROW($A9)-1,MATCH(G$1,raw!$A$1:$Y$1,0))</f>
        <v>5957</v>
      </c>
      <c r="H9" s="2"/>
      <c r="I9" s="5" cm="1">
        <f t="array" ref="I9">INDEX(raw!$A$1:$Y$20,ROW($A9)-1,MATCH(I$2,raw!$A$1:$Y$1,0))</f>
        <v>3721</v>
      </c>
      <c r="J9" s="7" cm="1">
        <f t="array" ref="J9">INDEX(raw!$A$1:$Y$20,ROW($A9)-1,MATCH(J$2,raw!$A$1:$Y$1,0))</f>
        <v>6531</v>
      </c>
    </row>
    <row r="10" spans="1:10" x14ac:dyDescent="0.2">
      <c r="A10" t="s">
        <v>32</v>
      </c>
      <c r="B10" s="15" cm="1">
        <f t="array" ref="B10">INDEX(raw!$A$1:$Y$20,ROW($A10)-1,MATCH(B$1,raw!$A$1:$Y$1,0))</f>
        <v>21802</v>
      </c>
      <c r="C10" s="5" cm="1">
        <f t="array" ref="C10">INDEX(raw!$A$1:$Y$20,ROW($A10)-1,MATCH(C$1,raw!$A$1:$Y$1,0))</f>
        <v>9050</v>
      </c>
      <c r="D10" s="6" cm="1">
        <f t="array" ref="D10">INDEX(raw!$A$1:$Y$20,ROW($A10)-1,MATCH(D$1,raw!$A$1:$Y$1,0))</f>
        <v>4011</v>
      </c>
      <c r="E10" s="6" cm="1">
        <f t="array" ref="E10">INDEX(raw!$A$1:$Y$20,ROW($A10)-1,MATCH(E$1,raw!$A$1:$Y$1,0))</f>
        <v>3504</v>
      </c>
      <c r="F10" s="6" cm="1">
        <f t="array" ref="F10">INDEX(raw!$A$1:$Y$20,ROW($A10)-1,MATCH(F$1,raw!$A$1:$Y$1,0))</f>
        <v>2097</v>
      </c>
      <c r="G10" s="7" cm="1">
        <f t="array" ref="G10">INDEX(raw!$A$1:$Y$20,ROW($A10)-1,MATCH(G$1,raw!$A$1:$Y$1,0))</f>
        <v>3140</v>
      </c>
      <c r="H10" s="2"/>
      <c r="I10" s="5" cm="1">
        <f t="array" ref="I10">INDEX(raw!$A$1:$Y$20,ROW($A10)-1,MATCH(I$2,raw!$A$1:$Y$1,0))</f>
        <v>3226</v>
      </c>
      <c r="J10" s="7" cm="1">
        <f t="array" ref="J10">INDEX(raw!$A$1:$Y$20,ROW($A10)-1,MATCH(J$2,raw!$A$1:$Y$1,0))</f>
        <v>4289</v>
      </c>
    </row>
    <row r="11" spans="1:10" x14ac:dyDescent="0.2">
      <c r="A11" t="s">
        <v>33</v>
      </c>
      <c r="B11" s="15" cm="1">
        <f t="array" ref="B11">INDEX(raw!$A$1:$Y$20,ROW($A11)-1,MATCH(B$1,raw!$A$1:$Y$1,0))</f>
        <v>71029</v>
      </c>
      <c r="C11" s="5" cm="1">
        <f t="array" ref="C11">INDEX(raw!$A$1:$Y$20,ROW($A11)-1,MATCH(C$1,raw!$A$1:$Y$1,0))</f>
        <v>11658</v>
      </c>
      <c r="D11" s="6" cm="1">
        <f t="array" ref="D11">INDEX(raw!$A$1:$Y$20,ROW($A11)-1,MATCH(D$1,raw!$A$1:$Y$1,0))</f>
        <v>11805</v>
      </c>
      <c r="E11" s="6" cm="1">
        <f t="array" ref="E11">INDEX(raw!$A$1:$Y$20,ROW($A11)-1,MATCH(E$1,raw!$A$1:$Y$1,0))</f>
        <v>12848</v>
      </c>
      <c r="F11" s="6" cm="1">
        <f t="array" ref="F11">INDEX(raw!$A$1:$Y$20,ROW($A11)-1,MATCH(F$1,raw!$A$1:$Y$1,0))</f>
        <v>10989</v>
      </c>
      <c r="G11" s="7" cm="1">
        <f t="array" ref="G11">INDEX(raw!$A$1:$Y$20,ROW($A11)-1,MATCH(G$1,raw!$A$1:$Y$1,0))</f>
        <v>23729</v>
      </c>
      <c r="H11" s="2"/>
      <c r="I11" s="5" cm="1">
        <f t="array" ref="I11">INDEX(raw!$A$1:$Y$20,ROW($A11)-1,MATCH(I$2,raw!$A$1:$Y$1,0))</f>
        <v>9306</v>
      </c>
      <c r="J11" s="7" cm="1">
        <f t="array" ref="J11">INDEX(raw!$A$1:$Y$20,ROW($A11)-1,MATCH(J$2,raw!$A$1:$Y$1,0))</f>
        <v>15347</v>
      </c>
    </row>
    <row r="12" spans="1:10" x14ac:dyDescent="0.2">
      <c r="A12" t="s">
        <v>34</v>
      </c>
      <c r="B12" s="15" cm="1">
        <f t="array" ref="B12">INDEX(raw!$A$1:$Y$20,ROW($A12)-1,MATCH(B$1,raw!$A$1:$Y$1,0))</f>
        <v>70807</v>
      </c>
      <c r="C12" s="5" cm="1">
        <f t="array" ref="C12">INDEX(raw!$A$1:$Y$20,ROW($A12)-1,MATCH(C$1,raw!$A$1:$Y$1,0))</f>
        <v>11411</v>
      </c>
      <c r="D12" s="6" cm="1">
        <f t="array" ref="D12">INDEX(raw!$A$1:$Y$20,ROW($A12)-1,MATCH(D$1,raw!$A$1:$Y$1,0))</f>
        <v>11064</v>
      </c>
      <c r="E12" s="6" cm="1">
        <f t="array" ref="E12">INDEX(raw!$A$1:$Y$20,ROW($A12)-1,MATCH(E$1,raw!$A$1:$Y$1,0))</f>
        <v>11471</v>
      </c>
      <c r="F12" s="6" cm="1">
        <f t="array" ref="F12">INDEX(raw!$A$1:$Y$20,ROW($A12)-1,MATCH(F$1,raw!$A$1:$Y$1,0))</f>
        <v>9206</v>
      </c>
      <c r="G12" s="7" cm="1">
        <f t="array" ref="G12">INDEX(raw!$A$1:$Y$20,ROW($A12)-1,MATCH(G$1,raw!$A$1:$Y$1,0))</f>
        <v>27655</v>
      </c>
      <c r="H12" s="2"/>
      <c r="I12" s="5" cm="1">
        <f t="array" ref="I12">INDEX(raw!$A$1:$Y$20,ROW($A12)-1,MATCH(I$2,raw!$A$1:$Y$1,0))</f>
        <v>7917</v>
      </c>
      <c r="J12" s="7" cm="1">
        <f t="array" ref="J12">INDEX(raw!$A$1:$Y$20,ROW($A12)-1,MATCH(J$2,raw!$A$1:$Y$1,0))</f>
        <v>14618</v>
      </c>
    </row>
    <row r="13" spans="1:10" x14ac:dyDescent="0.2">
      <c r="A13" t="s">
        <v>35</v>
      </c>
      <c r="B13" s="15" cm="1">
        <f t="array" ref="B13">INDEX(raw!$A$1:$Y$20,ROW($A13)-1,MATCH(B$1,raw!$A$1:$Y$1,0))</f>
        <v>24874</v>
      </c>
      <c r="C13" s="5" cm="1">
        <f t="array" ref="C13">INDEX(raw!$A$1:$Y$20,ROW($A13)-1,MATCH(C$1,raw!$A$1:$Y$1,0))</f>
        <v>4461</v>
      </c>
      <c r="D13" s="6" cm="1">
        <f t="array" ref="D13">INDEX(raw!$A$1:$Y$20,ROW($A13)-1,MATCH(D$1,raw!$A$1:$Y$1,0))</f>
        <v>4860</v>
      </c>
      <c r="E13" s="6" cm="1">
        <f t="array" ref="E13">INDEX(raw!$A$1:$Y$20,ROW($A13)-1,MATCH(E$1,raw!$A$1:$Y$1,0))</f>
        <v>4965</v>
      </c>
      <c r="F13" s="6" cm="1">
        <f t="array" ref="F13">INDEX(raw!$A$1:$Y$20,ROW($A13)-1,MATCH(F$1,raw!$A$1:$Y$1,0))</f>
        <v>4460</v>
      </c>
      <c r="G13" s="7" cm="1">
        <f t="array" ref="G13">INDEX(raw!$A$1:$Y$20,ROW($A13)-1,MATCH(G$1,raw!$A$1:$Y$1,0))</f>
        <v>6128</v>
      </c>
      <c r="H13" s="2"/>
      <c r="I13" s="5" cm="1">
        <f t="array" ref="I13">INDEX(raw!$A$1:$Y$20,ROW($A13)-1,MATCH(I$2,raw!$A$1:$Y$1,0))</f>
        <v>3402</v>
      </c>
      <c r="J13" s="7" cm="1">
        <f t="array" ref="J13">INDEX(raw!$A$1:$Y$20,ROW($A13)-1,MATCH(J$2,raw!$A$1:$Y$1,0))</f>
        <v>6423</v>
      </c>
    </row>
    <row r="14" spans="1:10" x14ac:dyDescent="0.2">
      <c r="A14" t="s">
        <v>36</v>
      </c>
      <c r="B14" s="15" cm="1">
        <f t="array" ref="B14">INDEX(raw!$A$1:$Y$20,ROW($A14)-1,MATCH(B$1,raw!$A$1:$Y$1,0))</f>
        <v>32116</v>
      </c>
      <c r="C14" s="5" cm="1">
        <f t="array" ref="C14">INDEX(raw!$A$1:$Y$20,ROW($A14)-1,MATCH(C$1,raw!$A$1:$Y$1,0))</f>
        <v>3431</v>
      </c>
      <c r="D14" s="6" cm="1">
        <f t="array" ref="D14">INDEX(raw!$A$1:$Y$20,ROW($A14)-1,MATCH(D$1,raw!$A$1:$Y$1,0))</f>
        <v>3792</v>
      </c>
      <c r="E14" s="6" cm="1">
        <f t="array" ref="E14">INDEX(raw!$A$1:$Y$20,ROW($A14)-1,MATCH(E$1,raw!$A$1:$Y$1,0))</f>
        <v>4941</v>
      </c>
      <c r="F14" s="6" cm="1">
        <f t="array" ref="F14">INDEX(raw!$A$1:$Y$20,ROW($A14)-1,MATCH(F$1,raw!$A$1:$Y$1,0))</f>
        <v>4896</v>
      </c>
      <c r="G14" s="7" cm="1">
        <f t="array" ref="G14">INDEX(raw!$A$1:$Y$20,ROW($A14)-1,MATCH(G$1,raw!$A$1:$Y$1,0))</f>
        <v>15056</v>
      </c>
      <c r="H14" s="2"/>
      <c r="I14" s="5" cm="1">
        <f t="array" ref="I14">INDEX(raw!$A$1:$Y$20,ROW($A14)-1,MATCH(I$2,raw!$A$1:$Y$1,0))</f>
        <v>3063</v>
      </c>
      <c r="J14" s="7" cm="1">
        <f t="array" ref="J14">INDEX(raw!$A$1:$Y$20,ROW($A14)-1,MATCH(J$2,raw!$A$1:$Y$1,0))</f>
        <v>5670</v>
      </c>
    </row>
    <row r="15" spans="1:10" x14ac:dyDescent="0.2">
      <c r="A15" t="s">
        <v>37</v>
      </c>
      <c r="B15" s="15" cm="1">
        <f t="array" ref="B15">INDEX(raw!$A$1:$Y$20,ROW($A15)-1,MATCH(B$1,raw!$A$1:$Y$1,0))</f>
        <v>24746</v>
      </c>
      <c r="C15" s="5" cm="1">
        <f t="array" ref="C15">INDEX(raw!$A$1:$Y$20,ROW($A15)-1,MATCH(C$1,raw!$A$1:$Y$1,0))</f>
        <v>2227</v>
      </c>
      <c r="D15" s="6" cm="1">
        <f t="array" ref="D15">INDEX(raw!$A$1:$Y$20,ROW($A15)-1,MATCH(D$1,raw!$A$1:$Y$1,0))</f>
        <v>1999</v>
      </c>
      <c r="E15" s="6" cm="1">
        <f t="array" ref="E15">INDEX(raw!$A$1:$Y$20,ROW($A15)-1,MATCH(E$1,raw!$A$1:$Y$1,0))</f>
        <v>2642</v>
      </c>
      <c r="F15" s="6" cm="1">
        <f t="array" ref="F15">INDEX(raw!$A$1:$Y$20,ROW($A15)-1,MATCH(F$1,raw!$A$1:$Y$1,0))</f>
        <v>3386</v>
      </c>
      <c r="G15" s="7" cm="1">
        <f t="array" ref="G15">INDEX(raw!$A$1:$Y$20,ROW($A15)-1,MATCH(G$1,raw!$A$1:$Y$1,0))</f>
        <v>14492</v>
      </c>
      <c r="H15" s="2"/>
      <c r="I15" s="5" cm="1">
        <f t="array" ref="I15">INDEX(raw!$A$1:$Y$20,ROW($A15)-1,MATCH(I$2,raw!$A$1:$Y$1,0))</f>
        <v>1501</v>
      </c>
      <c r="J15" s="7" cm="1">
        <f t="array" ref="J15">INDEX(raw!$A$1:$Y$20,ROW($A15)-1,MATCH(J$2,raw!$A$1:$Y$1,0))</f>
        <v>3140</v>
      </c>
    </row>
    <row r="16" spans="1:10" x14ac:dyDescent="0.2">
      <c r="A16" t="s">
        <v>38</v>
      </c>
      <c r="B16" s="15" cm="1">
        <f t="array" ref="B16">INDEX(raw!$A$1:$Y$20,ROW($A16)-1,MATCH(B$1,raw!$A$1:$Y$1,0))</f>
        <v>8738</v>
      </c>
      <c r="C16" s="5" cm="1">
        <f t="array" ref="C16">INDEX(raw!$A$1:$Y$20,ROW($A16)-1,MATCH(C$1,raw!$A$1:$Y$1,0))</f>
        <v>427</v>
      </c>
      <c r="D16" s="6" cm="1">
        <f t="array" ref="D16">INDEX(raw!$A$1:$Y$20,ROW($A16)-1,MATCH(D$1,raw!$A$1:$Y$1,0))</f>
        <v>726</v>
      </c>
      <c r="E16" s="6" cm="1">
        <f t="array" ref="E16">INDEX(raw!$A$1:$Y$20,ROW($A16)-1,MATCH(E$1,raw!$A$1:$Y$1,0))</f>
        <v>1367</v>
      </c>
      <c r="F16" s="6" cm="1">
        <f t="array" ref="F16">INDEX(raw!$A$1:$Y$20,ROW($A16)-1,MATCH(F$1,raw!$A$1:$Y$1,0))</f>
        <v>1267</v>
      </c>
      <c r="G16" s="7" cm="1">
        <f t="array" ref="G16">INDEX(raw!$A$1:$Y$20,ROW($A16)-1,MATCH(G$1,raw!$A$1:$Y$1,0))</f>
        <v>4951</v>
      </c>
      <c r="H16" s="2"/>
      <c r="I16" s="5" cm="1">
        <f t="array" ref="I16">INDEX(raw!$A$1:$Y$20,ROW($A16)-1,MATCH(I$2,raw!$A$1:$Y$1,0))</f>
        <v>440</v>
      </c>
      <c r="J16" s="7" cm="1">
        <f t="array" ref="J16">INDEX(raw!$A$1:$Y$20,ROW($A16)-1,MATCH(J$2,raw!$A$1:$Y$1,0))</f>
        <v>1653</v>
      </c>
    </row>
    <row r="17" spans="1:10" x14ac:dyDescent="0.2">
      <c r="A17" t="s">
        <v>39</v>
      </c>
      <c r="B17" s="16" cm="1">
        <f t="array" ref="B17">INDEX(raw!$A$1:$Y$20,ROW($A17)-1,MATCH(B$1,raw!$A$1:$Y$1,0))</f>
        <v>1149</v>
      </c>
      <c r="C17" s="8" cm="1">
        <f t="array" ref="C17">INDEX(raw!$A$1:$Y$20,ROW($A17)-1,MATCH(C$1,raw!$A$1:$Y$1,0))</f>
        <v>170</v>
      </c>
      <c r="D17" s="9" cm="1">
        <f t="array" ref="D17">INDEX(raw!$A$1:$Y$20,ROW($A17)-1,MATCH(D$1,raw!$A$1:$Y$1,0))</f>
        <v>70</v>
      </c>
      <c r="E17" s="9" cm="1">
        <f t="array" ref="E17">INDEX(raw!$A$1:$Y$20,ROW($A17)-1,MATCH(E$1,raw!$A$1:$Y$1,0))</f>
        <v>112</v>
      </c>
      <c r="F17" s="9" cm="1">
        <f t="array" ref="F17">INDEX(raw!$A$1:$Y$20,ROW($A17)-1,MATCH(F$1,raw!$A$1:$Y$1,0))</f>
        <v>222</v>
      </c>
      <c r="G17" s="10" cm="1">
        <f t="array" ref="G17">INDEX(raw!$A$1:$Y$20,ROW($A17)-1,MATCH(G$1,raw!$A$1:$Y$1,0))</f>
        <v>575</v>
      </c>
      <c r="H17" s="2"/>
      <c r="I17" s="8" cm="1">
        <f t="array" ref="I17">INDEX(raw!$A$1:$Y$20,ROW($A17)-1,MATCH(I$2,raw!$A$1:$Y$1,0))</f>
        <v>54</v>
      </c>
      <c r="J17" s="10" cm="1">
        <f t="array" ref="J17">INDEX(raw!$A$1:$Y$20,ROW($A17)-1,MATCH(J$2,raw!$A$1:$Y$1,0))</f>
        <v>128</v>
      </c>
    </row>
    <row r="18" spans="1:10" x14ac:dyDescent="0.2"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t="s">
        <v>40</v>
      </c>
      <c r="B19" s="17" cm="1">
        <f t="array" ref="B19">INDEX(raw!$A$1:$Y$20,ROW($A19)-1,MATCH(B$1,raw!$A$1:$Y$1,0))</f>
        <v>579876</v>
      </c>
      <c r="C19" s="11" cm="1">
        <f t="array" ref="C19">INDEX(raw!$A$1:$Y$20,ROW($A19)-1,MATCH(C$1,raw!$A$1:$Y$1,0))</f>
        <v>117192</v>
      </c>
      <c r="D19" s="12" cm="1">
        <f t="array" ref="D19">INDEX(raw!$A$1:$Y$20,ROW($A19)-1,MATCH(D$1,raw!$A$1:$Y$1,0))</f>
        <v>105129</v>
      </c>
      <c r="E19" s="12" cm="1">
        <f t="array" ref="E19">INDEX(raw!$A$1:$Y$20,ROW($A19)-1,MATCH(E$1,raw!$A$1:$Y$1,0))</f>
        <v>105274</v>
      </c>
      <c r="F19" s="12" cm="1">
        <f t="array" ref="F19">INDEX(raw!$A$1:$Y$20,ROW($A19)-1,MATCH(F$1,raw!$A$1:$Y$1,0))</f>
        <v>78450</v>
      </c>
      <c r="G19" s="13" cm="1">
        <f t="array" ref="G19">INDEX(raw!$A$1:$Y$20,ROW($A19)-1,MATCH(G$1,raw!$A$1:$Y$1,0))</f>
        <v>173831</v>
      </c>
      <c r="H19" s="2"/>
      <c r="I19" s="11" cm="1">
        <f t="array" ref="I19">INDEX(raw!$A$1:$Y$20,ROW($A19)-1,MATCH(I$2,raw!$A$1:$Y$1,0))</f>
        <v>79743</v>
      </c>
      <c r="J19" s="13" cm="1">
        <f t="array" ref="J19">INDEX(raw!$A$1:$Y$20,ROW($A19)-1,MATCH(J$2,raw!$A$1:$Y$1,0))</f>
        <v>130660</v>
      </c>
    </row>
    <row r="20" spans="1:10" x14ac:dyDescent="0.2"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t="s">
        <v>41</v>
      </c>
      <c r="B21" s="17" cm="1">
        <f t="array" ref="B21">INDEX(raw!$A$1:$Y$20,ROW($A21)-1,MATCH(B$1,raw!$A$1:$Y$1,0))</f>
        <v>124010992</v>
      </c>
      <c r="C21" s="11" cm="1">
        <f t="array" ref="C21">INDEX(raw!$A$1:$Y$20,ROW($A21)-1,MATCH(C$1,raw!$A$1:$Y$1,0))</f>
        <v>26347926</v>
      </c>
      <c r="D21" s="12" cm="1">
        <f t="array" ref="D21">INDEX(raw!$A$1:$Y$20,ROW($A21)-1,MATCH(D$1,raw!$A$1:$Y$1,0))</f>
        <v>19259497</v>
      </c>
      <c r="E21" s="12" cm="1">
        <f t="array" ref="E21">INDEX(raw!$A$1:$Y$20,ROW($A21)-1,MATCH(E$1,raw!$A$1:$Y$1,0))</f>
        <v>20845331</v>
      </c>
      <c r="F21" s="12" cm="1">
        <f t="array" ref="F21">INDEX(raw!$A$1:$Y$20,ROW($A21)-1,MATCH(F$1,raw!$A$1:$Y$1,0))</f>
        <v>15895589</v>
      </c>
      <c r="G21" s="13" cm="1">
        <f t="array" ref="G21">INDEX(raw!$A$1:$Y$20,ROW($A21)-1,MATCH(G$1,raw!$A$1:$Y$1,0))</f>
        <v>41662649</v>
      </c>
      <c r="H21" s="2"/>
      <c r="I21" s="11" cm="1">
        <f t="array" ref="I21">INDEX(raw!$A$1:$Y$20,ROW($A21)-1,MATCH(I$2,raw!$A$1:$Y$1,0))</f>
        <v>14864239</v>
      </c>
      <c r="J21" s="13" cm="1">
        <f t="array" ref="J21">INDEX(raw!$A$1:$Y$20,ROW($A21)-1,MATCH(J$2,raw!$A$1:$Y$1,0))</f>
        <v>25240589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workbookViewId="0">
      <selection activeCell="A20" sqref="A1:A20"/>
    </sheetView>
  </sheetViews>
  <sheetFormatPr baseColWidth="10" defaultColWidth="8.83203125" defaultRowHeight="15" x14ac:dyDescent="0.2"/>
  <cols>
    <col min="1" max="1" width="12.33203125" customWidth="1"/>
    <col min="2" max="2" width="13.6640625" bestFit="1" customWidth="1"/>
    <col min="3" max="3" width="9.6640625" bestFit="1" customWidth="1"/>
    <col min="5" max="5" width="12.33203125" customWidth="1"/>
  </cols>
  <sheetData>
    <row r="1" spans="1:2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s="2">
        <v>5183</v>
      </c>
      <c r="C2" s="3">
        <v>606.37529633058102</v>
      </c>
      <c r="D2" s="4">
        <v>7.1120432455482652</v>
      </c>
      <c r="E2" s="2">
        <v>10110</v>
      </c>
      <c r="F2" s="3">
        <v>988.02378513879921</v>
      </c>
      <c r="G2" s="4">
        <v>5.9408740038229872</v>
      </c>
      <c r="H2" s="2">
        <v>13818</v>
      </c>
      <c r="I2" s="3">
        <v>940.51475267536341</v>
      </c>
      <c r="J2" s="4">
        <v>4.1376573381680624</v>
      </c>
      <c r="K2" s="2">
        <v>8007</v>
      </c>
      <c r="L2" s="3">
        <v>904.54132022810325</v>
      </c>
      <c r="M2" s="4">
        <v>6.8674053078032662</v>
      </c>
      <c r="N2" s="2">
        <v>10473</v>
      </c>
      <c r="O2" s="3">
        <v>773.20631140724663</v>
      </c>
      <c r="P2" s="4">
        <v>4.4880572124368241</v>
      </c>
      <c r="Q2" s="2">
        <v>48535</v>
      </c>
      <c r="R2" s="3">
        <v>1548.6959030100129</v>
      </c>
      <c r="S2" s="4">
        <v>1.9397475553599031</v>
      </c>
      <c r="T2" s="2">
        <v>8951</v>
      </c>
      <c r="U2" s="3">
        <v>869.18755168260429</v>
      </c>
      <c r="V2" s="4">
        <v>5.903044245163243</v>
      </c>
      <c r="W2" s="2">
        <v>11054</v>
      </c>
      <c r="X2" s="3">
        <v>955.76304594810529</v>
      </c>
      <c r="Y2" s="4">
        <v>5.2561151635717298</v>
      </c>
    </row>
    <row r="3" spans="1:25" x14ac:dyDescent="0.2">
      <c r="A3" t="s">
        <v>26</v>
      </c>
      <c r="B3" s="2">
        <v>7728</v>
      </c>
      <c r="C3" s="3">
        <v>723.30214986546252</v>
      </c>
      <c r="D3" s="4">
        <v>5.689665573774775</v>
      </c>
      <c r="E3" s="2">
        <v>14237</v>
      </c>
      <c r="F3" s="3">
        <v>1129.6667650240929</v>
      </c>
      <c r="G3" s="4">
        <v>4.8235408915640354</v>
      </c>
      <c r="H3" s="2">
        <v>16248</v>
      </c>
      <c r="I3" s="3">
        <v>1184.0211146765921</v>
      </c>
      <c r="J3" s="4">
        <v>4.4298970616410394</v>
      </c>
      <c r="K3" s="2">
        <v>11157</v>
      </c>
      <c r="L3" s="3">
        <v>1007.475558016173</v>
      </c>
      <c r="M3" s="4">
        <v>5.489353300440948</v>
      </c>
      <c r="N3" s="2">
        <v>15347</v>
      </c>
      <c r="O3" s="3">
        <v>1071.2791419606749</v>
      </c>
      <c r="P3" s="4">
        <v>4.2433929820078093</v>
      </c>
      <c r="Q3" s="2">
        <v>66863</v>
      </c>
      <c r="R3" s="3">
        <v>1941.481650698765</v>
      </c>
      <c r="S3" s="4">
        <v>1.765149644053974</v>
      </c>
      <c r="T3" s="2">
        <v>13303</v>
      </c>
      <c r="U3" s="3">
        <v>1178.969465253447</v>
      </c>
      <c r="V3" s="4">
        <v>5.3874972793505558</v>
      </c>
      <c r="W3" s="2">
        <v>16383</v>
      </c>
      <c r="X3" s="3">
        <v>1284.9548630204879</v>
      </c>
      <c r="Y3" s="4">
        <v>4.7679153775514118</v>
      </c>
    </row>
    <row r="4" spans="1:25" x14ac:dyDescent="0.2">
      <c r="A4" t="s">
        <v>27</v>
      </c>
      <c r="B4" s="2">
        <v>9540</v>
      </c>
      <c r="C4" s="3">
        <v>975.32609931242996</v>
      </c>
      <c r="D4" s="4">
        <v>6.2149203756534961</v>
      </c>
      <c r="E4" s="2">
        <v>16122</v>
      </c>
      <c r="F4" s="3">
        <v>1307.730859160248</v>
      </c>
      <c r="G4" s="4">
        <v>4.9309835421335109</v>
      </c>
      <c r="H4" s="2">
        <v>15054</v>
      </c>
      <c r="I4" s="3">
        <v>1147.8749931939451</v>
      </c>
      <c r="J4" s="4">
        <v>4.6352886172855543</v>
      </c>
      <c r="K4" s="2">
        <v>12281</v>
      </c>
      <c r="L4" s="3">
        <v>1033.5869581220541</v>
      </c>
      <c r="M4" s="4">
        <v>5.1161985122052211</v>
      </c>
      <c r="N4" s="2">
        <v>12378</v>
      </c>
      <c r="O4" s="3">
        <v>1077.165261229678</v>
      </c>
      <c r="P4" s="4">
        <v>5.2901252945080914</v>
      </c>
      <c r="Q4" s="2">
        <v>67881</v>
      </c>
      <c r="R4" s="3">
        <v>2069.7033603876671</v>
      </c>
      <c r="S4" s="4">
        <v>1.8535058920495691</v>
      </c>
      <c r="T4" s="2">
        <v>14787</v>
      </c>
      <c r="U4" s="3">
        <v>1088.8737300532141</v>
      </c>
      <c r="V4" s="4">
        <v>4.4764273969113759</v>
      </c>
      <c r="W4" s="2">
        <v>18628</v>
      </c>
      <c r="X4" s="3">
        <v>1351.8520629122111</v>
      </c>
      <c r="Y4" s="4">
        <v>4.4116092286873787</v>
      </c>
    </row>
    <row r="5" spans="1:25" x14ac:dyDescent="0.2">
      <c r="A5" t="s">
        <v>28</v>
      </c>
      <c r="B5" s="2">
        <v>4983</v>
      </c>
      <c r="C5" s="3">
        <v>533.22228010464823</v>
      </c>
      <c r="D5" s="4">
        <v>6.5050628685207297</v>
      </c>
      <c r="E5" s="2">
        <v>7497</v>
      </c>
      <c r="F5" s="3">
        <v>775.47082472521174</v>
      </c>
      <c r="G5" s="4">
        <v>6.2879930065255021</v>
      </c>
      <c r="H5" s="2">
        <v>8912</v>
      </c>
      <c r="I5" s="3">
        <v>877.74085013744229</v>
      </c>
      <c r="J5" s="4">
        <v>5.9872201965141247</v>
      </c>
      <c r="K5" s="2">
        <v>5227</v>
      </c>
      <c r="L5" s="3">
        <v>593.38857420749184</v>
      </c>
      <c r="M5" s="4">
        <v>6.9011390379214292</v>
      </c>
      <c r="N5" s="2">
        <v>10358</v>
      </c>
      <c r="O5" s="3">
        <v>958.07202234487568</v>
      </c>
      <c r="P5" s="4">
        <v>5.6228480715308411</v>
      </c>
      <c r="Q5" s="2">
        <v>39548</v>
      </c>
      <c r="R5" s="3">
        <v>1473.2403062637129</v>
      </c>
      <c r="S5" s="4">
        <v>2.2645565194658821</v>
      </c>
      <c r="T5" s="2">
        <v>7798</v>
      </c>
      <c r="U5" s="3">
        <v>829.03256872091583</v>
      </c>
      <c r="V5" s="4">
        <v>6.4628259347998647</v>
      </c>
      <c r="W5" s="2">
        <v>10068</v>
      </c>
      <c r="X5" s="3">
        <v>967.74996770860184</v>
      </c>
      <c r="Y5" s="4">
        <v>5.8432444647437052</v>
      </c>
    </row>
    <row r="6" spans="1:25" x14ac:dyDescent="0.2">
      <c r="A6" t="s">
        <v>29</v>
      </c>
      <c r="B6" s="2">
        <v>3566</v>
      </c>
      <c r="C6" s="3">
        <v>442.94017654757852</v>
      </c>
      <c r="D6" s="4">
        <v>7.5508846049838896</v>
      </c>
      <c r="E6" s="2">
        <v>2438</v>
      </c>
      <c r="F6" s="3">
        <v>422.56123816554691</v>
      </c>
      <c r="G6" s="4">
        <v>10.536346703176079</v>
      </c>
      <c r="H6" s="2">
        <v>1933</v>
      </c>
      <c r="I6" s="3">
        <v>337.62108938868141</v>
      </c>
      <c r="J6" s="4">
        <v>10.61773325519434</v>
      </c>
      <c r="K6" s="2">
        <v>1875</v>
      </c>
      <c r="L6" s="3">
        <v>378.53929782784769</v>
      </c>
      <c r="M6" s="4">
        <v>12.272803982260511</v>
      </c>
      <c r="N6" s="2">
        <v>6879</v>
      </c>
      <c r="O6" s="3">
        <v>723.90468985910013</v>
      </c>
      <c r="P6" s="4">
        <v>6.3972036815195894</v>
      </c>
      <c r="Q6" s="2">
        <v>18574</v>
      </c>
      <c r="R6" s="3">
        <v>921.29636925367288</v>
      </c>
      <c r="S6" s="4">
        <v>3.0152825623609978</v>
      </c>
      <c r="T6" s="2">
        <v>3758</v>
      </c>
      <c r="U6" s="3">
        <v>530.82388793271161</v>
      </c>
      <c r="V6" s="4">
        <v>8.5867294724884644</v>
      </c>
      <c r="W6" s="2">
        <v>4321</v>
      </c>
      <c r="X6" s="3">
        <v>563.06305153153141</v>
      </c>
      <c r="Y6" s="4">
        <v>7.9214896857227473</v>
      </c>
    </row>
    <row r="7" spans="1:25" x14ac:dyDescent="0.2">
      <c r="A7" t="s">
        <v>30</v>
      </c>
      <c r="B7" s="2">
        <v>8042</v>
      </c>
      <c r="C7" s="3">
        <v>798.36645721122329</v>
      </c>
      <c r="D7" s="4">
        <v>6.0349310285985149</v>
      </c>
      <c r="E7" s="2">
        <v>12115</v>
      </c>
      <c r="F7" s="3">
        <v>1040.36676225262</v>
      </c>
      <c r="G7" s="4">
        <v>5.2203202704207277</v>
      </c>
      <c r="H7" s="2">
        <v>13006</v>
      </c>
      <c r="I7" s="3">
        <v>981.17888277316695</v>
      </c>
      <c r="J7" s="4">
        <v>4.5860474159140354</v>
      </c>
      <c r="K7" s="2">
        <v>9227</v>
      </c>
      <c r="L7" s="3">
        <v>909.67246852919538</v>
      </c>
      <c r="M7" s="4">
        <v>5.9931980284449686</v>
      </c>
      <c r="N7" s="2">
        <v>21250</v>
      </c>
      <c r="O7" s="3">
        <v>1187.2918764987819</v>
      </c>
      <c r="P7" s="4">
        <v>3.3965081394565559</v>
      </c>
      <c r="Q7" s="2">
        <v>65839</v>
      </c>
      <c r="R7" s="3">
        <v>1797.9644045419809</v>
      </c>
      <c r="S7" s="4">
        <v>1.660091252851243</v>
      </c>
      <c r="T7" s="2">
        <v>11426</v>
      </c>
      <c r="U7" s="3">
        <v>933.60430590266662</v>
      </c>
      <c r="V7" s="4">
        <v>4.967097947584306</v>
      </c>
      <c r="W7" s="2">
        <v>14314</v>
      </c>
      <c r="X7" s="3">
        <v>1061.355736781971</v>
      </c>
      <c r="Y7" s="4">
        <v>4.5074825750629532</v>
      </c>
    </row>
    <row r="8" spans="1:25" x14ac:dyDescent="0.2">
      <c r="A8" t="s">
        <v>31</v>
      </c>
      <c r="B8" s="2">
        <v>3967</v>
      </c>
      <c r="C8" s="3">
        <v>560.05356886640766</v>
      </c>
      <c r="D8" s="4">
        <v>8.5822560266025665</v>
      </c>
      <c r="E8" s="2">
        <v>5136</v>
      </c>
      <c r="F8" s="3">
        <v>616.89302151993911</v>
      </c>
      <c r="G8" s="4">
        <v>7.3016151738954438</v>
      </c>
      <c r="H8" s="2">
        <v>6501</v>
      </c>
      <c r="I8" s="3">
        <v>723.82594592899193</v>
      </c>
      <c r="J8" s="4">
        <v>6.7684321273836474</v>
      </c>
      <c r="K8" s="2">
        <v>3721</v>
      </c>
      <c r="L8" s="3">
        <v>536.13524413155301</v>
      </c>
      <c r="M8" s="4">
        <v>8.7588842122799786</v>
      </c>
      <c r="N8" s="2">
        <v>5957</v>
      </c>
      <c r="O8" s="3">
        <v>655.09999236757744</v>
      </c>
      <c r="P8" s="4">
        <v>6.6851951893083559</v>
      </c>
      <c r="Q8" s="2">
        <v>26677</v>
      </c>
      <c r="R8" s="3">
        <v>1180.5231890988</v>
      </c>
      <c r="S8" s="4">
        <v>2.6901198637324382</v>
      </c>
      <c r="T8" s="2">
        <v>5116</v>
      </c>
      <c r="U8" s="3">
        <v>593.84004580358169</v>
      </c>
      <c r="V8" s="4">
        <v>7.056235112010258</v>
      </c>
      <c r="W8" s="2">
        <v>6531</v>
      </c>
      <c r="X8" s="3">
        <v>667.65410206183856</v>
      </c>
      <c r="Y8" s="4">
        <v>6.2144963260264792</v>
      </c>
    </row>
    <row r="9" spans="1:25" x14ac:dyDescent="0.2">
      <c r="A9" t="s">
        <v>32</v>
      </c>
      <c r="B9" s="2">
        <v>2097</v>
      </c>
      <c r="C9" s="3">
        <v>342.20461715178538</v>
      </c>
      <c r="D9" s="4">
        <v>9.9202252212028288</v>
      </c>
      <c r="E9" s="2">
        <v>4011</v>
      </c>
      <c r="F9" s="3">
        <v>472.06355504317418</v>
      </c>
      <c r="G9" s="4">
        <v>7.1545431680382618</v>
      </c>
      <c r="H9" s="2">
        <v>9050</v>
      </c>
      <c r="I9" s="3">
        <v>697.70910843989986</v>
      </c>
      <c r="J9" s="4">
        <v>4.6866218303575193</v>
      </c>
      <c r="K9" s="2">
        <v>3226</v>
      </c>
      <c r="L9" s="3">
        <v>415.13250896551091</v>
      </c>
      <c r="M9" s="4">
        <v>7.8226964606627174</v>
      </c>
      <c r="N9" s="2">
        <v>3140</v>
      </c>
      <c r="O9" s="3">
        <v>400.37482438335212</v>
      </c>
      <c r="P9" s="4">
        <v>7.7512404774815016</v>
      </c>
      <c r="Q9" s="2">
        <v>21802</v>
      </c>
      <c r="R9" s="3">
        <v>845.27983532082442</v>
      </c>
      <c r="S9" s="4">
        <v>2.3568843418364742</v>
      </c>
      <c r="T9" s="2">
        <v>3504</v>
      </c>
      <c r="U9" s="3">
        <v>426.69192633561738</v>
      </c>
      <c r="V9" s="4">
        <v>7.4026024332697924</v>
      </c>
      <c r="W9" s="2">
        <v>4289</v>
      </c>
      <c r="X9" s="3">
        <v>482.26030315587872</v>
      </c>
      <c r="Y9" s="4">
        <v>6.8353312553408152</v>
      </c>
    </row>
    <row r="10" spans="1:25" x14ac:dyDescent="0.2">
      <c r="A10" t="s">
        <v>33</v>
      </c>
      <c r="B10" s="2">
        <v>10989</v>
      </c>
      <c r="C10" s="3">
        <v>895.67683904408295</v>
      </c>
      <c r="D10" s="4">
        <v>4.9548130005887794</v>
      </c>
      <c r="E10" s="2">
        <v>11805</v>
      </c>
      <c r="F10" s="3">
        <v>1108.8561674085599</v>
      </c>
      <c r="G10" s="4">
        <v>5.7100948539839251</v>
      </c>
      <c r="H10" s="2">
        <v>11658</v>
      </c>
      <c r="I10" s="3">
        <v>1063.9703943249549</v>
      </c>
      <c r="J10" s="4">
        <v>5.5480400863565773</v>
      </c>
      <c r="K10" s="2">
        <v>9306</v>
      </c>
      <c r="L10" s="3">
        <v>1037.9243710405881</v>
      </c>
      <c r="M10" s="4">
        <v>6.7801102994021427</v>
      </c>
      <c r="N10" s="2">
        <v>23729</v>
      </c>
      <c r="O10" s="3">
        <v>1251.55942727463</v>
      </c>
      <c r="P10" s="4">
        <v>3.2063146342409952</v>
      </c>
      <c r="Q10" s="2">
        <v>71029</v>
      </c>
      <c r="R10" s="3">
        <v>1901.591964644361</v>
      </c>
      <c r="S10" s="4">
        <v>1.627480264723725</v>
      </c>
      <c r="T10" s="2">
        <v>12848</v>
      </c>
      <c r="U10" s="3">
        <v>923.70233300560631</v>
      </c>
      <c r="V10" s="4">
        <v>4.3704948247150988</v>
      </c>
      <c r="W10" s="2">
        <v>15347</v>
      </c>
      <c r="X10" s="3">
        <v>1002.746727743352</v>
      </c>
      <c r="Y10" s="4">
        <v>3.9719324875958728</v>
      </c>
    </row>
    <row r="11" spans="1:25" x14ac:dyDescent="0.2">
      <c r="A11" t="s">
        <v>34</v>
      </c>
      <c r="B11" s="2">
        <v>9206</v>
      </c>
      <c r="C11" s="3">
        <v>719.15297399093049</v>
      </c>
      <c r="D11" s="4">
        <v>4.7488057807609971</v>
      </c>
      <c r="E11" s="2">
        <v>11064</v>
      </c>
      <c r="F11" s="3">
        <v>948.00210970229386</v>
      </c>
      <c r="G11" s="4">
        <v>5.2087226663671871</v>
      </c>
      <c r="H11" s="2">
        <v>11411</v>
      </c>
      <c r="I11" s="3">
        <v>954.93402913499733</v>
      </c>
      <c r="J11" s="4">
        <v>5.0872579843370742</v>
      </c>
      <c r="K11" s="2">
        <v>7917</v>
      </c>
      <c r="L11" s="3">
        <v>748.80371259763399</v>
      </c>
      <c r="M11" s="4">
        <v>5.749650439400221</v>
      </c>
      <c r="N11" s="2">
        <v>27655</v>
      </c>
      <c r="O11" s="3">
        <v>1293.6262984339801</v>
      </c>
      <c r="P11" s="4">
        <v>2.843605010353865</v>
      </c>
      <c r="Q11" s="2">
        <v>70807</v>
      </c>
      <c r="R11" s="3">
        <v>1731.5039705412171</v>
      </c>
      <c r="S11" s="4">
        <v>1.4865564143785319</v>
      </c>
      <c r="T11" s="2">
        <v>11471</v>
      </c>
      <c r="U11" s="3">
        <v>903.68301964792943</v>
      </c>
      <c r="V11" s="4">
        <v>4.7890452421339473</v>
      </c>
      <c r="W11" s="2">
        <v>14618</v>
      </c>
      <c r="X11" s="3">
        <v>1074.5436240562781</v>
      </c>
      <c r="Y11" s="4">
        <v>4.4685867324179087</v>
      </c>
    </row>
    <row r="12" spans="1:25" x14ac:dyDescent="0.2">
      <c r="A12" t="s">
        <v>35</v>
      </c>
      <c r="B12" s="2">
        <v>4460</v>
      </c>
      <c r="C12" s="3">
        <v>595.76673287453707</v>
      </c>
      <c r="D12" s="4">
        <v>8.1203638267141507</v>
      </c>
      <c r="E12" s="2">
        <v>4860</v>
      </c>
      <c r="F12" s="3">
        <v>630.38559628214853</v>
      </c>
      <c r="G12" s="4">
        <v>7.8850437950410717</v>
      </c>
      <c r="H12" s="2">
        <v>4461</v>
      </c>
      <c r="I12" s="3">
        <v>536.26858942138313</v>
      </c>
      <c r="J12" s="4">
        <v>7.3077593029679466</v>
      </c>
      <c r="K12" s="2">
        <v>3402</v>
      </c>
      <c r="L12" s="3">
        <v>501.966134315852</v>
      </c>
      <c r="M12" s="4">
        <v>8.9696233453922503</v>
      </c>
      <c r="N12" s="2">
        <v>6128</v>
      </c>
      <c r="O12" s="3">
        <v>791.97411573863951</v>
      </c>
      <c r="P12" s="4">
        <v>7.8564495994135202</v>
      </c>
      <c r="Q12" s="2">
        <v>24874</v>
      </c>
      <c r="R12" s="3">
        <v>1100.7379342968061</v>
      </c>
      <c r="S12" s="4">
        <v>2.690124633738983</v>
      </c>
      <c r="T12" s="2">
        <v>4965</v>
      </c>
      <c r="U12" s="3">
        <v>552.40836344139473</v>
      </c>
      <c r="V12" s="4">
        <v>6.7635559976540307</v>
      </c>
      <c r="W12" s="2">
        <v>6423</v>
      </c>
      <c r="X12" s="3">
        <v>671.24585659801278</v>
      </c>
      <c r="Y12" s="4">
        <v>6.3529844692635544</v>
      </c>
    </row>
    <row r="13" spans="1:25" x14ac:dyDescent="0.2">
      <c r="A13" t="s">
        <v>36</v>
      </c>
      <c r="B13" s="2">
        <v>4896</v>
      </c>
      <c r="C13" s="3">
        <v>610.80929920884478</v>
      </c>
      <c r="D13" s="4">
        <v>7.5840000795742304</v>
      </c>
      <c r="E13" s="2">
        <v>3792</v>
      </c>
      <c r="F13" s="3">
        <v>495.00909082561299</v>
      </c>
      <c r="G13" s="4">
        <v>7.9355849272442551</v>
      </c>
      <c r="H13" s="2">
        <v>3431</v>
      </c>
      <c r="I13" s="3">
        <v>505.83297638647491</v>
      </c>
      <c r="J13" s="4">
        <v>8.9623214830359501</v>
      </c>
      <c r="K13" s="2">
        <v>3063</v>
      </c>
      <c r="L13" s="3">
        <v>444.46034693772179</v>
      </c>
      <c r="M13" s="4">
        <v>8.8210467108199317</v>
      </c>
      <c r="N13" s="2">
        <v>15056</v>
      </c>
      <c r="O13" s="3">
        <v>866.45715416285873</v>
      </c>
      <c r="P13" s="4">
        <v>3.4984170713545168</v>
      </c>
      <c r="Q13" s="2">
        <v>32116</v>
      </c>
      <c r="R13" s="3">
        <v>1111.7895484308169</v>
      </c>
      <c r="S13" s="4">
        <v>2.104433640119189</v>
      </c>
      <c r="T13" s="2">
        <v>4941</v>
      </c>
      <c r="U13" s="3">
        <v>589.92880926430439</v>
      </c>
      <c r="V13" s="4">
        <v>7.2580315106008282</v>
      </c>
      <c r="W13" s="2">
        <v>5670</v>
      </c>
      <c r="X13" s="3">
        <v>628.89188259986315</v>
      </c>
      <c r="Y13" s="4">
        <v>6.7425942822819733</v>
      </c>
    </row>
    <row r="14" spans="1:25" x14ac:dyDescent="0.2">
      <c r="A14" t="s">
        <v>37</v>
      </c>
      <c r="B14" s="2">
        <v>3386</v>
      </c>
      <c r="C14" s="3">
        <v>441.95927414186019</v>
      </c>
      <c r="D14" s="4">
        <v>7.9346796148248604</v>
      </c>
      <c r="E14" s="2">
        <v>1999</v>
      </c>
      <c r="F14" s="3">
        <v>479.05949526128802</v>
      </c>
      <c r="G14" s="4">
        <v>14.56836306485425</v>
      </c>
      <c r="H14" s="2">
        <v>2227</v>
      </c>
      <c r="I14" s="3">
        <v>404.6245172996812</v>
      </c>
      <c r="J14" s="4">
        <v>11.04500902299306</v>
      </c>
      <c r="K14" s="2">
        <v>1501</v>
      </c>
      <c r="L14" s="3">
        <v>445.35940542442802</v>
      </c>
      <c r="M14" s="4">
        <v>18.036988731906309</v>
      </c>
      <c r="N14" s="2">
        <v>14492</v>
      </c>
      <c r="O14" s="3">
        <v>912.08552230588555</v>
      </c>
      <c r="P14" s="4">
        <v>3.825968010464575</v>
      </c>
      <c r="Q14" s="2">
        <v>24746</v>
      </c>
      <c r="R14" s="3">
        <v>929.83923341618572</v>
      </c>
      <c r="S14" s="4">
        <v>2.2842148776645139</v>
      </c>
      <c r="T14" s="2">
        <v>2642</v>
      </c>
      <c r="U14" s="3">
        <v>418.16743058253593</v>
      </c>
      <c r="V14" s="4">
        <v>9.6216928453514754</v>
      </c>
      <c r="W14" s="2">
        <v>3140</v>
      </c>
      <c r="X14" s="3">
        <v>453.89095606764408</v>
      </c>
      <c r="Y14" s="4">
        <v>8.7873106318634751</v>
      </c>
    </row>
    <row r="15" spans="1:25" x14ac:dyDescent="0.2">
      <c r="A15" t="s">
        <v>38</v>
      </c>
      <c r="B15" s="2">
        <v>1267</v>
      </c>
      <c r="C15" s="3">
        <v>338.31198619026202</v>
      </c>
      <c r="D15" s="4">
        <v>16.2321059099115</v>
      </c>
      <c r="E15" s="2">
        <v>726</v>
      </c>
      <c r="F15" s="3">
        <v>248.4491899765423</v>
      </c>
      <c r="G15" s="4">
        <v>20.803435569556491</v>
      </c>
      <c r="H15" s="2">
        <v>427</v>
      </c>
      <c r="I15" s="3">
        <v>181.9532907094565</v>
      </c>
      <c r="J15" s="4">
        <v>25.903958587082641</v>
      </c>
      <c r="K15" s="2">
        <v>440</v>
      </c>
      <c r="L15" s="3">
        <v>194.90767044936939</v>
      </c>
      <c r="M15" s="4">
        <v>26.928387738238381</v>
      </c>
      <c r="N15" s="2">
        <v>4951</v>
      </c>
      <c r="O15" s="3">
        <v>651.14360935203842</v>
      </c>
      <c r="P15" s="4">
        <v>7.9949905346196779</v>
      </c>
      <c r="Q15" s="2">
        <v>8738</v>
      </c>
      <c r="R15" s="3">
        <v>728.85046477312483</v>
      </c>
      <c r="S15" s="4">
        <v>5.0706133137038636</v>
      </c>
      <c r="T15" s="2">
        <v>1367</v>
      </c>
      <c r="U15" s="3">
        <v>315.94461539959809</v>
      </c>
      <c r="V15" s="4">
        <v>14.05000702177013</v>
      </c>
      <c r="W15" s="2">
        <v>1653</v>
      </c>
      <c r="X15" s="3">
        <v>351.50960157583182</v>
      </c>
      <c r="Y15" s="4">
        <v>12.92702047031856</v>
      </c>
    </row>
    <row r="16" spans="1:25" x14ac:dyDescent="0.2">
      <c r="A16" t="s">
        <v>39</v>
      </c>
      <c r="B16" s="2">
        <v>222</v>
      </c>
      <c r="C16" s="3">
        <v>127.9140336319671</v>
      </c>
      <c r="D16" s="4">
        <v>35.026707640397341</v>
      </c>
      <c r="E16" s="2">
        <v>70</v>
      </c>
      <c r="F16" s="3">
        <v>68.227560413662744</v>
      </c>
      <c r="G16" s="4">
        <v>59.251029451726232</v>
      </c>
      <c r="H16" s="2">
        <v>170</v>
      </c>
      <c r="I16" s="3">
        <v>147.83436677579411</v>
      </c>
      <c r="J16" s="4">
        <v>52.864068219486533</v>
      </c>
      <c r="K16" s="2">
        <v>54</v>
      </c>
      <c r="L16" s="3">
        <v>59.899916527487747</v>
      </c>
      <c r="M16" s="4">
        <v>67.432079846321898</v>
      </c>
      <c r="N16" s="2">
        <v>575</v>
      </c>
      <c r="O16" s="3">
        <v>183.10379570069</v>
      </c>
      <c r="P16" s="4">
        <v>19.35813883448553</v>
      </c>
      <c r="Q16" s="2">
        <v>1149</v>
      </c>
      <c r="R16" s="3">
        <v>191.03402838238009</v>
      </c>
      <c r="S16" s="4">
        <v>10.10705904605194</v>
      </c>
      <c r="T16" s="2">
        <v>112</v>
      </c>
      <c r="U16" s="3">
        <v>83.803341222173231</v>
      </c>
      <c r="V16" s="4">
        <v>45.485964623411441</v>
      </c>
      <c r="W16" s="2">
        <v>128</v>
      </c>
      <c r="X16" s="3">
        <v>89.944427287075428</v>
      </c>
      <c r="Y16" s="4">
        <v>42.716768278436277</v>
      </c>
    </row>
    <row r="17" spans="1:25" x14ac:dyDescent="0.2">
      <c r="B17" s="2"/>
      <c r="C17" s="3"/>
      <c r="D17" s="4"/>
      <c r="E17" s="2"/>
      <c r="F17" s="3"/>
      <c r="G17" s="4"/>
      <c r="H17" s="2"/>
      <c r="I17" s="3"/>
      <c r="J17" s="4"/>
      <c r="K17" s="2"/>
      <c r="L17" s="3"/>
      <c r="M17" s="4"/>
      <c r="N17" s="2"/>
      <c r="O17" s="3"/>
      <c r="P17" s="4"/>
      <c r="Q17" s="2"/>
      <c r="R17" s="3"/>
      <c r="S17" s="4"/>
      <c r="T17" s="2"/>
      <c r="U17" s="3"/>
      <c r="V17" s="4"/>
      <c r="W17" s="2"/>
      <c r="X17" s="3"/>
      <c r="Y17" s="4"/>
    </row>
    <row r="18" spans="1:25" x14ac:dyDescent="0.2">
      <c r="A18" t="s">
        <v>40</v>
      </c>
      <c r="B18" s="2">
        <v>78450</v>
      </c>
      <c r="C18" s="3">
        <v>2480</v>
      </c>
      <c r="D18" s="4">
        <v>1.921732038488883</v>
      </c>
      <c r="E18" s="2">
        <v>105129</v>
      </c>
      <c r="F18" s="3">
        <v>3066.7259414561322</v>
      </c>
      <c r="G18" s="4">
        <v>1.773317627896283</v>
      </c>
      <c r="H18" s="2">
        <v>117192</v>
      </c>
      <c r="I18" s="3">
        <v>3115.8016624939401</v>
      </c>
      <c r="J18" s="4">
        <v>1.616240318536811</v>
      </c>
      <c r="K18" s="2">
        <v>79743</v>
      </c>
      <c r="L18" s="3">
        <v>2623.5594142309801</v>
      </c>
      <c r="M18" s="4">
        <v>2.00001121706139</v>
      </c>
      <c r="N18" s="2">
        <v>173831</v>
      </c>
      <c r="O18" s="3">
        <v>3470.972918361651</v>
      </c>
      <c r="P18" s="4">
        <v>1.2138306355798121</v>
      </c>
      <c r="Q18" s="2">
        <v>579876</v>
      </c>
      <c r="R18" s="3">
        <v>2997</v>
      </c>
      <c r="S18" s="4">
        <v>0.31418518760566788</v>
      </c>
      <c r="T18" s="2">
        <v>105274</v>
      </c>
      <c r="U18" s="3">
        <v>2780.0224819234832</v>
      </c>
      <c r="V18" s="4">
        <v>1.605318760269399</v>
      </c>
      <c r="W18" s="2">
        <v>130660</v>
      </c>
      <c r="X18" s="3">
        <v>3201.6041291827451</v>
      </c>
      <c r="Y18" s="4">
        <v>1.489563683084171</v>
      </c>
    </row>
    <row r="19" spans="1:25" x14ac:dyDescent="0.2">
      <c r="B19" s="2"/>
      <c r="C19" s="3"/>
      <c r="D19" s="4"/>
      <c r="E19" s="2"/>
      <c r="F19" s="3"/>
      <c r="G19" s="4"/>
      <c r="H19" s="2"/>
      <c r="I19" s="3"/>
      <c r="J19" s="4"/>
      <c r="K19" s="2"/>
      <c r="L19" s="3"/>
      <c r="M19" s="4"/>
      <c r="N19" s="2"/>
      <c r="O19" s="3"/>
      <c r="P19" s="4"/>
      <c r="Q19" s="2"/>
      <c r="R19" s="3"/>
      <c r="S19" s="4"/>
      <c r="T19" s="2"/>
      <c r="U19" s="3"/>
      <c r="V19" s="4"/>
      <c r="W19" s="2"/>
      <c r="X19" s="3"/>
      <c r="Y19" s="4"/>
    </row>
    <row r="20" spans="1:25" x14ac:dyDescent="0.2">
      <c r="A20" t="s">
        <v>41</v>
      </c>
      <c r="B20" s="2">
        <v>15895589</v>
      </c>
      <c r="C20" s="3">
        <v>44008</v>
      </c>
      <c r="D20" s="4">
        <v>0.16830193323837289</v>
      </c>
      <c r="E20" s="2">
        <v>19259497</v>
      </c>
      <c r="F20" s="3">
        <v>38265.32021295523</v>
      </c>
      <c r="G20" s="4">
        <v>0.1207798564761231</v>
      </c>
      <c r="H20" s="2">
        <v>26347926</v>
      </c>
      <c r="I20" s="3">
        <v>45154.223933094006</v>
      </c>
      <c r="J20" s="4">
        <v>0.10418040589274841</v>
      </c>
      <c r="K20" s="2">
        <v>14864239</v>
      </c>
      <c r="L20" s="3">
        <v>33003.507480266388</v>
      </c>
      <c r="M20" s="4">
        <v>0.1349744341463098</v>
      </c>
      <c r="N20" s="2">
        <v>41662649</v>
      </c>
      <c r="O20" s="3">
        <v>97392.519204505646</v>
      </c>
      <c r="P20" s="4">
        <v>0.1421061316761778</v>
      </c>
      <c r="Q20" s="2">
        <v>124010992</v>
      </c>
      <c r="R20" s="3">
        <v>196755</v>
      </c>
      <c r="S20" s="4">
        <v>9.6449436301229097E-2</v>
      </c>
      <c r="T20" s="2">
        <v>20845331</v>
      </c>
      <c r="U20" s="3">
        <v>39549.492853891323</v>
      </c>
      <c r="V20" s="4">
        <v>0.1153363546780934</v>
      </c>
      <c r="W20" s="2">
        <v>25240589</v>
      </c>
      <c r="X20" s="3">
        <v>44035.958147859121</v>
      </c>
      <c r="Y20" s="4">
        <v>0.1060576653785336</v>
      </c>
    </row>
  </sheetData>
  <conditionalFormatting sqref="D2:D20">
    <cfRule type="cellIs" dxfId="1" priority="2" operator="greaterThan">
      <formula>20</formula>
    </cfRule>
  </conditionalFormatting>
  <conditionalFormatting sqref="G2:G20 J2:J20 M2:M20 P2:P20 S2:S20 V2:V20 Y2:Y20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2023-02-22T01:54:10Z</dcterms:created>
  <dcterms:modified xsi:type="dcterms:W3CDTF">2023-02-22T02:01:28Z</dcterms:modified>
</cp:coreProperties>
</file>