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Library/Mobile Documents/com~apple~CloudDocs/Documents/GitHub/phx/notebooks/output/"/>
    </mc:Choice>
  </mc:AlternateContent>
  <xr:revisionPtr revIDLastSave="0" documentId="13_ncr:1_{90BA8520-5278-8A42-AA83-7AE08645D9C8}" xr6:coauthVersionLast="47" xr6:coauthVersionMax="47" xr10:uidLastSave="{00000000-0000-0000-0000-000000000000}"/>
  <bookViews>
    <workbookView xWindow="240" yWindow="500" windowWidth="26200" windowHeight="16880" activeTab="2" xr2:uid="{00000000-000D-0000-FFFF-FFFF00000000}"/>
  </bookViews>
  <sheets>
    <sheet name="can_cannot_withinpuma.xlsx" sheetId="1" r:id="rId1"/>
    <sheet name="can_cannot_atpuma.xlsx" sheetId="2" r:id="rId2"/>
    <sheet name="can_afford_all_tomap" sheetId="3" r:id="rId3"/>
    <sheet name="can_afford_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3" l="1"/>
  <c r="H23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18" i="2"/>
  <c r="B20" i="4"/>
  <c r="C20" i="4"/>
  <c r="D20" i="4"/>
  <c r="D21" i="4" s="1"/>
  <c r="E20" i="4"/>
  <c r="E21" i="4" s="1"/>
  <c r="F20" i="4"/>
  <c r="F21" i="4" s="1"/>
  <c r="G20" i="4"/>
  <c r="G21" i="4" s="1"/>
  <c r="H20" i="4"/>
  <c r="H21" i="4" s="1"/>
  <c r="I20" i="4"/>
  <c r="I21" i="4" s="1"/>
  <c r="J20" i="4"/>
  <c r="K20" i="4"/>
  <c r="L20" i="4"/>
  <c r="L21" i="4" s="1"/>
  <c r="M20" i="4"/>
  <c r="M21" i="4" s="1"/>
  <c r="N20" i="4"/>
  <c r="N21" i="4" s="1"/>
  <c r="O20" i="4"/>
  <c r="O21" i="4" s="1"/>
  <c r="P20" i="4"/>
  <c r="P21" i="4" s="1"/>
  <c r="Q20" i="4"/>
  <c r="Q21" i="4" s="1"/>
  <c r="R20" i="4"/>
  <c r="S20" i="4"/>
  <c r="T20" i="4"/>
  <c r="T21" i="4" s="1"/>
  <c r="U20" i="4"/>
  <c r="U21" i="4" s="1"/>
  <c r="V20" i="4"/>
  <c r="V21" i="4" s="1"/>
  <c r="W20" i="4"/>
  <c r="W21" i="4" s="1"/>
  <c r="X20" i="4"/>
  <c r="X21" i="4" s="1"/>
  <c r="Y20" i="4"/>
  <c r="Y21" i="4" s="1"/>
  <c r="Z20" i="4"/>
  <c r="AA20" i="4"/>
  <c r="AB20" i="4"/>
  <c r="AB21" i="4" s="1"/>
  <c r="AC20" i="4"/>
  <c r="AC21" i="4" s="1"/>
  <c r="AD20" i="4"/>
  <c r="AD21" i="4" s="1"/>
  <c r="AE20" i="4"/>
  <c r="AE21" i="4" s="1"/>
  <c r="AF20" i="4"/>
  <c r="AF21" i="4" s="1"/>
  <c r="C21" i="4"/>
  <c r="J21" i="4"/>
  <c r="K21" i="4"/>
  <c r="R21" i="4"/>
  <c r="S21" i="4"/>
  <c r="Z21" i="4"/>
  <c r="AA21" i="4"/>
  <c r="B22" i="4"/>
  <c r="C22" i="4"/>
  <c r="C23" i="4" s="1"/>
  <c r="D22" i="4"/>
  <c r="D23" i="4" s="1"/>
  <c r="E22" i="4"/>
  <c r="F22" i="4"/>
  <c r="G22" i="4"/>
  <c r="G23" i="4" s="1"/>
  <c r="H22" i="4"/>
  <c r="H23" i="4" s="1"/>
  <c r="I22" i="4"/>
  <c r="I23" i="4" s="1"/>
  <c r="J22" i="4"/>
  <c r="J23" i="4" s="1"/>
  <c r="K22" i="4"/>
  <c r="K23" i="4" s="1"/>
  <c r="L22" i="4"/>
  <c r="L23" i="4" s="1"/>
  <c r="M22" i="4"/>
  <c r="N22" i="4"/>
  <c r="O22" i="4"/>
  <c r="O23" i="4" s="1"/>
  <c r="P22" i="4"/>
  <c r="P23" i="4" s="1"/>
  <c r="Q22" i="4"/>
  <c r="Q23" i="4" s="1"/>
  <c r="R22" i="4"/>
  <c r="R23" i="4" s="1"/>
  <c r="S22" i="4"/>
  <c r="S23" i="4" s="1"/>
  <c r="T22" i="4"/>
  <c r="T23" i="4" s="1"/>
  <c r="U22" i="4"/>
  <c r="V22" i="4"/>
  <c r="W22" i="4"/>
  <c r="W23" i="4" s="1"/>
  <c r="X22" i="4"/>
  <c r="X23" i="4" s="1"/>
  <c r="Y22" i="4"/>
  <c r="Y23" i="4" s="1"/>
  <c r="Z22" i="4"/>
  <c r="Z23" i="4" s="1"/>
  <c r="AA22" i="4"/>
  <c r="AA23" i="4" s="1"/>
  <c r="AB22" i="4"/>
  <c r="AB23" i="4" s="1"/>
  <c r="AC22" i="4"/>
  <c r="AD22" i="4"/>
  <c r="AE22" i="4"/>
  <c r="AE23" i="4" s="1"/>
  <c r="AF22" i="4"/>
  <c r="AF23" i="4" s="1"/>
  <c r="E23" i="4"/>
  <c r="F23" i="4"/>
  <c r="M23" i="4"/>
  <c r="N23" i="4"/>
  <c r="U23" i="4"/>
  <c r="V23" i="4"/>
  <c r="AC23" i="4"/>
  <c r="AD23" i="4"/>
</calcChain>
</file>

<file path=xl/sharedStrings.xml><?xml version="1.0" encoding="utf-8"?>
<sst xmlns="http://schemas.openxmlformats.org/spreadsheetml/2006/main" count="334" uniqueCount="112">
  <si>
    <t>AMI_range</t>
  </si>
  <si>
    <t>can_buy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</si>
  <si>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</si>
  <si>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</si>
  <si>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</si>
  <si>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</si>
  <si>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</si>
  <si>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</si>
  <si>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</si>
  <si>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</si>
  <si>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</si>
  <si>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cannot afford</t>
  </si>
  <si>
    <t>can buy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</si>
  <si>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</si>
  <si>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</si>
  <si>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</si>
  <si>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</si>
  <si>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</si>
  <si>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</si>
  <si>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</si>
  <si>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</si>
  <si>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</si>
  <si>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</si>
  <si>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</si>
  <si>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</si>
  <si>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</si>
  <si>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</si>
  <si>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</si>
  <si>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</t>
  </si>
  <si>
    <t>aff_0400112_cant</t>
  </si>
  <si>
    <t>aff_0400112_can_wt</t>
  </si>
  <si>
    <t>aff_0400112_cant_wt</t>
  </si>
  <si>
    <t>aff_0400113_can</t>
  </si>
  <si>
    <t>aff_0400113_cant</t>
  </si>
  <si>
    <t>aff_0400113_can_wt</t>
  </si>
  <si>
    <t>aff_0400113_cant_wt</t>
  </si>
  <si>
    <t>aff_0400114_can</t>
  </si>
  <si>
    <t>aff_0400114_cant</t>
  </si>
  <si>
    <t>aff_0400114_can_wt</t>
  </si>
  <si>
    <t>aff_0400114_cant_wt</t>
  </si>
  <si>
    <t>aff_0400115_can</t>
  </si>
  <si>
    <t>aff_0400115_cant</t>
  </si>
  <si>
    <t>aff_0400115_can_wt</t>
  </si>
  <si>
    <t>aff_0400115_cant_wt</t>
  </si>
  <si>
    <t>aff_0400116_can</t>
  </si>
  <si>
    <t>aff_0400116_cant</t>
  </si>
  <si>
    <t>aff_0400116_can_wt</t>
  </si>
  <si>
    <t>aff_0400116_cant_wt</t>
  </si>
  <si>
    <t>aff_0400117_can</t>
  </si>
  <si>
    <t>aff_0400117_cant</t>
  </si>
  <si>
    <t>aff_0400117_can_wt</t>
  </si>
  <si>
    <t>aff_0400117_cant_wt</t>
  </si>
  <si>
    <t>aff_0400118_can</t>
  </si>
  <si>
    <t>aff_0400118_cant</t>
  </si>
  <si>
    <t>aff_0400118_can_wt</t>
  </si>
  <si>
    <t>aff_0400118_cant_wt</t>
  </si>
  <si>
    <t>aff_0400119_can</t>
  </si>
  <si>
    <t>aff_0400119_cant</t>
  </si>
  <si>
    <t>aff_0400119_can_wt</t>
  </si>
  <si>
    <t>aff_0400119_cant_wt</t>
  </si>
  <si>
    <t>aff_0400120_can</t>
  </si>
  <si>
    <t>aff_0400120_cant</t>
  </si>
  <si>
    <t>aff_0400120_can_wt</t>
  </si>
  <si>
    <t>aff_0400120_cant_wt</t>
  </si>
  <si>
    <t>aff_0400121_can</t>
  </si>
  <si>
    <t>aff_0400121_cant</t>
  </si>
  <si>
    <t>aff_0400121_can_wt</t>
  </si>
  <si>
    <t>aff_0400121_cant_wt</t>
  </si>
  <si>
    <t>aff_0400122_can</t>
  </si>
  <si>
    <t>aff_0400122_cant</t>
  </si>
  <si>
    <t>aff_0400122_can_wt</t>
  </si>
  <si>
    <t>aff_0400122_cant_wt</t>
  </si>
  <si>
    <t>aff_0400123_can</t>
  </si>
  <si>
    <t>aff_0400123_cant</t>
  </si>
  <si>
    <t>aff_0400123_can_wt</t>
  </si>
  <si>
    <t>aff_0400123_cant_wt</t>
  </si>
  <si>
    <t>aff_0400125_can</t>
  </si>
  <si>
    <t>aff_0400125_cant</t>
  </si>
  <si>
    <t>aff_0400125_can_wt</t>
  </si>
  <si>
    <t>aff_0400125_cant_wt</t>
  </si>
  <si>
    <t>aff_0400128_can</t>
  </si>
  <si>
    <t>aff_0400128_cant</t>
  </si>
  <si>
    <t>aff_0400128_can_wt</t>
  </si>
  <si>
    <t>aff_0400128_cant_wt</t>
  </si>
  <si>
    <t>aff_0400129_can</t>
  </si>
  <si>
    <t>aff_0400129_cant</t>
  </si>
  <si>
    <t>aff_0400129_can_wt</t>
  </si>
  <si>
    <t>aff_0400129_cant_wt</t>
  </si>
  <si>
    <t>hh_SE</t>
  </si>
  <si>
    <t>cant</t>
  </si>
  <si>
    <t>can</t>
  </si>
  <si>
    <t>Share</t>
  </si>
  <si>
    <t>can't</t>
  </si>
  <si>
    <t>No North</t>
  </si>
  <si>
    <t>Total</t>
  </si>
  <si>
    <t>puma</t>
  </si>
  <si>
    <t>can-cant</t>
  </si>
  <si>
    <t>1. Paradise Valley</t>
  </si>
  <si>
    <t>2. North Mountain, Paradise Valley</t>
  </si>
  <si>
    <t>3. North Mountain, Deer Valley</t>
  </si>
  <si>
    <t>4. Alhambra</t>
  </si>
  <si>
    <t>5. Camelback East</t>
  </si>
  <si>
    <t>6. Central City, Encanto</t>
  </si>
  <si>
    <t>7. South Mountain</t>
  </si>
  <si>
    <t>8. Ahwatukee Foothills</t>
  </si>
  <si>
    <t>9. Estrella, Laveen</t>
  </si>
  <si>
    <t>10. Maryvale, Alhambra</t>
  </si>
  <si>
    <t>11. Maryvale</t>
  </si>
  <si>
    <t>12. Alhambra, North Mountain</t>
  </si>
  <si>
    <t>13. Deer Valley</t>
  </si>
  <si>
    <t>14. North Gateway, Rio Vista, Peoria</t>
  </si>
  <si>
    <t>15. Desert View, Scottsdale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</si>
</sst>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9" fontId="0" fillId="0" borderId="0" xfId="2" applyFont="1"/>
    <xf numFmtId="0" fontId="3" fillId="0" borderId="1" xfId="1" applyFont="1" applyBorder="1" applyAlignment="1">
      <alignment horizontal="center" vertical="top"/>
    </xf>
    <xf numFmtId="0" fontId="1" fillId="0" borderId="0" xfId="1" applyFont="1"/>
    <xf numFmtId="1" fontId="2" fillId="0" borderId="0" xfId="1" applyNumberFormat="1"/>
    <xf numFmtId="0" fontId="3" fillId="0" borderId="1" xfId="0" applyFont="1" applyBorder="1" applyAlignment="1">
      <alignment horizontal="center" vertical="top"/>
    </xf>
    <xf numFmtId="0" fontId="2" fillId="0" borderId="2" xfId="1" applyBorder="1" applyAlignment="1">
      <alignment horizontal="center"/>
    </xf>
    <xf numFmtId="0" fontId="5" fillId="2" borderId="0" xfId="0" applyFont="1" applyFill="1"/>
    <xf numFmtId="0" fontId="5" fillId="3" borderId="0" xfId="0" applyFont="1" applyFill="1"/>
    <xf numFmtId="164" fontId="0" fillId="0" borderId="0" xfId="0" applyNumberFormat="1"/>
    <xf numFmtId="9" fontId="0" fillId="0" borderId="0" xfId="3" applyFont="1"/>
  </cellXfs>
  <cellStyles count="4">
    <cellStyle name="Normal" xfId="0" builtinId="0"/>
    <cellStyle name="Normal 2" xfId="1" xr:uid="{5BBDC595-70B8-B744-A5B9-4FD4EA0BC843}"/>
    <cellStyle name="Percent" xfId="3" builtinId="5"/>
    <cellStyle name="Percent 2" xfId="2" xr:uid="{A6DB94C7-E1AC-E84A-B9A8-B2615923D4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can_afford_all_tomap!$B$7:$B$21</c:f>
              <c:strCache>
                <c:ptCount val="15"/>
                <c:pt idx="0">
                  <c:v>1. Paradise Valley</c:v>
                </c:pt>
                <c:pt idx="1">
                  <c:v>2. North Mountain, Paradise Valley</c:v>
                </c:pt>
                <c:pt idx="2">
                  <c:v>3. North Mountain, Deer Valley</c:v>
                </c:pt>
                <c:pt idx="3">
                  <c:v>4. Alhambra</c:v>
                </c:pt>
                <c:pt idx="4">
                  <c:v>5. Camelback East</c:v>
                </c:pt>
                <c:pt idx="5">
                  <c:v>6. Central City, Encanto</c:v>
                </c:pt>
                <c:pt idx="6">
                  <c:v>7. South Mountain</c:v>
                </c:pt>
                <c:pt idx="7">
                  <c:v>8. Ahwatukee Foothills</c:v>
                </c:pt>
                <c:pt idx="8">
                  <c:v>9. Estrella, Laveen</c:v>
                </c:pt>
                <c:pt idx="9">
                  <c:v>10. Maryvale, Alhambra</c:v>
                </c:pt>
                <c:pt idx="10">
                  <c:v>11. Maryvale</c:v>
                </c:pt>
                <c:pt idx="11">
                  <c:v>12. Alhambra, North Mountain</c:v>
                </c:pt>
                <c:pt idx="12">
                  <c:v>13. Deer Valley</c:v>
                </c:pt>
                <c:pt idx="13">
                  <c:v>14. North Gateway, Rio Vista, Peoria</c:v>
                </c:pt>
                <c:pt idx="14">
                  <c:v>15. Desert View, Scottsdale</c:v>
                </c:pt>
              </c:strCache>
            </c:strRef>
          </c:cat>
          <c:val>
            <c:numRef>
              <c:f>can_afford_all_tomap!$E$7:$E$21</c:f>
              <c:numCache>
                <c:formatCode>0</c:formatCode>
                <c:ptCount val="15"/>
                <c:pt idx="0">
                  <c:v>101416</c:v>
                </c:pt>
                <c:pt idx="1">
                  <c:v>192405</c:v>
                </c:pt>
                <c:pt idx="2">
                  <c:v>210795</c:v>
                </c:pt>
                <c:pt idx="3">
                  <c:v>196687</c:v>
                </c:pt>
                <c:pt idx="4">
                  <c:v>127243</c:v>
                </c:pt>
                <c:pt idx="5">
                  <c:v>211437</c:v>
                </c:pt>
                <c:pt idx="6">
                  <c:v>224156</c:v>
                </c:pt>
                <c:pt idx="7">
                  <c:v>143690</c:v>
                </c:pt>
                <c:pt idx="8">
                  <c:v>205806</c:v>
                </c:pt>
                <c:pt idx="9">
                  <c:v>294243</c:v>
                </c:pt>
                <c:pt idx="10">
                  <c:v>262869</c:v>
                </c:pt>
                <c:pt idx="11">
                  <c:v>244320</c:v>
                </c:pt>
                <c:pt idx="12">
                  <c:v>189243</c:v>
                </c:pt>
                <c:pt idx="13">
                  <c:v>109885</c:v>
                </c:pt>
                <c:pt idx="14">
                  <c:v>57392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3-7A44-BEE2-A78927665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906479791"/>
        <c:axId val="906510047"/>
      </c:barChart>
      <c:catAx>
        <c:axId val="90647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10047"/>
        <c:crosses val="autoZero"/>
        <c:auto val="1"/>
        <c:lblAlgn val="ctr"/>
        <c:lblOffset val="100"/>
        <c:noMultiLvlLbl val="0"/>
      </c:catAx>
      <c:valAx>
        <c:axId val="90651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797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12</xdr:row>
      <xdr:rowOff>57150</xdr:rowOff>
    </xdr:from>
    <xdr:to>
      <xdr:col>13</xdr:col>
      <xdr:colOff>647700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40C01-1B27-8338-F516-05978C172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workbookViewId="0"/>
  </sheetViews>
  <sheetFormatPr baseColWidth="10" defaultColWidth="8.83203125" defaultRowHeight="15" x14ac:dyDescent="0.2"/>
  <sheetData>
    <row r="1" spans="1:26" x14ac:dyDescent="0.2">
      <c r="A1" s="1"/>
      <c r="B1" s="1" t="s">
        <v>2</v>
      </c>
      <c r="C1" s="7" t="s">
        <v>3</v>
      </c>
      <c r="D1" s="7"/>
      <c r="E1" s="7"/>
      <c r="F1" s="7"/>
      <c r="G1" s="7"/>
      <c r="H1" s="7"/>
      <c r="I1" s="7"/>
      <c r="J1" s="7"/>
      <c r="K1" s="7" t="s">
        <v>4</v>
      </c>
      <c r="L1" s="7"/>
      <c r="M1" s="7"/>
      <c r="N1" s="7"/>
      <c r="O1" s="7"/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</row>
    <row r="2" spans="1:26" x14ac:dyDescent="0.2">
      <c r="A2" s="1" t="s">
        <v>0</v>
      </c>
      <c r="B2" s="1"/>
      <c r="C2" s="1" t="s">
        <v>6</v>
      </c>
      <c r="D2" s="7" t="s">
        <v>7</v>
      </c>
      <c r="E2" s="7"/>
      <c r="F2" s="7" t="s">
        <v>8</v>
      </c>
      <c r="G2" s="7"/>
      <c r="H2" s="7" t="s">
        <v>9</v>
      </c>
      <c r="I2" s="7"/>
      <c r="J2" s="1" t="s">
        <v>10</v>
      </c>
      <c r="K2" s="1" t="s">
        <v>6</v>
      </c>
      <c r="L2" s="7" t="s">
        <v>7</v>
      </c>
      <c r="M2" s="7"/>
      <c r="N2" s="7" t="s">
        <v>8</v>
      </c>
      <c r="O2" s="7"/>
      <c r="P2" s="7" t="s">
        <v>9</v>
      </c>
      <c r="Q2" s="7"/>
      <c r="R2" s="1" t="s">
        <v>10</v>
      </c>
      <c r="S2" s="1" t="s">
        <v>6</v>
      </c>
      <c r="T2" s="7" t="s">
        <v>7</v>
      </c>
      <c r="U2" s="7"/>
      <c r="V2" s="7" t="s">
        <v>8</v>
      </c>
      <c r="W2" s="7"/>
      <c r="X2" s="7" t="s">
        <v>9</v>
      </c>
      <c r="Y2" s="7"/>
      <c r="Z2" s="1" t="s">
        <v>10</v>
      </c>
    </row>
    <row r="3" spans="1:26" x14ac:dyDescent="0.2">
      <c r="A3" s="1" t="s">
        <v>1</v>
      </c>
      <c r="B3" s="1"/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11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11</v>
      </c>
    </row>
    <row r="5" spans="1:26" x14ac:dyDescent="0.2">
      <c r="A5" s="1">
        <v>0</v>
      </c>
      <c r="B5" t="s">
        <v>13</v>
      </c>
      <c r="C5">
        <v>3262</v>
      </c>
      <c r="E5">
        <v>4626</v>
      </c>
      <c r="G5">
        <v>3816</v>
      </c>
      <c r="H5">
        <v>18228</v>
      </c>
      <c r="I5">
        <v>24911</v>
      </c>
      <c r="J5">
        <v>2582</v>
      </c>
      <c r="K5">
        <v>8.8651876346638439</v>
      </c>
      <c r="M5">
        <v>8.305772135526043</v>
      </c>
      <c r="O5">
        <v>7.0601713388045564</v>
      </c>
      <c r="P5">
        <v>3.3126711622314469</v>
      </c>
      <c r="Q5">
        <v>2.5210838738011101</v>
      </c>
      <c r="R5">
        <v>8.5241362575988386</v>
      </c>
      <c r="S5">
        <v>782.53485981975598</v>
      </c>
      <c r="U5">
        <v>1039.722507010885</v>
      </c>
      <c r="W5">
        <v>729.04680561290104</v>
      </c>
      <c r="X5">
        <v>1633.9890865583759</v>
      </c>
      <c r="Y5">
        <v>1699.4573141699159</v>
      </c>
      <c r="Z5">
        <v>595.57769658122697</v>
      </c>
    </row>
    <row r="6" spans="1:26" x14ac:dyDescent="0.2">
      <c r="A6" s="1">
        <v>1</v>
      </c>
      <c r="B6" t="s">
        <v>14</v>
      </c>
      <c r="C6">
        <v>4174</v>
      </c>
      <c r="E6">
        <v>4887</v>
      </c>
      <c r="G6">
        <v>3302</v>
      </c>
      <c r="H6">
        <v>14510</v>
      </c>
      <c r="I6">
        <v>13500</v>
      </c>
      <c r="J6">
        <v>2451</v>
      </c>
      <c r="K6">
        <v>7.6514888494604181</v>
      </c>
      <c r="M6">
        <v>7.0886652218490083</v>
      </c>
      <c r="O6">
        <v>8.461461158239759</v>
      </c>
      <c r="P6">
        <v>3.5231439503988118</v>
      </c>
      <c r="Q6">
        <v>3.946915530014854</v>
      </c>
      <c r="R6">
        <v>11.991213506966449</v>
      </c>
      <c r="S6">
        <v>864.23171355256352</v>
      </c>
      <c r="U6">
        <v>937.42948635084019</v>
      </c>
      <c r="W6">
        <v>756.05647772256407</v>
      </c>
      <c r="X6">
        <v>1383.34213477564</v>
      </c>
      <c r="Y6">
        <v>1441.8610331096399</v>
      </c>
      <c r="Z6">
        <v>795.31331172492958</v>
      </c>
    </row>
    <row r="7" spans="1:26" x14ac:dyDescent="0.2">
      <c r="A7" s="1">
        <v>2</v>
      </c>
      <c r="B7" t="s">
        <v>15</v>
      </c>
      <c r="C7">
        <v>4863</v>
      </c>
      <c r="E7">
        <v>8128</v>
      </c>
      <c r="G7">
        <v>4446</v>
      </c>
      <c r="H7">
        <v>15721</v>
      </c>
      <c r="I7">
        <v>8510</v>
      </c>
      <c r="J7">
        <v>5056</v>
      </c>
      <c r="K7">
        <v>7.7595947421885736</v>
      </c>
      <c r="M7">
        <v>5.8048738371429112</v>
      </c>
      <c r="O7">
        <v>6.4543612965565353</v>
      </c>
      <c r="P7">
        <v>3.6089507624970141</v>
      </c>
      <c r="Q7">
        <v>5.4657219242715547</v>
      </c>
      <c r="R7">
        <v>7.7519867627235186</v>
      </c>
      <c r="S7">
        <v>1021.116077525286</v>
      </c>
      <c r="U7">
        <v>1276.7571091805701</v>
      </c>
      <c r="W7">
        <v>776.52337820329012</v>
      </c>
      <c r="X7">
        <v>1535.298866279787</v>
      </c>
      <c r="Y7">
        <v>1258.661352477802</v>
      </c>
      <c r="Z7">
        <v>1060.600658168521</v>
      </c>
    </row>
    <row r="8" spans="1:26" x14ac:dyDescent="0.2">
      <c r="A8" s="1">
        <v>3</v>
      </c>
      <c r="B8" t="s">
        <v>16</v>
      </c>
      <c r="C8">
        <v>6871</v>
      </c>
      <c r="E8">
        <v>9951</v>
      </c>
      <c r="F8">
        <v>251</v>
      </c>
      <c r="G8">
        <v>4461</v>
      </c>
      <c r="H8">
        <v>14035</v>
      </c>
      <c r="I8">
        <v>3356</v>
      </c>
      <c r="J8">
        <v>4928</v>
      </c>
      <c r="K8">
        <v>6.708512056660358</v>
      </c>
      <c r="M8">
        <v>5.9099336555878068</v>
      </c>
      <c r="N8">
        <v>36.755807341096187</v>
      </c>
      <c r="O8">
        <v>7.5942794183254909</v>
      </c>
      <c r="P8">
        <v>3.9253420786080881</v>
      </c>
      <c r="Q8">
        <v>8.5694951326218991</v>
      </c>
      <c r="R8">
        <v>7.4062916185620731</v>
      </c>
      <c r="S8">
        <v>1247.3202059425239</v>
      </c>
      <c r="U8">
        <v>1591.406532208222</v>
      </c>
      <c r="V8">
        <v>249.64995523607649</v>
      </c>
      <c r="W8">
        <v>916.74932744828072</v>
      </c>
      <c r="X8">
        <v>1490.8080575865561</v>
      </c>
      <c r="Y8">
        <v>778.23183630345659</v>
      </c>
      <c r="Z8">
        <v>987.65055445644578</v>
      </c>
    </row>
    <row r="9" spans="1:26" x14ac:dyDescent="0.2">
      <c r="A9" s="1">
        <v>4</v>
      </c>
      <c r="B9" t="s">
        <v>17</v>
      </c>
      <c r="C9">
        <v>5944</v>
      </c>
      <c r="E9">
        <v>9313</v>
      </c>
      <c r="G9">
        <v>5234</v>
      </c>
      <c r="H9">
        <v>15617</v>
      </c>
      <c r="I9">
        <v>8452</v>
      </c>
      <c r="J9">
        <v>5710</v>
      </c>
      <c r="K9">
        <v>6.6250953328974074</v>
      </c>
      <c r="M9">
        <v>5.0731577713284706</v>
      </c>
      <c r="O9">
        <v>5.409731713352981</v>
      </c>
      <c r="P9">
        <v>3.673625038999627</v>
      </c>
      <c r="Q9">
        <v>5.210755574205387</v>
      </c>
      <c r="R9">
        <v>6.0716226540181406</v>
      </c>
      <c r="S9">
        <v>1065.620918677228</v>
      </c>
      <c r="U9">
        <v>1278.49718543736</v>
      </c>
      <c r="W9">
        <v>766.19841704882492</v>
      </c>
      <c r="X9">
        <v>1552.4736632041461</v>
      </c>
      <c r="Y9">
        <v>1191.768753749285</v>
      </c>
      <c r="Z9">
        <v>938.15086973258201</v>
      </c>
    </row>
    <row r="10" spans="1:26" x14ac:dyDescent="0.2">
      <c r="A10" s="1">
        <v>5</v>
      </c>
      <c r="B10" t="s">
        <v>18</v>
      </c>
      <c r="C10">
        <v>3105</v>
      </c>
      <c r="E10">
        <v>8590</v>
      </c>
      <c r="G10">
        <v>4663</v>
      </c>
      <c r="H10">
        <v>14037</v>
      </c>
      <c r="I10">
        <v>13032</v>
      </c>
      <c r="J10">
        <v>3940</v>
      </c>
      <c r="K10">
        <v>9.3734947808185947</v>
      </c>
      <c r="M10">
        <v>5.6741544633939647</v>
      </c>
      <c r="O10">
        <v>7.9447686720989994</v>
      </c>
      <c r="P10">
        <v>3.8037111711189651</v>
      </c>
      <c r="Q10">
        <v>4.4231150178054541</v>
      </c>
      <c r="R10">
        <v>7.5861932513428982</v>
      </c>
      <c r="S10">
        <v>787.58049320291707</v>
      </c>
      <c r="U10">
        <v>1318.943289152106</v>
      </c>
      <c r="W10">
        <v>1002.486369579095</v>
      </c>
      <c r="X10">
        <v>1444.819639938883</v>
      </c>
      <c r="Y10">
        <v>1559.8078752285489</v>
      </c>
      <c r="Z10">
        <v>808.82008656282767</v>
      </c>
    </row>
    <row r="11" spans="1:26" x14ac:dyDescent="0.2">
      <c r="A11" s="1">
        <v>6</v>
      </c>
      <c r="B11" t="s">
        <v>19</v>
      </c>
      <c r="C11">
        <v>6617</v>
      </c>
      <c r="E11">
        <v>7800</v>
      </c>
      <c r="G11">
        <v>6683</v>
      </c>
      <c r="H11">
        <v>13365</v>
      </c>
      <c r="I11">
        <v>5772</v>
      </c>
      <c r="J11">
        <v>8048</v>
      </c>
      <c r="K11">
        <v>6.7096578511458924</v>
      </c>
      <c r="M11">
        <v>5.8344632558948586</v>
      </c>
      <c r="O11">
        <v>5.5926819995445607</v>
      </c>
      <c r="P11">
        <v>3.7085907335965782</v>
      </c>
      <c r="Q11">
        <v>5.918390636587775</v>
      </c>
      <c r="R11">
        <v>5.9224744536494063</v>
      </c>
      <c r="S11">
        <v>1201.4157298394359</v>
      </c>
      <c r="U11">
        <v>1231.4798676985649</v>
      </c>
      <c r="W11">
        <v>1011.401030281448</v>
      </c>
      <c r="X11">
        <v>1341.2498194100531</v>
      </c>
      <c r="Y11">
        <v>924.40386765133678</v>
      </c>
      <c r="Z11">
        <v>1289.8017693629799</v>
      </c>
    </row>
    <row r="12" spans="1:26" x14ac:dyDescent="0.2">
      <c r="A12" s="1">
        <v>7</v>
      </c>
      <c r="B12" t="s">
        <v>20</v>
      </c>
      <c r="C12">
        <v>3573</v>
      </c>
      <c r="E12">
        <v>6785</v>
      </c>
      <c r="F12">
        <v>183</v>
      </c>
      <c r="G12">
        <v>2810</v>
      </c>
      <c r="H12">
        <v>13491</v>
      </c>
      <c r="I12">
        <v>2354</v>
      </c>
      <c r="J12">
        <v>5407</v>
      </c>
      <c r="K12">
        <v>9.2186943954930438</v>
      </c>
      <c r="M12">
        <v>5.2842412547011079</v>
      </c>
      <c r="N12">
        <v>32.298359988494227</v>
      </c>
      <c r="O12">
        <v>10.42394283402326</v>
      </c>
      <c r="P12">
        <v>4.079758438985932</v>
      </c>
      <c r="Q12">
        <v>10.17638048146242</v>
      </c>
      <c r="R12">
        <v>5.7639849446353049</v>
      </c>
      <c r="S12">
        <v>891.32120533088403</v>
      </c>
      <c r="U12">
        <v>970.20675466398666</v>
      </c>
      <c r="V12">
        <v>159.94231034579309</v>
      </c>
      <c r="W12">
        <v>792.62934239900244</v>
      </c>
      <c r="X12">
        <v>1489.396730980995</v>
      </c>
      <c r="Y12">
        <v>648.23369141990372</v>
      </c>
      <c r="Z12">
        <v>843.35614154475093</v>
      </c>
    </row>
    <row r="13" spans="1:26" x14ac:dyDescent="0.2">
      <c r="A13" s="1">
        <v>8</v>
      </c>
      <c r="B13" t="s">
        <v>21</v>
      </c>
      <c r="C13">
        <v>1859</v>
      </c>
      <c r="E13">
        <v>5243</v>
      </c>
      <c r="G13">
        <v>2826</v>
      </c>
      <c r="H13">
        <v>17708</v>
      </c>
      <c r="I13">
        <v>11313</v>
      </c>
      <c r="J13">
        <v>3481</v>
      </c>
      <c r="K13">
        <v>11.13858993448757</v>
      </c>
      <c r="M13">
        <v>7.7907981243198661</v>
      </c>
      <c r="O13">
        <v>10.12992636376787</v>
      </c>
      <c r="P13">
        <v>2.9591487341040228</v>
      </c>
      <c r="Q13">
        <v>4.472546119928869</v>
      </c>
      <c r="R13">
        <v>9.9438775665300447</v>
      </c>
      <c r="S13">
        <v>560.32681956269948</v>
      </c>
      <c r="U13">
        <v>1105.334214339435</v>
      </c>
      <c r="W13">
        <v>774.65842851543289</v>
      </c>
      <c r="X13">
        <v>1417.9734926533361</v>
      </c>
      <c r="Y13">
        <v>1369.192209212242</v>
      </c>
      <c r="Z13">
        <v>936.68075277345702</v>
      </c>
    </row>
    <row r="14" spans="1:26" x14ac:dyDescent="0.2">
      <c r="A14" s="1">
        <v>9</v>
      </c>
      <c r="B14" t="s">
        <v>22</v>
      </c>
      <c r="C14">
        <v>4550</v>
      </c>
      <c r="E14">
        <v>9585</v>
      </c>
      <c r="F14">
        <v>620</v>
      </c>
      <c r="G14">
        <v>5077</v>
      </c>
      <c r="H14">
        <v>15128</v>
      </c>
      <c r="I14">
        <v>3129</v>
      </c>
      <c r="J14">
        <v>4670</v>
      </c>
      <c r="K14">
        <v>7.9584909132706603</v>
      </c>
      <c r="M14">
        <v>5.8262493740670847</v>
      </c>
      <c r="N14">
        <v>24.029765556686559</v>
      </c>
      <c r="O14">
        <v>8.415118175404162</v>
      </c>
      <c r="P14">
        <v>3.4447864396629462</v>
      </c>
      <c r="Q14">
        <v>8.9925129017668546</v>
      </c>
      <c r="R14">
        <v>7.5516881451014681</v>
      </c>
      <c r="S14">
        <v>979.88232949803728</v>
      </c>
      <c r="U14">
        <v>1511.16884392678</v>
      </c>
      <c r="V14">
        <v>403.15590731130311</v>
      </c>
      <c r="W14">
        <v>1156.110078553563</v>
      </c>
      <c r="X14">
        <v>1410.183481936836</v>
      </c>
      <c r="Y14">
        <v>761.40975624536429</v>
      </c>
      <c r="Z14">
        <v>954.31715783001107</v>
      </c>
    </row>
    <row r="15" spans="1:26" x14ac:dyDescent="0.2">
      <c r="A15" s="1">
        <v>10</v>
      </c>
      <c r="B15" t="s">
        <v>23</v>
      </c>
      <c r="C15">
        <v>5000</v>
      </c>
      <c r="D15">
        <v>994</v>
      </c>
      <c r="E15">
        <v>6971</v>
      </c>
      <c r="F15">
        <v>2300</v>
      </c>
      <c r="G15">
        <v>1196</v>
      </c>
      <c r="H15">
        <v>9987</v>
      </c>
      <c r="I15">
        <v>70</v>
      </c>
      <c r="J15">
        <v>4634</v>
      </c>
      <c r="K15">
        <v>7.659106947665598</v>
      </c>
      <c r="L15">
        <v>15.186849791006161</v>
      </c>
      <c r="M15">
        <v>5.7168658049227874</v>
      </c>
      <c r="N15">
        <v>9.8520115007216553</v>
      </c>
      <c r="O15">
        <v>14.336146398768699</v>
      </c>
      <c r="P15">
        <v>4.9966389070138382</v>
      </c>
      <c r="Q15">
        <v>43.233635617464728</v>
      </c>
      <c r="R15">
        <v>7.8360223156529933</v>
      </c>
      <c r="S15">
        <v>1036.28674390284</v>
      </c>
      <c r="T15">
        <v>408.49419234473208</v>
      </c>
      <c r="U15">
        <v>1078.412430564601</v>
      </c>
      <c r="V15">
        <v>613.1751566885273</v>
      </c>
      <c r="W15">
        <v>463.97588788238772</v>
      </c>
      <c r="X15">
        <v>1350.3452459614259</v>
      </c>
      <c r="Y15">
        <v>81.893909175225005</v>
      </c>
      <c r="Z15">
        <v>982.61524576636816</v>
      </c>
    </row>
    <row r="16" spans="1:26" x14ac:dyDescent="0.2">
      <c r="A16" s="1">
        <v>11</v>
      </c>
      <c r="B16" t="s">
        <v>24</v>
      </c>
      <c r="C16">
        <v>4541</v>
      </c>
      <c r="D16">
        <v>87</v>
      </c>
      <c r="E16">
        <v>9715</v>
      </c>
      <c r="F16">
        <v>2740</v>
      </c>
      <c r="G16">
        <v>2413</v>
      </c>
      <c r="H16">
        <v>10045</v>
      </c>
      <c r="I16">
        <v>435</v>
      </c>
      <c r="J16">
        <v>4803</v>
      </c>
      <c r="K16">
        <v>7.7615684647869179</v>
      </c>
      <c r="L16">
        <v>40.604930161517302</v>
      </c>
      <c r="M16">
        <v>5.320830934404599</v>
      </c>
      <c r="N16">
        <v>9.3810399889413372</v>
      </c>
      <c r="O16">
        <v>11.452420652672711</v>
      </c>
      <c r="P16">
        <v>4.2498926240965798</v>
      </c>
      <c r="Q16">
        <v>22.024707327372759</v>
      </c>
      <c r="R16">
        <v>7.7049112632641634</v>
      </c>
      <c r="S16">
        <v>953.74615302664529</v>
      </c>
      <c r="T16">
        <v>95.59382184207827</v>
      </c>
      <c r="U16">
        <v>1398.794993568795</v>
      </c>
      <c r="V16">
        <v>695.55800736845447</v>
      </c>
      <c r="W16">
        <v>747.80164807713209</v>
      </c>
      <c r="X16">
        <v>1155.206710871749</v>
      </c>
      <c r="Y16">
        <v>259.25742760815939</v>
      </c>
      <c r="Z16">
        <v>1001.410250531407</v>
      </c>
    </row>
    <row r="17" spans="1:26" x14ac:dyDescent="0.2">
      <c r="A17" s="1">
        <v>12</v>
      </c>
      <c r="B17" t="s">
        <v>25</v>
      </c>
      <c r="C17">
        <v>5472</v>
      </c>
      <c r="D17">
        <v>115</v>
      </c>
      <c r="E17">
        <v>8119</v>
      </c>
      <c r="F17">
        <v>648</v>
      </c>
      <c r="G17">
        <v>3639</v>
      </c>
      <c r="H17">
        <v>14951</v>
      </c>
      <c r="I17">
        <v>1738</v>
      </c>
      <c r="J17">
        <v>5622</v>
      </c>
      <c r="K17">
        <v>7.8654442909147626</v>
      </c>
      <c r="L17">
        <v>30.518535315919461</v>
      </c>
      <c r="M17">
        <v>5.9677047512878643</v>
      </c>
      <c r="N17">
        <v>17.947235351725151</v>
      </c>
      <c r="O17">
        <v>8.6433683414621765</v>
      </c>
      <c r="P17">
        <v>4.3087179774197333</v>
      </c>
      <c r="Q17">
        <v>13.430897058468039</v>
      </c>
      <c r="R17">
        <v>7.8265657452514166</v>
      </c>
      <c r="S17">
        <v>1164.665343914294</v>
      </c>
      <c r="T17">
        <v>94.97150745750011</v>
      </c>
      <c r="U17">
        <v>1311.1176822853281</v>
      </c>
      <c r="V17">
        <v>314.70552567638532</v>
      </c>
      <c r="W17">
        <v>851.1319260017068</v>
      </c>
      <c r="X17">
        <v>1743.2116304303099</v>
      </c>
      <c r="Y17">
        <v>631.66468503570002</v>
      </c>
      <c r="Z17">
        <v>1190.6767781300371</v>
      </c>
    </row>
    <row r="18" spans="1:26" x14ac:dyDescent="0.2">
      <c r="A18" s="1">
        <v>13</v>
      </c>
      <c r="B18" t="s">
        <v>26</v>
      </c>
      <c r="C18">
        <v>4369</v>
      </c>
      <c r="E18">
        <v>3813</v>
      </c>
      <c r="G18">
        <v>4018</v>
      </c>
      <c r="H18">
        <v>20586</v>
      </c>
      <c r="I18">
        <v>6384</v>
      </c>
      <c r="J18">
        <v>3207</v>
      </c>
      <c r="K18">
        <v>9.9978693689190496</v>
      </c>
      <c r="M18">
        <v>7.9623935289410559</v>
      </c>
      <c r="O18">
        <v>7.6251174532930222</v>
      </c>
      <c r="P18">
        <v>3.180733359130802</v>
      </c>
      <c r="Q18">
        <v>6.2853370275073077</v>
      </c>
      <c r="R18">
        <v>10.117174898698771</v>
      </c>
      <c r="S18">
        <v>1182.0104260149849</v>
      </c>
      <c r="U18">
        <v>821.56560274119317</v>
      </c>
      <c r="W18">
        <v>829.0644147840685</v>
      </c>
      <c r="X18">
        <v>1771.8666613988969</v>
      </c>
      <c r="Y18">
        <v>1085.808539650292</v>
      </c>
      <c r="Z18">
        <v>877.99091554241045</v>
      </c>
    </row>
    <row r="19" spans="1:26" x14ac:dyDescent="0.2">
      <c r="A19" s="1">
        <v>14</v>
      </c>
      <c r="B19" t="s">
        <v>27</v>
      </c>
      <c r="C19">
        <v>2669</v>
      </c>
      <c r="E19">
        <v>5527</v>
      </c>
      <c r="G19">
        <v>3372</v>
      </c>
      <c r="H19">
        <v>22614</v>
      </c>
      <c r="I19">
        <v>15480</v>
      </c>
      <c r="J19">
        <v>2687</v>
      </c>
      <c r="K19">
        <v>9.6543176843066956</v>
      </c>
      <c r="M19">
        <v>8.4665747722534732</v>
      </c>
      <c r="O19">
        <v>8.1196288637399743</v>
      </c>
      <c r="P19">
        <v>2.753423951411206</v>
      </c>
      <c r="Q19">
        <v>3.8133815429701809</v>
      </c>
      <c r="R19">
        <v>10.927558141108211</v>
      </c>
      <c r="S19">
        <v>697.27157956163319</v>
      </c>
      <c r="U19">
        <v>1266.27787090428</v>
      </c>
      <c r="W19">
        <v>740.89309842918635</v>
      </c>
      <c r="X19">
        <v>1684.9316116412931</v>
      </c>
      <c r="Y19">
        <v>1597.3975762634991</v>
      </c>
      <c r="Z19">
        <v>794.55249708995007</v>
      </c>
    </row>
  </sheetData>
  <mergeCells count="12">
    <mergeCell ref="C1:J1"/>
    <mergeCell ref="K1:R1"/>
    <mergeCell ref="S1:Z1"/>
    <mergeCell ref="D2:E2"/>
    <mergeCell ref="F2:G2"/>
    <mergeCell ref="H2:I2"/>
    <mergeCell ref="L2:M2"/>
    <mergeCell ref="N2:O2"/>
    <mergeCell ref="P2:Q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8"/>
  <sheetViews>
    <sheetView topLeftCell="AQ1" workbookViewId="0">
      <selection activeCell="B18" sqref="B18:BJ18"/>
    </sheetView>
  </sheetViews>
  <sheetFormatPr baseColWidth="10" defaultColWidth="8.83203125" defaultRowHeight="15" x14ac:dyDescent="0.2"/>
  <sheetData>
    <row r="1" spans="1:65" x14ac:dyDescent="0.2">
      <c r="A1" s="1" t="s">
        <v>2</v>
      </c>
      <c r="B1" s="1" t="s">
        <v>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5</v>
      </c>
      <c r="BM1" s="1" t="s">
        <v>4</v>
      </c>
    </row>
    <row r="2" spans="1:65" x14ac:dyDescent="0.2">
      <c r="A2" t="s">
        <v>13</v>
      </c>
      <c r="B2">
        <v>57425</v>
      </c>
      <c r="C2">
        <v>199</v>
      </c>
      <c r="D2">
        <v>432</v>
      </c>
      <c r="E2">
        <v>18228</v>
      </c>
      <c r="F2">
        <v>39197</v>
      </c>
      <c r="G2">
        <v>283</v>
      </c>
      <c r="H2">
        <v>348</v>
      </c>
      <c r="I2">
        <v>24908</v>
      </c>
      <c r="J2">
        <v>32517</v>
      </c>
      <c r="K2">
        <v>384</v>
      </c>
      <c r="L2">
        <v>247</v>
      </c>
      <c r="M2">
        <v>35600</v>
      </c>
      <c r="N2">
        <v>21825</v>
      </c>
      <c r="O2">
        <v>408</v>
      </c>
      <c r="P2">
        <v>223</v>
      </c>
      <c r="Q2">
        <v>37880</v>
      </c>
      <c r="R2">
        <v>19545</v>
      </c>
      <c r="S2">
        <v>388</v>
      </c>
      <c r="T2">
        <v>243</v>
      </c>
      <c r="U2">
        <v>36247</v>
      </c>
      <c r="V2">
        <v>21178</v>
      </c>
      <c r="W2">
        <v>312</v>
      </c>
      <c r="X2">
        <v>319</v>
      </c>
      <c r="Y2">
        <v>28196</v>
      </c>
      <c r="Z2">
        <v>29229</v>
      </c>
      <c r="AA2">
        <v>410</v>
      </c>
      <c r="AB2">
        <v>221</v>
      </c>
      <c r="AC2">
        <v>38251</v>
      </c>
      <c r="AD2">
        <v>19174</v>
      </c>
      <c r="AE2">
        <v>422</v>
      </c>
      <c r="AF2">
        <v>209</v>
      </c>
      <c r="AG2">
        <v>39262</v>
      </c>
      <c r="AH2">
        <v>18163</v>
      </c>
      <c r="AI2">
        <v>325</v>
      </c>
      <c r="AJ2">
        <v>306</v>
      </c>
      <c r="AK2">
        <v>29790</v>
      </c>
      <c r="AL2">
        <v>27635</v>
      </c>
      <c r="AM2">
        <v>401</v>
      </c>
      <c r="AN2">
        <v>230</v>
      </c>
      <c r="AO2">
        <v>37479</v>
      </c>
      <c r="AP2">
        <v>19946</v>
      </c>
      <c r="AQ2">
        <v>480</v>
      </c>
      <c r="AR2">
        <v>151</v>
      </c>
      <c r="AS2">
        <v>44226</v>
      </c>
      <c r="AT2">
        <v>13199</v>
      </c>
      <c r="AU2">
        <v>458</v>
      </c>
      <c r="AV2">
        <v>173</v>
      </c>
      <c r="AW2">
        <v>42260</v>
      </c>
      <c r="AX2">
        <v>15165</v>
      </c>
      <c r="AY2">
        <v>443</v>
      </c>
      <c r="AZ2">
        <v>188</v>
      </c>
      <c r="BA2">
        <v>40822</v>
      </c>
      <c r="BB2">
        <v>16603</v>
      </c>
      <c r="BC2">
        <v>384</v>
      </c>
      <c r="BD2">
        <v>247</v>
      </c>
      <c r="BE2">
        <v>35600</v>
      </c>
      <c r="BF2">
        <v>21825</v>
      </c>
      <c r="BG2">
        <v>292</v>
      </c>
      <c r="BH2">
        <v>339</v>
      </c>
      <c r="BI2">
        <v>25970</v>
      </c>
      <c r="BJ2">
        <v>31455</v>
      </c>
      <c r="BK2">
        <v>1356.414390958751</v>
      </c>
      <c r="BL2">
        <v>2231.3016731271459</v>
      </c>
      <c r="BM2">
        <v>1.4359042556724591</v>
      </c>
    </row>
    <row r="3" spans="1:65" x14ac:dyDescent="0.2">
      <c r="A3" t="s">
        <v>14</v>
      </c>
      <c r="B3">
        <v>42824</v>
      </c>
      <c r="C3">
        <v>117</v>
      </c>
      <c r="D3">
        <v>379</v>
      </c>
      <c r="E3">
        <v>9110</v>
      </c>
      <c r="F3">
        <v>33714</v>
      </c>
      <c r="G3">
        <v>181</v>
      </c>
      <c r="H3">
        <v>315</v>
      </c>
      <c r="I3">
        <v>14510</v>
      </c>
      <c r="J3">
        <v>28314</v>
      </c>
      <c r="K3">
        <v>263</v>
      </c>
      <c r="L3">
        <v>233</v>
      </c>
      <c r="M3">
        <v>21220</v>
      </c>
      <c r="N3">
        <v>21604</v>
      </c>
      <c r="O3">
        <v>280</v>
      </c>
      <c r="P3">
        <v>216</v>
      </c>
      <c r="Q3">
        <v>23236</v>
      </c>
      <c r="R3">
        <v>19588</v>
      </c>
      <c r="S3">
        <v>265</v>
      </c>
      <c r="T3">
        <v>231</v>
      </c>
      <c r="U3">
        <v>21520</v>
      </c>
      <c r="V3">
        <v>21304</v>
      </c>
      <c r="W3">
        <v>211</v>
      </c>
      <c r="X3">
        <v>285</v>
      </c>
      <c r="Y3">
        <v>17039</v>
      </c>
      <c r="Z3">
        <v>25785</v>
      </c>
      <c r="AA3">
        <v>280</v>
      </c>
      <c r="AB3">
        <v>216</v>
      </c>
      <c r="AC3">
        <v>23236</v>
      </c>
      <c r="AD3">
        <v>19588</v>
      </c>
      <c r="AE3">
        <v>289</v>
      </c>
      <c r="AF3">
        <v>207</v>
      </c>
      <c r="AG3">
        <v>23890</v>
      </c>
      <c r="AH3">
        <v>18934</v>
      </c>
      <c r="AI3">
        <v>224</v>
      </c>
      <c r="AJ3">
        <v>272</v>
      </c>
      <c r="AK3">
        <v>18068</v>
      </c>
      <c r="AL3">
        <v>24756</v>
      </c>
      <c r="AM3">
        <v>275</v>
      </c>
      <c r="AN3">
        <v>221</v>
      </c>
      <c r="AO3">
        <v>22494</v>
      </c>
      <c r="AP3">
        <v>20330</v>
      </c>
      <c r="AQ3">
        <v>338</v>
      </c>
      <c r="AR3">
        <v>158</v>
      </c>
      <c r="AS3">
        <v>28526</v>
      </c>
      <c r="AT3">
        <v>14298</v>
      </c>
      <c r="AU3">
        <v>313</v>
      </c>
      <c r="AV3">
        <v>183</v>
      </c>
      <c r="AW3">
        <v>26524</v>
      </c>
      <c r="AX3">
        <v>16300</v>
      </c>
      <c r="AY3">
        <v>304</v>
      </c>
      <c r="AZ3">
        <v>192</v>
      </c>
      <c r="BA3">
        <v>25834</v>
      </c>
      <c r="BB3">
        <v>16990</v>
      </c>
      <c r="BC3">
        <v>262</v>
      </c>
      <c r="BD3">
        <v>234</v>
      </c>
      <c r="BE3">
        <v>21188</v>
      </c>
      <c r="BF3">
        <v>21636</v>
      </c>
      <c r="BG3">
        <v>188</v>
      </c>
      <c r="BH3">
        <v>308</v>
      </c>
      <c r="BI3">
        <v>15108</v>
      </c>
      <c r="BJ3">
        <v>27716</v>
      </c>
      <c r="BK3">
        <v>1251.366213384395</v>
      </c>
      <c r="BL3">
        <v>2058.49742101733</v>
      </c>
      <c r="BM3">
        <v>1.776361256086828</v>
      </c>
    </row>
    <row r="4" spans="1:65" x14ac:dyDescent="0.2">
      <c r="A4" t="s">
        <v>15</v>
      </c>
      <c r="B4">
        <v>46724</v>
      </c>
      <c r="C4">
        <v>46</v>
      </c>
      <c r="D4">
        <v>438</v>
      </c>
      <c r="E4">
        <v>3970</v>
      </c>
      <c r="F4">
        <v>42754</v>
      </c>
      <c r="G4">
        <v>99</v>
      </c>
      <c r="H4">
        <v>385</v>
      </c>
      <c r="I4">
        <v>9107</v>
      </c>
      <c r="J4">
        <v>37617</v>
      </c>
      <c r="K4">
        <v>169</v>
      </c>
      <c r="L4">
        <v>315</v>
      </c>
      <c r="M4">
        <v>15721</v>
      </c>
      <c r="N4">
        <v>31003</v>
      </c>
      <c r="O4">
        <v>185</v>
      </c>
      <c r="P4">
        <v>299</v>
      </c>
      <c r="Q4">
        <v>17519</v>
      </c>
      <c r="R4">
        <v>29205</v>
      </c>
      <c r="S4">
        <v>175</v>
      </c>
      <c r="T4">
        <v>309</v>
      </c>
      <c r="U4">
        <v>16255</v>
      </c>
      <c r="V4">
        <v>30469</v>
      </c>
      <c r="W4">
        <v>126</v>
      </c>
      <c r="X4">
        <v>358</v>
      </c>
      <c r="Y4">
        <v>11986</v>
      </c>
      <c r="Z4">
        <v>34738</v>
      </c>
      <c r="AA4">
        <v>185</v>
      </c>
      <c r="AB4">
        <v>299</v>
      </c>
      <c r="AC4">
        <v>17519</v>
      </c>
      <c r="AD4">
        <v>29205</v>
      </c>
      <c r="AE4">
        <v>199</v>
      </c>
      <c r="AF4">
        <v>285</v>
      </c>
      <c r="AG4">
        <v>18715</v>
      </c>
      <c r="AH4">
        <v>28009</v>
      </c>
      <c r="AI4">
        <v>129</v>
      </c>
      <c r="AJ4">
        <v>355</v>
      </c>
      <c r="AK4">
        <v>12162</v>
      </c>
      <c r="AL4">
        <v>34562</v>
      </c>
      <c r="AM4">
        <v>182</v>
      </c>
      <c r="AN4">
        <v>302</v>
      </c>
      <c r="AO4">
        <v>17360</v>
      </c>
      <c r="AP4">
        <v>29364</v>
      </c>
      <c r="AQ4">
        <v>260</v>
      </c>
      <c r="AR4">
        <v>224</v>
      </c>
      <c r="AS4">
        <v>24777</v>
      </c>
      <c r="AT4">
        <v>21947</v>
      </c>
      <c r="AU4">
        <v>238</v>
      </c>
      <c r="AV4">
        <v>246</v>
      </c>
      <c r="AW4">
        <v>22815</v>
      </c>
      <c r="AX4">
        <v>23909</v>
      </c>
      <c r="AY4">
        <v>218</v>
      </c>
      <c r="AZ4">
        <v>266</v>
      </c>
      <c r="BA4">
        <v>20720</v>
      </c>
      <c r="BB4">
        <v>26004</v>
      </c>
      <c r="BC4">
        <v>167</v>
      </c>
      <c r="BD4">
        <v>317</v>
      </c>
      <c r="BE4">
        <v>15518</v>
      </c>
      <c r="BF4">
        <v>31206</v>
      </c>
      <c r="BG4">
        <v>111</v>
      </c>
      <c r="BH4">
        <v>373</v>
      </c>
      <c r="BI4">
        <v>10193</v>
      </c>
      <c r="BJ4">
        <v>36531</v>
      </c>
      <c r="BK4">
        <v>1310.5251428339709</v>
      </c>
      <c r="BL4">
        <v>2155.8138599618819</v>
      </c>
      <c r="BM4">
        <v>1.705059111702675</v>
      </c>
    </row>
    <row r="5" spans="1:65" x14ac:dyDescent="0.2">
      <c r="A5" t="s">
        <v>16</v>
      </c>
      <c r="B5">
        <v>43853</v>
      </c>
      <c r="C5">
        <v>31</v>
      </c>
      <c r="D5">
        <v>363</v>
      </c>
      <c r="E5">
        <v>3529</v>
      </c>
      <c r="F5">
        <v>40324</v>
      </c>
      <c r="G5">
        <v>49</v>
      </c>
      <c r="H5">
        <v>345</v>
      </c>
      <c r="I5">
        <v>5559</v>
      </c>
      <c r="J5">
        <v>38294</v>
      </c>
      <c r="K5">
        <v>126</v>
      </c>
      <c r="L5">
        <v>268</v>
      </c>
      <c r="M5">
        <v>13111</v>
      </c>
      <c r="N5">
        <v>30742</v>
      </c>
      <c r="O5">
        <v>138</v>
      </c>
      <c r="P5">
        <v>256</v>
      </c>
      <c r="Q5">
        <v>14286</v>
      </c>
      <c r="R5">
        <v>29567</v>
      </c>
      <c r="S5">
        <v>131</v>
      </c>
      <c r="T5">
        <v>263</v>
      </c>
      <c r="U5">
        <v>13675</v>
      </c>
      <c r="V5">
        <v>30178</v>
      </c>
      <c r="W5">
        <v>68</v>
      </c>
      <c r="X5">
        <v>326</v>
      </c>
      <c r="Y5">
        <v>7262</v>
      </c>
      <c r="Z5">
        <v>36591</v>
      </c>
      <c r="AA5">
        <v>138</v>
      </c>
      <c r="AB5">
        <v>256</v>
      </c>
      <c r="AC5">
        <v>14286</v>
      </c>
      <c r="AD5">
        <v>29567</v>
      </c>
      <c r="AE5">
        <v>148</v>
      </c>
      <c r="AF5">
        <v>246</v>
      </c>
      <c r="AG5">
        <v>14987</v>
      </c>
      <c r="AH5">
        <v>28866</v>
      </c>
      <c r="AI5">
        <v>86</v>
      </c>
      <c r="AJ5">
        <v>308</v>
      </c>
      <c r="AK5">
        <v>9364</v>
      </c>
      <c r="AL5">
        <v>34489</v>
      </c>
      <c r="AM5">
        <v>132</v>
      </c>
      <c r="AN5">
        <v>262</v>
      </c>
      <c r="AO5">
        <v>13770</v>
      </c>
      <c r="AP5">
        <v>30083</v>
      </c>
      <c r="AQ5">
        <v>193</v>
      </c>
      <c r="AR5">
        <v>201</v>
      </c>
      <c r="AS5">
        <v>19963</v>
      </c>
      <c r="AT5">
        <v>23890</v>
      </c>
      <c r="AU5">
        <v>176</v>
      </c>
      <c r="AV5">
        <v>218</v>
      </c>
      <c r="AW5">
        <v>17447</v>
      </c>
      <c r="AX5">
        <v>26406</v>
      </c>
      <c r="AY5">
        <v>160</v>
      </c>
      <c r="AZ5">
        <v>234</v>
      </c>
      <c r="BA5">
        <v>15785</v>
      </c>
      <c r="BB5">
        <v>28068</v>
      </c>
      <c r="BC5">
        <v>122</v>
      </c>
      <c r="BD5">
        <v>272</v>
      </c>
      <c r="BE5">
        <v>12830</v>
      </c>
      <c r="BF5">
        <v>31023</v>
      </c>
      <c r="BG5">
        <v>58</v>
      </c>
      <c r="BH5">
        <v>336</v>
      </c>
      <c r="BI5">
        <v>6397</v>
      </c>
      <c r="BJ5">
        <v>37456</v>
      </c>
      <c r="BK5">
        <v>1561.3683021632021</v>
      </c>
      <c r="BL5">
        <v>2568.450857058468</v>
      </c>
      <c r="BM5">
        <v>2.1644130666209609</v>
      </c>
    </row>
    <row r="6" spans="1:65" x14ac:dyDescent="0.2">
      <c r="A6" t="s">
        <v>17</v>
      </c>
      <c r="B6">
        <v>50270</v>
      </c>
      <c r="C6">
        <v>66</v>
      </c>
      <c r="D6">
        <v>487</v>
      </c>
      <c r="E6">
        <v>5302</v>
      </c>
      <c r="F6">
        <v>44968</v>
      </c>
      <c r="G6">
        <v>108</v>
      </c>
      <c r="H6">
        <v>445</v>
      </c>
      <c r="I6">
        <v>8054</v>
      </c>
      <c r="J6">
        <v>42216</v>
      </c>
      <c r="K6">
        <v>194</v>
      </c>
      <c r="L6">
        <v>359</v>
      </c>
      <c r="M6">
        <v>15299</v>
      </c>
      <c r="N6">
        <v>34971</v>
      </c>
      <c r="O6">
        <v>214</v>
      </c>
      <c r="P6">
        <v>339</v>
      </c>
      <c r="Q6">
        <v>17033</v>
      </c>
      <c r="R6">
        <v>33237</v>
      </c>
      <c r="S6">
        <v>197</v>
      </c>
      <c r="T6">
        <v>356</v>
      </c>
      <c r="U6">
        <v>15617</v>
      </c>
      <c r="V6">
        <v>34653</v>
      </c>
      <c r="W6">
        <v>136</v>
      </c>
      <c r="X6">
        <v>417</v>
      </c>
      <c r="Y6">
        <v>10089</v>
      </c>
      <c r="Z6">
        <v>40181</v>
      </c>
      <c r="AA6">
        <v>214</v>
      </c>
      <c r="AB6">
        <v>339</v>
      </c>
      <c r="AC6">
        <v>17033</v>
      </c>
      <c r="AD6">
        <v>33237</v>
      </c>
      <c r="AE6">
        <v>222</v>
      </c>
      <c r="AF6">
        <v>331</v>
      </c>
      <c r="AG6">
        <v>18036</v>
      </c>
      <c r="AH6">
        <v>32234</v>
      </c>
      <c r="AI6">
        <v>143</v>
      </c>
      <c r="AJ6">
        <v>410</v>
      </c>
      <c r="AK6">
        <v>10582</v>
      </c>
      <c r="AL6">
        <v>39688</v>
      </c>
      <c r="AM6">
        <v>206</v>
      </c>
      <c r="AN6">
        <v>347</v>
      </c>
      <c r="AO6">
        <v>16339</v>
      </c>
      <c r="AP6">
        <v>33931</v>
      </c>
      <c r="AQ6">
        <v>291</v>
      </c>
      <c r="AR6">
        <v>262</v>
      </c>
      <c r="AS6">
        <v>25419</v>
      </c>
      <c r="AT6">
        <v>24851</v>
      </c>
      <c r="AU6">
        <v>256</v>
      </c>
      <c r="AV6">
        <v>297</v>
      </c>
      <c r="AW6">
        <v>21769</v>
      </c>
      <c r="AX6">
        <v>28501</v>
      </c>
      <c r="AY6">
        <v>233</v>
      </c>
      <c r="AZ6">
        <v>320</v>
      </c>
      <c r="BA6">
        <v>19356</v>
      </c>
      <c r="BB6">
        <v>30914</v>
      </c>
      <c r="BC6">
        <v>191</v>
      </c>
      <c r="BD6">
        <v>362</v>
      </c>
      <c r="BE6">
        <v>14805</v>
      </c>
      <c r="BF6">
        <v>35465</v>
      </c>
      <c r="BG6">
        <v>117</v>
      </c>
      <c r="BH6">
        <v>436</v>
      </c>
      <c r="BI6">
        <v>8807</v>
      </c>
      <c r="BJ6">
        <v>41463</v>
      </c>
      <c r="BK6">
        <v>1216.22837082515</v>
      </c>
      <c r="BL6">
        <v>2000.6956700073731</v>
      </c>
      <c r="BM6">
        <v>1.470755030222997</v>
      </c>
    </row>
    <row r="7" spans="1:65" x14ac:dyDescent="0.2">
      <c r="A7" t="s">
        <v>18</v>
      </c>
      <c r="B7">
        <v>47367</v>
      </c>
      <c r="C7">
        <v>101</v>
      </c>
      <c r="D7">
        <v>356</v>
      </c>
      <c r="E7">
        <v>8070</v>
      </c>
      <c r="F7">
        <v>39297</v>
      </c>
      <c r="G7">
        <v>141</v>
      </c>
      <c r="H7">
        <v>316</v>
      </c>
      <c r="I7">
        <v>12166</v>
      </c>
      <c r="J7">
        <v>35201</v>
      </c>
      <c r="K7">
        <v>208</v>
      </c>
      <c r="L7">
        <v>249</v>
      </c>
      <c r="M7">
        <v>19230</v>
      </c>
      <c r="N7">
        <v>28137</v>
      </c>
      <c r="O7">
        <v>219</v>
      </c>
      <c r="P7">
        <v>238</v>
      </c>
      <c r="Q7">
        <v>20739</v>
      </c>
      <c r="R7">
        <v>26628</v>
      </c>
      <c r="S7">
        <v>209</v>
      </c>
      <c r="T7">
        <v>248</v>
      </c>
      <c r="U7">
        <v>19273</v>
      </c>
      <c r="V7">
        <v>28094</v>
      </c>
      <c r="W7">
        <v>162</v>
      </c>
      <c r="X7">
        <v>295</v>
      </c>
      <c r="Y7">
        <v>14037</v>
      </c>
      <c r="Z7">
        <v>33330</v>
      </c>
      <c r="AA7">
        <v>220</v>
      </c>
      <c r="AB7">
        <v>237</v>
      </c>
      <c r="AC7">
        <v>20812</v>
      </c>
      <c r="AD7">
        <v>26555</v>
      </c>
      <c r="AE7">
        <v>229</v>
      </c>
      <c r="AF7">
        <v>228</v>
      </c>
      <c r="AG7">
        <v>21632</v>
      </c>
      <c r="AH7">
        <v>25735</v>
      </c>
      <c r="AI7">
        <v>170</v>
      </c>
      <c r="AJ7">
        <v>287</v>
      </c>
      <c r="AK7">
        <v>15384</v>
      </c>
      <c r="AL7">
        <v>31983</v>
      </c>
      <c r="AM7">
        <v>216</v>
      </c>
      <c r="AN7">
        <v>241</v>
      </c>
      <c r="AO7">
        <v>20180</v>
      </c>
      <c r="AP7">
        <v>27187</v>
      </c>
      <c r="AQ7">
        <v>289</v>
      </c>
      <c r="AR7">
        <v>168</v>
      </c>
      <c r="AS7">
        <v>27735</v>
      </c>
      <c r="AT7">
        <v>19632</v>
      </c>
      <c r="AU7">
        <v>260</v>
      </c>
      <c r="AV7">
        <v>197</v>
      </c>
      <c r="AW7">
        <v>25078</v>
      </c>
      <c r="AX7">
        <v>22289</v>
      </c>
      <c r="AY7">
        <v>251</v>
      </c>
      <c r="AZ7">
        <v>206</v>
      </c>
      <c r="BA7">
        <v>23989</v>
      </c>
      <c r="BB7">
        <v>23378</v>
      </c>
      <c r="BC7">
        <v>203</v>
      </c>
      <c r="BD7">
        <v>254</v>
      </c>
      <c r="BE7">
        <v>18746</v>
      </c>
      <c r="BF7">
        <v>28621</v>
      </c>
      <c r="BG7">
        <v>147</v>
      </c>
      <c r="BH7">
        <v>310</v>
      </c>
      <c r="BI7">
        <v>12554</v>
      </c>
      <c r="BJ7">
        <v>34813</v>
      </c>
      <c r="BK7">
        <v>1233.680985911674</v>
      </c>
      <c r="BL7">
        <v>2029.4052218247041</v>
      </c>
      <c r="BM7">
        <v>1.5832922628558159</v>
      </c>
    </row>
    <row r="8" spans="1:65" x14ac:dyDescent="0.2">
      <c r="A8" t="s">
        <v>19</v>
      </c>
      <c r="B8">
        <v>48285</v>
      </c>
      <c r="C8">
        <v>34</v>
      </c>
      <c r="D8">
        <v>483</v>
      </c>
      <c r="E8">
        <v>2673</v>
      </c>
      <c r="F8">
        <v>45612</v>
      </c>
      <c r="G8">
        <v>67</v>
      </c>
      <c r="H8">
        <v>450</v>
      </c>
      <c r="I8">
        <v>5490</v>
      </c>
      <c r="J8">
        <v>42795</v>
      </c>
      <c r="K8">
        <v>131</v>
      </c>
      <c r="L8">
        <v>386</v>
      </c>
      <c r="M8">
        <v>11945</v>
      </c>
      <c r="N8">
        <v>36340</v>
      </c>
      <c r="O8">
        <v>145</v>
      </c>
      <c r="P8">
        <v>372</v>
      </c>
      <c r="Q8">
        <v>13163</v>
      </c>
      <c r="R8">
        <v>35122</v>
      </c>
      <c r="S8">
        <v>133</v>
      </c>
      <c r="T8">
        <v>384</v>
      </c>
      <c r="U8">
        <v>12184</v>
      </c>
      <c r="V8">
        <v>36101</v>
      </c>
      <c r="W8">
        <v>85</v>
      </c>
      <c r="X8">
        <v>432</v>
      </c>
      <c r="Y8">
        <v>7370</v>
      </c>
      <c r="Z8">
        <v>40915</v>
      </c>
      <c r="AA8">
        <v>148</v>
      </c>
      <c r="AB8">
        <v>369</v>
      </c>
      <c r="AC8">
        <v>13365</v>
      </c>
      <c r="AD8">
        <v>34920</v>
      </c>
      <c r="AE8">
        <v>163</v>
      </c>
      <c r="AF8">
        <v>354</v>
      </c>
      <c r="AG8">
        <v>14851</v>
      </c>
      <c r="AH8">
        <v>33434</v>
      </c>
      <c r="AI8">
        <v>100</v>
      </c>
      <c r="AJ8">
        <v>417</v>
      </c>
      <c r="AK8">
        <v>8934</v>
      </c>
      <c r="AL8">
        <v>39351</v>
      </c>
      <c r="AM8">
        <v>142</v>
      </c>
      <c r="AN8">
        <v>375</v>
      </c>
      <c r="AO8">
        <v>12941</v>
      </c>
      <c r="AP8">
        <v>35344</v>
      </c>
      <c r="AQ8">
        <v>237</v>
      </c>
      <c r="AR8">
        <v>280</v>
      </c>
      <c r="AS8">
        <v>20833</v>
      </c>
      <c r="AT8">
        <v>27452</v>
      </c>
      <c r="AU8">
        <v>197</v>
      </c>
      <c r="AV8">
        <v>320</v>
      </c>
      <c r="AW8">
        <v>17188</v>
      </c>
      <c r="AX8">
        <v>31097</v>
      </c>
      <c r="AY8">
        <v>182</v>
      </c>
      <c r="AZ8">
        <v>335</v>
      </c>
      <c r="BA8">
        <v>16161</v>
      </c>
      <c r="BB8">
        <v>32124</v>
      </c>
      <c r="BC8">
        <v>128</v>
      </c>
      <c r="BD8">
        <v>389</v>
      </c>
      <c r="BE8">
        <v>11564</v>
      </c>
      <c r="BF8">
        <v>36721</v>
      </c>
      <c r="BG8">
        <v>72</v>
      </c>
      <c r="BH8">
        <v>445</v>
      </c>
      <c r="BI8">
        <v>6194</v>
      </c>
      <c r="BJ8">
        <v>42091</v>
      </c>
      <c r="BK8">
        <v>1418.724885240264</v>
      </c>
      <c r="BL8">
        <v>2333.802436220235</v>
      </c>
      <c r="BM8">
        <v>1.7861587216482979</v>
      </c>
    </row>
    <row r="9" spans="1:65" x14ac:dyDescent="0.2">
      <c r="A9" t="s">
        <v>20</v>
      </c>
      <c r="B9">
        <v>34603</v>
      </c>
      <c r="C9">
        <v>18</v>
      </c>
      <c r="D9">
        <v>297</v>
      </c>
      <c r="E9">
        <v>2040</v>
      </c>
      <c r="F9">
        <v>32563</v>
      </c>
      <c r="G9">
        <v>46</v>
      </c>
      <c r="H9">
        <v>269</v>
      </c>
      <c r="I9">
        <v>4527</v>
      </c>
      <c r="J9">
        <v>30076</v>
      </c>
      <c r="K9">
        <v>102</v>
      </c>
      <c r="L9">
        <v>213</v>
      </c>
      <c r="M9">
        <v>11491</v>
      </c>
      <c r="N9">
        <v>23112</v>
      </c>
      <c r="O9">
        <v>111</v>
      </c>
      <c r="P9">
        <v>204</v>
      </c>
      <c r="Q9">
        <v>12362</v>
      </c>
      <c r="R9">
        <v>22241</v>
      </c>
      <c r="S9">
        <v>106</v>
      </c>
      <c r="T9">
        <v>209</v>
      </c>
      <c r="U9">
        <v>11817</v>
      </c>
      <c r="V9">
        <v>22786</v>
      </c>
      <c r="W9">
        <v>61</v>
      </c>
      <c r="X9">
        <v>254</v>
      </c>
      <c r="Y9">
        <v>6719</v>
      </c>
      <c r="Z9">
        <v>27884</v>
      </c>
      <c r="AA9">
        <v>112</v>
      </c>
      <c r="AB9">
        <v>203</v>
      </c>
      <c r="AC9">
        <v>12465</v>
      </c>
      <c r="AD9">
        <v>22138</v>
      </c>
      <c r="AE9">
        <v>119</v>
      </c>
      <c r="AF9">
        <v>196</v>
      </c>
      <c r="AG9">
        <v>13674</v>
      </c>
      <c r="AH9">
        <v>20929</v>
      </c>
      <c r="AI9">
        <v>75</v>
      </c>
      <c r="AJ9">
        <v>240</v>
      </c>
      <c r="AK9">
        <v>8629</v>
      </c>
      <c r="AL9">
        <v>25974</v>
      </c>
      <c r="AM9">
        <v>110</v>
      </c>
      <c r="AN9">
        <v>205</v>
      </c>
      <c r="AO9">
        <v>12222</v>
      </c>
      <c r="AP9">
        <v>22381</v>
      </c>
      <c r="AQ9">
        <v>164</v>
      </c>
      <c r="AR9">
        <v>151</v>
      </c>
      <c r="AS9">
        <v>17987</v>
      </c>
      <c r="AT9">
        <v>16616</v>
      </c>
      <c r="AU9">
        <v>145</v>
      </c>
      <c r="AV9">
        <v>170</v>
      </c>
      <c r="AW9">
        <v>16254</v>
      </c>
      <c r="AX9">
        <v>18349</v>
      </c>
      <c r="AY9">
        <v>132</v>
      </c>
      <c r="AZ9">
        <v>183</v>
      </c>
      <c r="BA9">
        <v>14759</v>
      </c>
      <c r="BB9">
        <v>19844</v>
      </c>
      <c r="BC9">
        <v>101</v>
      </c>
      <c r="BD9">
        <v>214</v>
      </c>
      <c r="BE9">
        <v>11351</v>
      </c>
      <c r="BF9">
        <v>23252</v>
      </c>
      <c r="BG9">
        <v>49</v>
      </c>
      <c r="BH9">
        <v>266</v>
      </c>
      <c r="BI9">
        <v>5150</v>
      </c>
      <c r="BJ9">
        <v>29453</v>
      </c>
      <c r="BK9">
        <v>1085.4652919370569</v>
      </c>
      <c r="BL9">
        <v>1785.5904052364581</v>
      </c>
      <c r="BM9">
        <v>1.9069367405325499</v>
      </c>
    </row>
    <row r="10" spans="1:65" x14ac:dyDescent="0.2">
      <c r="A10" t="s">
        <v>21</v>
      </c>
      <c r="B10">
        <v>42430</v>
      </c>
      <c r="C10">
        <v>113</v>
      </c>
      <c r="D10">
        <v>336</v>
      </c>
      <c r="E10">
        <v>9605</v>
      </c>
      <c r="F10">
        <v>32825</v>
      </c>
      <c r="G10">
        <v>167</v>
      </c>
      <c r="H10">
        <v>282</v>
      </c>
      <c r="I10">
        <v>14570</v>
      </c>
      <c r="J10">
        <v>27860</v>
      </c>
      <c r="K10">
        <v>250</v>
      </c>
      <c r="L10">
        <v>199</v>
      </c>
      <c r="M10">
        <v>22862</v>
      </c>
      <c r="N10">
        <v>19568</v>
      </c>
      <c r="O10">
        <v>264</v>
      </c>
      <c r="P10">
        <v>185</v>
      </c>
      <c r="Q10">
        <v>24111</v>
      </c>
      <c r="R10">
        <v>18319</v>
      </c>
      <c r="S10">
        <v>252</v>
      </c>
      <c r="T10">
        <v>197</v>
      </c>
      <c r="U10">
        <v>23083</v>
      </c>
      <c r="V10">
        <v>19347</v>
      </c>
      <c r="W10">
        <v>193</v>
      </c>
      <c r="X10">
        <v>256</v>
      </c>
      <c r="Y10">
        <v>16664</v>
      </c>
      <c r="Z10">
        <v>25766</v>
      </c>
      <c r="AA10">
        <v>265</v>
      </c>
      <c r="AB10">
        <v>184</v>
      </c>
      <c r="AC10">
        <v>24157</v>
      </c>
      <c r="AD10">
        <v>18273</v>
      </c>
      <c r="AE10">
        <v>281</v>
      </c>
      <c r="AF10">
        <v>168</v>
      </c>
      <c r="AG10">
        <v>25630</v>
      </c>
      <c r="AH10">
        <v>16800</v>
      </c>
      <c r="AI10">
        <v>207</v>
      </c>
      <c r="AJ10">
        <v>242</v>
      </c>
      <c r="AK10">
        <v>17708</v>
      </c>
      <c r="AL10">
        <v>24722</v>
      </c>
      <c r="AM10">
        <v>261</v>
      </c>
      <c r="AN10">
        <v>188</v>
      </c>
      <c r="AO10">
        <v>23951</v>
      </c>
      <c r="AP10">
        <v>18479</v>
      </c>
      <c r="AQ10">
        <v>321</v>
      </c>
      <c r="AR10">
        <v>128</v>
      </c>
      <c r="AS10">
        <v>29588</v>
      </c>
      <c r="AT10">
        <v>12842</v>
      </c>
      <c r="AU10">
        <v>306</v>
      </c>
      <c r="AV10">
        <v>143</v>
      </c>
      <c r="AW10">
        <v>28337</v>
      </c>
      <c r="AX10">
        <v>14093</v>
      </c>
      <c r="AY10">
        <v>291</v>
      </c>
      <c r="AZ10">
        <v>158</v>
      </c>
      <c r="BA10">
        <v>26512</v>
      </c>
      <c r="BB10">
        <v>15918</v>
      </c>
      <c r="BC10">
        <v>247</v>
      </c>
      <c r="BD10">
        <v>202</v>
      </c>
      <c r="BE10">
        <v>22465</v>
      </c>
      <c r="BF10">
        <v>19965</v>
      </c>
      <c r="BG10">
        <v>177</v>
      </c>
      <c r="BH10">
        <v>272</v>
      </c>
      <c r="BI10">
        <v>15588</v>
      </c>
      <c r="BJ10">
        <v>26842</v>
      </c>
      <c r="BK10">
        <v>1286.138143824372</v>
      </c>
      <c r="BL10">
        <v>2115.6972465910908</v>
      </c>
      <c r="BM10">
        <v>1.8426747488613411</v>
      </c>
    </row>
    <row r="11" spans="1:65" x14ac:dyDescent="0.2">
      <c r="A11" t="s">
        <v>22</v>
      </c>
      <c r="B11">
        <v>42759</v>
      </c>
      <c r="C11">
        <v>29</v>
      </c>
      <c r="D11">
        <v>337</v>
      </c>
      <c r="E11">
        <v>2923</v>
      </c>
      <c r="F11">
        <v>39836</v>
      </c>
      <c r="G11">
        <v>63</v>
      </c>
      <c r="H11">
        <v>303</v>
      </c>
      <c r="I11">
        <v>5863</v>
      </c>
      <c r="J11">
        <v>36896</v>
      </c>
      <c r="K11">
        <v>143</v>
      </c>
      <c r="L11">
        <v>223</v>
      </c>
      <c r="M11">
        <v>13933</v>
      </c>
      <c r="N11">
        <v>28826</v>
      </c>
      <c r="O11">
        <v>158</v>
      </c>
      <c r="P11">
        <v>208</v>
      </c>
      <c r="Q11">
        <v>16145</v>
      </c>
      <c r="R11">
        <v>26614</v>
      </c>
      <c r="S11">
        <v>147</v>
      </c>
      <c r="T11">
        <v>219</v>
      </c>
      <c r="U11">
        <v>14531</v>
      </c>
      <c r="V11">
        <v>28228</v>
      </c>
      <c r="W11">
        <v>84</v>
      </c>
      <c r="X11">
        <v>282</v>
      </c>
      <c r="Y11">
        <v>7689</v>
      </c>
      <c r="Z11">
        <v>35070</v>
      </c>
      <c r="AA11">
        <v>159</v>
      </c>
      <c r="AB11">
        <v>207</v>
      </c>
      <c r="AC11">
        <v>16201</v>
      </c>
      <c r="AD11">
        <v>26558</v>
      </c>
      <c r="AE11">
        <v>165</v>
      </c>
      <c r="AF11">
        <v>201</v>
      </c>
      <c r="AG11">
        <v>16845</v>
      </c>
      <c r="AH11">
        <v>25914</v>
      </c>
      <c r="AI11">
        <v>102</v>
      </c>
      <c r="AJ11">
        <v>264</v>
      </c>
      <c r="AK11">
        <v>9514</v>
      </c>
      <c r="AL11">
        <v>33245</v>
      </c>
      <c r="AM11">
        <v>155</v>
      </c>
      <c r="AN11">
        <v>211</v>
      </c>
      <c r="AO11">
        <v>15748</v>
      </c>
      <c r="AP11">
        <v>27011</v>
      </c>
      <c r="AQ11">
        <v>215</v>
      </c>
      <c r="AR11">
        <v>151</v>
      </c>
      <c r="AS11">
        <v>22652</v>
      </c>
      <c r="AT11">
        <v>20107</v>
      </c>
      <c r="AU11">
        <v>191</v>
      </c>
      <c r="AV11">
        <v>175</v>
      </c>
      <c r="AW11">
        <v>19888</v>
      </c>
      <c r="AX11">
        <v>22871</v>
      </c>
      <c r="AY11">
        <v>180</v>
      </c>
      <c r="AZ11">
        <v>186</v>
      </c>
      <c r="BA11">
        <v>18633</v>
      </c>
      <c r="BB11">
        <v>24126</v>
      </c>
      <c r="BC11">
        <v>143</v>
      </c>
      <c r="BD11">
        <v>223</v>
      </c>
      <c r="BE11">
        <v>13933</v>
      </c>
      <c r="BF11">
        <v>28826</v>
      </c>
      <c r="BG11">
        <v>69</v>
      </c>
      <c r="BH11">
        <v>297</v>
      </c>
      <c r="BI11">
        <v>6453</v>
      </c>
      <c r="BJ11">
        <v>36306</v>
      </c>
      <c r="BK11">
        <v>1193.361743144131</v>
      </c>
      <c r="BL11">
        <v>1963.0800674720961</v>
      </c>
      <c r="BM11">
        <v>1.6965968993024261</v>
      </c>
    </row>
    <row r="12" spans="1:65" x14ac:dyDescent="0.2">
      <c r="A12" t="s">
        <v>23</v>
      </c>
      <c r="B12">
        <v>31152</v>
      </c>
      <c r="C12">
        <v>8</v>
      </c>
      <c r="D12">
        <v>248</v>
      </c>
      <c r="E12">
        <v>850</v>
      </c>
      <c r="F12">
        <v>30302</v>
      </c>
      <c r="G12">
        <v>18</v>
      </c>
      <c r="H12">
        <v>238</v>
      </c>
      <c r="I12">
        <v>1870</v>
      </c>
      <c r="J12">
        <v>29282</v>
      </c>
      <c r="K12">
        <v>50</v>
      </c>
      <c r="L12">
        <v>206</v>
      </c>
      <c r="M12">
        <v>6118</v>
      </c>
      <c r="N12">
        <v>25034</v>
      </c>
      <c r="O12">
        <v>63</v>
      </c>
      <c r="P12">
        <v>193</v>
      </c>
      <c r="Q12">
        <v>7286</v>
      </c>
      <c r="R12">
        <v>23866</v>
      </c>
      <c r="S12">
        <v>52</v>
      </c>
      <c r="T12">
        <v>204</v>
      </c>
      <c r="U12">
        <v>6191</v>
      </c>
      <c r="V12">
        <v>24961</v>
      </c>
      <c r="W12">
        <v>32</v>
      </c>
      <c r="X12">
        <v>224</v>
      </c>
      <c r="Y12">
        <v>3651</v>
      </c>
      <c r="Z12">
        <v>27501</v>
      </c>
      <c r="AA12">
        <v>64</v>
      </c>
      <c r="AB12">
        <v>192</v>
      </c>
      <c r="AC12">
        <v>7387</v>
      </c>
      <c r="AD12">
        <v>23765</v>
      </c>
      <c r="AE12">
        <v>69</v>
      </c>
      <c r="AF12">
        <v>187</v>
      </c>
      <c r="AG12">
        <v>8101</v>
      </c>
      <c r="AH12">
        <v>23051</v>
      </c>
      <c r="AI12">
        <v>40</v>
      </c>
      <c r="AJ12">
        <v>216</v>
      </c>
      <c r="AK12">
        <v>5281</v>
      </c>
      <c r="AL12">
        <v>25871</v>
      </c>
      <c r="AM12">
        <v>60</v>
      </c>
      <c r="AN12">
        <v>196</v>
      </c>
      <c r="AO12">
        <v>6891</v>
      </c>
      <c r="AP12">
        <v>24261</v>
      </c>
      <c r="AQ12">
        <v>108</v>
      </c>
      <c r="AR12">
        <v>148</v>
      </c>
      <c r="AS12">
        <v>13281</v>
      </c>
      <c r="AT12">
        <v>17871</v>
      </c>
      <c r="AU12">
        <v>90</v>
      </c>
      <c r="AV12">
        <v>166</v>
      </c>
      <c r="AW12">
        <v>11257</v>
      </c>
      <c r="AX12">
        <v>19895</v>
      </c>
      <c r="AY12">
        <v>79</v>
      </c>
      <c r="AZ12">
        <v>177</v>
      </c>
      <c r="BA12">
        <v>9527</v>
      </c>
      <c r="BB12">
        <v>21625</v>
      </c>
      <c r="BC12">
        <v>50</v>
      </c>
      <c r="BD12">
        <v>206</v>
      </c>
      <c r="BE12">
        <v>6118</v>
      </c>
      <c r="BF12">
        <v>25034</v>
      </c>
      <c r="BG12">
        <v>23</v>
      </c>
      <c r="BH12">
        <v>233</v>
      </c>
      <c r="BI12">
        <v>2394</v>
      </c>
      <c r="BJ12">
        <v>28758</v>
      </c>
      <c r="BK12">
        <v>969.47998947889585</v>
      </c>
      <c r="BL12">
        <v>1594.7945826927839</v>
      </c>
      <c r="BM12">
        <v>1.8918513664520431</v>
      </c>
    </row>
    <row r="13" spans="1:65" x14ac:dyDescent="0.2">
      <c r="A13" t="s">
        <v>24</v>
      </c>
      <c r="B13">
        <v>34779</v>
      </c>
      <c r="C13">
        <v>14</v>
      </c>
      <c r="D13">
        <v>268</v>
      </c>
      <c r="E13">
        <v>1429</v>
      </c>
      <c r="F13">
        <v>33350</v>
      </c>
      <c r="G13">
        <v>34</v>
      </c>
      <c r="H13">
        <v>248</v>
      </c>
      <c r="I13">
        <v>3472</v>
      </c>
      <c r="J13">
        <v>31307</v>
      </c>
      <c r="K13">
        <v>77</v>
      </c>
      <c r="L13">
        <v>205</v>
      </c>
      <c r="M13">
        <v>8551</v>
      </c>
      <c r="N13">
        <v>26228</v>
      </c>
      <c r="O13">
        <v>91</v>
      </c>
      <c r="P13">
        <v>191</v>
      </c>
      <c r="Q13">
        <v>10201</v>
      </c>
      <c r="R13">
        <v>24578</v>
      </c>
      <c r="S13">
        <v>81</v>
      </c>
      <c r="T13">
        <v>201</v>
      </c>
      <c r="U13">
        <v>8927</v>
      </c>
      <c r="V13">
        <v>25852</v>
      </c>
      <c r="W13">
        <v>40</v>
      </c>
      <c r="X13">
        <v>242</v>
      </c>
      <c r="Y13">
        <v>3889</v>
      </c>
      <c r="Z13">
        <v>30890</v>
      </c>
      <c r="AA13">
        <v>91</v>
      </c>
      <c r="AB13">
        <v>191</v>
      </c>
      <c r="AC13">
        <v>10201</v>
      </c>
      <c r="AD13">
        <v>24578</v>
      </c>
      <c r="AE13">
        <v>92</v>
      </c>
      <c r="AF13">
        <v>190</v>
      </c>
      <c r="AG13">
        <v>10276</v>
      </c>
      <c r="AH13">
        <v>24503</v>
      </c>
      <c r="AI13">
        <v>49</v>
      </c>
      <c r="AJ13">
        <v>233</v>
      </c>
      <c r="AK13">
        <v>5354</v>
      </c>
      <c r="AL13">
        <v>29425</v>
      </c>
      <c r="AM13">
        <v>86</v>
      </c>
      <c r="AN13">
        <v>196</v>
      </c>
      <c r="AO13">
        <v>9587</v>
      </c>
      <c r="AP13">
        <v>25192</v>
      </c>
      <c r="AQ13">
        <v>134</v>
      </c>
      <c r="AR13">
        <v>148</v>
      </c>
      <c r="AS13">
        <v>15386</v>
      </c>
      <c r="AT13">
        <v>19393</v>
      </c>
      <c r="AU13">
        <v>113</v>
      </c>
      <c r="AV13">
        <v>169</v>
      </c>
      <c r="AW13">
        <v>12872</v>
      </c>
      <c r="AX13">
        <v>21907</v>
      </c>
      <c r="AY13">
        <v>104</v>
      </c>
      <c r="AZ13">
        <v>178</v>
      </c>
      <c r="BA13">
        <v>11765</v>
      </c>
      <c r="BB13">
        <v>23014</v>
      </c>
      <c r="BC13">
        <v>75</v>
      </c>
      <c r="BD13">
        <v>207</v>
      </c>
      <c r="BE13">
        <v>8373</v>
      </c>
      <c r="BF13">
        <v>26406</v>
      </c>
      <c r="BG13">
        <v>36</v>
      </c>
      <c r="BH13">
        <v>246</v>
      </c>
      <c r="BI13">
        <v>3620</v>
      </c>
      <c r="BJ13">
        <v>31159</v>
      </c>
      <c r="BK13">
        <v>1200.030989183196</v>
      </c>
      <c r="BL13">
        <v>1974.0509772063569</v>
      </c>
      <c r="BM13">
        <v>2.0975362174990928</v>
      </c>
    </row>
    <row r="14" spans="1:65" x14ac:dyDescent="0.2">
      <c r="A14" t="s">
        <v>25</v>
      </c>
      <c r="B14">
        <v>40304</v>
      </c>
      <c r="C14">
        <v>22</v>
      </c>
      <c r="D14">
        <v>308</v>
      </c>
      <c r="E14">
        <v>2449</v>
      </c>
      <c r="F14">
        <v>37855</v>
      </c>
      <c r="G14">
        <v>47</v>
      </c>
      <c r="H14">
        <v>283</v>
      </c>
      <c r="I14">
        <v>5451</v>
      </c>
      <c r="J14">
        <v>34853</v>
      </c>
      <c r="K14">
        <v>106</v>
      </c>
      <c r="L14">
        <v>224</v>
      </c>
      <c r="M14">
        <v>11826</v>
      </c>
      <c r="N14">
        <v>28478</v>
      </c>
      <c r="O14">
        <v>111</v>
      </c>
      <c r="P14">
        <v>219</v>
      </c>
      <c r="Q14">
        <v>12325</v>
      </c>
      <c r="R14">
        <v>27979</v>
      </c>
      <c r="S14">
        <v>107</v>
      </c>
      <c r="T14">
        <v>223</v>
      </c>
      <c r="U14">
        <v>11910</v>
      </c>
      <c r="V14">
        <v>28394</v>
      </c>
      <c r="W14">
        <v>64</v>
      </c>
      <c r="X14">
        <v>266</v>
      </c>
      <c r="Y14">
        <v>7141</v>
      </c>
      <c r="Z14">
        <v>33163</v>
      </c>
      <c r="AA14">
        <v>111</v>
      </c>
      <c r="AB14">
        <v>219</v>
      </c>
      <c r="AC14">
        <v>12325</v>
      </c>
      <c r="AD14">
        <v>27979</v>
      </c>
      <c r="AE14">
        <v>120</v>
      </c>
      <c r="AF14">
        <v>210</v>
      </c>
      <c r="AG14">
        <v>13467</v>
      </c>
      <c r="AH14">
        <v>26837</v>
      </c>
      <c r="AI14">
        <v>71</v>
      </c>
      <c r="AJ14">
        <v>259</v>
      </c>
      <c r="AK14">
        <v>7933</v>
      </c>
      <c r="AL14">
        <v>32371</v>
      </c>
      <c r="AM14">
        <v>109</v>
      </c>
      <c r="AN14">
        <v>221</v>
      </c>
      <c r="AO14">
        <v>12113</v>
      </c>
      <c r="AP14">
        <v>28191</v>
      </c>
      <c r="AQ14">
        <v>168</v>
      </c>
      <c r="AR14">
        <v>162</v>
      </c>
      <c r="AS14">
        <v>19636</v>
      </c>
      <c r="AT14">
        <v>20668</v>
      </c>
      <c r="AU14">
        <v>149</v>
      </c>
      <c r="AV14">
        <v>181</v>
      </c>
      <c r="AW14">
        <v>17087</v>
      </c>
      <c r="AX14">
        <v>23217</v>
      </c>
      <c r="AY14">
        <v>137</v>
      </c>
      <c r="AZ14">
        <v>193</v>
      </c>
      <c r="BA14">
        <v>15714</v>
      </c>
      <c r="BB14">
        <v>24590</v>
      </c>
      <c r="BC14">
        <v>105</v>
      </c>
      <c r="BD14">
        <v>225</v>
      </c>
      <c r="BE14">
        <v>11766</v>
      </c>
      <c r="BF14">
        <v>28538</v>
      </c>
      <c r="BG14">
        <v>50</v>
      </c>
      <c r="BH14">
        <v>280</v>
      </c>
      <c r="BI14">
        <v>5850</v>
      </c>
      <c r="BJ14">
        <v>34454</v>
      </c>
      <c r="BK14">
        <v>1187.1109467947799</v>
      </c>
      <c r="BL14">
        <v>1952.797507477414</v>
      </c>
      <c r="BM14">
        <v>1.790512088062006</v>
      </c>
    </row>
    <row r="15" spans="1:65" x14ac:dyDescent="0.2">
      <c r="A15" t="s">
        <v>26</v>
      </c>
      <c r="B15">
        <v>42377</v>
      </c>
      <c r="C15">
        <v>46</v>
      </c>
      <c r="D15">
        <v>349</v>
      </c>
      <c r="E15">
        <v>5442</v>
      </c>
      <c r="F15">
        <v>36935</v>
      </c>
      <c r="G15">
        <v>97</v>
      </c>
      <c r="H15">
        <v>298</v>
      </c>
      <c r="I15">
        <v>10777</v>
      </c>
      <c r="J15">
        <v>31600</v>
      </c>
      <c r="K15">
        <v>190</v>
      </c>
      <c r="L15">
        <v>205</v>
      </c>
      <c r="M15">
        <v>21098</v>
      </c>
      <c r="N15">
        <v>21279</v>
      </c>
      <c r="O15">
        <v>207</v>
      </c>
      <c r="P15">
        <v>188</v>
      </c>
      <c r="Q15">
        <v>22389</v>
      </c>
      <c r="R15">
        <v>19988</v>
      </c>
      <c r="S15">
        <v>197</v>
      </c>
      <c r="T15">
        <v>198</v>
      </c>
      <c r="U15">
        <v>21704</v>
      </c>
      <c r="V15">
        <v>20673</v>
      </c>
      <c r="W15">
        <v>127</v>
      </c>
      <c r="X15">
        <v>268</v>
      </c>
      <c r="Y15">
        <v>13707</v>
      </c>
      <c r="Z15">
        <v>28670</v>
      </c>
      <c r="AA15">
        <v>208</v>
      </c>
      <c r="AB15">
        <v>187</v>
      </c>
      <c r="AC15">
        <v>22450</v>
      </c>
      <c r="AD15">
        <v>19927</v>
      </c>
      <c r="AE15">
        <v>218</v>
      </c>
      <c r="AF15">
        <v>177</v>
      </c>
      <c r="AG15">
        <v>24052</v>
      </c>
      <c r="AH15">
        <v>18325</v>
      </c>
      <c r="AI15">
        <v>136</v>
      </c>
      <c r="AJ15">
        <v>259</v>
      </c>
      <c r="AK15">
        <v>14777</v>
      </c>
      <c r="AL15">
        <v>27600</v>
      </c>
      <c r="AM15">
        <v>204</v>
      </c>
      <c r="AN15">
        <v>191</v>
      </c>
      <c r="AO15">
        <v>22210</v>
      </c>
      <c r="AP15">
        <v>20167</v>
      </c>
      <c r="AQ15">
        <v>265</v>
      </c>
      <c r="AR15">
        <v>130</v>
      </c>
      <c r="AS15">
        <v>28460</v>
      </c>
      <c r="AT15">
        <v>13917</v>
      </c>
      <c r="AU15">
        <v>245</v>
      </c>
      <c r="AV15">
        <v>150</v>
      </c>
      <c r="AW15">
        <v>26353</v>
      </c>
      <c r="AX15">
        <v>16024</v>
      </c>
      <c r="AY15">
        <v>235</v>
      </c>
      <c r="AZ15">
        <v>160</v>
      </c>
      <c r="BA15">
        <v>25565</v>
      </c>
      <c r="BB15">
        <v>16812</v>
      </c>
      <c r="BC15">
        <v>185</v>
      </c>
      <c r="BD15">
        <v>210</v>
      </c>
      <c r="BE15">
        <v>20586</v>
      </c>
      <c r="BF15">
        <v>21791</v>
      </c>
      <c r="BG15">
        <v>106</v>
      </c>
      <c r="BH15">
        <v>289</v>
      </c>
      <c r="BI15">
        <v>11577</v>
      </c>
      <c r="BJ15">
        <v>30800</v>
      </c>
      <c r="BK15">
        <v>1314.603172063722</v>
      </c>
      <c r="BL15">
        <v>2162.5222180448231</v>
      </c>
      <c r="BM15">
        <v>1.8858127391661199</v>
      </c>
    </row>
    <row r="16" spans="1:65" x14ac:dyDescent="0.2">
      <c r="A16" t="s">
        <v>27</v>
      </c>
      <c r="B16">
        <v>52349</v>
      </c>
      <c r="C16">
        <v>120</v>
      </c>
      <c r="D16">
        <v>392</v>
      </c>
      <c r="E16">
        <v>12841</v>
      </c>
      <c r="F16">
        <v>39508</v>
      </c>
      <c r="G16">
        <v>210</v>
      </c>
      <c r="H16">
        <v>302</v>
      </c>
      <c r="I16">
        <v>21252</v>
      </c>
      <c r="J16">
        <v>31097</v>
      </c>
      <c r="K16">
        <v>319</v>
      </c>
      <c r="L16">
        <v>193</v>
      </c>
      <c r="M16">
        <v>31811</v>
      </c>
      <c r="N16">
        <v>20538</v>
      </c>
      <c r="O16">
        <v>335</v>
      </c>
      <c r="P16">
        <v>177</v>
      </c>
      <c r="Q16">
        <v>33286</v>
      </c>
      <c r="R16">
        <v>19063</v>
      </c>
      <c r="S16">
        <v>322</v>
      </c>
      <c r="T16">
        <v>190</v>
      </c>
      <c r="U16">
        <v>32098</v>
      </c>
      <c r="V16">
        <v>20251</v>
      </c>
      <c r="W16">
        <v>264</v>
      </c>
      <c r="X16">
        <v>248</v>
      </c>
      <c r="Y16">
        <v>26645</v>
      </c>
      <c r="Z16">
        <v>25704</v>
      </c>
      <c r="AA16">
        <v>336</v>
      </c>
      <c r="AB16">
        <v>176</v>
      </c>
      <c r="AC16">
        <v>33347</v>
      </c>
      <c r="AD16">
        <v>19002</v>
      </c>
      <c r="AE16">
        <v>347</v>
      </c>
      <c r="AF16">
        <v>165</v>
      </c>
      <c r="AG16">
        <v>34644</v>
      </c>
      <c r="AH16">
        <v>17705</v>
      </c>
      <c r="AI16">
        <v>280</v>
      </c>
      <c r="AJ16">
        <v>232</v>
      </c>
      <c r="AK16">
        <v>28450</v>
      </c>
      <c r="AL16">
        <v>23899</v>
      </c>
      <c r="AM16">
        <v>331</v>
      </c>
      <c r="AN16">
        <v>181</v>
      </c>
      <c r="AO16">
        <v>32964</v>
      </c>
      <c r="AP16">
        <v>19385</v>
      </c>
      <c r="AQ16">
        <v>393</v>
      </c>
      <c r="AR16">
        <v>119</v>
      </c>
      <c r="AS16">
        <v>39322</v>
      </c>
      <c r="AT16">
        <v>13027</v>
      </c>
      <c r="AU16">
        <v>375</v>
      </c>
      <c r="AV16">
        <v>137</v>
      </c>
      <c r="AW16">
        <v>37503</v>
      </c>
      <c r="AX16">
        <v>14846</v>
      </c>
      <c r="AY16">
        <v>359</v>
      </c>
      <c r="AZ16">
        <v>153</v>
      </c>
      <c r="BA16">
        <v>35955</v>
      </c>
      <c r="BB16">
        <v>16394</v>
      </c>
      <c r="BC16">
        <v>319</v>
      </c>
      <c r="BD16">
        <v>193</v>
      </c>
      <c r="BE16">
        <v>31811</v>
      </c>
      <c r="BF16">
        <v>20538</v>
      </c>
      <c r="BG16">
        <v>223</v>
      </c>
      <c r="BH16">
        <v>289</v>
      </c>
      <c r="BI16">
        <v>22614</v>
      </c>
      <c r="BJ16">
        <v>29735</v>
      </c>
      <c r="BK16">
        <v>1375.4072487812471</v>
      </c>
      <c r="BL16">
        <v>2262.5449242451518</v>
      </c>
      <c r="BM16">
        <v>1.597191596871671</v>
      </c>
    </row>
    <row r="18" spans="1:62" x14ac:dyDescent="0.2">
      <c r="A18" t="s">
        <v>93</v>
      </c>
      <c r="B18">
        <f>SUM(B3:B15)</f>
        <v>547727</v>
      </c>
      <c r="C18">
        <f t="shared" ref="C18:BJ18" si="0">SUM(C3:C15)</f>
        <v>645</v>
      </c>
      <c r="D18">
        <f t="shared" si="0"/>
        <v>4649</v>
      </c>
      <c r="E18">
        <f t="shared" si="0"/>
        <v>57392</v>
      </c>
      <c r="F18">
        <f t="shared" si="0"/>
        <v>490335</v>
      </c>
      <c r="G18">
        <f t="shared" si="0"/>
        <v>1117</v>
      </c>
      <c r="H18">
        <f t="shared" si="0"/>
        <v>4177</v>
      </c>
      <c r="I18">
        <f t="shared" si="0"/>
        <v>101416</v>
      </c>
      <c r="J18">
        <f t="shared" si="0"/>
        <v>446311</v>
      </c>
      <c r="K18">
        <f t="shared" si="0"/>
        <v>2009</v>
      </c>
      <c r="L18">
        <f t="shared" si="0"/>
        <v>3285</v>
      </c>
      <c r="M18">
        <f t="shared" si="0"/>
        <v>192405</v>
      </c>
      <c r="N18">
        <f t="shared" si="0"/>
        <v>355322</v>
      </c>
      <c r="O18">
        <f t="shared" si="0"/>
        <v>2186</v>
      </c>
      <c r="P18">
        <f t="shared" si="0"/>
        <v>3108</v>
      </c>
      <c r="Q18">
        <f t="shared" si="0"/>
        <v>210795</v>
      </c>
      <c r="R18">
        <f t="shared" si="0"/>
        <v>336932</v>
      </c>
      <c r="S18">
        <f t="shared" si="0"/>
        <v>2052</v>
      </c>
      <c r="T18">
        <f t="shared" si="0"/>
        <v>3242</v>
      </c>
      <c r="U18">
        <f t="shared" si="0"/>
        <v>196687</v>
      </c>
      <c r="V18">
        <f t="shared" si="0"/>
        <v>351040</v>
      </c>
      <c r="W18">
        <f t="shared" si="0"/>
        <v>1389</v>
      </c>
      <c r="X18">
        <f t="shared" si="0"/>
        <v>3905</v>
      </c>
      <c r="Y18">
        <f t="shared" si="0"/>
        <v>127243</v>
      </c>
      <c r="Z18">
        <f t="shared" si="0"/>
        <v>420484</v>
      </c>
      <c r="AA18">
        <f t="shared" si="0"/>
        <v>2195</v>
      </c>
      <c r="AB18">
        <f t="shared" si="0"/>
        <v>3099</v>
      </c>
      <c r="AC18">
        <f t="shared" si="0"/>
        <v>211437</v>
      </c>
      <c r="AD18">
        <f t="shared" si="0"/>
        <v>336290</v>
      </c>
      <c r="AE18">
        <f t="shared" si="0"/>
        <v>2314</v>
      </c>
      <c r="AF18">
        <f t="shared" si="0"/>
        <v>2980</v>
      </c>
      <c r="AG18">
        <f t="shared" si="0"/>
        <v>224156</v>
      </c>
      <c r="AH18">
        <f t="shared" si="0"/>
        <v>323571</v>
      </c>
      <c r="AI18">
        <f t="shared" si="0"/>
        <v>1532</v>
      </c>
      <c r="AJ18">
        <f t="shared" si="0"/>
        <v>3762</v>
      </c>
      <c r="AK18">
        <f t="shared" si="0"/>
        <v>143690</v>
      </c>
      <c r="AL18">
        <f t="shared" si="0"/>
        <v>404037</v>
      </c>
      <c r="AM18">
        <f t="shared" si="0"/>
        <v>2138</v>
      </c>
      <c r="AN18">
        <f t="shared" si="0"/>
        <v>3156</v>
      </c>
      <c r="AO18">
        <f t="shared" si="0"/>
        <v>205806</v>
      </c>
      <c r="AP18">
        <f t="shared" si="0"/>
        <v>341921</v>
      </c>
      <c r="AQ18">
        <f t="shared" si="0"/>
        <v>2983</v>
      </c>
      <c r="AR18">
        <f t="shared" si="0"/>
        <v>2311</v>
      </c>
      <c r="AS18">
        <f t="shared" si="0"/>
        <v>294243</v>
      </c>
      <c r="AT18">
        <f t="shared" si="0"/>
        <v>253484</v>
      </c>
      <c r="AU18">
        <f t="shared" si="0"/>
        <v>2679</v>
      </c>
      <c r="AV18">
        <f t="shared" si="0"/>
        <v>2615</v>
      </c>
      <c r="AW18">
        <f t="shared" si="0"/>
        <v>262869</v>
      </c>
      <c r="AX18">
        <f t="shared" si="0"/>
        <v>284858</v>
      </c>
      <c r="AY18">
        <f t="shared" si="0"/>
        <v>2506</v>
      </c>
      <c r="AZ18">
        <f t="shared" si="0"/>
        <v>2788</v>
      </c>
      <c r="BA18">
        <f t="shared" si="0"/>
        <v>244320</v>
      </c>
      <c r="BB18">
        <f t="shared" si="0"/>
        <v>303407</v>
      </c>
      <c r="BC18">
        <f t="shared" si="0"/>
        <v>1979</v>
      </c>
      <c r="BD18">
        <f t="shared" si="0"/>
        <v>3315</v>
      </c>
      <c r="BE18">
        <f t="shared" si="0"/>
        <v>189243</v>
      </c>
      <c r="BF18">
        <f t="shared" si="0"/>
        <v>358484</v>
      </c>
      <c r="BG18">
        <f t="shared" si="0"/>
        <v>1203</v>
      </c>
      <c r="BH18">
        <f t="shared" si="0"/>
        <v>4091</v>
      </c>
      <c r="BI18">
        <f t="shared" si="0"/>
        <v>109885</v>
      </c>
      <c r="BJ18">
        <f t="shared" si="0"/>
        <v>437842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E771-4BEF-BD40-B9B8-41A41FEE3001}">
  <dimension ref="A1:AE25"/>
  <sheetViews>
    <sheetView tabSelected="1" workbookViewId="0">
      <selection activeCell="J9" sqref="J9"/>
    </sheetView>
  </sheetViews>
  <sheetFormatPr baseColWidth="10" defaultRowHeight="16" x14ac:dyDescent="0.2"/>
  <cols>
    <col min="1" max="16384" width="10.83203125" style="2"/>
  </cols>
  <sheetData>
    <row r="1" spans="1:31" x14ac:dyDescent="0.2">
      <c r="B1" s="2" t="s">
        <v>13</v>
      </c>
      <c r="C1" s="2" t="s">
        <v>13</v>
      </c>
      <c r="D1" s="2" t="s">
        <v>14</v>
      </c>
      <c r="E1" s="2" t="s">
        <v>14</v>
      </c>
      <c r="F1" s="2" t="s">
        <v>15</v>
      </c>
      <c r="G1" s="2" t="s">
        <v>15</v>
      </c>
      <c r="H1" s="2" t="s">
        <v>16</v>
      </c>
      <c r="I1" s="2" t="s">
        <v>16</v>
      </c>
      <c r="J1" s="2" t="s">
        <v>17</v>
      </c>
      <c r="K1" s="2" t="s">
        <v>17</v>
      </c>
      <c r="L1" s="2" t="s">
        <v>18</v>
      </c>
      <c r="M1" s="2" t="s">
        <v>18</v>
      </c>
      <c r="N1" s="2" t="s">
        <v>19</v>
      </c>
      <c r="O1" s="2" t="s">
        <v>19</v>
      </c>
      <c r="P1" s="2" t="s">
        <v>20</v>
      </c>
      <c r="Q1" s="2" t="s">
        <v>20</v>
      </c>
      <c r="R1" s="2" t="s">
        <v>21</v>
      </c>
      <c r="S1" s="2" t="s">
        <v>21</v>
      </c>
      <c r="T1" s="2" t="s">
        <v>22</v>
      </c>
      <c r="U1" s="2" t="s">
        <v>22</v>
      </c>
      <c r="V1" s="2" t="s">
        <v>23</v>
      </c>
      <c r="W1" s="2" t="s">
        <v>23</v>
      </c>
      <c r="X1" s="2" t="s">
        <v>24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26</v>
      </c>
      <c r="AD1" s="2" t="s">
        <v>27</v>
      </c>
      <c r="AE1" s="2" t="s">
        <v>27</v>
      </c>
    </row>
    <row r="2" spans="1:31" x14ac:dyDescent="0.2">
      <c r="A2" s="2" t="s">
        <v>2</v>
      </c>
      <c r="B2" s="2" t="s">
        <v>90</v>
      </c>
      <c r="C2" s="2" t="s">
        <v>92</v>
      </c>
      <c r="D2" s="2" t="s">
        <v>90</v>
      </c>
      <c r="E2" s="2" t="s">
        <v>92</v>
      </c>
      <c r="F2" s="2" t="s">
        <v>90</v>
      </c>
      <c r="G2" s="2" t="s">
        <v>92</v>
      </c>
      <c r="H2" s="2" t="s">
        <v>90</v>
      </c>
      <c r="I2" s="2" t="s">
        <v>92</v>
      </c>
      <c r="J2" s="2" t="s">
        <v>90</v>
      </c>
      <c r="K2" s="2" t="s">
        <v>92</v>
      </c>
      <c r="L2" s="2" t="s">
        <v>90</v>
      </c>
      <c r="M2" s="2" t="s">
        <v>92</v>
      </c>
      <c r="N2" s="2" t="s">
        <v>90</v>
      </c>
      <c r="O2" s="2" t="s">
        <v>92</v>
      </c>
      <c r="P2" s="2" t="s">
        <v>90</v>
      </c>
      <c r="Q2" s="2" t="s">
        <v>92</v>
      </c>
      <c r="R2" s="2" t="s">
        <v>90</v>
      </c>
      <c r="S2" s="2" t="s">
        <v>92</v>
      </c>
      <c r="T2" s="2" t="s">
        <v>90</v>
      </c>
      <c r="U2" s="2" t="s">
        <v>92</v>
      </c>
      <c r="V2" s="2" t="s">
        <v>90</v>
      </c>
      <c r="W2" s="2" t="s">
        <v>92</v>
      </c>
      <c r="X2" s="2" t="s">
        <v>90</v>
      </c>
      <c r="Y2" s="2" t="s">
        <v>92</v>
      </c>
      <c r="Z2" s="2" t="s">
        <v>90</v>
      </c>
      <c r="AA2" s="2" t="s">
        <v>92</v>
      </c>
      <c r="AB2" s="2" t="s">
        <v>90</v>
      </c>
      <c r="AC2" s="2" t="s">
        <v>92</v>
      </c>
      <c r="AD2" s="2" t="s">
        <v>90</v>
      </c>
      <c r="AE2" s="2" t="s">
        <v>92</v>
      </c>
    </row>
    <row r="3" spans="1:31" x14ac:dyDescent="0.2">
      <c r="A3" s="2" t="s">
        <v>91</v>
      </c>
      <c r="B3" s="3">
        <v>0.10478212686246981</v>
      </c>
      <c r="C3" s="3">
        <v>0.89521787313753021</v>
      </c>
      <c r="D3" s="3">
        <v>0.18515793451847362</v>
      </c>
      <c r="E3" s="3">
        <v>0.81484206548152638</v>
      </c>
      <c r="F3" s="3">
        <v>0.35127901308498577</v>
      </c>
      <c r="G3" s="3">
        <v>0.64872098691501423</v>
      </c>
      <c r="H3" s="3">
        <v>0.38485413353732789</v>
      </c>
      <c r="I3" s="3">
        <v>0.61514586646267211</v>
      </c>
      <c r="J3" s="3">
        <v>0.35909677631374753</v>
      </c>
      <c r="K3" s="3">
        <v>0.64090322368625241</v>
      </c>
      <c r="L3" s="3">
        <v>0.23231098704281514</v>
      </c>
      <c r="M3" s="3">
        <v>0.76768901295718484</v>
      </c>
      <c r="N3" s="3">
        <v>0.38602625030352711</v>
      </c>
      <c r="O3" s="3">
        <v>0.61397374969647289</v>
      </c>
      <c r="P3" s="3">
        <v>0.40924767265444284</v>
      </c>
      <c r="Q3" s="3">
        <v>0.59075232734555716</v>
      </c>
      <c r="R3" s="3">
        <v>0.26233871983670698</v>
      </c>
      <c r="S3" s="3">
        <v>0.73766128016329302</v>
      </c>
      <c r="T3" s="3">
        <v>0.37574558128410684</v>
      </c>
      <c r="U3" s="3">
        <v>0.62425441871589316</v>
      </c>
      <c r="V3" s="3">
        <v>0.53720740441862458</v>
      </c>
      <c r="W3" s="3">
        <v>0.46279259558137537</v>
      </c>
      <c r="X3" s="3">
        <v>0.4799270439470758</v>
      </c>
      <c r="Y3" s="3">
        <v>0.52007295605292414</v>
      </c>
      <c r="Z3" s="3">
        <v>0.44606163289375911</v>
      </c>
      <c r="AA3" s="3">
        <v>0.55393836710624089</v>
      </c>
      <c r="AB3" s="3">
        <v>0.3455060641523971</v>
      </c>
      <c r="AC3" s="3">
        <v>0.65449393584760296</v>
      </c>
      <c r="AD3" s="3">
        <v>0.20062001690623249</v>
      </c>
      <c r="AE3" s="3">
        <v>0.79937998309376757</v>
      </c>
    </row>
    <row r="5" spans="1:31" x14ac:dyDescent="0.2">
      <c r="A5" s="5" t="s">
        <v>95</v>
      </c>
    </row>
    <row r="6" spans="1:31" x14ac:dyDescent="0.2">
      <c r="C6" s="2" t="s">
        <v>90</v>
      </c>
      <c r="D6" s="2" t="s">
        <v>89</v>
      </c>
      <c r="E6" s="2" t="s">
        <v>90</v>
      </c>
      <c r="F6" s="2" t="s">
        <v>89</v>
      </c>
      <c r="G6" s="5" t="s">
        <v>96</v>
      </c>
    </row>
    <row r="7" spans="1:31" x14ac:dyDescent="0.2">
      <c r="A7" s="2" t="s">
        <v>14</v>
      </c>
      <c r="B7" s="9" t="s">
        <v>97</v>
      </c>
      <c r="C7" s="3">
        <v>0.18515793451847362</v>
      </c>
      <c r="D7" s="3">
        <v>0.81484206548152638</v>
      </c>
      <c r="E7" s="6">
        <v>101416</v>
      </c>
      <c r="F7" s="6">
        <v>446311</v>
      </c>
      <c r="G7" s="6">
        <f t="shared" ref="G7:G20" si="0">E7-F7</f>
        <v>-344895</v>
      </c>
    </row>
    <row r="8" spans="1:31" x14ac:dyDescent="0.2">
      <c r="A8" s="2" t="s">
        <v>15</v>
      </c>
      <c r="B8" s="10" t="s">
        <v>98</v>
      </c>
      <c r="C8" s="3">
        <v>0.35127901308498577</v>
      </c>
      <c r="D8" s="3">
        <v>0.64872098691501423</v>
      </c>
      <c r="E8" s="6">
        <v>192405</v>
      </c>
      <c r="F8" s="6">
        <v>355322</v>
      </c>
      <c r="G8" s="6">
        <f t="shared" si="0"/>
        <v>-162917</v>
      </c>
    </row>
    <row r="9" spans="1:31" x14ac:dyDescent="0.2">
      <c r="A9" s="2" t="s">
        <v>16</v>
      </c>
      <c r="B9" s="9" t="s">
        <v>99</v>
      </c>
      <c r="C9" s="3">
        <v>0.38485413353732789</v>
      </c>
      <c r="D9" s="3">
        <v>0.61514586646267211</v>
      </c>
      <c r="E9" s="6">
        <v>210795</v>
      </c>
      <c r="F9" s="6">
        <v>336932</v>
      </c>
      <c r="G9" s="6">
        <f t="shared" si="0"/>
        <v>-126137</v>
      </c>
    </row>
    <row r="10" spans="1:31" x14ac:dyDescent="0.2">
      <c r="A10" s="2" t="s">
        <v>17</v>
      </c>
      <c r="B10" s="10" t="s">
        <v>100</v>
      </c>
      <c r="C10" s="3">
        <v>0.35909677631374753</v>
      </c>
      <c r="D10" s="3">
        <v>0.64090322368625241</v>
      </c>
      <c r="E10" s="6">
        <v>196687</v>
      </c>
      <c r="F10" s="6">
        <v>351040</v>
      </c>
      <c r="G10" s="6">
        <f t="shared" si="0"/>
        <v>-154353</v>
      </c>
    </row>
    <row r="11" spans="1:31" x14ac:dyDescent="0.2">
      <c r="A11" s="2" t="s">
        <v>18</v>
      </c>
      <c r="B11" s="9" t="s">
        <v>101</v>
      </c>
      <c r="C11" s="3">
        <v>0.23231098704281514</v>
      </c>
      <c r="D11" s="3">
        <v>0.76768901295718484</v>
      </c>
      <c r="E11" s="6">
        <v>127243</v>
      </c>
      <c r="F11" s="6">
        <v>420484</v>
      </c>
      <c r="G11" s="6">
        <f t="shared" si="0"/>
        <v>-293241</v>
      </c>
    </row>
    <row r="12" spans="1:31" x14ac:dyDescent="0.2">
      <c r="A12" s="2" t="s">
        <v>19</v>
      </c>
      <c r="B12" s="10" t="s">
        <v>102</v>
      </c>
      <c r="C12" s="3">
        <v>0.38602625030352711</v>
      </c>
      <c r="D12" s="3">
        <v>0.61397374969647289</v>
      </c>
      <c r="E12" s="6">
        <v>211437</v>
      </c>
      <c r="F12" s="6">
        <v>336290</v>
      </c>
      <c r="G12" s="6">
        <f t="shared" si="0"/>
        <v>-124853</v>
      </c>
    </row>
    <row r="13" spans="1:31" x14ac:dyDescent="0.2">
      <c r="A13" s="2" t="s">
        <v>20</v>
      </c>
      <c r="B13" s="9" t="s">
        <v>103</v>
      </c>
      <c r="C13" s="3">
        <v>0.40924767265444284</v>
      </c>
      <c r="D13" s="3">
        <v>0.59075232734555716</v>
      </c>
      <c r="E13" s="6">
        <v>224156</v>
      </c>
      <c r="F13" s="6">
        <v>323571</v>
      </c>
      <c r="G13" s="6">
        <f t="shared" si="0"/>
        <v>-99415</v>
      </c>
    </row>
    <row r="14" spans="1:31" x14ac:dyDescent="0.2">
      <c r="A14" s="2" t="s">
        <v>21</v>
      </c>
      <c r="B14" s="10" t="s">
        <v>104</v>
      </c>
      <c r="C14" s="3">
        <v>0.26233871983670698</v>
      </c>
      <c r="D14" s="3">
        <v>0.73766128016329302</v>
      </c>
      <c r="E14" s="6">
        <v>143690</v>
      </c>
      <c r="F14" s="6">
        <v>404037</v>
      </c>
      <c r="G14" s="6">
        <f t="shared" si="0"/>
        <v>-260347</v>
      </c>
    </row>
    <row r="15" spans="1:31" x14ac:dyDescent="0.2">
      <c r="A15" s="2" t="s">
        <v>22</v>
      </c>
      <c r="B15" s="9" t="s">
        <v>105</v>
      </c>
      <c r="C15" s="3">
        <v>0.37574558128410684</v>
      </c>
      <c r="D15" s="3">
        <v>0.62425441871589316</v>
      </c>
      <c r="E15" s="6">
        <v>205806</v>
      </c>
      <c r="F15" s="6">
        <v>341921</v>
      </c>
      <c r="G15" s="6">
        <f t="shared" si="0"/>
        <v>-136115</v>
      </c>
    </row>
    <row r="16" spans="1:31" x14ac:dyDescent="0.2">
      <c r="A16" s="2" t="s">
        <v>23</v>
      </c>
      <c r="B16" s="10" t="s">
        <v>106</v>
      </c>
      <c r="C16" s="3">
        <v>0.53720740441862458</v>
      </c>
      <c r="D16" s="3">
        <v>0.46279259558137537</v>
      </c>
      <c r="E16" s="6">
        <v>294243</v>
      </c>
      <c r="F16" s="6">
        <v>253484</v>
      </c>
      <c r="G16" s="6">
        <f t="shared" si="0"/>
        <v>40759</v>
      </c>
    </row>
    <row r="17" spans="1:8" x14ac:dyDescent="0.2">
      <c r="A17" s="2" t="s">
        <v>24</v>
      </c>
      <c r="B17" s="9" t="s">
        <v>107</v>
      </c>
      <c r="C17" s="3">
        <v>0.4799270439470758</v>
      </c>
      <c r="D17" s="3">
        <v>0.52007295605292414</v>
      </c>
      <c r="E17" s="6">
        <v>262869</v>
      </c>
      <c r="F17" s="6">
        <v>284858</v>
      </c>
      <c r="G17" s="6">
        <f t="shared" si="0"/>
        <v>-21989</v>
      </c>
    </row>
    <row r="18" spans="1:8" x14ac:dyDescent="0.2">
      <c r="A18" s="2" t="s">
        <v>25</v>
      </c>
      <c r="B18" s="10" t="s">
        <v>108</v>
      </c>
      <c r="C18" s="3">
        <v>0.44606163289375911</v>
      </c>
      <c r="D18" s="3">
        <v>0.55393836710624089</v>
      </c>
      <c r="E18" s="6">
        <v>244320</v>
      </c>
      <c r="F18" s="6">
        <v>303407</v>
      </c>
      <c r="G18" s="6">
        <f t="shared" si="0"/>
        <v>-59087</v>
      </c>
    </row>
    <row r="19" spans="1:8" x14ac:dyDescent="0.2">
      <c r="A19" s="2" t="s">
        <v>26</v>
      </c>
      <c r="B19" s="9" t="s">
        <v>109</v>
      </c>
      <c r="C19" s="3">
        <v>0.3455060641523971</v>
      </c>
      <c r="D19" s="3">
        <v>0.65449393584760296</v>
      </c>
      <c r="E19" s="6">
        <v>189243</v>
      </c>
      <c r="F19" s="6">
        <v>358484</v>
      </c>
      <c r="G19" s="6">
        <f t="shared" si="0"/>
        <v>-169241</v>
      </c>
    </row>
    <row r="20" spans="1:8" x14ac:dyDescent="0.2">
      <c r="A20" s="2" t="s">
        <v>27</v>
      </c>
      <c r="B20" s="10" t="s">
        <v>110</v>
      </c>
      <c r="C20" s="3">
        <v>0.20062001690623249</v>
      </c>
      <c r="D20" s="3">
        <v>0.79937998309376757</v>
      </c>
      <c r="E20" s="6">
        <v>109885</v>
      </c>
      <c r="F20" s="6">
        <v>437842</v>
      </c>
      <c r="G20" s="6">
        <f t="shared" si="0"/>
        <v>-327957</v>
      </c>
    </row>
    <row r="21" spans="1:8" x14ac:dyDescent="0.2">
      <c r="A21" s="2" t="s">
        <v>13</v>
      </c>
      <c r="B21" s="10" t="s">
        <v>111</v>
      </c>
      <c r="C21" s="3">
        <v>0.10478212686246981</v>
      </c>
      <c r="D21" s="3">
        <v>0.89521787313753021</v>
      </c>
      <c r="E21" s="6">
        <v>57392</v>
      </c>
      <c r="F21" s="6">
        <v>490335</v>
      </c>
      <c r="G21" s="6">
        <f>E21-F21</f>
        <v>-432943</v>
      </c>
    </row>
    <row r="23" spans="1:8" x14ac:dyDescent="0.2">
      <c r="B23" s="10"/>
      <c r="C23" s="11"/>
      <c r="D23" s="11"/>
      <c r="E23" s="11"/>
      <c r="F23" s="11"/>
      <c r="G23" s="11"/>
      <c r="H23" s="11">
        <f t="shared" ref="D23:H23" si="1">SUM(H7:H21)</f>
        <v>0</v>
      </c>
    </row>
    <row r="24" spans="1:8" x14ac:dyDescent="0.2">
      <c r="B24"/>
      <c r="C24" s="12"/>
      <c r="D24" s="12"/>
      <c r="E24" s="12"/>
      <c r="F24" s="12"/>
      <c r="G24" s="12"/>
      <c r="H24"/>
    </row>
    <row r="25" spans="1:8" x14ac:dyDescent="0.2">
      <c r="B25" s="10"/>
      <c r="C25" s="11"/>
      <c r="D25" s="11"/>
      <c r="E25" s="11"/>
      <c r="F25" s="11"/>
      <c r="G25" s="11"/>
      <c r="H25" s="11">
        <f>SUM(H7:H19)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90A6-751D-6149-BC38-7C59E060E19A}">
  <dimension ref="A1:AF23"/>
  <sheetViews>
    <sheetView workbookViewId="0">
      <selection activeCell="C22" sqref="C22:AF22"/>
    </sheetView>
  </sheetViews>
  <sheetFormatPr baseColWidth="10" defaultRowHeight="16" x14ac:dyDescent="0.2"/>
  <cols>
    <col min="1" max="16384" width="10.83203125" style="2"/>
  </cols>
  <sheetData>
    <row r="1" spans="1:32" x14ac:dyDescent="0.2">
      <c r="C1" s="4" t="s">
        <v>30</v>
      </c>
      <c r="D1" s="4" t="s">
        <v>31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42</v>
      </c>
      <c r="J1" s="4" t="s">
        <v>43</v>
      </c>
      <c r="K1" s="4" t="s">
        <v>46</v>
      </c>
      <c r="L1" s="4" t="s">
        <v>47</v>
      </c>
      <c r="M1" s="4" t="s">
        <v>50</v>
      </c>
      <c r="N1" s="4" t="s">
        <v>51</v>
      </c>
      <c r="O1" s="4" t="s">
        <v>54</v>
      </c>
      <c r="P1" s="4" t="s">
        <v>55</v>
      </c>
      <c r="Q1" s="4" t="s">
        <v>58</v>
      </c>
      <c r="R1" s="4" t="s">
        <v>59</v>
      </c>
      <c r="S1" s="4" t="s">
        <v>62</v>
      </c>
      <c r="T1" s="4" t="s">
        <v>63</v>
      </c>
      <c r="U1" s="4" t="s">
        <v>66</v>
      </c>
      <c r="V1" s="4" t="s">
        <v>67</v>
      </c>
      <c r="W1" s="4" t="s">
        <v>70</v>
      </c>
      <c r="X1" s="4" t="s">
        <v>71</v>
      </c>
      <c r="Y1" s="4" t="s">
        <v>74</v>
      </c>
      <c r="Z1" s="4" t="s">
        <v>75</v>
      </c>
      <c r="AA1" s="4" t="s">
        <v>78</v>
      </c>
      <c r="AB1" s="4" t="s">
        <v>79</v>
      </c>
      <c r="AC1" s="4" t="s">
        <v>82</v>
      </c>
      <c r="AD1" s="4" t="s">
        <v>83</v>
      </c>
      <c r="AE1" s="4" t="s">
        <v>86</v>
      </c>
      <c r="AF1" s="4" t="s">
        <v>87</v>
      </c>
    </row>
    <row r="2" spans="1:32" x14ac:dyDescent="0.2">
      <c r="C2" s="8" t="s">
        <v>13</v>
      </c>
      <c r="D2" s="8"/>
      <c r="E2" s="8" t="s">
        <v>14</v>
      </c>
      <c r="F2" s="8"/>
      <c r="G2" s="8" t="s">
        <v>15</v>
      </c>
      <c r="H2" s="8"/>
      <c r="I2" s="8" t="s">
        <v>16</v>
      </c>
      <c r="J2" s="8"/>
      <c r="K2" s="8" t="s">
        <v>17</v>
      </c>
      <c r="L2" s="8"/>
      <c r="M2" s="8" t="s">
        <v>18</v>
      </c>
      <c r="N2" s="8"/>
      <c r="O2" s="8" t="s">
        <v>19</v>
      </c>
      <c r="P2" s="8"/>
      <c r="Q2" s="8" t="s">
        <v>20</v>
      </c>
      <c r="R2" s="8"/>
      <c r="S2" s="8" t="s">
        <v>21</v>
      </c>
      <c r="T2" s="8"/>
      <c r="U2" s="8" t="s">
        <v>22</v>
      </c>
      <c r="V2" s="8"/>
      <c r="W2" s="8" t="s">
        <v>23</v>
      </c>
      <c r="X2" s="8"/>
      <c r="Y2" s="8" t="s">
        <v>24</v>
      </c>
      <c r="Z2" s="8"/>
      <c r="AA2" s="8" t="s">
        <v>25</v>
      </c>
      <c r="AB2" s="8"/>
      <c r="AC2" s="8" t="s">
        <v>26</v>
      </c>
      <c r="AD2" s="8"/>
      <c r="AE2" s="8" t="s">
        <v>27</v>
      </c>
      <c r="AF2" s="8"/>
    </row>
    <row r="3" spans="1:32" x14ac:dyDescent="0.2">
      <c r="A3" s="4" t="s">
        <v>2</v>
      </c>
      <c r="B3" s="4" t="s">
        <v>3</v>
      </c>
      <c r="C3" s="4" t="s">
        <v>90</v>
      </c>
      <c r="D3" s="4" t="s">
        <v>92</v>
      </c>
      <c r="E3" s="4" t="s">
        <v>90</v>
      </c>
      <c r="F3" s="4" t="s">
        <v>92</v>
      </c>
      <c r="G3" s="4" t="s">
        <v>90</v>
      </c>
      <c r="H3" s="4" t="s">
        <v>92</v>
      </c>
      <c r="I3" s="4" t="s">
        <v>90</v>
      </c>
      <c r="J3" s="4" t="s">
        <v>92</v>
      </c>
      <c r="K3" s="4" t="s">
        <v>90</v>
      </c>
      <c r="L3" s="4" t="s">
        <v>92</v>
      </c>
      <c r="M3" s="4" t="s">
        <v>90</v>
      </c>
      <c r="N3" s="4" t="s">
        <v>92</v>
      </c>
      <c r="O3" s="4" t="s">
        <v>90</v>
      </c>
      <c r="P3" s="4" t="s">
        <v>92</v>
      </c>
      <c r="Q3" s="4" t="s">
        <v>90</v>
      </c>
      <c r="R3" s="4" t="s">
        <v>92</v>
      </c>
      <c r="S3" s="4" t="s">
        <v>90</v>
      </c>
      <c r="T3" s="4" t="s">
        <v>92</v>
      </c>
      <c r="U3" s="4" t="s">
        <v>90</v>
      </c>
      <c r="V3" s="4" t="s">
        <v>92</v>
      </c>
      <c r="W3" s="4" t="s">
        <v>90</v>
      </c>
      <c r="X3" s="4" t="s">
        <v>92</v>
      </c>
      <c r="Y3" s="4" t="s">
        <v>90</v>
      </c>
      <c r="Z3" s="4" t="s">
        <v>92</v>
      </c>
      <c r="AA3" s="4" t="s">
        <v>90</v>
      </c>
      <c r="AB3" s="4" t="s">
        <v>92</v>
      </c>
      <c r="AC3" s="4" t="s">
        <v>90</v>
      </c>
      <c r="AD3" s="4" t="s">
        <v>92</v>
      </c>
      <c r="AE3" s="4" t="s">
        <v>90</v>
      </c>
      <c r="AF3" s="4" t="s">
        <v>92</v>
      </c>
    </row>
    <row r="4" spans="1:32" x14ac:dyDescent="0.2">
      <c r="A4" s="2" t="s">
        <v>13</v>
      </c>
      <c r="B4" s="2">
        <v>57425</v>
      </c>
      <c r="C4" s="2">
        <v>18228</v>
      </c>
      <c r="D4" s="2">
        <v>39197</v>
      </c>
      <c r="E4" s="2">
        <v>24908</v>
      </c>
      <c r="F4" s="2">
        <v>32517</v>
      </c>
      <c r="G4" s="2">
        <v>35600</v>
      </c>
      <c r="H4" s="2">
        <v>21825</v>
      </c>
      <c r="I4" s="2">
        <v>37880</v>
      </c>
      <c r="J4" s="2">
        <v>19545</v>
      </c>
      <c r="K4" s="2">
        <v>36247</v>
      </c>
      <c r="L4" s="2">
        <v>21178</v>
      </c>
      <c r="M4" s="2">
        <v>28196</v>
      </c>
      <c r="N4" s="2">
        <v>29229</v>
      </c>
      <c r="O4" s="2">
        <v>38251</v>
      </c>
      <c r="P4" s="2">
        <v>19174</v>
      </c>
      <c r="Q4" s="2">
        <v>39262</v>
      </c>
      <c r="R4" s="2">
        <v>18163</v>
      </c>
      <c r="S4" s="2">
        <v>29790</v>
      </c>
      <c r="T4" s="2">
        <v>27635</v>
      </c>
      <c r="U4" s="2">
        <v>37479</v>
      </c>
      <c r="V4" s="2">
        <v>19946</v>
      </c>
      <c r="W4" s="2">
        <v>44226</v>
      </c>
      <c r="X4" s="2">
        <v>13199</v>
      </c>
      <c r="Y4" s="2">
        <v>42260</v>
      </c>
      <c r="Z4" s="2">
        <v>15165</v>
      </c>
      <c r="AA4" s="2">
        <v>40822</v>
      </c>
      <c r="AB4" s="2">
        <v>16603</v>
      </c>
      <c r="AC4" s="2">
        <v>35600</v>
      </c>
      <c r="AD4" s="2">
        <v>21825</v>
      </c>
      <c r="AE4" s="2">
        <v>25970</v>
      </c>
      <c r="AF4" s="2">
        <v>31455</v>
      </c>
    </row>
    <row r="5" spans="1:32" x14ac:dyDescent="0.2">
      <c r="A5" s="2" t="s">
        <v>14</v>
      </c>
      <c r="B5" s="2">
        <v>42824</v>
      </c>
      <c r="C5" s="2">
        <v>9110</v>
      </c>
      <c r="D5" s="2">
        <v>33714</v>
      </c>
      <c r="E5" s="2">
        <v>14510</v>
      </c>
      <c r="F5" s="2">
        <v>28314</v>
      </c>
      <c r="G5" s="2">
        <v>21220</v>
      </c>
      <c r="H5" s="2">
        <v>21604</v>
      </c>
      <c r="I5" s="2">
        <v>23236</v>
      </c>
      <c r="J5" s="2">
        <v>19588</v>
      </c>
      <c r="K5" s="2">
        <v>21520</v>
      </c>
      <c r="L5" s="2">
        <v>21304</v>
      </c>
      <c r="M5" s="2">
        <v>17039</v>
      </c>
      <c r="N5" s="2">
        <v>25785</v>
      </c>
      <c r="O5" s="2">
        <v>23236</v>
      </c>
      <c r="P5" s="2">
        <v>19588</v>
      </c>
      <c r="Q5" s="2">
        <v>23890</v>
      </c>
      <c r="R5" s="2">
        <v>18934</v>
      </c>
      <c r="S5" s="2">
        <v>18068</v>
      </c>
      <c r="T5" s="2">
        <v>24756</v>
      </c>
      <c r="U5" s="2">
        <v>22494</v>
      </c>
      <c r="V5" s="2">
        <v>20330</v>
      </c>
      <c r="W5" s="2">
        <v>28526</v>
      </c>
      <c r="X5" s="2">
        <v>14298</v>
      </c>
      <c r="Y5" s="2">
        <v>26524</v>
      </c>
      <c r="Z5" s="2">
        <v>16300</v>
      </c>
      <c r="AA5" s="2">
        <v>25834</v>
      </c>
      <c r="AB5" s="2">
        <v>16990</v>
      </c>
      <c r="AC5" s="2">
        <v>21188</v>
      </c>
      <c r="AD5" s="2">
        <v>21636</v>
      </c>
      <c r="AE5" s="2">
        <v>15108</v>
      </c>
      <c r="AF5" s="2">
        <v>27716</v>
      </c>
    </row>
    <row r="6" spans="1:32" x14ac:dyDescent="0.2">
      <c r="A6" s="2" t="s">
        <v>15</v>
      </c>
      <c r="B6" s="2">
        <v>46724</v>
      </c>
      <c r="C6" s="2">
        <v>3970</v>
      </c>
      <c r="D6" s="2">
        <v>42754</v>
      </c>
      <c r="E6" s="2">
        <v>9107</v>
      </c>
      <c r="F6" s="2">
        <v>37617</v>
      </c>
      <c r="G6" s="2">
        <v>15721</v>
      </c>
      <c r="H6" s="2">
        <v>31003</v>
      </c>
      <c r="I6" s="2">
        <v>17519</v>
      </c>
      <c r="J6" s="2">
        <v>29205</v>
      </c>
      <c r="K6" s="2">
        <v>16255</v>
      </c>
      <c r="L6" s="2">
        <v>30469</v>
      </c>
      <c r="M6" s="2">
        <v>11986</v>
      </c>
      <c r="N6" s="2">
        <v>34738</v>
      </c>
      <c r="O6" s="2">
        <v>17519</v>
      </c>
      <c r="P6" s="2">
        <v>29205</v>
      </c>
      <c r="Q6" s="2">
        <v>18715</v>
      </c>
      <c r="R6" s="2">
        <v>28009</v>
      </c>
      <c r="S6" s="2">
        <v>12162</v>
      </c>
      <c r="T6" s="2">
        <v>34562</v>
      </c>
      <c r="U6" s="2">
        <v>17360</v>
      </c>
      <c r="V6" s="2">
        <v>29364</v>
      </c>
      <c r="W6" s="2">
        <v>24777</v>
      </c>
      <c r="X6" s="2">
        <v>21947</v>
      </c>
      <c r="Y6" s="2">
        <v>22815</v>
      </c>
      <c r="Z6" s="2">
        <v>23909</v>
      </c>
      <c r="AA6" s="2">
        <v>20720</v>
      </c>
      <c r="AB6" s="2">
        <v>26004</v>
      </c>
      <c r="AC6" s="2">
        <v>15518</v>
      </c>
      <c r="AD6" s="2">
        <v>31206</v>
      </c>
      <c r="AE6" s="2">
        <v>10193</v>
      </c>
      <c r="AF6" s="2">
        <v>36531</v>
      </c>
    </row>
    <row r="7" spans="1:32" x14ac:dyDescent="0.2">
      <c r="A7" s="2" t="s">
        <v>16</v>
      </c>
      <c r="B7" s="2">
        <v>43853</v>
      </c>
      <c r="C7" s="2">
        <v>3529</v>
      </c>
      <c r="D7" s="2">
        <v>40324</v>
      </c>
      <c r="E7" s="2">
        <v>5559</v>
      </c>
      <c r="F7" s="2">
        <v>38294</v>
      </c>
      <c r="G7" s="2">
        <v>13111</v>
      </c>
      <c r="H7" s="2">
        <v>30742</v>
      </c>
      <c r="I7" s="2">
        <v>14286</v>
      </c>
      <c r="J7" s="2">
        <v>29567</v>
      </c>
      <c r="K7" s="2">
        <v>13675</v>
      </c>
      <c r="L7" s="2">
        <v>30178</v>
      </c>
      <c r="M7" s="2">
        <v>7262</v>
      </c>
      <c r="N7" s="2">
        <v>36591</v>
      </c>
      <c r="O7" s="2">
        <v>14286</v>
      </c>
      <c r="P7" s="2">
        <v>29567</v>
      </c>
      <c r="Q7" s="2">
        <v>14987</v>
      </c>
      <c r="R7" s="2">
        <v>28866</v>
      </c>
      <c r="S7" s="2">
        <v>9364</v>
      </c>
      <c r="T7" s="2">
        <v>34489</v>
      </c>
      <c r="U7" s="2">
        <v>13770</v>
      </c>
      <c r="V7" s="2">
        <v>30083</v>
      </c>
      <c r="W7" s="2">
        <v>19963</v>
      </c>
      <c r="X7" s="2">
        <v>23890</v>
      </c>
      <c r="Y7" s="2">
        <v>17447</v>
      </c>
      <c r="Z7" s="2">
        <v>26406</v>
      </c>
      <c r="AA7" s="2">
        <v>15785</v>
      </c>
      <c r="AB7" s="2">
        <v>28068</v>
      </c>
      <c r="AC7" s="2">
        <v>12830</v>
      </c>
      <c r="AD7" s="2">
        <v>31023</v>
      </c>
      <c r="AE7" s="2">
        <v>6397</v>
      </c>
      <c r="AF7" s="2">
        <v>37456</v>
      </c>
    </row>
    <row r="8" spans="1:32" x14ac:dyDescent="0.2">
      <c r="A8" s="2" t="s">
        <v>17</v>
      </c>
      <c r="B8" s="2">
        <v>50270</v>
      </c>
      <c r="C8" s="2">
        <v>5302</v>
      </c>
      <c r="D8" s="2">
        <v>44968</v>
      </c>
      <c r="E8" s="2">
        <v>8054</v>
      </c>
      <c r="F8" s="2">
        <v>42216</v>
      </c>
      <c r="G8" s="2">
        <v>15299</v>
      </c>
      <c r="H8" s="2">
        <v>34971</v>
      </c>
      <c r="I8" s="2">
        <v>17033</v>
      </c>
      <c r="J8" s="2">
        <v>33237</v>
      </c>
      <c r="K8" s="2">
        <v>15617</v>
      </c>
      <c r="L8" s="2">
        <v>34653</v>
      </c>
      <c r="M8" s="2">
        <v>10089</v>
      </c>
      <c r="N8" s="2">
        <v>40181</v>
      </c>
      <c r="O8" s="2">
        <v>17033</v>
      </c>
      <c r="P8" s="2">
        <v>33237</v>
      </c>
      <c r="Q8" s="2">
        <v>18036</v>
      </c>
      <c r="R8" s="2">
        <v>32234</v>
      </c>
      <c r="S8" s="2">
        <v>10582</v>
      </c>
      <c r="T8" s="2">
        <v>39688</v>
      </c>
      <c r="U8" s="2">
        <v>16339</v>
      </c>
      <c r="V8" s="2">
        <v>33931</v>
      </c>
      <c r="W8" s="2">
        <v>25419</v>
      </c>
      <c r="X8" s="2">
        <v>24851</v>
      </c>
      <c r="Y8" s="2">
        <v>21769</v>
      </c>
      <c r="Z8" s="2">
        <v>28501</v>
      </c>
      <c r="AA8" s="2">
        <v>19356</v>
      </c>
      <c r="AB8" s="2">
        <v>30914</v>
      </c>
      <c r="AC8" s="2">
        <v>14805</v>
      </c>
      <c r="AD8" s="2">
        <v>35465</v>
      </c>
      <c r="AE8" s="2">
        <v>8807</v>
      </c>
      <c r="AF8" s="2">
        <v>41463</v>
      </c>
    </row>
    <row r="9" spans="1:32" x14ac:dyDescent="0.2">
      <c r="A9" s="2" t="s">
        <v>18</v>
      </c>
      <c r="B9" s="2">
        <v>47367</v>
      </c>
      <c r="C9" s="2">
        <v>8070</v>
      </c>
      <c r="D9" s="2">
        <v>39297</v>
      </c>
      <c r="E9" s="2">
        <v>12166</v>
      </c>
      <c r="F9" s="2">
        <v>35201</v>
      </c>
      <c r="G9" s="2">
        <v>19230</v>
      </c>
      <c r="H9" s="2">
        <v>28137</v>
      </c>
      <c r="I9" s="2">
        <v>20739</v>
      </c>
      <c r="J9" s="2">
        <v>26628</v>
      </c>
      <c r="K9" s="2">
        <v>19273</v>
      </c>
      <c r="L9" s="2">
        <v>28094</v>
      </c>
      <c r="M9" s="2">
        <v>14037</v>
      </c>
      <c r="N9" s="2">
        <v>33330</v>
      </c>
      <c r="O9" s="2">
        <v>20812</v>
      </c>
      <c r="P9" s="2">
        <v>26555</v>
      </c>
      <c r="Q9" s="2">
        <v>21632</v>
      </c>
      <c r="R9" s="2">
        <v>25735</v>
      </c>
      <c r="S9" s="2">
        <v>15384</v>
      </c>
      <c r="T9" s="2">
        <v>31983</v>
      </c>
      <c r="U9" s="2">
        <v>20180</v>
      </c>
      <c r="V9" s="2">
        <v>27187</v>
      </c>
      <c r="W9" s="2">
        <v>27735</v>
      </c>
      <c r="X9" s="2">
        <v>19632</v>
      </c>
      <c r="Y9" s="2">
        <v>25078</v>
      </c>
      <c r="Z9" s="2">
        <v>22289</v>
      </c>
      <c r="AA9" s="2">
        <v>23989</v>
      </c>
      <c r="AB9" s="2">
        <v>23378</v>
      </c>
      <c r="AC9" s="2">
        <v>18746</v>
      </c>
      <c r="AD9" s="2">
        <v>28621</v>
      </c>
      <c r="AE9" s="2">
        <v>12554</v>
      </c>
      <c r="AF9" s="2">
        <v>34813</v>
      </c>
    </row>
    <row r="10" spans="1:32" x14ac:dyDescent="0.2">
      <c r="A10" s="2" t="s">
        <v>19</v>
      </c>
      <c r="B10" s="2">
        <v>48285</v>
      </c>
      <c r="C10" s="2">
        <v>2673</v>
      </c>
      <c r="D10" s="2">
        <v>45612</v>
      </c>
      <c r="E10" s="2">
        <v>5490</v>
      </c>
      <c r="F10" s="2">
        <v>42795</v>
      </c>
      <c r="G10" s="2">
        <v>11945</v>
      </c>
      <c r="H10" s="2">
        <v>36340</v>
      </c>
      <c r="I10" s="2">
        <v>13163</v>
      </c>
      <c r="J10" s="2">
        <v>35122</v>
      </c>
      <c r="K10" s="2">
        <v>12184</v>
      </c>
      <c r="L10" s="2">
        <v>36101</v>
      </c>
      <c r="M10" s="2">
        <v>7370</v>
      </c>
      <c r="N10" s="2">
        <v>40915</v>
      </c>
      <c r="O10" s="2">
        <v>13365</v>
      </c>
      <c r="P10" s="2">
        <v>34920</v>
      </c>
      <c r="Q10" s="2">
        <v>14851</v>
      </c>
      <c r="R10" s="2">
        <v>33434</v>
      </c>
      <c r="S10" s="2">
        <v>8934</v>
      </c>
      <c r="T10" s="2">
        <v>39351</v>
      </c>
      <c r="U10" s="2">
        <v>12941</v>
      </c>
      <c r="V10" s="2">
        <v>35344</v>
      </c>
      <c r="W10" s="2">
        <v>20833</v>
      </c>
      <c r="X10" s="2">
        <v>27452</v>
      </c>
      <c r="Y10" s="2">
        <v>17188</v>
      </c>
      <c r="Z10" s="2">
        <v>31097</v>
      </c>
      <c r="AA10" s="2">
        <v>16161</v>
      </c>
      <c r="AB10" s="2">
        <v>32124</v>
      </c>
      <c r="AC10" s="2">
        <v>11564</v>
      </c>
      <c r="AD10" s="2">
        <v>36721</v>
      </c>
      <c r="AE10" s="2">
        <v>6194</v>
      </c>
      <c r="AF10" s="2">
        <v>42091</v>
      </c>
    </row>
    <row r="11" spans="1:32" x14ac:dyDescent="0.2">
      <c r="A11" s="2" t="s">
        <v>20</v>
      </c>
      <c r="B11" s="2">
        <v>34603</v>
      </c>
      <c r="C11" s="2">
        <v>2040</v>
      </c>
      <c r="D11" s="2">
        <v>32563</v>
      </c>
      <c r="E11" s="2">
        <v>4527</v>
      </c>
      <c r="F11" s="2">
        <v>30076</v>
      </c>
      <c r="G11" s="2">
        <v>11491</v>
      </c>
      <c r="H11" s="2">
        <v>23112</v>
      </c>
      <c r="I11" s="2">
        <v>12362</v>
      </c>
      <c r="J11" s="2">
        <v>22241</v>
      </c>
      <c r="K11" s="2">
        <v>11817</v>
      </c>
      <c r="L11" s="2">
        <v>22786</v>
      </c>
      <c r="M11" s="2">
        <v>6719</v>
      </c>
      <c r="N11" s="2">
        <v>27884</v>
      </c>
      <c r="O11" s="2">
        <v>12465</v>
      </c>
      <c r="P11" s="2">
        <v>22138</v>
      </c>
      <c r="Q11" s="2">
        <v>13674</v>
      </c>
      <c r="R11" s="2">
        <v>20929</v>
      </c>
      <c r="S11" s="2">
        <v>8629</v>
      </c>
      <c r="T11" s="2">
        <v>25974</v>
      </c>
      <c r="U11" s="2">
        <v>12222</v>
      </c>
      <c r="V11" s="2">
        <v>22381</v>
      </c>
      <c r="W11" s="2">
        <v>17987</v>
      </c>
      <c r="X11" s="2">
        <v>16616</v>
      </c>
      <c r="Y11" s="2">
        <v>16254</v>
      </c>
      <c r="Z11" s="2">
        <v>18349</v>
      </c>
      <c r="AA11" s="2">
        <v>14759</v>
      </c>
      <c r="AB11" s="2">
        <v>19844</v>
      </c>
      <c r="AC11" s="2">
        <v>11351</v>
      </c>
      <c r="AD11" s="2">
        <v>23252</v>
      </c>
      <c r="AE11" s="2">
        <v>5150</v>
      </c>
      <c r="AF11" s="2">
        <v>29453</v>
      </c>
    </row>
    <row r="12" spans="1:32" x14ac:dyDescent="0.2">
      <c r="A12" s="2" t="s">
        <v>21</v>
      </c>
      <c r="B12" s="2">
        <v>42430</v>
      </c>
      <c r="C12" s="2">
        <v>9605</v>
      </c>
      <c r="D12" s="2">
        <v>32825</v>
      </c>
      <c r="E12" s="2">
        <v>14570</v>
      </c>
      <c r="F12" s="2">
        <v>27860</v>
      </c>
      <c r="G12" s="2">
        <v>22862</v>
      </c>
      <c r="H12" s="2">
        <v>19568</v>
      </c>
      <c r="I12" s="2">
        <v>24111</v>
      </c>
      <c r="J12" s="2">
        <v>18319</v>
      </c>
      <c r="K12" s="2">
        <v>23083</v>
      </c>
      <c r="L12" s="2">
        <v>19347</v>
      </c>
      <c r="M12" s="2">
        <v>16664</v>
      </c>
      <c r="N12" s="2">
        <v>25766</v>
      </c>
      <c r="O12" s="2">
        <v>24157</v>
      </c>
      <c r="P12" s="2">
        <v>18273</v>
      </c>
      <c r="Q12" s="2">
        <v>25630</v>
      </c>
      <c r="R12" s="2">
        <v>16800</v>
      </c>
      <c r="S12" s="2">
        <v>17708</v>
      </c>
      <c r="T12" s="2">
        <v>24722</v>
      </c>
      <c r="U12" s="2">
        <v>23951</v>
      </c>
      <c r="V12" s="2">
        <v>18479</v>
      </c>
      <c r="W12" s="2">
        <v>29588</v>
      </c>
      <c r="X12" s="2">
        <v>12842</v>
      </c>
      <c r="Y12" s="2">
        <v>28337</v>
      </c>
      <c r="Z12" s="2">
        <v>14093</v>
      </c>
      <c r="AA12" s="2">
        <v>26512</v>
      </c>
      <c r="AB12" s="2">
        <v>15918</v>
      </c>
      <c r="AC12" s="2">
        <v>22465</v>
      </c>
      <c r="AD12" s="2">
        <v>19965</v>
      </c>
      <c r="AE12" s="2">
        <v>15588</v>
      </c>
      <c r="AF12" s="2">
        <v>26842</v>
      </c>
    </row>
    <row r="13" spans="1:32" x14ac:dyDescent="0.2">
      <c r="A13" s="2" t="s">
        <v>22</v>
      </c>
      <c r="B13" s="2">
        <v>42759</v>
      </c>
      <c r="C13" s="2">
        <v>2923</v>
      </c>
      <c r="D13" s="2">
        <v>39836</v>
      </c>
      <c r="E13" s="2">
        <v>5863</v>
      </c>
      <c r="F13" s="2">
        <v>36896</v>
      </c>
      <c r="G13" s="2">
        <v>13933</v>
      </c>
      <c r="H13" s="2">
        <v>28826</v>
      </c>
      <c r="I13" s="2">
        <v>16145</v>
      </c>
      <c r="J13" s="2">
        <v>26614</v>
      </c>
      <c r="K13" s="2">
        <v>14531</v>
      </c>
      <c r="L13" s="2">
        <v>28228</v>
      </c>
      <c r="M13" s="2">
        <v>7689</v>
      </c>
      <c r="N13" s="2">
        <v>35070</v>
      </c>
      <c r="O13" s="2">
        <v>16201</v>
      </c>
      <c r="P13" s="2">
        <v>26558</v>
      </c>
      <c r="Q13" s="2">
        <v>16845</v>
      </c>
      <c r="R13" s="2">
        <v>25914</v>
      </c>
      <c r="S13" s="2">
        <v>9514</v>
      </c>
      <c r="T13" s="2">
        <v>33245</v>
      </c>
      <c r="U13" s="2">
        <v>15748</v>
      </c>
      <c r="V13" s="2">
        <v>27011</v>
      </c>
      <c r="W13" s="2">
        <v>22652</v>
      </c>
      <c r="X13" s="2">
        <v>20107</v>
      </c>
      <c r="Y13" s="2">
        <v>19888</v>
      </c>
      <c r="Z13" s="2">
        <v>22871</v>
      </c>
      <c r="AA13" s="2">
        <v>18633</v>
      </c>
      <c r="AB13" s="2">
        <v>24126</v>
      </c>
      <c r="AC13" s="2">
        <v>13933</v>
      </c>
      <c r="AD13" s="2">
        <v>28826</v>
      </c>
      <c r="AE13" s="2">
        <v>6453</v>
      </c>
      <c r="AF13" s="2">
        <v>36306</v>
      </c>
    </row>
    <row r="14" spans="1:32" x14ac:dyDescent="0.2">
      <c r="A14" s="2" t="s">
        <v>23</v>
      </c>
      <c r="B14" s="2">
        <v>31152</v>
      </c>
      <c r="C14" s="2">
        <v>850</v>
      </c>
      <c r="D14" s="2">
        <v>30302</v>
      </c>
      <c r="E14" s="2">
        <v>1870</v>
      </c>
      <c r="F14" s="2">
        <v>29282</v>
      </c>
      <c r="G14" s="2">
        <v>6118</v>
      </c>
      <c r="H14" s="2">
        <v>25034</v>
      </c>
      <c r="I14" s="2">
        <v>7286</v>
      </c>
      <c r="J14" s="2">
        <v>23866</v>
      </c>
      <c r="K14" s="2">
        <v>6191</v>
      </c>
      <c r="L14" s="2">
        <v>24961</v>
      </c>
      <c r="M14" s="2">
        <v>3651</v>
      </c>
      <c r="N14" s="2">
        <v>27501</v>
      </c>
      <c r="O14" s="2">
        <v>7387</v>
      </c>
      <c r="P14" s="2">
        <v>23765</v>
      </c>
      <c r="Q14" s="2">
        <v>8101</v>
      </c>
      <c r="R14" s="2">
        <v>23051</v>
      </c>
      <c r="S14" s="2">
        <v>5281</v>
      </c>
      <c r="T14" s="2">
        <v>25871</v>
      </c>
      <c r="U14" s="2">
        <v>6891</v>
      </c>
      <c r="V14" s="2">
        <v>24261</v>
      </c>
      <c r="W14" s="2">
        <v>13281</v>
      </c>
      <c r="X14" s="2">
        <v>17871</v>
      </c>
      <c r="Y14" s="2">
        <v>11257</v>
      </c>
      <c r="Z14" s="2">
        <v>19895</v>
      </c>
      <c r="AA14" s="2">
        <v>9527</v>
      </c>
      <c r="AB14" s="2">
        <v>21625</v>
      </c>
      <c r="AC14" s="2">
        <v>6118</v>
      </c>
      <c r="AD14" s="2">
        <v>25034</v>
      </c>
      <c r="AE14" s="2">
        <v>2394</v>
      </c>
      <c r="AF14" s="2">
        <v>28758</v>
      </c>
    </row>
    <row r="15" spans="1:32" x14ac:dyDescent="0.2">
      <c r="A15" s="2" t="s">
        <v>24</v>
      </c>
      <c r="B15" s="2">
        <v>34779</v>
      </c>
      <c r="C15" s="2">
        <v>1429</v>
      </c>
      <c r="D15" s="2">
        <v>33350</v>
      </c>
      <c r="E15" s="2">
        <v>3472</v>
      </c>
      <c r="F15" s="2">
        <v>31307</v>
      </c>
      <c r="G15" s="2">
        <v>8551</v>
      </c>
      <c r="H15" s="2">
        <v>26228</v>
      </c>
      <c r="I15" s="2">
        <v>10201</v>
      </c>
      <c r="J15" s="2">
        <v>24578</v>
      </c>
      <c r="K15" s="2">
        <v>8927</v>
      </c>
      <c r="L15" s="2">
        <v>25852</v>
      </c>
      <c r="M15" s="2">
        <v>3889</v>
      </c>
      <c r="N15" s="2">
        <v>30890</v>
      </c>
      <c r="O15" s="2">
        <v>10201</v>
      </c>
      <c r="P15" s="2">
        <v>24578</v>
      </c>
      <c r="Q15" s="2">
        <v>10276</v>
      </c>
      <c r="R15" s="2">
        <v>24503</v>
      </c>
      <c r="S15" s="2">
        <v>5354</v>
      </c>
      <c r="T15" s="2">
        <v>29425</v>
      </c>
      <c r="U15" s="2">
        <v>9587</v>
      </c>
      <c r="V15" s="2">
        <v>25192</v>
      </c>
      <c r="W15" s="2">
        <v>15386</v>
      </c>
      <c r="X15" s="2">
        <v>19393</v>
      </c>
      <c r="Y15" s="2">
        <v>12872</v>
      </c>
      <c r="Z15" s="2">
        <v>21907</v>
      </c>
      <c r="AA15" s="2">
        <v>11765</v>
      </c>
      <c r="AB15" s="2">
        <v>23014</v>
      </c>
      <c r="AC15" s="2">
        <v>8373</v>
      </c>
      <c r="AD15" s="2">
        <v>26406</v>
      </c>
      <c r="AE15" s="2">
        <v>3620</v>
      </c>
      <c r="AF15" s="2">
        <v>31159</v>
      </c>
    </row>
    <row r="16" spans="1:32" x14ac:dyDescent="0.2">
      <c r="A16" s="2" t="s">
        <v>25</v>
      </c>
      <c r="B16" s="2">
        <v>40304</v>
      </c>
      <c r="C16" s="2">
        <v>2449</v>
      </c>
      <c r="D16" s="2">
        <v>37855</v>
      </c>
      <c r="E16" s="2">
        <v>5451</v>
      </c>
      <c r="F16" s="2">
        <v>34853</v>
      </c>
      <c r="G16" s="2">
        <v>11826</v>
      </c>
      <c r="H16" s="2">
        <v>28478</v>
      </c>
      <c r="I16" s="2">
        <v>12325</v>
      </c>
      <c r="J16" s="2">
        <v>27979</v>
      </c>
      <c r="K16" s="2">
        <v>11910</v>
      </c>
      <c r="L16" s="2">
        <v>28394</v>
      </c>
      <c r="M16" s="2">
        <v>7141</v>
      </c>
      <c r="N16" s="2">
        <v>33163</v>
      </c>
      <c r="O16" s="2">
        <v>12325</v>
      </c>
      <c r="P16" s="2">
        <v>27979</v>
      </c>
      <c r="Q16" s="2">
        <v>13467</v>
      </c>
      <c r="R16" s="2">
        <v>26837</v>
      </c>
      <c r="S16" s="2">
        <v>7933</v>
      </c>
      <c r="T16" s="2">
        <v>32371</v>
      </c>
      <c r="U16" s="2">
        <v>12113</v>
      </c>
      <c r="V16" s="2">
        <v>28191</v>
      </c>
      <c r="W16" s="2">
        <v>19636</v>
      </c>
      <c r="X16" s="2">
        <v>20668</v>
      </c>
      <c r="Y16" s="2">
        <v>17087</v>
      </c>
      <c r="Z16" s="2">
        <v>23217</v>
      </c>
      <c r="AA16" s="2">
        <v>15714</v>
      </c>
      <c r="AB16" s="2">
        <v>24590</v>
      </c>
      <c r="AC16" s="2">
        <v>11766</v>
      </c>
      <c r="AD16" s="2">
        <v>28538</v>
      </c>
      <c r="AE16" s="2">
        <v>5850</v>
      </c>
      <c r="AF16" s="2">
        <v>34454</v>
      </c>
    </row>
    <row r="17" spans="1:32" x14ac:dyDescent="0.2">
      <c r="A17" s="2" t="s">
        <v>26</v>
      </c>
      <c r="B17" s="2">
        <v>42377</v>
      </c>
      <c r="C17" s="2">
        <v>5442</v>
      </c>
      <c r="D17" s="2">
        <v>36935</v>
      </c>
      <c r="E17" s="2">
        <v>10777</v>
      </c>
      <c r="F17" s="2">
        <v>31600</v>
      </c>
      <c r="G17" s="2">
        <v>21098</v>
      </c>
      <c r="H17" s="2">
        <v>21279</v>
      </c>
      <c r="I17" s="2">
        <v>22389</v>
      </c>
      <c r="J17" s="2">
        <v>19988</v>
      </c>
      <c r="K17" s="2">
        <v>21704</v>
      </c>
      <c r="L17" s="2">
        <v>20673</v>
      </c>
      <c r="M17" s="2">
        <v>13707</v>
      </c>
      <c r="N17" s="2">
        <v>28670</v>
      </c>
      <c r="O17" s="2">
        <v>22450</v>
      </c>
      <c r="P17" s="2">
        <v>19927</v>
      </c>
      <c r="Q17" s="2">
        <v>24052</v>
      </c>
      <c r="R17" s="2">
        <v>18325</v>
      </c>
      <c r="S17" s="2">
        <v>14777</v>
      </c>
      <c r="T17" s="2">
        <v>27600</v>
      </c>
      <c r="U17" s="2">
        <v>22210</v>
      </c>
      <c r="V17" s="2">
        <v>20167</v>
      </c>
      <c r="W17" s="2">
        <v>28460</v>
      </c>
      <c r="X17" s="2">
        <v>13917</v>
      </c>
      <c r="Y17" s="2">
        <v>26353</v>
      </c>
      <c r="Z17" s="2">
        <v>16024</v>
      </c>
      <c r="AA17" s="2">
        <v>25565</v>
      </c>
      <c r="AB17" s="2">
        <v>16812</v>
      </c>
      <c r="AC17" s="2">
        <v>20586</v>
      </c>
      <c r="AD17" s="2">
        <v>21791</v>
      </c>
      <c r="AE17" s="2">
        <v>11577</v>
      </c>
      <c r="AF17" s="2">
        <v>30800</v>
      </c>
    </row>
    <row r="18" spans="1:32" x14ac:dyDescent="0.2">
      <c r="A18" s="2" t="s">
        <v>27</v>
      </c>
      <c r="B18" s="2">
        <v>52349</v>
      </c>
      <c r="C18" s="2">
        <v>12841</v>
      </c>
      <c r="D18" s="2">
        <v>39508</v>
      </c>
      <c r="E18" s="2">
        <v>21252</v>
      </c>
      <c r="F18" s="2">
        <v>31097</v>
      </c>
      <c r="G18" s="2">
        <v>31811</v>
      </c>
      <c r="H18" s="2">
        <v>20538</v>
      </c>
      <c r="I18" s="2">
        <v>33286</v>
      </c>
      <c r="J18" s="2">
        <v>19063</v>
      </c>
      <c r="K18" s="2">
        <v>32098</v>
      </c>
      <c r="L18" s="2">
        <v>20251</v>
      </c>
      <c r="M18" s="2">
        <v>26645</v>
      </c>
      <c r="N18" s="2">
        <v>25704</v>
      </c>
      <c r="O18" s="2">
        <v>33347</v>
      </c>
      <c r="P18" s="2">
        <v>19002</v>
      </c>
      <c r="Q18" s="2">
        <v>34644</v>
      </c>
      <c r="R18" s="2">
        <v>17705</v>
      </c>
      <c r="S18" s="2">
        <v>28450</v>
      </c>
      <c r="T18" s="2">
        <v>23899</v>
      </c>
      <c r="U18" s="2">
        <v>32964</v>
      </c>
      <c r="V18" s="2">
        <v>19385</v>
      </c>
      <c r="W18" s="2">
        <v>39322</v>
      </c>
      <c r="X18" s="2">
        <v>13027</v>
      </c>
      <c r="Y18" s="2">
        <v>37503</v>
      </c>
      <c r="Z18" s="2">
        <v>14846</v>
      </c>
      <c r="AA18" s="2">
        <v>35955</v>
      </c>
      <c r="AB18" s="2">
        <v>16394</v>
      </c>
      <c r="AC18" s="2">
        <v>31811</v>
      </c>
      <c r="AD18" s="2">
        <v>20538</v>
      </c>
      <c r="AE18" s="2">
        <v>22614</v>
      </c>
      <c r="AF18" s="2">
        <v>29735</v>
      </c>
    </row>
    <row r="20" spans="1:32" x14ac:dyDescent="0.2">
      <c r="A20" s="2" t="s">
        <v>94</v>
      </c>
      <c r="B20" s="2">
        <f t="shared" ref="B20:AF20" si="0">SUM(B4:B18)</f>
        <v>657501</v>
      </c>
      <c r="C20" s="2">
        <f t="shared" si="0"/>
        <v>88461</v>
      </c>
      <c r="D20" s="2">
        <f t="shared" si="0"/>
        <v>569040</v>
      </c>
      <c r="E20" s="2">
        <f t="shared" si="0"/>
        <v>147576</v>
      </c>
      <c r="F20" s="2">
        <f t="shared" si="0"/>
        <v>509925</v>
      </c>
      <c r="G20" s="2">
        <f t="shared" si="0"/>
        <v>259816</v>
      </c>
      <c r="H20" s="2">
        <f t="shared" si="0"/>
        <v>397685</v>
      </c>
      <c r="I20" s="2">
        <f t="shared" si="0"/>
        <v>281961</v>
      </c>
      <c r="J20" s="2">
        <f t="shared" si="0"/>
        <v>375540</v>
      </c>
      <c r="K20" s="2">
        <f t="shared" si="0"/>
        <v>265032</v>
      </c>
      <c r="L20" s="2">
        <f t="shared" si="0"/>
        <v>392469</v>
      </c>
      <c r="M20" s="2">
        <f t="shared" si="0"/>
        <v>182084</v>
      </c>
      <c r="N20" s="2">
        <f t="shared" si="0"/>
        <v>475417</v>
      </c>
      <c r="O20" s="2">
        <f t="shared" si="0"/>
        <v>283035</v>
      </c>
      <c r="P20" s="2">
        <f t="shared" si="0"/>
        <v>374466</v>
      </c>
      <c r="Q20" s="2">
        <f t="shared" si="0"/>
        <v>298062</v>
      </c>
      <c r="R20" s="2">
        <f t="shared" si="0"/>
        <v>359439</v>
      </c>
      <c r="S20" s="2">
        <f t="shared" si="0"/>
        <v>201930</v>
      </c>
      <c r="T20" s="2">
        <f t="shared" si="0"/>
        <v>455571</v>
      </c>
      <c r="U20" s="2">
        <f t="shared" si="0"/>
        <v>276249</v>
      </c>
      <c r="V20" s="2">
        <f t="shared" si="0"/>
        <v>381252</v>
      </c>
      <c r="W20" s="2">
        <f t="shared" si="0"/>
        <v>377791</v>
      </c>
      <c r="X20" s="2">
        <f t="shared" si="0"/>
        <v>279710</v>
      </c>
      <c r="Y20" s="2">
        <f t="shared" si="0"/>
        <v>342632</v>
      </c>
      <c r="Z20" s="2">
        <f t="shared" si="0"/>
        <v>314869</v>
      </c>
      <c r="AA20" s="2">
        <f t="shared" si="0"/>
        <v>321097</v>
      </c>
      <c r="AB20" s="2">
        <f t="shared" si="0"/>
        <v>336404</v>
      </c>
      <c r="AC20" s="2">
        <f t="shared" si="0"/>
        <v>256654</v>
      </c>
      <c r="AD20" s="2">
        <f t="shared" si="0"/>
        <v>400847</v>
      </c>
      <c r="AE20" s="2">
        <f t="shared" si="0"/>
        <v>158469</v>
      </c>
      <c r="AF20" s="2">
        <f t="shared" si="0"/>
        <v>499032</v>
      </c>
    </row>
    <row r="21" spans="1:32" x14ac:dyDescent="0.2">
      <c r="C21" s="3">
        <f t="shared" ref="C21:AF21" si="1">C20/$B20</f>
        <v>0.13454124024145972</v>
      </c>
      <c r="D21" s="3">
        <f t="shared" si="1"/>
        <v>0.86545875975854025</v>
      </c>
      <c r="E21" s="3">
        <f t="shared" si="1"/>
        <v>0.22444984874547719</v>
      </c>
      <c r="F21" s="3">
        <f t="shared" si="1"/>
        <v>0.77555015125452276</v>
      </c>
      <c r="G21" s="3">
        <f t="shared" si="1"/>
        <v>0.39515681344971337</v>
      </c>
      <c r="H21" s="3">
        <f t="shared" si="1"/>
        <v>0.60484318655028657</v>
      </c>
      <c r="I21" s="3">
        <f t="shared" si="1"/>
        <v>0.42883737058955046</v>
      </c>
      <c r="J21" s="3">
        <f t="shared" si="1"/>
        <v>0.5711626294104496</v>
      </c>
      <c r="K21" s="3">
        <f t="shared" si="1"/>
        <v>0.40308988123211981</v>
      </c>
      <c r="L21" s="3">
        <f t="shared" si="1"/>
        <v>0.59691011876788025</v>
      </c>
      <c r="M21" s="3">
        <f t="shared" si="1"/>
        <v>0.27693341911267055</v>
      </c>
      <c r="N21" s="3">
        <f t="shared" si="1"/>
        <v>0.72306658088732945</v>
      </c>
      <c r="O21" s="3">
        <f t="shared" si="1"/>
        <v>0.43047082818124993</v>
      </c>
      <c r="P21" s="3">
        <f t="shared" si="1"/>
        <v>0.56952917181875007</v>
      </c>
      <c r="Q21" s="3">
        <f t="shared" si="1"/>
        <v>0.45332554627293342</v>
      </c>
      <c r="R21" s="3">
        <f t="shared" si="1"/>
        <v>0.54667445372706658</v>
      </c>
      <c r="S21" s="3">
        <f t="shared" si="1"/>
        <v>0.3071174036237207</v>
      </c>
      <c r="T21" s="3">
        <f t="shared" si="1"/>
        <v>0.69288259637627925</v>
      </c>
      <c r="U21" s="3">
        <f t="shared" si="1"/>
        <v>0.42014993133090289</v>
      </c>
      <c r="V21" s="3">
        <f t="shared" si="1"/>
        <v>0.57985006866909705</v>
      </c>
      <c r="W21" s="3">
        <f t="shared" si="1"/>
        <v>0.5745861983479873</v>
      </c>
      <c r="X21" s="3">
        <f t="shared" si="1"/>
        <v>0.4254138016520127</v>
      </c>
      <c r="Y21" s="3">
        <f t="shared" si="1"/>
        <v>0.52111251541822745</v>
      </c>
      <c r="Z21" s="3">
        <f t="shared" si="1"/>
        <v>0.47888748458177249</v>
      </c>
      <c r="AA21" s="3">
        <f t="shared" si="1"/>
        <v>0.48835971352134827</v>
      </c>
      <c r="AB21" s="3">
        <f t="shared" si="1"/>
        <v>0.51164028647865178</v>
      </c>
      <c r="AC21" s="3">
        <f t="shared" si="1"/>
        <v>0.39034769528867636</v>
      </c>
      <c r="AD21" s="3">
        <f t="shared" si="1"/>
        <v>0.60965230471132359</v>
      </c>
      <c r="AE21" s="3">
        <f t="shared" si="1"/>
        <v>0.24101712392832864</v>
      </c>
      <c r="AF21" s="3">
        <f t="shared" si="1"/>
        <v>0.75898287607167136</v>
      </c>
    </row>
    <row r="22" spans="1:32" x14ac:dyDescent="0.2">
      <c r="A22" s="2" t="s">
        <v>93</v>
      </c>
      <c r="B22" s="2">
        <f t="shared" ref="B22:AF22" si="2">SUM(B5:B17)</f>
        <v>547727</v>
      </c>
      <c r="C22" s="2">
        <f t="shared" si="2"/>
        <v>57392</v>
      </c>
      <c r="D22" s="2">
        <f t="shared" si="2"/>
        <v>490335</v>
      </c>
      <c r="E22" s="2">
        <f t="shared" si="2"/>
        <v>101416</v>
      </c>
      <c r="F22" s="2">
        <f t="shared" si="2"/>
        <v>446311</v>
      </c>
      <c r="G22" s="2">
        <f t="shared" si="2"/>
        <v>192405</v>
      </c>
      <c r="H22" s="2">
        <f t="shared" si="2"/>
        <v>355322</v>
      </c>
      <c r="I22" s="2">
        <f t="shared" si="2"/>
        <v>210795</v>
      </c>
      <c r="J22" s="2">
        <f t="shared" si="2"/>
        <v>336932</v>
      </c>
      <c r="K22" s="2">
        <f t="shared" si="2"/>
        <v>196687</v>
      </c>
      <c r="L22" s="2">
        <f t="shared" si="2"/>
        <v>351040</v>
      </c>
      <c r="M22" s="2">
        <f t="shared" si="2"/>
        <v>127243</v>
      </c>
      <c r="N22" s="2">
        <f t="shared" si="2"/>
        <v>420484</v>
      </c>
      <c r="O22" s="2">
        <f t="shared" si="2"/>
        <v>211437</v>
      </c>
      <c r="P22" s="2">
        <f t="shared" si="2"/>
        <v>336290</v>
      </c>
      <c r="Q22" s="2">
        <f t="shared" si="2"/>
        <v>224156</v>
      </c>
      <c r="R22" s="2">
        <f t="shared" si="2"/>
        <v>323571</v>
      </c>
      <c r="S22" s="2">
        <f t="shared" si="2"/>
        <v>143690</v>
      </c>
      <c r="T22" s="2">
        <f t="shared" si="2"/>
        <v>404037</v>
      </c>
      <c r="U22" s="2">
        <f t="shared" si="2"/>
        <v>205806</v>
      </c>
      <c r="V22" s="2">
        <f t="shared" si="2"/>
        <v>341921</v>
      </c>
      <c r="W22" s="2">
        <f t="shared" si="2"/>
        <v>294243</v>
      </c>
      <c r="X22" s="2">
        <f t="shared" si="2"/>
        <v>253484</v>
      </c>
      <c r="Y22" s="2">
        <f t="shared" si="2"/>
        <v>262869</v>
      </c>
      <c r="Z22" s="2">
        <f t="shared" si="2"/>
        <v>284858</v>
      </c>
      <c r="AA22" s="2">
        <f t="shared" si="2"/>
        <v>244320</v>
      </c>
      <c r="AB22" s="2">
        <f t="shared" si="2"/>
        <v>303407</v>
      </c>
      <c r="AC22" s="2">
        <f t="shared" si="2"/>
        <v>189243</v>
      </c>
      <c r="AD22" s="2">
        <f t="shared" si="2"/>
        <v>358484</v>
      </c>
      <c r="AE22" s="2">
        <f t="shared" si="2"/>
        <v>109885</v>
      </c>
      <c r="AF22" s="2">
        <f t="shared" si="2"/>
        <v>437842</v>
      </c>
    </row>
    <row r="23" spans="1:32" x14ac:dyDescent="0.2">
      <c r="A23" s="2" t="s">
        <v>93</v>
      </c>
      <c r="C23" s="3">
        <f t="shared" ref="C23:AF23" si="3">C22/$B22</f>
        <v>0.10478212686246981</v>
      </c>
      <c r="D23" s="3">
        <f t="shared" si="3"/>
        <v>0.89521787313753021</v>
      </c>
      <c r="E23" s="3">
        <f t="shared" si="3"/>
        <v>0.18515793451847362</v>
      </c>
      <c r="F23" s="3">
        <f t="shared" si="3"/>
        <v>0.81484206548152638</v>
      </c>
      <c r="G23" s="3">
        <f t="shared" si="3"/>
        <v>0.35127901308498577</v>
      </c>
      <c r="H23" s="3">
        <f t="shared" si="3"/>
        <v>0.64872098691501423</v>
      </c>
      <c r="I23" s="3">
        <f t="shared" si="3"/>
        <v>0.38485413353732789</v>
      </c>
      <c r="J23" s="3">
        <f t="shared" si="3"/>
        <v>0.61514586646267211</v>
      </c>
      <c r="K23" s="3">
        <f t="shared" si="3"/>
        <v>0.35909677631374753</v>
      </c>
      <c r="L23" s="3">
        <f t="shared" si="3"/>
        <v>0.64090322368625241</v>
      </c>
      <c r="M23" s="3">
        <f t="shared" si="3"/>
        <v>0.23231098704281514</v>
      </c>
      <c r="N23" s="3">
        <f t="shared" si="3"/>
        <v>0.76768901295718484</v>
      </c>
      <c r="O23" s="3">
        <f t="shared" si="3"/>
        <v>0.38602625030352711</v>
      </c>
      <c r="P23" s="3">
        <f t="shared" si="3"/>
        <v>0.61397374969647289</v>
      </c>
      <c r="Q23" s="3">
        <f t="shared" si="3"/>
        <v>0.40924767265444284</v>
      </c>
      <c r="R23" s="3">
        <f t="shared" si="3"/>
        <v>0.59075232734555716</v>
      </c>
      <c r="S23" s="3">
        <f t="shared" si="3"/>
        <v>0.26233871983670698</v>
      </c>
      <c r="T23" s="3">
        <f t="shared" si="3"/>
        <v>0.73766128016329302</v>
      </c>
      <c r="U23" s="3">
        <f t="shared" si="3"/>
        <v>0.37574558128410684</v>
      </c>
      <c r="V23" s="3">
        <f t="shared" si="3"/>
        <v>0.62425441871589316</v>
      </c>
      <c r="W23" s="3">
        <f t="shared" si="3"/>
        <v>0.53720740441862458</v>
      </c>
      <c r="X23" s="3">
        <f t="shared" si="3"/>
        <v>0.46279259558137537</v>
      </c>
      <c r="Y23" s="3">
        <f t="shared" si="3"/>
        <v>0.4799270439470758</v>
      </c>
      <c r="Z23" s="3">
        <f t="shared" si="3"/>
        <v>0.52007295605292414</v>
      </c>
      <c r="AA23" s="3">
        <f t="shared" si="3"/>
        <v>0.44606163289375911</v>
      </c>
      <c r="AB23" s="3">
        <f t="shared" si="3"/>
        <v>0.55393836710624089</v>
      </c>
      <c r="AC23" s="3">
        <f t="shared" si="3"/>
        <v>0.3455060641523971</v>
      </c>
      <c r="AD23" s="3">
        <f t="shared" si="3"/>
        <v>0.65449393584760296</v>
      </c>
      <c r="AE23" s="3">
        <f t="shared" si="3"/>
        <v>0.20062001690623249</v>
      </c>
      <c r="AF23" s="3">
        <f t="shared" si="3"/>
        <v>0.79937998309376757</v>
      </c>
    </row>
  </sheetData>
  <mergeCells count="15">
    <mergeCell ref="C2:D2"/>
    <mergeCell ref="E2:F2"/>
    <mergeCell ref="G2:H2"/>
    <mergeCell ref="I2:J2"/>
    <mergeCell ref="K2:L2"/>
    <mergeCell ref="M2:N2"/>
    <mergeCell ref="AA2:AB2"/>
    <mergeCell ref="AC2:AD2"/>
    <mergeCell ref="AE2:AF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can_cannot_withinpuma.xlsx</vt:lpstr>
      <vt:lpstr>can_cannot_atpuma.xlsx</vt:lpstr>
      <vt:lpstr>can_afford_all_tomap</vt:lpstr>
      <vt:lpstr>can_afford_all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2023-05-14T12:08:03Z</dcterms:created>
  <dcterms:modified xsi:type="dcterms:W3CDTF">2023-05-14T21:54:20Z</dcterms:modified>
</cp:coreProperties>
</file>