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3/Library/CloudStorage/GoogleDrive-ddesai@bu.edu/.shortcut-targets-by-id/1edsF5zVV9MxmV9Bhz3zFlWZN-593Q9H-/Zaman Lab General/Projects/Disease Model/MATLAB/"/>
    </mc:Choice>
  </mc:AlternateContent>
  <xr:revisionPtr revIDLastSave="0" documentId="13_ncr:1_{909C1EE6-DA4C-4A43-8E34-6A8DAA54C474}" xr6:coauthVersionLast="47" xr6:coauthVersionMax="47" xr10:uidLastSave="{00000000-0000-0000-0000-000000000000}"/>
  <bookViews>
    <workbookView xWindow="0" yWindow="5400" windowWidth="18400" windowHeight="16940" activeTab="1" xr2:uid="{5BF5293D-92C7-CF47-B19A-F83F332772AF}"/>
  </bookViews>
  <sheets>
    <sheet name="Pathogens" sheetId="1" r:id="rId1"/>
    <sheet name="Initial Conditions" sheetId="4" r:id="rId2"/>
    <sheet name="Parame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3" i="1"/>
  <c r="E2" i="1"/>
</calcChain>
</file>

<file path=xl/sharedStrings.xml><?xml version="1.0" encoding="utf-8"?>
<sst xmlns="http://schemas.openxmlformats.org/spreadsheetml/2006/main" count="32" uniqueCount="26">
  <si>
    <t>beta</t>
  </si>
  <si>
    <t>pathogen</t>
  </si>
  <si>
    <t>latency</t>
  </si>
  <si>
    <t>infectious_period</t>
  </si>
  <si>
    <t>immunity_period</t>
  </si>
  <si>
    <t>E. coli (EPEC)</t>
  </si>
  <si>
    <t>E. coli (ETEC)</t>
  </si>
  <si>
    <t>Entamoeba histolytica</t>
  </si>
  <si>
    <t>Norovirus</t>
  </si>
  <si>
    <t>cfr</t>
  </si>
  <si>
    <t>population</t>
  </si>
  <si>
    <t>duration</t>
  </si>
  <si>
    <t>Shigella spp.</t>
  </si>
  <si>
    <t>e</t>
  </si>
  <si>
    <t>i</t>
  </si>
  <si>
    <t>r</t>
  </si>
  <si>
    <t>low_density</t>
  </si>
  <si>
    <t>med_density</t>
  </si>
  <si>
    <t>high_density</t>
  </si>
  <si>
    <t>i_stdev</t>
  </si>
  <si>
    <t>r_stdev</t>
  </si>
  <si>
    <t>replicates</t>
  </si>
  <si>
    <t>low_mixing</t>
  </si>
  <si>
    <t>med_mixing</t>
  </si>
  <si>
    <t>high_mixing</t>
  </si>
  <si>
    <t>lambda_exp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</si>
</sst>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28D3-AC12-C845-9BCB-D0351E19D2D2}">
  <dimension ref="A1:F6"/>
  <sheetViews>
    <sheetView zoomScale="113" zoomScaleNormal="172" workbookViewId="0">
      <selection activeCell="B2" sqref="B2:B6"/>
    </sheetView>
  </sheetViews>
  <sheetFormatPr baseColWidth="10" defaultRowHeight="16" x14ac:dyDescent="0.2"/>
  <cols>
    <col min="1" max="1" width="19.5" bestFit="1" customWidth="1"/>
    <col min="4" max="4" width="15.3320312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9</v>
      </c>
      <c r="F1" t="s">
        <v>4</v>
      </c>
    </row>
    <row r="2" spans="1:6" x14ac:dyDescent="0.2">
      <c r="A2" t="s">
        <v>12</v>
      </c>
      <c r="B2">
        <v>0.107955</v>
      </c>
      <c r="C2">
        <v>2</v>
      </c>
      <c r="D2">
        <v>14</v>
      </c>
      <c r="E2">
        <f>2.03/1000</f>
        <v>2.0299999999999997E-3</v>
      </c>
      <c r="F2">
        <v>90</v>
      </c>
    </row>
    <row r="3" spans="1:6" x14ac:dyDescent="0.2">
      <c r="A3" t="s">
        <v>5</v>
      </c>
      <c r="B3">
        <v>0.13070999999999999</v>
      </c>
      <c r="C3">
        <v>1</v>
      </c>
      <c r="D3">
        <v>17</v>
      </c>
      <c r="E3">
        <f>0.347/1000</f>
        <v>3.4699999999999998E-4</v>
      </c>
      <c r="F3">
        <v>90</v>
      </c>
    </row>
    <row r="4" spans="1:6" x14ac:dyDescent="0.2">
      <c r="A4" t="s">
        <v>6</v>
      </c>
      <c r="B4">
        <v>0.83460000000000001</v>
      </c>
      <c r="C4">
        <v>2</v>
      </c>
      <c r="D4">
        <v>4</v>
      </c>
      <c r="E4">
        <f>3.51/1000</f>
        <v>3.5099999999999997E-3</v>
      </c>
      <c r="F4">
        <v>90</v>
      </c>
    </row>
    <row r="5" spans="1:6" x14ac:dyDescent="0.2">
      <c r="A5" t="s">
        <v>7</v>
      </c>
      <c r="B5">
        <v>0.10532999999999999</v>
      </c>
      <c r="C5">
        <v>18</v>
      </c>
      <c r="D5">
        <v>17</v>
      </c>
      <c r="E5">
        <v>0</v>
      </c>
      <c r="F5">
        <v>24</v>
      </c>
    </row>
    <row r="6" spans="1:6" x14ac:dyDescent="0.2">
      <c r="A6" t="s">
        <v>8</v>
      </c>
      <c r="B6">
        <v>0.16206999999999999</v>
      </c>
      <c r="C6">
        <v>1</v>
      </c>
      <c r="D6">
        <v>10</v>
      </c>
      <c r="E6">
        <f>0.25/1000</f>
        <v>2.5000000000000001E-4</v>
      </c>
      <c r="F6">
        <v>45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3DED-5E9A-4645-90CF-152D90F30098}">
  <dimension ref="A1:D6"/>
  <sheetViews>
    <sheetView tabSelected="1" workbookViewId="0">
      <selection activeCell="B2" sqref="B2:D6"/>
    </sheetView>
  </sheetViews>
  <sheetFormatPr baseColWidth="10" defaultRowHeight="16" x14ac:dyDescent="0.2"/>
  <cols>
    <col min="1" max="1" width="19.5" bestFit="1" customWidth="1"/>
  </cols>
  <sheetData>
    <row r="1" spans="1:4" x14ac:dyDescent="0.2">
      <c r="A1" s="1" t="s">
        <v>1</v>
      </c>
      <c r="B1" t="s">
        <v>13</v>
      </c>
      <c r="C1" t="s">
        <v>14</v>
      </c>
      <c r="D1" t="s">
        <v>15</v>
      </c>
    </row>
    <row r="2" spans="1:4" x14ac:dyDescent="0.2">
      <c r="A2" s="1" t="s">
        <v>12</v>
      </c>
      <c r="B2" s="1">
        <v>1.4048999999999999E-3</v>
      </c>
      <c r="C2">
        <v>7.0000000000000001E-3</v>
      </c>
      <c r="D2">
        <v>6.2453000000000002E-2</v>
      </c>
    </row>
    <row r="3" spans="1:4" x14ac:dyDescent="0.2">
      <c r="A3" s="1" t="s">
        <v>5</v>
      </c>
      <c r="B3" s="1">
        <v>3.5377E-3</v>
      </c>
      <c r="C3">
        <v>4.24E-2</v>
      </c>
      <c r="D3">
        <v>0.31569399999999997</v>
      </c>
    </row>
    <row r="4" spans="1:4" x14ac:dyDescent="0.2">
      <c r="A4" s="1" t="s">
        <v>6</v>
      </c>
      <c r="B4" s="1">
        <v>1.2716E-2</v>
      </c>
      <c r="C4">
        <v>1.9E-2</v>
      </c>
      <c r="D4">
        <v>0.56735999999999998</v>
      </c>
    </row>
    <row r="5" spans="1:4" x14ac:dyDescent="0.2">
      <c r="A5" s="1" t="s">
        <v>7</v>
      </c>
      <c r="B5" s="1">
        <v>6.9072999999999996E-2</v>
      </c>
      <c r="C5">
        <v>4.5999999999999999E-2</v>
      </c>
      <c r="D5">
        <v>9.1821E-2</v>
      </c>
    </row>
    <row r="6" spans="1:4" x14ac:dyDescent="0.2">
      <c r="A6" s="1" t="s">
        <v>8</v>
      </c>
      <c r="B6" s="1">
        <v>2.2307E-3</v>
      </c>
      <c r="C6">
        <v>1.5599999999999999E-2</v>
      </c>
      <c r="D6">
        <v>9.9965999999999999E-2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D630-0472-5B40-B4FD-40F3226730DE}">
  <dimension ref="A1:L2"/>
  <sheetViews>
    <sheetView workbookViewId="0">
      <selection activeCell="P21" sqref="P21"/>
    </sheetView>
  </sheetViews>
  <sheetFormatPr baseColWidth="10" defaultRowHeight="16" x14ac:dyDescent="0.2"/>
  <sheetData>
    <row r="1" spans="1:12" x14ac:dyDescent="0.2">
      <c r="A1" t="s">
        <v>10</v>
      </c>
      <c r="B1" t="s">
        <v>11</v>
      </c>
      <c r="C1" t="s">
        <v>21</v>
      </c>
      <c r="D1" t="s">
        <v>16</v>
      </c>
      <c r="E1" t="s">
        <v>17</v>
      </c>
      <c r="F1" t="s">
        <v>18</v>
      </c>
      <c r="G1" t="s">
        <v>22</v>
      </c>
      <c r="H1" t="s">
        <v>23</v>
      </c>
      <c r="I1" t="s">
        <v>24</v>
      </c>
      <c r="J1" t="s">
        <v>19</v>
      </c>
      <c r="K1" t="s">
        <v>20</v>
      </c>
      <c r="L1" t="s">
        <v>25</v>
      </c>
    </row>
    <row r="2" spans="1:12" x14ac:dyDescent="0.2">
      <c r="A2">
        <v>22000</v>
      </c>
      <c r="B2">
        <v>200</v>
      </c>
      <c r="C2">
        <v>100</v>
      </c>
      <c r="D2">
        <v>5.2600000000000001E-2</v>
      </c>
      <c r="E2">
        <v>0.52580000000000005</v>
      </c>
      <c r="F2">
        <v>0.42159999999999997</v>
      </c>
      <c r="G2">
        <v>2</v>
      </c>
      <c r="H2">
        <v>1</v>
      </c>
      <c r="I2">
        <v>0.5</v>
      </c>
      <c r="J2">
        <v>0.1</v>
      </c>
      <c r="K2">
        <v>0.25</v>
      </c>
      <c r="L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Pathogens</vt:lpstr>
      <vt:lpstr>Initial Conditions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Desai, Darash</dc:creator>
  <cp:lastModifiedBy>Desai, Darash</cp:lastModifiedBy>
  <dcterms:created xsi:type="dcterms:W3CDTF">2024-01-31T04:08:06Z</dcterms:created>
  <dcterms:modified xsi:type="dcterms:W3CDTF">2024-03-11T05:09:09Z</dcterms:modified>
</cp:coreProperties>
</file>