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darbari18/Downloads/"/>
    </mc:Choice>
  </mc:AlternateContent>
  <xr:revisionPtr revIDLastSave="0" documentId="13_ncr:1_{BE76D307-E03E-E14D-B142-3B1CF397A54C}" xr6:coauthVersionLast="47" xr6:coauthVersionMax="47" xr10:uidLastSave="{00000000-0000-0000-0000-000000000000}"/>
  <bookViews>
    <workbookView xWindow="0" yWindow="500" windowWidth="28800" windowHeight="16320" activeTab="1" xr2:uid="{76D5881C-145D-B341-B4F6-524BB9D1D36E}"/>
  </bookViews>
  <sheets>
    <sheet name="Openers" sheetId="1" r:id="rId1"/>
    <sheet name="Middle Order" sheetId="2" r:id="rId2"/>
    <sheet name="Finisher" sheetId="3" r:id="rId3"/>
    <sheet name="All Rounders" sheetId="4" r:id="rId4"/>
    <sheet name="Fast Bowlers" sheetId="5" r:id="rId5"/>
    <sheet name="Final 1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6" l="1"/>
  <c r="F13" i="6"/>
  <c r="E13" i="6"/>
  <c r="L6" i="3"/>
  <c r="K6" i="3"/>
  <c r="I6" i="3"/>
  <c r="H6" i="3"/>
  <c r="F6" i="3"/>
  <c r="G6" i="3"/>
  <c r="E6" i="3"/>
  <c r="G7" i="2"/>
  <c r="H7" i="2"/>
  <c r="I7" i="2"/>
  <c r="J7" i="2"/>
  <c r="F7" i="2"/>
  <c r="E7" i="2"/>
  <c r="D7" i="2"/>
  <c r="J7" i="1"/>
  <c r="H7" i="1"/>
  <c r="I7" i="1"/>
  <c r="G7" i="1"/>
  <c r="F7" i="1"/>
  <c r="E7" i="1"/>
  <c r="D7" i="1"/>
</calcChain>
</file>

<file path=xl/sharedStrings.xml><?xml version="1.0" encoding="utf-8"?>
<sst xmlns="http://schemas.openxmlformats.org/spreadsheetml/2006/main" count="208" uniqueCount="79">
  <si>
    <t>name</t>
  </si>
  <si>
    <t>team</t>
  </si>
  <si>
    <t>battingStyle</t>
  </si>
  <si>
    <t>Total Innings Batted</t>
  </si>
  <si>
    <t>Total Runs</t>
  </si>
  <si>
    <t>Total Balls Faced</t>
  </si>
  <si>
    <t>Strike rate</t>
  </si>
  <si>
    <t>Batting Avg</t>
  </si>
  <si>
    <t>Batting pos</t>
  </si>
  <si>
    <t>Boundary %</t>
  </si>
  <si>
    <t>Jos Buttler</t>
  </si>
  <si>
    <t>England</t>
  </si>
  <si>
    <t>Right Hand Batsman</t>
  </si>
  <si>
    <t>Alex Hales</t>
  </si>
  <si>
    <t>Rilee Roussow</t>
  </si>
  <si>
    <t>Kusal Mendis</t>
  </si>
  <si>
    <t>Quinton de Kock</t>
  </si>
  <si>
    <t>South Africa</t>
  </si>
  <si>
    <t>Sri Lanka</t>
  </si>
  <si>
    <t>Left Hand Batsman</t>
  </si>
  <si>
    <t>Virat Kohli</t>
  </si>
  <si>
    <t>Glenn Phillips</t>
  </si>
  <si>
    <t>Lorkan Turner</t>
  </si>
  <si>
    <t>Daryl Mitchell</t>
  </si>
  <si>
    <t>Suryakumar Yadav</t>
  </si>
  <si>
    <t>India</t>
  </si>
  <si>
    <t>New Zealand</t>
  </si>
  <si>
    <t>Ireland</t>
  </si>
  <si>
    <t>Right hand Bat</t>
  </si>
  <si>
    <t>Average Balls Faced</t>
  </si>
  <si>
    <t>bowlingStyle</t>
  </si>
  <si>
    <t>Economy</t>
  </si>
  <si>
    <t>Balls Bowled</t>
  </si>
  <si>
    <t>Bowling Strike Rate</t>
  </si>
  <si>
    <t>total balls faced</t>
  </si>
  <si>
    <t>Batting Position</t>
  </si>
  <si>
    <t>wickets</t>
  </si>
  <si>
    <t>Curtis Campher</t>
  </si>
  <si>
    <t>Right arm Medium fast</t>
  </si>
  <si>
    <t>Marcus Stoinis</t>
  </si>
  <si>
    <t>Australia</t>
  </si>
  <si>
    <t>Right arm Medium</t>
  </si>
  <si>
    <t>Sikandar Raza</t>
  </si>
  <si>
    <t>Zimbabwe</t>
  </si>
  <si>
    <t>Right arm Offbreak</t>
  </si>
  <si>
    <t>Glenn Maxwell</t>
  </si>
  <si>
    <t>Total Innings Bowled</t>
  </si>
  <si>
    <t>Sum of maiden</t>
  </si>
  <si>
    <t>Rashid Khan</t>
  </si>
  <si>
    <t>Afghanistan</t>
  </si>
  <si>
    <t>Legbreak Googly</t>
  </si>
  <si>
    <t>Shadab Khan</t>
  </si>
  <si>
    <t>Pakistan</t>
  </si>
  <si>
    <t>Legbreak</t>
  </si>
  <si>
    <t>Mitchell Santner</t>
  </si>
  <si>
    <t>Left hand Bat</t>
  </si>
  <si>
    <t>Slow Left arm Orthodox</t>
  </si>
  <si>
    <t>Total</t>
  </si>
  <si>
    <t>Runs Conceded</t>
  </si>
  <si>
    <t>Bowling Average</t>
  </si>
  <si>
    <t>Dot ball %</t>
  </si>
  <si>
    <t>Anrich Nortje</t>
  </si>
  <si>
    <t>Right arm Fast</t>
  </si>
  <si>
    <t>Sam Curran</t>
  </si>
  <si>
    <t>Left arm Medium fast</t>
  </si>
  <si>
    <t>Shaheen Shah Afridi</t>
  </si>
  <si>
    <t>Left arm Fast</t>
  </si>
  <si>
    <t>Josh Little</t>
  </si>
  <si>
    <t>Left arm Fast medium</t>
  </si>
  <si>
    <t>Tim Southee</t>
  </si>
  <si>
    <t>playingRole</t>
  </si>
  <si>
    <t>Bowler</t>
  </si>
  <si>
    <t>Wicketkeeper Batter</t>
  </si>
  <si>
    <t>Batting Allrounder</t>
  </si>
  <si>
    <t>Rilee Rossouw</t>
  </si>
  <si>
    <t>Top order Batter</t>
  </si>
  <si>
    <t>Allrounder</t>
  </si>
  <si>
    <t>Batter</t>
  </si>
  <si>
    <t>Right arm Medium, Right arm Offbreak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</si>
</sst>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52EE9-25A7-C045-93A9-ECA2986ADE2B}">
  <dimension ref="A1:J7"/>
  <sheetViews>
    <sheetView workbookViewId="0">
      <selection activeCell="A7" sqref="A7"/>
    </sheetView>
  </sheetViews>
  <sheetFormatPr baseColWidth="10" defaultRowHeight="16" x14ac:dyDescent="0.2"/>
  <cols>
    <col min="1" max="1" width="14" customWidth="1"/>
    <col min="2" max="2" width="12.83203125" customWidth="1"/>
    <col min="3" max="3" width="18" customWidth="1"/>
    <col min="4" max="4" width="20.5" customWidth="1"/>
    <col min="6" max="6" width="17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6</v>
      </c>
      <c r="E2">
        <v>225</v>
      </c>
      <c r="F2">
        <v>156</v>
      </c>
      <c r="G2">
        <v>144.22999999999999</v>
      </c>
      <c r="H2">
        <v>45</v>
      </c>
      <c r="I2">
        <v>1</v>
      </c>
      <c r="J2">
        <v>61.33</v>
      </c>
    </row>
    <row r="3" spans="1:10" x14ac:dyDescent="0.2">
      <c r="A3" t="s">
        <v>13</v>
      </c>
      <c r="B3" t="s">
        <v>11</v>
      </c>
      <c r="C3" t="s">
        <v>12</v>
      </c>
      <c r="D3">
        <v>6</v>
      </c>
      <c r="E3">
        <v>212</v>
      </c>
      <c r="F3">
        <v>144</v>
      </c>
      <c r="G3">
        <v>147.22</v>
      </c>
      <c r="H3">
        <v>42.4</v>
      </c>
      <c r="I3">
        <v>2</v>
      </c>
      <c r="J3">
        <v>64.150000000000006</v>
      </c>
    </row>
    <row r="4" spans="1:10" x14ac:dyDescent="0.2">
      <c r="A4" t="s">
        <v>14</v>
      </c>
      <c r="B4" t="s">
        <v>17</v>
      </c>
      <c r="C4" t="s">
        <v>19</v>
      </c>
      <c r="D4">
        <v>4</v>
      </c>
      <c r="E4">
        <v>141</v>
      </c>
      <c r="F4">
        <v>83</v>
      </c>
      <c r="G4">
        <v>169.88</v>
      </c>
      <c r="H4">
        <v>35.25</v>
      </c>
      <c r="I4">
        <v>3</v>
      </c>
      <c r="J4">
        <v>63.83</v>
      </c>
    </row>
    <row r="5" spans="1:10" x14ac:dyDescent="0.2">
      <c r="A5" t="s">
        <v>15</v>
      </c>
      <c r="B5" t="s">
        <v>18</v>
      </c>
      <c r="C5" t="s">
        <v>12</v>
      </c>
      <c r="D5">
        <v>8</v>
      </c>
      <c r="E5">
        <v>223</v>
      </c>
      <c r="F5">
        <v>156</v>
      </c>
      <c r="G5">
        <v>142.94999999999999</v>
      </c>
      <c r="H5">
        <v>31.86</v>
      </c>
      <c r="I5">
        <v>2</v>
      </c>
      <c r="J5">
        <v>57.4</v>
      </c>
    </row>
    <row r="6" spans="1:10" x14ac:dyDescent="0.2">
      <c r="A6" t="s">
        <v>16</v>
      </c>
      <c r="B6" t="s">
        <v>17</v>
      </c>
      <c r="C6" t="s">
        <v>19</v>
      </c>
      <c r="D6">
        <v>5</v>
      </c>
      <c r="E6">
        <v>124</v>
      </c>
      <c r="F6">
        <v>77</v>
      </c>
      <c r="G6">
        <v>161.04</v>
      </c>
      <c r="H6">
        <v>31</v>
      </c>
      <c r="I6">
        <v>2</v>
      </c>
      <c r="J6">
        <v>75.81</v>
      </c>
    </row>
    <row r="7" spans="1:10" x14ac:dyDescent="0.2">
      <c r="A7" t="s">
        <v>57</v>
      </c>
      <c r="D7">
        <f>SUM(D2:D6)</f>
        <v>29</v>
      </c>
      <c r="E7">
        <f>SUM(E2:E6)</f>
        <v>925</v>
      </c>
      <c r="F7">
        <f>SUM(F2:F6)</f>
        <v>616</v>
      </c>
      <c r="G7">
        <f>AVERAGE(G2:G6)</f>
        <v>153.06399999999999</v>
      </c>
      <c r="H7">
        <f t="shared" ref="H7:J7" si="0">AVERAGE(H2:H6)</f>
        <v>37.101999999999997</v>
      </c>
      <c r="I7">
        <f t="shared" si="0"/>
        <v>2</v>
      </c>
      <c r="J7">
        <f t="shared" si="0"/>
        <v>64.503999999999991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57C6-3460-174B-B266-ECEA81A01B7E}">
  <dimension ref="A1:J7"/>
  <sheetViews>
    <sheetView tabSelected="1" workbookViewId="0">
      <selection activeCell="O8" sqref="O8"/>
    </sheetView>
  </sheetViews>
  <sheetFormatPr baseColWidth="10" defaultRowHeight="16" x14ac:dyDescent="0.2"/>
  <cols>
    <col min="1" max="1" width="17.33203125" customWidth="1"/>
    <col min="2" max="2" width="12.1640625" customWidth="1"/>
    <col min="3" max="3" width="14.33203125" customWidth="1"/>
    <col min="6" max="6" width="18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20</v>
      </c>
      <c r="B2" t="s">
        <v>25</v>
      </c>
      <c r="C2" t="s">
        <v>28</v>
      </c>
      <c r="D2">
        <v>6</v>
      </c>
      <c r="E2">
        <v>296</v>
      </c>
      <c r="F2">
        <v>36.17</v>
      </c>
      <c r="G2">
        <v>136.41</v>
      </c>
      <c r="H2">
        <v>98.67</v>
      </c>
      <c r="I2">
        <v>3</v>
      </c>
      <c r="J2">
        <v>50</v>
      </c>
    </row>
    <row r="3" spans="1:10" x14ac:dyDescent="0.2">
      <c r="A3" t="s">
        <v>21</v>
      </c>
      <c r="B3" t="s">
        <v>26</v>
      </c>
      <c r="C3" t="s">
        <v>28</v>
      </c>
      <c r="D3">
        <v>5</v>
      </c>
      <c r="E3">
        <v>201</v>
      </c>
      <c r="F3">
        <v>25.4</v>
      </c>
      <c r="G3">
        <v>158.27000000000001</v>
      </c>
      <c r="H3">
        <v>40.200000000000003</v>
      </c>
      <c r="I3">
        <v>4</v>
      </c>
      <c r="J3">
        <v>61.69</v>
      </c>
    </row>
    <row r="4" spans="1:10" x14ac:dyDescent="0.2">
      <c r="A4" t="s">
        <v>22</v>
      </c>
      <c r="B4" t="s">
        <v>27</v>
      </c>
      <c r="C4" t="s">
        <v>28</v>
      </c>
      <c r="D4">
        <v>7</v>
      </c>
      <c r="E4">
        <v>204</v>
      </c>
      <c r="F4">
        <v>23.29</v>
      </c>
      <c r="G4">
        <v>125.15</v>
      </c>
      <c r="H4">
        <v>40.799999999999997</v>
      </c>
      <c r="I4">
        <v>3</v>
      </c>
      <c r="J4">
        <v>49.02</v>
      </c>
    </row>
    <row r="5" spans="1:10" x14ac:dyDescent="0.2">
      <c r="A5" t="s">
        <v>23</v>
      </c>
      <c r="B5" t="s">
        <v>26</v>
      </c>
      <c r="C5" t="s">
        <v>28</v>
      </c>
      <c r="D5">
        <v>4</v>
      </c>
      <c r="E5">
        <v>109</v>
      </c>
      <c r="F5">
        <v>21.25</v>
      </c>
      <c r="G5">
        <v>128.24</v>
      </c>
      <c r="H5">
        <v>54.5</v>
      </c>
      <c r="I5">
        <v>6</v>
      </c>
      <c r="J5">
        <v>23.85</v>
      </c>
    </row>
    <row r="6" spans="1:10" x14ac:dyDescent="0.2">
      <c r="A6" t="s">
        <v>24</v>
      </c>
      <c r="B6" t="s">
        <v>25</v>
      </c>
      <c r="C6" t="s">
        <v>28</v>
      </c>
      <c r="D6">
        <v>6</v>
      </c>
      <c r="E6">
        <v>239</v>
      </c>
      <c r="F6">
        <v>21</v>
      </c>
      <c r="G6">
        <v>189.68</v>
      </c>
      <c r="H6">
        <v>59.75</v>
      </c>
      <c r="I6">
        <v>4</v>
      </c>
      <c r="J6">
        <v>66.11</v>
      </c>
    </row>
    <row r="7" spans="1:10" x14ac:dyDescent="0.2">
      <c r="A7" t="s">
        <v>57</v>
      </c>
      <c r="D7">
        <f>SUM(D2:D6)</f>
        <v>28</v>
      </c>
      <c r="E7">
        <f>SUM(E2:E6)</f>
        <v>1049</v>
      </c>
      <c r="F7">
        <f>AVERAGE(F2:F6)</f>
        <v>25.422000000000001</v>
      </c>
      <c r="G7">
        <f t="shared" ref="G7:J7" si="0">AVERAGE(G2:G6)</f>
        <v>147.55000000000001</v>
      </c>
      <c r="H7">
        <f t="shared" si="0"/>
        <v>58.784000000000006</v>
      </c>
      <c r="I7">
        <f t="shared" si="0"/>
        <v>4</v>
      </c>
      <c r="J7">
        <f t="shared" si="0"/>
        <v>50.134</v>
      </c>
    </row>
  </sheetData>
  <conditionalFormatting sqref="E2:E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{89D9DB25-4673-4F46-83C0-353699515B12}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9D9DB25-4673-4F46-83C0-353699515B1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E2:E6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58689-B1C7-2B46-839C-BC3D8F4ECBA3}">
  <dimension ref="A1:P6"/>
  <sheetViews>
    <sheetView workbookViewId="0">
      <selection activeCell="A17" sqref="A17"/>
    </sheetView>
  </sheetViews>
  <sheetFormatPr baseColWidth="10" defaultRowHeight="16" x14ac:dyDescent="0.2"/>
  <cols>
    <col min="1" max="1" width="15.83203125" customWidth="1"/>
    <col min="3" max="3" width="16" customWidth="1"/>
    <col min="4" max="4" width="17.5" customWidth="1"/>
    <col min="5" max="5" width="17.33203125" customWidth="1"/>
    <col min="7" max="7" width="17" customWidth="1"/>
    <col min="10" max="10" width="14" customWidth="1"/>
    <col min="12" max="12" width="10.83203125" customWidth="1"/>
    <col min="14" max="14" width="12.5" customWidth="1"/>
    <col min="15" max="15" width="18.83203125" customWidth="1"/>
    <col min="16" max="16" width="18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30</v>
      </c>
      <c r="E1" s="1" t="s">
        <v>3</v>
      </c>
      <c r="F1" s="1" t="s">
        <v>4</v>
      </c>
      <c r="G1" s="1" t="s">
        <v>34</v>
      </c>
      <c r="H1" s="1" t="s">
        <v>6</v>
      </c>
      <c r="I1" s="1" t="s">
        <v>7</v>
      </c>
      <c r="J1" s="1" t="s">
        <v>35</v>
      </c>
      <c r="K1" s="1" t="s">
        <v>9</v>
      </c>
      <c r="L1" s="1" t="s">
        <v>36</v>
      </c>
      <c r="M1" s="1" t="s">
        <v>31</v>
      </c>
      <c r="N1" s="1" t="s">
        <v>32</v>
      </c>
      <c r="O1" s="1" t="s">
        <v>33</v>
      </c>
      <c r="P1" s="1" t="s">
        <v>29</v>
      </c>
    </row>
    <row r="2" spans="1:16" x14ac:dyDescent="0.2">
      <c r="A2" t="s">
        <v>42</v>
      </c>
      <c r="B2" t="s">
        <v>43</v>
      </c>
      <c r="C2" t="s">
        <v>28</v>
      </c>
      <c r="D2" t="s">
        <v>44</v>
      </c>
      <c r="E2">
        <v>8</v>
      </c>
      <c r="F2">
        <v>219</v>
      </c>
      <c r="G2">
        <v>148</v>
      </c>
      <c r="H2">
        <v>147.97</v>
      </c>
      <c r="I2">
        <v>27.38</v>
      </c>
      <c r="J2">
        <v>5</v>
      </c>
      <c r="K2" s="2">
        <v>0.59360000000000002</v>
      </c>
      <c r="L2">
        <v>10</v>
      </c>
      <c r="M2">
        <v>6.5</v>
      </c>
      <c r="N2">
        <v>144</v>
      </c>
      <c r="O2">
        <v>14.4</v>
      </c>
      <c r="P2">
        <v>18.5</v>
      </c>
    </row>
    <row r="3" spans="1:16" x14ac:dyDescent="0.2">
      <c r="A3" t="s">
        <v>45</v>
      </c>
      <c r="B3" t="s">
        <v>40</v>
      </c>
      <c r="C3" t="s">
        <v>28</v>
      </c>
      <c r="D3" t="s">
        <v>44</v>
      </c>
      <c r="E3">
        <v>4</v>
      </c>
      <c r="F3">
        <v>118</v>
      </c>
      <c r="G3">
        <v>73</v>
      </c>
      <c r="H3">
        <v>161.63999999999999</v>
      </c>
      <c r="I3">
        <v>39.33</v>
      </c>
      <c r="J3">
        <v>5</v>
      </c>
      <c r="K3" s="2">
        <v>0.67800000000000005</v>
      </c>
      <c r="L3">
        <v>3</v>
      </c>
      <c r="M3">
        <v>6</v>
      </c>
      <c r="N3">
        <v>19</v>
      </c>
      <c r="O3">
        <v>6.33</v>
      </c>
      <c r="P3">
        <v>18.25</v>
      </c>
    </row>
    <row r="4" spans="1:16" x14ac:dyDescent="0.2">
      <c r="A4" t="s">
        <v>37</v>
      </c>
      <c r="B4" t="s">
        <v>27</v>
      </c>
      <c r="C4" t="s">
        <v>28</v>
      </c>
      <c r="D4" t="s">
        <v>38</v>
      </c>
      <c r="E4">
        <v>6</v>
      </c>
      <c r="F4">
        <v>126</v>
      </c>
      <c r="G4">
        <v>77</v>
      </c>
      <c r="H4">
        <v>163.63999999999999</v>
      </c>
      <c r="I4">
        <v>25.2</v>
      </c>
      <c r="J4">
        <v>6</v>
      </c>
      <c r="K4" s="2">
        <v>0.47620000000000001</v>
      </c>
      <c r="L4">
        <v>2</v>
      </c>
      <c r="M4">
        <v>9.25</v>
      </c>
      <c r="N4">
        <v>48</v>
      </c>
      <c r="O4">
        <v>24</v>
      </c>
      <c r="P4">
        <v>12.83</v>
      </c>
    </row>
    <row r="5" spans="1:16" x14ac:dyDescent="0.2">
      <c r="A5" t="s">
        <v>39</v>
      </c>
      <c r="B5" t="s">
        <v>40</v>
      </c>
      <c r="C5" t="s">
        <v>28</v>
      </c>
      <c r="D5" t="s">
        <v>41</v>
      </c>
      <c r="E5">
        <v>4</v>
      </c>
      <c r="F5">
        <v>126</v>
      </c>
      <c r="G5">
        <v>78</v>
      </c>
      <c r="H5">
        <v>161.54</v>
      </c>
      <c r="I5">
        <v>42</v>
      </c>
      <c r="J5">
        <v>5</v>
      </c>
      <c r="K5" s="2">
        <v>0.65080000000000005</v>
      </c>
      <c r="L5">
        <v>1</v>
      </c>
      <c r="M5">
        <v>9.67</v>
      </c>
      <c r="N5">
        <v>54</v>
      </c>
      <c r="O5">
        <v>54</v>
      </c>
      <c r="P5">
        <v>19.5</v>
      </c>
    </row>
    <row r="6" spans="1:16" x14ac:dyDescent="0.2">
      <c r="A6" t="s">
        <v>57</v>
      </c>
      <c r="E6">
        <f>SUM(E2:E5)</f>
        <v>22</v>
      </c>
      <c r="F6">
        <f t="shared" ref="F6:G6" si="0">SUM(F2:F5)</f>
        <v>589</v>
      </c>
      <c r="G6">
        <f t="shared" si="0"/>
        <v>376</v>
      </c>
      <c r="H6">
        <f>AVERAGE(H2:H5)</f>
        <v>158.69749999999999</v>
      </c>
      <c r="I6">
        <f t="shared" ref="I6" si="1">AVERAGE(I2:I5)</f>
        <v>33.477499999999999</v>
      </c>
      <c r="J6">
        <v>5</v>
      </c>
      <c r="K6" s="2">
        <f>AVERAGE(K2:K5)</f>
        <v>0.59965000000000002</v>
      </c>
      <c r="L6">
        <f>SUM(L2:L5)</f>
        <v>16</v>
      </c>
      <c r="M6">
        <v>7.61</v>
      </c>
      <c r="N6">
        <v>265</v>
      </c>
      <c r="O6">
        <v>16.559999999999999</v>
      </c>
      <c r="P6">
        <v>17.09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5C54A-891E-DC4F-A340-D382F7A926D1}">
  <dimension ref="A1:N6"/>
  <sheetViews>
    <sheetView workbookViewId="0">
      <selection activeCell="E37" sqref="E37"/>
    </sheetView>
  </sheetViews>
  <sheetFormatPr baseColWidth="10" defaultRowHeight="16" x14ac:dyDescent="0.2"/>
  <cols>
    <col min="1" max="1" width="18.83203125" customWidth="1"/>
    <col min="2" max="2" width="15.83203125" customWidth="1"/>
    <col min="3" max="3" width="15.5" customWidth="1"/>
    <col min="4" max="4" width="20.6640625" customWidth="1"/>
    <col min="5" max="5" width="14.5" customWidth="1"/>
    <col min="12" max="12" width="12.83203125" customWidth="1"/>
    <col min="13" max="13" width="20" customWidth="1"/>
    <col min="14" max="14" width="19.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30</v>
      </c>
      <c r="E1" t="s">
        <v>3</v>
      </c>
      <c r="F1" t="s">
        <v>4</v>
      </c>
      <c r="G1" t="s">
        <v>46</v>
      </c>
      <c r="H1" t="s">
        <v>6</v>
      </c>
      <c r="I1" t="s">
        <v>7</v>
      </c>
      <c r="J1" t="s">
        <v>36</v>
      </c>
      <c r="K1" t="s">
        <v>31</v>
      </c>
      <c r="L1" t="s">
        <v>32</v>
      </c>
      <c r="M1" t="s">
        <v>33</v>
      </c>
      <c r="N1" t="s">
        <v>47</v>
      </c>
    </row>
    <row r="2" spans="1:14" x14ac:dyDescent="0.2">
      <c r="A2" t="s">
        <v>48</v>
      </c>
      <c r="B2" t="s">
        <v>49</v>
      </c>
      <c r="C2" t="s">
        <v>28</v>
      </c>
      <c r="D2" t="s">
        <v>50</v>
      </c>
      <c r="E2">
        <v>3</v>
      </c>
      <c r="F2">
        <v>57</v>
      </c>
      <c r="G2">
        <v>3</v>
      </c>
      <c r="H2">
        <v>178.13</v>
      </c>
      <c r="I2">
        <v>28.5</v>
      </c>
      <c r="J2">
        <v>4</v>
      </c>
      <c r="K2">
        <v>6.42</v>
      </c>
      <c r="L2">
        <v>72</v>
      </c>
      <c r="M2">
        <v>18</v>
      </c>
      <c r="N2">
        <v>0</v>
      </c>
    </row>
    <row r="3" spans="1:14" x14ac:dyDescent="0.2">
      <c r="A3" t="s">
        <v>51</v>
      </c>
      <c r="B3" t="s">
        <v>52</v>
      </c>
      <c r="C3" t="s">
        <v>28</v>
      </c>
      <c r="D3" t="s">
        <v>53</v>
      </c>
      <c r="E3">
        <v>6</v>
      </c>
      <c r="F3">
        <v>98</v>
      </c>
      <c r="G3">
        <v>7</v>
      </c>
      <c r="H3">
        <v>168.97</v>
      </c>
      <c r="I3">
        <v>24.5</v>
      </c>
      <c r="J3">
        <v>11</v>
      </c>
      <c r="K3">
        <v>6.35</v>
      </c>
      <c r="L3">
        <v>156</v>
      </c>
      <c r="M3">
        <v>14.18</v>
      </c>
      <c r="N3">
        <v>0</v>
      </c>
    </row>
    <row r="4" spans="1:14" x14ac:dyDescent="0.2">
      <c r="A4" t="s">
        <v>54</v>
      </c>
      <c r="B4" t="s">
        <v>26</v>
      </c>
      <c r="C4" t="s">
        <v>55</v>
      </c>
      <c r="D4" t="s">
        <v>56</v>
      </c>
      <c r="E4">
        <v>3</v>
      </c>
      <c r="F4">
        <v>27</v>
      </c>
      <c r="G4">
        <v>5</v>
      </c>
      <c r="H4">
        <v>168.75</v>
      </c>
      <c r="I4">
        <v>27</v>
      </c>
      <c r="J4">
        <v>9</v>
      </c>
      <c r="K4">
        <v>6.45</v>
      </c>
      <c r="L4">
        <v>120</v>
      </c>
      <c r="M4">
        <v>13.33</v>
      </c>
      <c r="N4">
        <v>0</v>
      </c>
    </row>
    <row r="5" spans="1:14" x14ac:dyDescent="0.2">
      <c r="A5" t="s">
        <v>42</v>
      </c>
      <c r="B5" t="s">
        <v>43</v>
      </c>
      <c r="C5" t="s">
        <v>28</v>
      </c>
      <c r="D5" t="s">
        <v>44</v>
      </c>
      <c r="E5">
        <v>8</v>
      </c>
      <c r="F5">
        <v>219</v>
      </c>
      <c r="G5">
        <v>8</v>
      </c>
      <c r="H5">
        <v>147.97</v>
      </c>
      <c r="I5">
        <v>27.38</v>
      </c>
      <c r="J5">
        <v>10</v>
      </c>
      <c r="K5">
        <v>6.5</v>
      </c>
      <c r="L5">
        <v>144</v>
      </c>
      <c r="M5">
        <v>14.4</v>
      </c>
      <c r="N5">
        <v>0</v>
      </c>
    </row>
    <row r="6" spans="1:14" x14ac:dyDescent="0.2">
      <c r="A6" t="s">
        <v>57</v>
      </c>
      <c r="E6">
        <v>20</v>
      </c>
      <c r="F6">
        <v>401</v>
      </c>
      <c r="G6">
        <v>21</v>
      </c>
      <c r="H6">
        <v>157.87</v>
      </c>
      <c r="I6">
        <v>26.73</v>
      </c>
      <c r="J6">
        <v>34</v>
      </c>
      <c r="K6">
        <v>6.43</v>
      </c>
      <c r="L6">
        <v>492</v>
      </c>
      <c r="M6">
        <v>14.47</v>
      </c>
      <c r="N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F23D8-7066-884F-A449-34332294CD45}">
  <dimension ref="A1:K7"/>
  <sheetViews>
    <sheetView workbookViewId="0">
      <selection activeCell="A15" sqref="A15"/>
    </sheetView>
  </sheetViews>
  <sheetFormatPr baseColWidth="10" defaultRowHeight="16" x14ac:dyDescent="0.2"/>
  <cols>
    <col min="1" max="1" width="18.1640625" customWidth="1"/>
    <col min="2" max="2" width="13" customWidth="1"/>
    <col min="3" max="3" width="21.6640625" customWidth="1"/>
    <col min="4" max="4" width="20" customWidth="1"/>
    <col min="5" max="5" width="14" customWidth="1"/>
    <col min="7" max="7" width="14.6640625" customWidth="1"/>
    <col min="8" max="8" width="12" customWidth="1"/>
    <col min="10" max="10" width="19" customWidth="1"/>
  </cols>
  <sheetData>
    <row r="1" spans="1:11" x14ac:dyDescent="0.2">
      <c r="A1" t="s">
        <v>0</v>
      </c>
      <c r="B1" t="s">
        <v>1</v>
      </c>
      <c r="C1" t="s">
        <v>30</v>
      </c>
      <c r="D1" t="s">
        <v>46</v>
      </c>
      <c r="E1" t="s">
        <v>58</v>
      </c>
      <c r="F1" t="s">
        <v>36</v>
      </c>
      <c r="G1" t="s">
        <v>59</v>
      </c>
      <c r="H1" t="s">
        <v>32</v>
      </c>
      <c r="I1" t="s">
        <v>31</v>
      </c>
      <c r="J1" t="s">
        <v>33</v>
      </c>
      <c r="K1" t="s">
        <v>60</v>
      </c>
    </row>
    <row r="2" spans="1:11" x14ac:dyDescent="0.2">
      <c r="A2" t="s">
        <v>61</v>
      </c>
      <c r="B2" t="s">
        <v>17</v>
      </c>
      <c r="C2" t="s">
        <v>62</v>
      </c>
      <c r="D2">
        <v>5</v>
      </c>
      <c r="E2">
        <v>94</v>
      </c>
      <c r="F2">
        <v>11</v>
      </c>
      <c r="G2">
        <v>8.5500000000000007</v>
      </c>
      <c r="H2">
        <v>105</v>
      </c>
      <c r="I2">
        <v>5.37</v>
      </c>
      <c r="J2">
        <v>9.5500000000000007</v>
      </c>
      <c r="K2" s="2">
        <v>0.5524</v>
      </c>
    </row>
    <row r="3" spans="1:11" x14ac:dyDescent="0.2">
      <c r="A3" t="s">
        <v>63</v>
      </c>
      <c r="B3" t="s">
        <v>11</v>
      </c>
      <c r="C3" t="s">
        <v>64</v>
      </c>
      <c r="D3">
        <v>6</v>
      </c>
      <c r="E3">
        <v>148</v>
      </c>
      <c r="F3">
        <v>13</v>
      </c>
      <c r="G3">
        <v>11.38</v>
      </c>
      <c r="H3">
        <v>136</v>
      </c>
      <c r="I3">
        <v>6.53</v>
      </c>
      <c r="J3">
        <v>10.46</v>
      </c>
      <c r="K3" s="2">
        <v>0.48530000000000001</v>
      </c>
    </row>
    <row r="4" spans="1:11" x14ac:dyDescent="0.2">
      <c r="A4" t="s">
        <v>65</v>
      </c>
      <c r="B4" t="s">
        <v>52</v>
      </c>
      <c r="C4" t="s">
        <v>66</v>
      </c>
      <c r="D4">
        <v>7</v>
      </c>
      <c r="E4">
        <v>155</v>
      </c>
      <c r="F4">
        <v>11</v>
      </c>
      <c r="G4">
        <v>14.09</v>
      </c>
      <c r="H4">
        <v>151</v>
      </c>
      <c r="I4">
        <v>6.16</v>
      </c>
      <c r="J4">
        <v>13.73</v>
      </c>
      <c r="K4" s="2">
        <v>0.46360000000000001</v>
      </c>
    </row>
    <row r="5" spans="1:11" x14ac:dyDescent="0.2">
      <c r="A5" t="s">
        <v>67</v>
      </c>
      <c r="B5" t="s">
        <v>27</v>
      </c>
      <c r="C5" t="s">
        <v>68</v>
      </c>
      <c r="D5">
        <v>7</v>
      </c>
      <c r="E5">
        <v>189</v>
      </c>
      <c r="F5">
        <v>11</v>
      </c>
      <c r="G5">
        <v>17.18</v>
      </c>
      <c r="H5">
        <v>162</v>
      </c>
      <c r="I5">
        <v>7</v>
      </c>
      <c r="J5">
        <v>14.73</v>
      </c>
      <c r="K5" s="2">
        <v>0.41980000000000001</v>
      </c>
    </row>
    <row r="6" spans="1:11" x14ac:dyDescent="0.2">
      <c r="A6" t="s">
        <v>69</v>
      </c>
      <c r="B6" t="s">
        <v>26</v>
      </c>
      <c r="C6" t="s">
        <v>38</v>
      </c>
      <c r="D6">
        <v>5</v>
      </c>
      <c r="E6">
        <v>114</v>
      </c>
      <c r="F6">
        <v>7</v>
      </c>
      <c r="G6">
        <v>16.29</v>
      </c>
      <c r="H6">
        <v>104</v>
      </c>
      <c r="I6">
        <v>6.58</v>
      </c>
      <c r="J6">
        <v>14.86</v>
      </c>
      <c r="K6" s="2">
        <v>0.5</v>
      </c>
    </row>
    <row r="7" spans="1:11" x14ac:dyDescent="0.2">
      <c r="A7" t="s">
        <v>57</v>
      </c>
      <c r="D7">
        <v>24</v>
      </c>
      <c r="E7">
        <v>700</v>
      </c>
      <c r="F7">
        <v>53</v>
      </c>
      <c r="G7">
        <v>13.21</v>
      </c>
      <c r="H7">
        <v>658</v>
      </c>
      <c r="I7">
        <v>6.38</v>
      </c>
      <c r="J7">
        <v>12.42</v>
      </c>
      <c r="K7" s="2">
        <v>0.47720000000000001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E0734-AF75-934C-A3EE-210550FC65DB}">
  <dimension ref="A1:J13"/>
  <sheetViews>
    <sheetView workbookViewId="0">
      <selection activeCell="J20" sqref="J20"/>
    </sheetView>
  </sheetViews>
  <sheetFormatPr baseColWidth="10" defaultRowHeight="16" x14ac:dyDescent="0.2"/>
  <cols>
    <col min="1" max="1" width="18.5" customWidth="1"/>
    <col min="2" max="2" width="20.83203125" customWidth="1"/>
    <col min="3" max="3" width="18.1640625" customWidth="1"/>
    <col min="4" max="4" width="14.5" customWidth="1"/>
    <col min="5" max="5" width="14" customWidth="1"/>
    <col min="6" max="6" width="15.33203125" customWidth="1"/>
    <col min="7" max="7" width="33.1640625" customWidth="1"/>
    <col min="8" max="8" width="12.33203125" customWidth="1"/>
    <col min="9" max="9" width="18.5" customWidth="1"/>
    <col min="10" max="10" width="18.6640625" customWidth="1"/>
  </cols>
  <sheetData>
    <row r="1" spans="1:10" x14ac:dyDescent="0.2">
      <c r="A1" t="s">
        <v>0</v>
      </c>
      <c r="B1" t="s">
        <v>1</v>
      </c>
      <c r="C1" t="s">
        <v>70</v>
      </c>
      <c r="D1" t="s">
        <v>2</v>
      </c>
      <c r="E1" t="s">
        <v>7</v>
      </c>
      <c r="F1" t="s">
        <v>6</v>
      </c>
      <c r="G1" t="s">
        <v>30</v>
      </c>
      <c r="H1" t="s">
        <v>31</v>
      </c>
      <c r="I1" t="s">
        <v>33</v>
      </c>
      <c r="J1" t="s">
        <v>59</v>
      </c>
    </row>
    <row r="2" spans="1:10" x14ac:dyDescent="0.2">
      <c r="A2" t="s">
        <v>10</v>
      </c>
      <c r="B2" t="s">
        <v>11</v>
      </c>
      <c r="C2" t="s">
        <v>72</v>
      </c>
      <c r="D2" t="s">
        <v>28</v>
      </c>
      <c r="E2">
        <v>45</v>
      </c>
      <c r="F2">
        <v>144.22999999999999</v>
      </c>
    </row>
    <row r="3" spans="1:10" x14ac:dyDescent="0.2">
      <c r="A3" t="s">
        <v>74</v>
      </c>
      <c r="B3" t="s">
        <v>17</v>
      </c>
      <c r="C3" t="s">
        <v>75</v>
      </c>
      <c r="D3" t="s">
        <v>55</v>
      </c>
      <c r="E3">
        <v>35.25</v>
      </c>
      <c r="F3">
        <v>169.88</v>
      </c>
      <c r="G3" t="s">
        <v>44</v>
      </c>
    </row>
    <row r="4" spans="1:10" x14ac:dyDescent="0.2">
      <c r="A4" t="s">
        <v>20</v>
      </c>
      <c r="B4" t="s">
        <v>25</v>
      </c>
      <c r="C4" t="s">
        <v>75</v>
      </c>
      <c r="D4" t="s">
        <v>28</v>
      </c>
      <c r="E4">
        <v>98.67</v>
      </c>
      <c r="F4">
        <v>136.41</v>
      </c>
      <c r="G4" t="s">
        <v>41</v>
      </c>
    </row>
    <row r="5" spans="1:10" x14ac:dyDescent="0.2">
      <c r="A5" t="s">
        <v>24</v>
      </c>
      <c r="B5" t="s">
        <v>25</v>
      </c>
      <c r="C5" t="s">
        <v>77</v>
      </c>
      <c r="D5" t="s">
        <v>28</v>
      </c>
      <c r="E5">
        <v>59.75</v>
      </c>
      <c r="F5">
        <v>189.68</v>
      </c>
      <c r="G5" t="s">
        <v>78</v>
      </c>
      <c r="I5">
        <v>54</v>
      </c>
      <c r="J5">
        <v>87</v>
      </c>
    </row>
    <row r="6" spans="1:10" x14ac:dyDescent="0.2">
      <c r="A6" t="s">
        <v>21</v>
      </c>
      <c r="B6" t="s">
        <v>26</v>
      </c>
      <c r="C6" t="s">
        <v>72</v>
      </c>
      <c r="D6" t="s">
        <v>28</v>
      </c>
      <c r="E6">
        <v>40.200000000000003</v>
      </c>
      <c r="F6">
        <v>158.27000000000001</v>
      </c>
      <c r="G6" t="s">
        <v>44</v>
      </c>
    </row>
    <row r="7" spans="1:10" x14ac:dyDescent="0.2">
      <c r="A7" t="s">
        <v>39</v>
      </c>
      <c r="B7" t="s">
        <v>40</v>
      </c>
      <c r="C7" t="s">
        <v>73</v>
      </c>
      <c r="D7" t="s">
        <v>28</v>
      </c>
      <c r="E7">
        <v>42</v>
      </c>
      <c r="F7">
        <v>161.54</v>
      </c>
      <c r="G7" t="s">
        <v>41</v>
      </c>
      <c r="H7">
        <v>9.67</v>
      </c>
      <c r="I7">
        <v>54</v>
      </c>
      <c r="J7">
        <v>87</v>
      </c>
    </row>
    <row r="8" spans="1:10" x14ac:dyDescent="0.2">
      <c r="A8" t="s">
        <v>42</v>
      </c>
      <c r="B8" t="s">
        <v>43</v>
      </c>
      <c r="C8" t="s">
        <v>73</v>
      </c>
      <c r="D8" t="s">
        <v>28</v>
      </c>
      <c r="E8">
        <v>27.38</v>
      </c>
      <c r="F8">
        <v>147.97</v>
      </c>
      <c r="G8" t="s">
        <v>44</v>
      </c>
      <c r="H8">
        <v>6.5</v>
      </c>
      <c r="I8">
        <v>14.4</v>
      </c>
      <c r="J8">
        <v>15.6</v>
      </c>
    </row>
    <row r="9" spans="1:10" x14ac:dyDescent="0.2">
      <c r="A9" t="s">
        <v>51</v>
      </c>
      <c r="B9" t="s">
        <v>52</v>
      </c>
      <c r="C9" t="s">
        <v>76</v>
      </c>
      <c r="D9" t="s">
        <v>28</v>
      </c>
      <c r="E9">
        <v>24.5</v>
      </c>
      <c r="F9">
        <v>168.97</v>
      </c>
      <c r="G9" t="s">
        <v>53</v>
      </c>
      <c r="H9">
        <v>6.35</v>
      </c>
      <c r="I9">
        <v>14.18</v>
      </c>
      <c r="J9">
        <v>15</v>
      </c>
    </row>
    <row r="10" spans="1:10" x14ac:dyDescent="0.2">
      <c r="A10" t="s">
        <v>63</v>
      </c>
      <c r="B10" t="s">
        <v>11</v>
      </c>
      <c r="C10" t="s">
        <v>76</v>
      </c>
      <c r="D10" t="s">
        <v>55</v>
      </c>
      <c r="E10">
        <v>12</v>
      </c>
      <c r="F10">
        <v>85.71</v>
      </c>
      <c r="G10" t="s">
        <v>64</v>
      </c>
      <c r="H10">
        <v>6.53</v>
      </c>
      <c r="I10">
        <v>10.46</v>
      </c>
      <c r="J10">
        <v>11.38</v>
      </c>
    </row>
    <row r="11" spans="1:10" x14ac:dyDescent="0.2">
      <c r="A11" t="s">
        <v>65</v>
      </c>
      <c r="B11" t="s">
        <v>52</v>
      </c>
      <c r="C11" t="s">
        <v>71</v>
      </c>
      <c r="D11" t="s">
        <v>55</v>
      </c>
      <c r="E11">
        <v>11</v>
      </c>
      <c r="F11">
        <v>183.33</v>
      </c>
      <c r="G11" t="s">
        <v>66</v>
      </c>
      <c r="H11">
        <v>6.16</v>
      </c>
      <c r="I11">
        <v>13.73</v>
      </c>
      <c r="J11">
        <v>14.09</v>
      </c>
    </row>
    <row r="12" spans="1:10" x14ac:dyDescent="0.2">
      <c r="A12" t="s">
        <v>61</v>
      </c>
      <c r="B12" t="s">
        <v>17</v>
      </c>
      <c r="C12" t="s">
        <v>71</v>
      </c>
      <c r="D12" t="s">
        <v>28</v>
      </c>
      <c r="E12">
        <v>5</v>
      </c>
      <c r="F12">
        <v>83.33</v>
      </c>
      <c r="G12" t="s">
        <v>62</v>
      </c>
      <c r="H12">
        <v>5.37</v>
      </c>
      <c r="I12">
        <v>9.5500000000000007</v>
      </c>
      <c r="J12">
        <v>8.5500000000000007</v>
      </c>
    </row>
    <row r="13" spans="1:10" x14ac:dyDescent="0.2">
      <c r="A13" t="s">
        <v>57</v>
      </c>
      <c r="E13">
        <f>AVERAGE(E2:E12)</f>
        <v>36.43181818181818</v>
      </c>
      <c r="F13">
        <f>AVERAGE(F2:F12)</f>
        <v>148.12</v>
      </c>
      <c r="H13">
        <f>AVERAGE(H7:H12)</f>
        <v>6.7633333333333345</v>
      </c>
      <c r="I13">
        <v>13.09</v>
      </c>
      <c r="J13">
        <v>14.12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Openers</vt:lpstr>
      <vt:lpstr>Middle Order</vt:lpstr>
      <vt:lpstr>Finisher</vt:lpstr>
      <vt:lpstr>All Rounders</vt:lpstr>
      <vt:lpstr>Fast Bowlers</vt:lpstr>
      <vt:lpstr>Final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2023-07-21T17:23:28Z</dcterms:created>
  <dcterms:modified xsi:type="dcterms:W3CDTF">2023-07-22T17:20:47Z</dcterms:modified>
</cp:coreProperties>
</file>