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block_size" sheetId="2" r:id="rId2"/>
    <sheet name="code_version" sheetId="3" r:id="rId3"/>
    <sheet name="number_of_matrices" sheetId="4" r:id="rId4"/>
  </sheets>
  <definedNames>
    <definedName name="_xlnm._FilterDatabase" localSheetId="0" hidden="1">Arkusz1!$A$1:$E$49</definedName>
  </definedNames>
  <calcPr calcId="125725"/>
</workbook>
</file>

<file path=xl/calcChain.xml><?xml version="1.0" encoding="utf-8"?>
<calcChain xmlns="http://schemas.openxmlformats.org/spreadsheetml/2006/main"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1"/>
  <c r="G2"/>
  <c r="H2"/>
  <c r="I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I1"/>
  <c r="H1"/>
  <c r="G1"/>
  <c r="I1" i="4"/>
  <c r="H1"/>
  <c r="G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1"/>
  <c r="J2" l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1"/>
  <c r="K2" i="4"/>
  <c r="K3"/>
  <c r="K4"/>
  <c r="K5"/>
  <c r="K6"/>
  <c r="K7"/>
  <c r="K8"/>
  <c r="K9"/>
  <c r="K10"/>
  <c r="K11"/>
  <c r="K12"/>
  <c r="K13"/>
  <c r="K14"/>
  <c r="K15"/>
  <c r="K16"/>
  <c r="K19"/>
  <c r="K20"/>
  <c r="K21"/>
  <c r="K22"/>
  <c r="K23"/>
  <c r="K24"/>
  <c r="K25"/>
  <c r="K26"/>
  <c r="K27"/>
  <c r="K28"/>
  <c r="K29"/>
  <c r="K30"/>
  <c r="K31"/>
  <c r="K32"/>
  <c r="K33"/>
  <c r="K34"/>
  <c r="K37"/>
  <c r="K38"/>
  <c r="K39"/>
  <c r="K40"/>
  <c r="K41"/>
  <c r="K42"/>
  <c r="K43"/>
  <c r="K44"/>
  <c r="K45"/>
  <c r="K46"/>
  <c r="K47"/>
  <c r="K48"/>
  <c r="K49"/>
  <c r="K50"/>
  <c r="K51"/>
  <c r="K52"/>
  <c r="K1"/>
</calcChain>
</file>

<file path=xl/sharedStrings.xml><?xml version="1.0" encoding="utf-8"?>
<sst xmlns="http://schemas.openxmlformats.org/spreadsheetml/2006/main" count="206" uniqueCount="8">
  <si>
    <t>N</t>
  </si>
  <si>
    <t>block_size</t>
  </si>
  <si>
    <t>n_matrices</t>
  </si>
  <si>
    <t>version</t>
  </si>
  <si>
    <t>time</t>
  </si>
  <si>
    <t>async</t>
  </si>
  <si>
    <t>sync</t>
  </si>
  <si>
    <t/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</si>
</sst>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multiLvlStrRef>
              <c:f>code_version!$G$1:$I$6</c:f>
              <c:multiLvlStrCache>
                <c:ptCount val="6"/>
                <c:lvl>
                  <c:pt idx="0">
                    <c:v>Lm =  10</c:v>
                  </c:pt>
                  <c:pt idx="1">
                    <c:v>Lm =  10</c:v>
                  </c:pt>
                  <c:pt idx="2">
                    <c:v>Lm =  5</c:v>
                  </c:pt>
                  <c:pt idx="3">
                    <c:v>Lm =  5</c:v>
                  </c:pt>
                  <c:pt idx="4">
                    <c:v>Lm =  1</c:v>
                  </c:pt>
                  <c:pt idx="5">
                    <c:v>Lm =  1</c:v>
                  </c:pt>
                </c:lvl>
                <c:lvl>
                  <c:pt idx="0">
                    <c:v>rb =  16</c:v>
                  </c:pt>
                  <c:pt idx="1">
                    <c:v>rb =  8</c:v>
                  </c:pt>
                  <c:pt idx="2">
                    <c:v>rb =  16</c:v>
                  </c:pt>
                  <c:pt idx="3">
                    <c:v>rb =  8</c:v>
                  </c:pt>
                  <c:pt idx="4">
                    <c:v>rb =  16</c:v>
                  </c:pt>
                  <c:pt idx="5">
                    <c:v>rb =  8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224</c:v>
                  </c:pt>
                  <c:pt idx="4">
                    <c:v>n = 224</c:v>
                  </c:pt>
                  <c:pt idx="5">
                    <c:v>n = 224</c:v>
                  </c:pt>
                </c:lvl>
              </c:multiLvlStrCache>
            </c:multiLvlStrRef>
          </c:cat>
          <c:val>
            <c:numRef>
              <c:f>code_version!$J$1:$J$6</c:f>
              <c:numCache>
                <c:formatCode>General</c:formatCode>
                <c:ptCount val="6"/>
                <c:pt idx="0">
                  <c:v>4.4996799999999997</c:v>
                </c:pt>
                <c:pt idx="1">
                  <c:v>4.9591399999999997</c:v>
                </c:pt>
                <c:pt idx="2">
                  <c:v>2.8720599999999998</c:v>
                </c:pt>
                <c:pt idx="3">
                  <c:v>3.9933100000000001</c:v>
                </c:pt>
                <c:pt idx="4">
                  <c:v>1.7275799999999999</c:v>
                </c:pt>
                <c:pt idx="5">
                  <c:v>1.7937000000000001</c:v>
                </c:pt>
              </c:numCache>
            </c:numRef>
          </c:val>
        </c:ser>
        <c:axId val="167842560"/>
        <c:axId val="167844096"/>
      </c:barChart>
      <c:catAx>
        <c:axId val="167842560"/>
        <c:scaling>
          <c:orientation val="minMax"/>
        </c:scaling>
        <c:axPos val="b"/>
        <c:tickLblPos val="nextTo"/>
        <c:crossAx val="167844096"/>
        <c:crosses val="autoZero"/>
        <c:auto val="1"/>
        <c:lblAlgn val="ctr"/>
        <c:lblOffset val="100"/>
      </c:catAx>
      <c:valAx>
        <c:axId val="167844096"/>
        <c:scaling>
          <c:orientation val="minMax"/>
        </c:scaling>
        <c:axPos val="l"/>
        <c:majorGridlines/>
        <c:numFmt formatCode="General" sourceLinked="1"/>
        <c:tickLblPos val="nextTo"/>
        <c:crossAx val="16784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multiLvlStrRef>
              <c:f>code_version!$G$7:$I$12</c:f>
              <c:multiLvlStrCache>
                <c:ptCount val="6"/>
                <c:lvl>
                  <c:pt idx="0">
                    <c:v>Lm =  10</c:v>
                  </c:pt>
                  <c:pt idx="1">
                    <c:v>Lm =  10</c:v>
                  </c:pt>
                  <c:pt idx="2">
                    <c:v>Lm =  5</c:v>
                  </c:pt>
                  <c:pt idx="3">
                    <c:v>Lm =  5</c:v>
                  </c:pt>
                  <c:pt idx="4">
                    <c:v>Lm =  1</c:v>
                  </c:pt>
                  <c:pt idx="5">
                    <c:v>Lm =  1</c:v>
                  </c:pt>
                </c:lvl>
                <c:lvl>
                  <c:pt idx="0">
                    <c:v>rb =  16</c:v>
                  </c:pt>
                  <c:pt idx="1">
                    <c:v>rb =  8</c:v>
                  </c:pt>
                  <c:pt idx="2">
                    <c:v>rb =  16</c:v>
                  </c:pt>
                  <c:pt idx="3">
                    <c:v>rb =  8</c:v>
                  </c:pt>
                  <c:pt idx="4">
                    <c:v>rb =  16</c:v>
                  </c:pt>
                  <c:pt idx="5">
                    <c:v>rb =  8</c:v>
                  </c:pt>
                </c:lvl>
                <c:lvl>
                  <c:pt idx="0">
                    <c:v>n = 1120</c:v>
                  </c:pt>
                  <c:pt idx="1">
                    <c:v>n = 1120</c:v>
                  </c:pt>
                  <c:pt idx="2">
                    <c:v>n = 1120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</c:lvl>
              </c:multiLvlStrCache>
            </c:multiLvlStrRef>
          </c:cat>
          <c:val>
            <c:numRef>
              <c:f>code_version!$J$7:$J$12</c:f>
              <c:numCache>
                <c:formatCode>General</c:formatCode>
                <c:ptCount val="6"/>
                <c:pt idx="0">
                  <c:v>148.78299999999999</c:v>
                </c:pt>
                <c:pt idx="1">
                  <c:v>277.64699999999999</c:v>
                </c:pt>
                <c:pt idx="2">
                  <c:v>76.591300000000004</c:v>
                </c:pt>
                <c:pt idx="3">
                  <c:v>144.852</c:v>
                </c:pt>
                <c:pt idx="4">
                  <c:v>18.532299999999999</c:v>
                </c:pt>
                <c:pt idx="5">
                  <c:v>31.626000000000001</c:v>
                </c:pt>
              </c:numCache>
            </c:numRef>
          </c:val>
        </c:ser>
        <c:axId val="167867904"/>
        <c:axId val="167869440"/>
      </c:barChart>
      <c:catAx>
        <c:axId val="167867904"/>
        <c:scaling>
          <c:orientation val="minMax"/>
        </c:scaling>
        <c:axPos val="b"/>
        <c:tickLblPos val="nextTo"/>
        <c:crossAx val="167869440"/>
        <c:crosses val="autoZero"/>
        <c:auto val="1"/>
        <c:lblAlgn val="ctr"/>
        <c:lblOffset val="100"/>
      </c:catAx>
      <c:valAx>
        <c:axId val="167869440"/>
        <c:scaling>
          <c:orientation val="minMax"/>
        </c:scaling>
        <c:axPos val="l"/>
        <c:majorGridlines/>
        <c:numFmt formatCode="General" sourceLinked="1"/>
        <c:tickLblPos val="nextTo"/>
        <c:crossAx val="16786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</xdr:row>
      <xdr:rowOff>104775</xdr:rowOff>
    </xdr:from>
    <xdr:to>
      <xdr:col>18</xdr:col>
      <xdr:colOff>590550</xdr:colOff>
      <xdr:row>18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19</xdr:row>
      <xdr:rowOff>161925</xdr:rowOff>
    </xdr:from>
    <xdr:to>
      <xdr:col>18</xdr:col>
      <xdr:colOff>590550</xdr:colOff>
      <xdr:row>35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G10" sqref="G10"/>
    </sheetView>
  </sheetViews>
  <sheetFormatPr defaultRowHeight="14.25"/>
  <cols>
    <col min="1" max="1" width="4.875" bestFit="1" customWidth="1"/>
    <col min="2" max="2" width="9.5" bestFit="1" customWidth="1"/>
    <col min="3" max="3" width="7" bestFit="1" customWidth="1"/>
    <col min="4" max="4" width="10" bestFit="1" customWidth="1"/>
    <col min="5" max="5" width="8.875" bestFit="1" customWidth="1"/>
    <col min="6" max="6" width="4.375" bestFit="1" customWidth="1"/>
    <col min="14" max="14" width="9.25" bestFit="1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>
      <c r="A2">
        <v>224</v>
      </c>
      <c r="B2">
        <v>16</v>
      </c>
      <c r="C2" t="s">
        <v>5</v>
      </c>
      <c r="D2">
        <v>10</v>
      </c>
      <c r="E2">
        <v>4.4996799999999997</v>
      </c>
    </row>
    <row r="3" spans="1:5">
      <c r="A3">
        <v>224</v>
      </c>
      <c r="B3">
        <v>16</v>
      </c>
      <c r="C3" t="s">
        <v>6</v>
      </c>
      <c r="D3">
        <v>10</v>
      </c>
      <c r="E3">
        <v>6.5892799999999996</v>
      </c>
    </row>
    <row r="4" spans="1:5">
      <c r="A4">
        <v>224</v>
      </c>
      <c r="B4">
        <v>8</v>
      </c>
      <c r="C4" t="s">
        <v>5</v>
      </c>
      <c r="D4">
        <v>10</v>
      </c>
      <c r="E4">
        <v>4.9591399999999997</v>
      </c>
    </row>
    <row r="5" spans="1:5">
      <c r="A5">
        <v>224</v>
      </c>
      <c r="B5">
        <v>8</v>
      </c>
      <c r="C5" t="s">
        <v>6</v>
      </c>
      <c r="D5">
        <v>10</v>
      </c>
      <c r="E5">
        <v>9.0526999999999997</v>
      </c>
    </row>
    <row r="6" spans="1:5">
      <c r="A6">
        <v>224</v>
      </c>
      <c r="B6">
        <v>16</v>
      </c>
      <c r="C6" t="s">
        <v>5</v>
      </c>
      <c r="D6">
        <v>5</v>
      </c>
      <c r="E6">
        <v>2.8720599999999998</v>
      </c>
    </row>
    <row r="7" spans="1:5">
      <c r="A7">
        <v>224</v>
      </c>
      <c r="B7">
        <v>16</v>
      </c>
      <c r="C7" t="s">
        <v>6</v>
      </c>
      <c r="D7">
        <v>5</v>
      </c>
      <c r="E7">
        <v>3.4786899999999998</v>
      </c>
    </row>
    <row r="8" spans="1:5">
      <c r="A8">
        <v>224</v>
      </c>
      <c r="B8">
        <v>8</v>
      </c>
      <c r="C8" t="s">
        <v>5</v>
      </c>
      <c r="D8">
        <v>5</v>
      </c>
      <c r="E8">
        <v>3.9933100000000001</v>
      </c>
    </row>
    <row r="9" spans="1:5">
      <c r="A9">
        <v>224</v>
      </c>
      <c r="B9">
        <v>8</v>
      </c>
      <c r="C9" t="s">
        <v>6</v>
      </c>
      <c r="D9">
        <v>5</v>
      </c>
      <c r="E9">
        <v>4.1412500000000003</v>
      </c>
    </row>
    <row r="10" spans="1:5">
      <c r="A10">
        <v>224</v>
      </c>
      <c r="B10">
        <v>16</v>
      </c>
      <c r="C10" t="s">
        <v>5</v>
      </c>
      <c r="D10">
        <v>1</v>
      </c>
      <c r="E10">
        <v>1.7275799999999999</v>
      </c>
    </row>
    <row r="11" spans="1:5">
      <c r="A11">
        <v>224</v>
      </c>
      <c r="B11">
        <v>16</v>
      </c>
      <c r="C11" t="s">
        <v>6</v>
      </c>
      <c r="D11">
        <v>1</v>
      </c>
      <c r="E11">
        <v>0.82076800000000005</v>
      </c>
    </row>
    <row r="12" spans="1:5">
      <c r="A12">
        <v>224</v>
      </c>
      <c r="B12">
        <v>8</v>
      </c>
      <c r="C12" t="s">
        <v>5</v>
      </c>
      <c r="D12">
        <v>1</v>
      </c>
      <c r="E12">
        <v>1.7937000000000001</v>
      </c>
    </row>
    <row r="13" spans="1:5">
      <c r="A13">
        <v>224</v>
      </c>
      <c r="B13">
        <v>8</v>
      </c>
      <c r="C13" t="s">
        <v>6</v>
      </c>
      <c r="D13">
        <v>1</v>
      </c>
      <c r="E13">
        <v>0.87241599999999997</v>
      </c>
    </row>
    <row r="14" spans="1:5">
      <c r="A14">
        <v>1120</v>
      </c>
      <c r="B14">
        <v>16</v>
      </c>
      <c r="C14" t="s">
        <v>5</v>
      </c>
      <c r="D14">
        <v>10</v>
      </c>
      <c r="E14">
        <v>148.78299999999999</v>
      </c>
    </row>
    <row r="15" spans="1:5">
      <c r="A15">
        <v>1120</v>
      </c>
      <c r="B15">
        <v>16</v>
      </c>
      <c r="C15" t="s">
        <v>6</v>
      </c>
      <c r="D15">
        <v>10</v>
      </c>
      <c r="E15">
        <v>232.46700000000001</v>
      </c>
    </row>
    <row r="16" spans="1:5">
      <c r="A16">
        <v>1120</v>
      </c>
      <c r="B16">
        <v>8</v>
      </c>
      <c r="C16" t="s">
        <v>5</v>
      </c>
      <c r="D16">
        <v>10</v>
      </c>
      <c r="E16">
        <v>277.64699999999999</v>
      </c>
    </row>
    <row r="17" spans="1:5">
      <c r="A17">
        <v>1120</v>
      </c>
      <c r="B17">
        <v>8</v>
      </c>
      <c r="C17" t="s">
        <v>6</v>
      </c>
      <c r="D17">
        <v>10</v>
      </c>
      <c r="E17">
        <v>358.39800000000002</v>
      </c>
    </row>
    <row r="18" spans="1:5">
      <c r="A18">
        <v>1120</v>
      </c>
      <c r="B18">
        <v>16</v>
      </c>
      <c r="C18" t="s">
        <v>5</v>
      </c>
      <c r="D18">
        <v>5</v>
      </c>
      <c r="E18">
        <v>76.591300000000004</v>
      </c>
    </row>
    <row r="19" spans="1:5">
      <c r="A19">
        <v>1120</v>
      </c>
      <c r="B19">
        <v>16</v>
      </c>
      <c r="C19" t="s">
        <v>6</v>
      </c>
      <c r="D19">
        <v>5</v>
      </c>
      <c r="E19">
        <v>115.322</v>
      </c>
    </row>
    <row r="20" spans="1:5">
      <c r="A20">
        <v>1120</v>
      </c>
      <c r="B20">
        <v>8</v>
      </c>
      <c r="C20" t="s">
        <v>5</v>
      </c>
      <c r="D20">
        <v>5</v>
      </c>
      <c r="E20">
        <v>144.852</v>
      </c>
    </row>
    <row r="21" spans="1:5">
      <c r="A21">
        <v>1120</v>
      </c>
      <c r="B21">
        <v>8</v>
      </c>
      <c r="C21" t="s">
        <v>6</v>
      </c>
      <c r="D21">
        <v>5</v>
      </c>
      <c r="E21">
        <v>177.62899999999999</v>
      </c>
    </row>
    <row r="22" spans="1:5">
      <c r="A22">
        <v>1120</v>
      </c>
      <c r="B22">
        <v>16</v>
      </c>
      <c r="C22" t="s">
        <v>5</v>
      </c>
      <c r="D22">
        <v>1</v>
      </c>
      <c r="E22">
        <v>18.532299999999999</v>
      </c>
    </row>
    <row r="23" spans="1:5">
      <c r="A23">
        <v>1120</v>
      </c>
      <c r="B23">
        <v>16</v>
      </c>
      <c r="C23" t="s">
        <v>6</v>
      </c>
      <c r="D23">
        <v>1</v>
      </c>
      <c r="E23">
        <v>22.776399999999999</v>
      </c>
    </row>
    <row r="24" spans="1:5">
      <c r="A24">
        <v>1120</v>
      </c>
      <c r="B24">
        <v>8</v>
      </c>
      <c r="C24" t="s">
        <v>5</v>
      </c>
      <c r="D24">
        <v>1</v>
      </c>
      <c r="E24">
        <v>31.626000000000001</v>
      </c>
    </row>
    <row r="25" spans="1:5">
      <c r="A25">
        <v>1120</v>
      </c>
      <c r="B25">
        <v>8</v>
      </c>
      <c r="C25" t="s">
        <v>6</v>
      </c>
      <c r="D25">
        <v>1</v>
      </c>
      <c r="E25">
        <v>36.366799999999998</v>
      </c>
    </row>
    <row r="26" spans="1:5">
      <c r="A26">
        <v>864</v>
      </c>
      <c r="B26">
        <v>16</v>
      </c>
      <c r="C26" t="s">
        <v>5</v>
      </c>
      <c r="D26">
        <v>10</v>
      </c>
      <c r="E26">
        <v>36.3386</v>
      </c>
    </row>
    <row r="27" spans="1:5">
      <c r="A27">
        <v>864</v>
      </c>
      <c r="B27">
        <v>16</v>
      </c>
      <c r="C27" t="s">
        <v>6</v>
      </c>
      <c r="D27">
        <v>10</v>
      </c>
      <c r="E27">
        <v>59.063699999999997</v>
      </c>
    </row>
    <row r="28" spans="1:5">
      <c r="A28">
        <v>864</v>
      </c>
      <c r="B28">
        <v>8</v>
      </c>
      <c r="C28" t="s">
        <v>5</v>
      </c>
      <c r="D28">
        <v>10</v>
      </c>
      <c r="E28">
        <v>65.921499999999995</v>
      </c>
    </row>
    <row r="29" spans="1:5">
      <c r="A29">
        <v>864</v>
      </c>
      <c r="B29">
        <v>8</v>
      </c>
      <c r="C29" t="s">
        <v>6</v>
      </c>
      <c r="D29">
        <v>10</v>
      </c>
      <c r="E29">
        <v>88.133499999999998</v>
      </c>
    </row>
    <row r="30" spans="1:5">
      <c r="A30">
        <v>864</v>
      </c>
      <c r="B30">
        <v>16</v>
      </c>
      <c r="C30" t="s">
        <v>5</v>
      </c>
      <c r="D30">
        <v>5</v>
      </c>
      <c r="E30">
        <v>9.8998399999999993</v>
      </c>
    </row>
    <row r="31" spans="1:5">
      <c r="A31">
        <v>864</v>
      </c>
      <c r="B31">
        <v>16</v>
      </c>
      <c r="C31" t="s">
        <v>6</v>
      </c>
      <c r="D31">
        <v>5</v>
      </c>
      <c r="E31">
        <v>12.0329</v>
      </c>
    </row>
    <row r="32" spans="1:5">
      <c r="A32">
        <v>864</v>
      </c>
      <c r="B32">
        <v>8</v>
      </c>
      <c r="C32" t="s">
        <v>5</v>
      </c>
      <c r="D32">
        <v>5</v>
      </c>
      <c r="E32">
        <v>15.7338</v>
      </c>
    </row>
    <row r="33" spans="1:5">
      <c r="A33">
        <v>864</v>
      </c>
      <c r="B33">
        <v>8</v>
      </c>
      <c r="C33" t="s">
        <v>6</v>
      </c>
      <c r="D33">
        <v>5</v>
      </c>
      <c r="E33">
        <v>17.904599999999999</v>
      </c>
    </row>
    <row r="34" spans="1:5">
      <c r="A34">
        <v>864</v>
      </c>
      <c r="B34">
        <v>16</v>
      </c>
      <c r="C34" t="s">
        <v>5</v>
      </c>
      <c r="D34">
        <v>1</v>
      </c>
      <c r="E34">
        <v>69.9345</v>
      </c>
    </row>
    <row r="35" spans="1:5">
      <c r="A35">
        <v>864</v>
      </c>
      <c r="B35">
        <v>16</v>
      </c>
      <c r="C35" t="s">
        <v>6</v>
      </c>
      <c r="D35">
        <v>1</v>
      </c>
      <c r="E35">
        <v>120.85</v>
      </c>
    </row>
    <row r="36" spans="1:5">
      <c r="A36">
        <v>864</v>
      </c>
      <c r="B36">
        <v>8</v>
      </c>
      <c r="C36" t="s">
        <v>5</v>
      </c>
      <c r="D36">
        <v>1</v>
      </c>
      <c r="E36">
        <v>129.023</v>
      </c>
    </row>
    <row r="37" spans="1:5">
      <c r="A37">
        <v>864</v>
      </c>
      <c r="B37">
        <v>8</v>
      </c>
      <c r="C37" t="s">
        <v>6</v>
      </c>
      <c r="D37">
        <v>1</v>
      </c>
      <c r="E37">
        <v>176.78299999999999</v>
      </c>
    </row>
    <row r="38" spans="1:5">
      <c r="A38">
        <v>1728</v>
      </c>
      <c r="B38">
        <v>16</v>
      </c>
      <c r="C38" t="s">
        <v>5</v>
      </c>
      <c r="D38">
        <v>10</v>
      </c>
      <c r="E38">
        <v>538.58000000000004</v>
      </c>
    </row>
    <row r="39" spans="1:5">
      <c r="A39">
        <v>1728</v>
      </c>
      <c r="B39">
        <v>16</v>
      </c>
      <c r="C39" t="s">
        <v>6</v>
      </c>
      <c r="D39">
        <v>10</v>
      </c>
      <c r="E39">
        <v>721.52499999999998</v>
      </c>
    </row>
    <row r="40" spans="1:5">
      <c r="A40">
        <v>1728</v>
      </c>
      <c r="B40">
        <v>8</v>
      </c>
      <c r="C40" t="s">
        <v>5</v>
      </c>
      <c r="D40">
        <v>10</v>
      </c>
      <c r="E40">
        <v>1873.81</v>
      </c>
    </row>
    <row r="41" spans="1:5">
      <c r="A41">
        <v>1728</v>
      </c>
      <c r="B41">
        <v>8</v>
      </c>
      <c r="C41" t="s">
        <v>6</v>
      </c>
      <c r="D41">
        <v>10</v>
      </c>
      <c r="E41">
        <v>2056.4699999999998</v>
      </c>
    </row>
    <row r="42" spans="1:5">
      <c r="A42">
        <v>1728</v>
      </c>
      <c r="B42">
        <v>16</v>
      </c>
      <c r="C42" t="s">
        <v>5</v>
      </c>
      <c r="D42">
        <v>5</v>
      </c>
      <c r="E42">
        <v>273.57</v>
      </c>
    </row>
    <row r="43" spans="1:5">
      <c r="A43">
        <v>1728</v>
      </c>
      <c r="B43">
        <v>16</v>
      </c>
      <c r="C43" t="s">
        <v>6</v>
      </c>
      <c r="D43">
        <v>5</v>
      </c>
      <c r="E43">
        <v>360.71499999999997</v>
      </c>
    </row>
    <row r="44" spans="1:5">
      <c r="A44">
        <v>1728</v>
      </c>
      <c r="B44">
        <v>8</v>
      </c>
      <c r="C44" t="s">
        <v>5</v>
      </c>
      <c r="D44">
        <v>5</v>
      </c>
      <c r="E44">
        <v>941.95100000000002</v>
      </c>
    </row>
    <row r="45" spans="1:5">
      <c r="A45">
        <v>1728</v>
      </c>
      <c r="B45">
        <v>8</v>
      </c>
      <c r="C45" t="s">
        <v>6</v>
      </c>
      <c r="D45">
        <v>5</v>
      </c>
      <c r="E45">
        <v>1024.74</v>
      </c>
    </row>
    <row r="46" spans="1:5">
      <c r="A46">
        <v>1728</v>
      </c>
      <c r="B46">
        <v>16</v>
      </c>
      <c r="C46" t="s">
        <v>5</v>
      </c>
      <c r="D46">
        <v>1</v>
      </c>
      <c r="E46">
        <v>61.219700000000003</v>
      </c>
    </row>
    <row r="47" spans="1:5">
      <c r="A47">
        <v>1728</v>
      </c>
      <c r="B47">
        <v>16</v>
      </c>
      <c r="C47" t="s">
        <v>6</v>
      </c>
      <c r="D47">
        <v>1</v>
      </c>
      <c r="E47">
        <v>72.203299999999999</v>
      </c>
    </row>
    <row r="48" spans="1:5">
      <c r="A48">
        <v>1728</v>
      </c>
      <c r="B48">
        <v>8</v>
      </c>
      <c r="C48" t="s">
        <v>5</v>
      </c>
      <c r="D48">
        <v>1</v>
      </c>
      <c r="E48">
        <v>191.03</v>
      </c>
    </row>
    <row r="49" spans="1:5">
      <c r="A49">
        <v>1728</v>
      </c>
      <c r="B49">
        <v>8</v>
      </c>
      <c r="C49" t="s">
        <v>6</v>
      </c>
      <c r="D49">
        <v>1</v>
      </c>
      <c r="E49">
        <v>207.458</v>
      </c>
    </row>
  </sheetData>
  <autoFilter ref="A1:E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K12" sqref="K12"/>
    </sheetView>
  </sheetViews>
  <sheetFormatPr defaultRowHeight="14.25"/>
  <sheetData>
    <row r="1" spans="1:10">
      <c r="A1">
        <v>224</v>
      </c>
      <c r="B1">
        <v>8</v>
      </c>
      <c r="C1" t="s">
        <v>5</v>
      </c>
      <c r="D1">
        <v>10</v>
      </c>
      <c r="E1">
        <v>4.9591399999999997</v>
      </c>
      <c r="G1" t="str">
        <f>CONCATENATE("n = ",A1)</f>
        <v>n = 224</v>
      </c>
      <c r="H1" t="str">
        <f>CONCATENATE("rb =  ",B1)</f>
        <v>rb =  8</v>
      </c>
      <c r="I1" t="str">
        <f>CONCATENATE("Lm =  ",D1)</f>
        <v>Lm =  10</v>
      </c>
      <c r="J1">
        <f>E1</f>
        <v>4.9591399999999997</v>
      </c>
    </row>
    <row r="2" spans="1:10">
      <c r="A2">
        <v>224</v>
      </c>
      <c r="B2">
        <v>8</v>
      </c>
      <c r="C2" t="s">
        <v>6</v>
      </c>
      <c r="D2">
        <v>10</v>
      </c>
      <c r="E2">
        <v>9.0526999999999997</v>
      </c>
      <c r="G2" t="str">
        <f t="shared" ref="G2:G50" si="0">CONCATENATE("n = ",A2)</f>
        <v>n = 224</v>
      </c>
      <c r="H2" t="str">
        <f t="shared" ref="H2:H50" si="1">CONCATENATE("rb =  ",B2)</f>
        <v>rb =  8</v>
      </c>
      <c r="I2" t="str">
        <f t="shared" ref="I2:I50" si="2">CONCATENATE("Lm =  ",D2)</f>
        <v>Lm =  10</v>
      </c>
      <c r="J2">
        <f t="shared" ref="J2:J50" si="3">E2</f>
        <v>9.0526999999999997</v>
      </c>
    </row>
    <row r="3" spans="1:10">
      <c r="A3">
        <v>224</v>
      </c>
      <c r="B3">
        <v>8</v>
      </c>
      <c r="C3" t="s">
        <v>5</v>
      </c>
      <c r="D3">
        <v>5</v>
      </c>
      <c r="E3">
        <v>3.9933100000000001</v>
      </c>
      <c r="G3" t="str">
        <f t="shared" si="0"/>
        <v>n = 224</v>
      </c>
      <c r="H3" t="str">
        <f t="shared" si="1"/>
        <v>rb =  8</v>
      </c>
      <c r="I3" t="str">
        <f t="shared" si="2"/>
        <v>Lm =  5</v>
      </c>
      <c r="J3">
        <f t="shared" si="3"/>
        <v>3.9933100000000001</v>
      </c>
    </row>
    <row r="4" spans="1:10">
      <c r="A4">
        <v>224</v>
      </c>
      <c r="B4">
        <v>8</v>
      </c>
      <c r="C4" t="s">
        <v>6</v>
      </c>
      <c r="D4">
        <v>5</v>
      </c>
      <c r="E4">
        <v>4.1412500000000003</v>
      </c>
      <c r="G4" t="str">
        <f t="shared" si="0"/>
        <v>n = 224</v>
      </c>
      <c r="H4" t="str">
        <f t="shared" si="1"/>
        <v>rb =  8</v>
      </c>
      <c r="I4" t="str">
        <f t="shared" si="2"/>
        <v>Lm =  5</v>
      </c>
      <c r="J4">
        <f t="shared" si="3"/>
        <v>4.1412500000000003</v>
      </c>
    </row>
    <row r="5" spans="1:10">
      <c r="A5">
        <v>224</v>
      </c>
      <c r="B5">
        <v>8</v>
      </c>
      <c r="C5" t="s">
        <v>5</v>
      </c>
      <c r="D5">
        <v>1</v>
      </c>
      <c r="E5">
        <v>1.7937000000000001</v>
      </c>
      <c r="G5" t="str">
        <f t="shared" si="0"/>
        <v>n = 224</v>
      </c>
      <c r="H5" t="str">
        <f t="shared" si="1"/>
        <v>rb =  8</v>
      </c>
      <c r="I5" t="str">
        <f t="shared" si="2"/>
        <v>Lm =  1</v>
      </c>
      <c r="J5">
        <f t="shared" si="3"/>
        <v>1.7937000000000001</v>
      </c>
    </row>
    <row r="6" spans="1:10">
      <c r="A6">
        <v>224</v>
      </c>
      <c r="B6">
        <v>8</v>
      </c>
      <c r="C6" t="s">
        <v>6</v>
      </c>
      <c r="D6">
        <v>1</v>
      </c>
      <c r="E6">
        <v>0.87241599999999997</v>
      </c>
      <c r="G6" t="str">
        <f t="shared" si="0"/>
        <v>n = 224</v>
      </c>
      <c r="H6" t="str">
        <f t="shared" si="1"/>
        <v>rb =  8</v>
      </c>
      <c r="I6" t="str">
        <f t="shared" si="2"/>
        <v>Lm =  1</v>
      </c>
      <c r="J6">
        <f t="shared" si="3"/>
        <v>0.87241599999999997</v>
      </c>
    </row>
    <row r="7" spans="1:10">
      <c r="A7">
        <v>1120</v>
      </c>
      <c r="B7">
        <v>8</v>
      </c>
      <c r="C7" t="s">
        <v>5</v>
      </c>
      <c r="D7">
        <v>10</v>
      </c>
      <c r="E7">
        <v>277.64699999999999</v>
      </c>
      <c r="G7" t="str">
        <f t="shared" si="0"/>
        <v>n = 1120</v>
      </c>
      <c r="H7" t="str">
        <f t="shared" si="1"/>
        <v>rb =  8</v>
      </c>
      <c r="I7" t="str">
        <f t="shared" si="2"/>
        <v>Lm =  10</v>
      </c>
      <c r="J7">
        <f t="shared" si="3"/>
        <v>277.64699999999999</v>
      </c>
    </row>
    <row r="8" spans="1:10">
      <c r="A8">
        <v>1120</v>
      </c>
      <c r="B8">
        <v>8</v>
      </c>
      <c r="C8" t="s">
        <v>6</v>
      </c>
      <c r="D8">
        <v>10</v>
      </c>
      <c r="E8">
        <v>358.39800000000002</v>
      </c>
      <c r="G8" t="str">
        <f t="shared" si="0"/>
        <v>n = 1120</v>
      </c>
      <c r="H8" t="str">
        <f t="shared" si="1"/>
        <v>rb =  8</v>
      </c>
      <c r="I8" t="str">
        <f t="shared" si="2"/>
        <v>Lm =  10</v>
      </c>
      <c r="J8">
        <f t="shared" si="3"/>
        <v>358.39800000000002</v>
      </c>
    </row>
    <row r="9" spans="1:10">
      <c r="A9">
        <v>1120</v>
      </c>
      <c r="B9">
        <v>8</v>
      </c>
      <c r="C9" t="s">
        <v>5</v>
      </c>
      <c r="D9">
        <v>5</v>
      </c>
      <c r="E9">
        <v>144.852</v>
      </c>
      <c r="G9" t="str">
        <f t="shared" si="0"/>
        <v>n = 1120</v>
      </c>
      <c r="H9" t="str">
        <f t="shared" si="1"/>
        <v>rb =  8</v>
      </c>
      <c r="I9" t="str">
        <f t="shared" si="2"/>
        <v>Lm =  5</v>
      </c>
      <c r="J9">
        <f t="shared" si="3"/>
        <v>144.852</v>
      </c>
    </row>
    <row r="10" spans="1:10">
      <c r="A10">
        <v>1120</v>
      </c>
      <c r="B10">
        <v>8</v>
      </c>
      <c r="C10" t="s">
        <v>6</v>
      </c>
      <c r="D10">
        <v>5</v>
      </c>
      <c r="E10">
        <v>177.62899999999999</v>
      </c>
      <c r="G10" t="str">
        <f t="shared" si="0"/>
        <v>n = 1120</v>
      </c>
      <c r="H10" t="str">
        <f t="shared" si="1"/>
        <v>rb =  8</v>
      </c>
      <c r="I10" t="str">
        <f t="shared" si="2"/>
        <v>Lm =  5</v>
      </c>
      <c r="J10">
        <f t="shared" si="3"/>
        <v>177.62899999999999</v>
      </c>
    </row>
    <row r="11" spans="1:10">
      <c r="A11">
        <v>1120</v>
      </c>
      <c r="B11">
        <v>8</v>
      </c>
      <c r="C11" t="s">
        <v>5</v>
      </c>
      <c r="D11">
        <v>1</v>
      </c>
      <c r="E11">
        <v>31.626000000000001</v>
      </c>
      <c r="G11" t="str">
        <f t="shared" si="0"/>
        <v>n = 1120</v>
      </c>
      <c r="H11" t="str">
        <f t="shared" si="1"/>
        <v>rb =  8</v>
      </c>
      <c r="I11" t="str">
        <f t="shared" si="2"/>
        <v>Lm =  1</v>
      </c>
      <c r="J11">
        <f t="shared" si="3"/>
        <v>31.626000000000001</v>
      </c>
    </row>
    <row r="12" spans="1:10">
      <c r="A12">
        <v>1120</v>
      </c>
      <c r="B12">
        <v>8</v>
      </c>
      <c r="C12" t="s">
        <v>6</v>
      </c>
      <c r="D12">
        <v>1</v>
      </c>
      <c r="E12">
        <v>36.366799999999998</v>
      </c>
      <c r="G12" t="str">
        <f t="shared" si="0"/>
        <v>n = 1120</v>
      </c>
      <c r="H12" t="str">
        <f t="shared" si="1"/>
        <v>rb =  8</v>
      </c>
      <c r="I12" t="str">
        <f t="shared" si="2"/>
        <v>Lm =  1</v>
      </c>
      <c r="J12">
        <f t="shared" si="3"/>
        <v>36.366799999999998</v>
      </c>
    </row>
    <row r="13" spans="1:10">
      <c r="A13">
        <v>864</v>
      </c>
      <c r="B13">
        <v>8</v>
      </c>
      <c r="C13" t="s">
        <v>5</v>
      </c>
      <c r="D13">
        <v>10</v>
      </c>
      <c r="E13">
        <v>65.921499999999995</v>
      </c>
      <c r="G13" t="str">
        <f t="shared" si="0"/>
        <v>n = 864</v>
      </c>
      <c r="H13" t="str">
        <f t="shared" si="1"/>
        <v>rb =  8</v>
      </c>
      <c r="I13" t="str">
        <f t="shared" si="2"/>
        <v>Lm =  10</v>
      </c>
      <c r="J13">
        <f t="shared" si="3"/>
        <v>65.921499999999995</v>
      </c>
    </row>
    <row r="14" spans="1:10">
      <c r="A14">
        <v>864</v>
      </c>
      <c r="B14">
        <v>8</v>
      </c>
      <c r="C14" t="s">
        <v>6</v>
      </c>
      <c r="D14">
        <v>10</v>
      </c>
      <c r="E14">
        <v>88.133499999999998</v>
      </c>
      <c r="G14" t="str">
        <f t="shared" si="0"/>
        <v>n = 864</v>
      </c>
      <c r="H14" t="str">
        <f t="shared" si="1"/>
        <v>rb =  8</v>
      </c>
      <c r="I14" t="str">
        <f t="shared" si="2"/>
        <v>Lm =  10</v>
      </c>
      <c r="J14">
        <f t="shared" si="3"/>
        <v>88.133499999999998</v>
      </c>
    </row>
    <row r="15" spans="1:10">
      <c r="A15">
        <v>864</v>
      </c>
      <c r="B15">
        <v>8</v>
      </c>
      <c r="C15" t="s">
        <v>5</v>
      </c>
      <c r="D15">
        <v>5</v>
      </c>
      <c r="E15">
        <v>15.7338</v>
      </c>
      <c r="G15" t="str">
        <f t="shared" si="0"/>
        <v>n = 864</v>
      </c>
      <c r="H15" t="str">
        <f t="shared" si="1"/>
        <v>rb =  8</v>
      </c>
      <c r="I15" t="str">
        <f t="shared" si="2"/>
        <v>Lm =  5</v>
      </c>
      <c r="J15">
        <f t="shared" si="3"/>
        <v>15.7338</v>
      </c>
    </row>
    <row r="16" spans="1:10">
      <c r="A16">
        <v>864</v>
      </c>
      <c r="B16">
        <v>8</v>
      </c>
      <c r="C16" t="s">
        <v>6</v>
      </c>
      <c r="D16">
        <v>5</v>
      </c>
      <c r="E16">
        <v>17.904599999999999</v>
      </c>
      <c r="G16" t="str">
        <f t="shared" si="0"/>
        <v>n = 864</v>
      </c>
      <c r="H16" t="str">
        <f t="shared" si="1"/>
        <v>rb =  8</v>
      </c>
      <c r="I16" t="str">
        <f t="shared" si="2"/>
        <v>Lm =  5</v>
      </c>
      <c r="J16">
        <f t="shared" si="3"/>
        <v>17.904599999999999</v>
      </c>
    </row>
    <row r="17" spans="1:10">
      <c r="A17">
        <v>864</v>
      </c>
      <c r="B17">
        <v>8</v>
      </c>
      <c r="C17" t="s">
        <v>5</v>
      </c>
      <c r="D17">
        <v>1</v>
      </c>
      <c r="E17">
        <v>129.023</v>
      </c>
      <c r="G17" t="str">
        <f t="shared" si="0"/>
        <v>n = 864</v>
      </c>
      <c r="H17" t="str">
        <f t="shared" si="1"/>
        <v>rb =  8</v>
      </c>
      <c r="I17" t="str">
        <f t="shared" si="2"/>
        <v>Lm =  1</v>
      </c>
      <c r="J17">
        <f t="shared" si="3"/>
        <v>129.023</v>
      </c>
    </row>
    <row r="18" spans="1:10">
      <c r="A18">
        <v>864</v>
      </c>
      <c r="B18">
        <v>8</v>
      </c>
      <c r="C18" t="s">
        <v>6</v>
      </c>
      <c r="D18">
        <v>1</v>
      </c>
      <c r="E18">
        <v>176.78299999999999</v>
      </c>
      <c r="G18" t="str">
        <f t="shared" si="0"/>
        <v>n = 864</v>
      </c>
      <c r="H18" t="str">
        <f t="shared" si="1"/>
        <v>rb =  8</v>
      </c>
      <c r="I18" t="str">
        <f t="shared" si="2"/>
        <v>Lm =  1</v>
      </c>
      <c r="J18">
        <f t="shared" si="3"/>
        <v>176.78299999999999</v>
      </c>
    </row>
    <row r="19" spans="1:10">
      <c r="A19">
        <v>1728</v>
      </c>
      <c r="B19">
        <v>8</v>
      </c>
      <c r="C19" t="s">
        <v>5</v>
      </c>
      <c r="D19">
        <v>10</v>
      </c>
      <c r="E19">
        <v>1873.81</v>
      </c>
      <c r="G19" t="str">
        <f t="shared" si="0"/>
        <v>n = 1728</v>
      </c>
      <c r="H19" t="str">
        <f t="shared" si="1"/>
        <v>rb =  8</v>
      </c>
      <c r="I19" t="str">
        <f t="shared" si="2"/>
        <v>Lm =  10</v>
      </c>
      <c r="J19">
        <f t="shared" si="3"/>
        <v>1873.81</v>
      </c>
    </row>
    <row r="20" spans="1:10">
      <c r="A20">
        <v>1728</v>
      </c>
      <c r="B20">
        <v>8</v>
      </c>
      <c r="C20" t="s">
        <v>6</v>
      </c>
      <c r="D20">
        <v>10</v>
      </c>
      <c r="E20">
        <v>2056.4699999999998</v>
      </c>
      <c r="G20" t="str">
        <f t="shared" si="0"/>
        <v>n = 1728</v>
      </c>
      <c r="H20" t="str">
        <f t="shared" si="1"/>
        <v>rb =  8</v>
      </c>
      <c r="I20" t="str">
        <f t="shared" si="2"/>
        <v>Lm =  10</v>
      </c>
      <c r="J20">
        <f t="shared" si="3"/>
        <v>2056.4699999999998</v>
      </c>
    </row>
    <row r="21" spans="1:10">
      <c r="A21">
        <v>1728</v>
      </c>
      <c r="B21">
        <v>8</v>
      </c>
      <c r="C21" t="s">
        <v>5</v>
      </c>
      <c r="D21">
        <v>5</v>
      </c>
      <c r="E21">
        <v>941.95100000000002</v>
      </c>
      <c r="G21" t="str">
        <f t="shared" si="0"/>
        <v>n = 1728</v>
      </c>
      <c r="H21" t="str">
        <f t="shared" si="1"/>
        <v>rb =  8</v>
      </c>
      <c r="I21" t="str">
        <f t="shared" si="2"/>
        <v>Lm =  5</v>
      </c>
      <c r="J21">
        <f t="shared" si="3"/>
        <v>941.95100000000002</v>
      </c>
    </row>
    <row r="22" spans="1:10">
      <c r="A22">
        <v>1728</v>
      </c>
      <c r="B22">
        <v>8</v>
      </c>
      <c r="C22" t="s">
        <v>6</v>
      </c>
      <c r="D22">
        <v>5</v>
      </c>
      <c r="E22">
        <v>1024.74</v>
      </c>
      <c r="G22" t="str">
        <f t="shared" si="0"/>
        <v>n = 1728</v>
      </c>
      <c r="H22" t="str">
        <f t="shared" si="1"/>
        <v>rb =  8</v>
      </c>
      <c r="I22" t="str">
        <f t="shared" si="2"/>
        <v>Lm =  5</v>
      </c>
      <c r="J22">
        <f t="shared" si="3"/>
        <v>1024.74</v>
      </c>
    </row>
    <row r="23" spans="1:10">
      <c r="A23">
        <v>1728</v>
      </c>
      <c r="B23">
        <v>8</v>
      </c>
      <c r="C23" t="s">
        <v>5</v>
      </c>
      <c r="D23">
        <v>1</v>
      </c>
      <c r="E23">
        <v>191.03</v>
      </c>
      <c r="G23" t="str">
        <f t="shared" si="0"/>
        <v>n = 1728</v>
      </c>
      <c r="H23" t="str">
        <f t="shared" si="1"/>
        <v>rb =  8</v>
      </c>
      <c r="I23" t="str">
        <f t="shared" si="2"/>
        <v>Lm =  1</v>
      </c>
      <c r="J23">
        <f t="shared" si="3"/>
        <v>191.03</v>
      </c>
    </row>
    <row r="24" spans="1:10">
      <c r="A24">
        <v>1728</v>
      </c>
      <c r="B24">
        <v>8</v>
      </c>
      <c r="C24" t="s">
        <v>6</v>
      </c>
      <c r="D24">
        <v>1</v>
      </c>
      <c r="E24">
        <v>207.458</v>
      </c>
      <c r="G24" t="str">
        <f t="shared" si="0"/>
        <v>n = 1728</v>
      </c>
      <c r="H24" t="str">
        <f t="shared" si="1"/>
        <v>rb =  8</v>
      </c>
      <c r="I24" t="str">
        <f t="shared" si="2"/>
        <v>Lm =  1</v>
      </c>
      <c r="J24">
        <f t="shared" si="3"/>
        <v>207.458</v>
      </c>
    </row>
    <row r="25" spans="1:10">
      <c r="C25" t="s">
        <v>7</v>
      </c>
    </row>
    <row r="26" spans="1:10">
      <c r="C26" t="s">
        <v>7</v>
      </c>
    </row>
    <row r="27" spans="1:10">
      <c r="A27">
        <v>224</v>
      </c>
      <c r="B27">
        <v>16</v>
      </c>
      <c r="C27" t="s">
        <v>5</v>
      </c>
      <c r="D27">
        <v>10</v>
      </c>
      <c r="E27">
        <v>4.4996799999999997</v>
      </c>
      <c r="G27" t="str">
        <f t="shared" si="0"/>
        <v>n = 224</v>
      </c>
      <c r="H27" t="str">
        <f t="shared" si="1"/>
        <v>rb =  16</v>
      </c>
      <c r="I27" t="str">
        <f t="shared" si="2"/>
        <v>Lm =  10</v>
      </c>
      <c r="J27">
        <f t="shared" si="3"/>
        <v>4.4996799999999997</v>
      </c>
    </row>
    <row r="28" spans="1:10">
      <c r="A28">
        <v>224</v>
      </c>
      <c r="B28">
        <v>16</v>
      </c>
      <c r="C28" t="s">
        <v>6</v>
      </c>
      <c r="D28">
        <v>10</v>
      </c>
      <c r="E28">
        <v>6.5892799999999996</v>
      </c>
      <c r="G28" t="str">
        <f t="shared" si="0"/>
        <v>n = 224</v>
      </c>
      <c r="H28" t="str">
        <f t="shared" si="1"/>
        <v>rb =  16</v>
      </c>
      <c r="I28" t="str">
        <f t="shared" si="2"/>
        <v>Lm =  10</v>
      </c>
      <c r="J28">
        <f t="shared" si="3"/>
        <v>6.5892799999999996</v>
      </c>
    </row>
    <row r="29" spans="1:10">
      <c r="A29">
        <v>224</v>
      </c>
      <c r="B29">
        <v>16</v>
      </c>
      <c r="C29" t="s">
        <v>5</v>
      </c>
      <c r="D29">
        <v>5</v>
      </c>
      <c r="E29">
        <v>2.8720599999999998</v>
      </c>
      <c r="G29" t="str">
        <f t="shared" si="0"/>
        <v>n = 224</v>
      </c>
      <c r="H29" t="str">
        <f t="shared" si="1"/>
        <v>rb =  16</v>
      </c>
      <c r="I29" t="str">
        <f t="shared" si="2"/>
        <v>Lm =  5</v>
      </c>
      <c r="J29">
        <f t="shared" si="3"/>
        <v>2.8720599999999998</v>
      </c>
    </row>
    <row r="30" spans="1:10">
      <c r="A30">
        <v>224</v>
      </c>
      <c r="B30">
        <v>16</v>
      </c>
      <c r="C30" t="s">
        <v>6</v>
      </c>
      <c r="D30">
        <v>5</v>
      </c>
      <c r="E30">
        <v>3.4786899999999998</v>
      </c>
      <c r="G30" t="str">
        <f t="shared" si="0"/>
        <v>n = 224</v>
      </c>
      <c r="H30" t="str">
        <f t="shared" si="1"/>
        <v>rb =  16</v>
      </c>
      <c r="I30" t="str">
        <f t="shared" si="2"/>
        <v>Lm =  5</v>
      </c>
      <c r="J30">
        <f t="shared" si="3"/>
        <v>3.4786899999999998</v>
      </c>
    </row>
    <row r="31" spans="1:10">
      <c r="A31">
        <v>224</v>
      </c>
      <c r="B31">
        <v>16</v>
      </c>
      <c r="C31" t="s">
        <v>5</v>
      </c>
      <c r="D31">
        <v>1</v>
      </c>
      <c r="E31">
        <v>1.7275799999999999</v>
      </c>
      <c r="G31" t="str">
        <f t="shared" si="0"/>
        <v>n = 224</v>
      </c>
      <c r="H31" t="str">
        <f t="shared" si="1"/>
        <v>rb =  16</v>
      </c>
      <c r="I31" t="str">
        <f t="shared" si="2"/>
        <v>Lm =  1</v>
      </c>
      <c r="J31">
        <f t="shared" si="3"/>
        <v>1.7275799999999999</v>
      </c>
    </row>
    <row r="32" spans="1:10">
      <c r="A32">
        <v>224</v>
      </c>
      <c r="B32">
        <v>16</v>
      </c>
      <c r="C32" t="s">
        <v>6</v>
      </c>
      <c r="D32">
        <v>1</v>
      </c>
      <c r="E32">
        <v>0.82076800000000005</v>
      </c>
      <c r="G32" t="str">
        <f t="shared" si="0"/>
        <v>n = 224</v>
      </c>
      <c r="H32" t="str">
        <f t="shared" si="1"/>
        <v>rb =  16</v>
      </c>
      <c r="I32" t="str">
        <f t="shared" si="2"/>
        <v>Lm =  1</v>
      </c>
      <c r="J32">
        <f t="shared" si="3"/>
        <v>0.82076800000000005</v>
      </c>
    </row>
    <row r="33" spans="1:10">
      <c r="A33">
        <v>1120</v>
      </c>
      <c r="B33">
        <v>16</v>
      </c>
      <c r="C33" t="s">
        <v>5</v>
      </c>
      <c r="D33">
        <v>10</v>
      </c>
      <c r="E33">
        <v>148.78299999999999</v>
      </c>
      <c r="G33" t="str">
        <f t="shared" si="0"/>
        <v>n = 1120</v>
      </c>
      <c r="H33" t="str">
        <f t="shared" si="1"/>
        <v>rb =  16</v>
      </c>
      <c r="I33" t="str">
        <f t="shared" si="2"/>
        <v>Lm =  10</v>
      </c>
      <c r="J33">
        <f t="shared" si="3"/>
        <v>148.78299999999999</v>
      </c>
    </row>
    <row r="34" spans="1:10">
      <c r="A34">
        <v>1120</v>
      </c>
      <c r="B34">
        <v>16</v>
      </c>
      <c r="C34" t="s">
        <v>6</v>
      </c>
      <c r="D34">
        <v>10</v>
      </c>
      <c r="E34">
        <v>232.46700000000001</v>
      </c>
      <c r="G34" t="str">
        <f t="shared" si="0"/>
        <v>n = 1120</v>
      </c>
      <c r="H34" t="str">
        <f t="shared" si="1"/>
        <v>rb =  16</v>
      </c>
      <c r="I34" t="str">
        <f t="shared" si="2"/>
        <v>Lm =  10</v>
      </c>
      <c r="J34">
        <f t="shared" si="3"/>
        <v>232.46700000000001</v>
      </c>
    </row>
    <row r="35" spans="1:10">
      <c r="A35">
        <v>1120</v>
      </c>
      <c r="B35">
        <v>16</v>
      </c>
      <c r="C35" t="s">
        <v>5</v>
      </c>
      <c r="D35">
        <v>5</v>
      </c>
      <c r="E35">
        <v>76.591300000000004</v>
      </c>
      <c r="G35" t="str">
        <f t="shared" si="0"/>
        <v>n = 1120</v>
      </c>
      <c r="H35" t="str">
        <f t="shared" si="1"/>
        <v>rb =  16</v>
      </c>
      <c r="I35" t="str">
        <f t="shared" si="2"/>
        <v>Lm =  5</v>
      </c>
      <c r="J35">
        <f t="shared" si="3"/>
        <v>76.591300000000004</v>
      </c>
    </row>
    <row r="36" spans="1:10">
      <c r="A36">
        <v>1120</v>
      </c>
      <c r="B36">
        <v>16</v>
      </c>
      <c r="C36" t="s">
        <v>6</v>
      </c>
      <c r="D36">
        <v>5</v>
      </c>
      <c r="E36">
        <v>115.322</v>
      </c>
      <c r="G36" t="str">
        <f t="shared" si="0"/>
        <v>n = 1120</v>
      </c>
      <c r="H36" t="str">
        <f t="shared" si="1"/>
        <v>rb =  16</v>
      </c>
      <c r="I36" t="str">
        <f t="shared" si="2"/>
        <v>Lm =  5</v>
      </c>
      <c r="J36">
        <f t="shared" si="3"/>
        <v>115.322</v>
      </c>
    </row>
    <row r="37" spans="1:10">
      <c r="A37">
        <v>1120</v>
      </c>
      <c r="B37">
        <v>16</v>
      </c>
      <c r="C37" t="s">
        <v>5</v>
      </c>
      <c r="D37">
        <v>1</v>
      </c>
      <c r="E37">
        <v>18.532299999999999</v>
      </c>
      <c r="G37" t="str">
        <f t="shared" si="0"/>
        <v>n = 1120</v>
      </c>
      <c r="H37" t="str">
        <f t="shared" si="1"/>
        <v>rb =  16</v>
      </c>
      <c r="I37" t="str">
        <f t="shared" si="2"/>
        <v>Lm =  1</v>
      </c>
      <c r="J37">
        <f t="shared" si="3"/>
        <v>18.532299999999999</v>
      </c>
    </row>
    <row r="38" spans="1:10">
      <c r="A38">
        <v>1120</v>
      </c>
      <c r="B38">
        <v>16</v>
      </c>
      <c r="C38" t="s">
        <v>6</v>
      </c>
      <c r="D38">
        <v>1</v>
      </c>
      <c r="E38">
        <v>22.776399999999999</v>
      </c>
      <c r="G38" t="str">
        <f t="shared" si="0"/>
        <v>n = 1120</v>
      </c>
      <c r="H38" t="str">
        <f t="shared" si="1"/>
        <v>rb =  16</v>
      </c>
      <c r="I38" t="str">
        <f t="shared" si="2"/>
        <v>Lm =  1</v>
      </c>
      <c r="J38">
        <f t="shared" si="3"/>
        <v>22.776399999999999</v>
      </c>
    </row>
    <row r="39" spans="1:10">
      <c r="A39">
        <v>864</v>
      </c>
      <c r="B39">
        <v>16</v>
      </c>
      <c r="C39" t="s">
        <v>5</v>
      </c>
      <c r="D39">
        <v>10</v>
      </c>
      <c r="E39">
        <v>36.3386</v>
      </c>
      <c r="G39" t="str">
        <f t="shared" si="0"/>
        <v>n = 864</v>
      </c>
      <c r="H39" t="str">
        <f t="shared" si="1"/>
        <v>rb =  16</v>
      </c>
      <c r="I39" t="str">
        <f t="shared" si="2"/>
        <v>Lm =  10</v>
      </c>
      <c r="J39">
        <f t="shared" si="3"/>
        <v>36.3386</v>
      </c>
    </row>
    <row r="40" spans="1:10">
      <c r="A40">
        <v>864</v>
      </c>
      <c r="B40">
        <v>16</v>
      </c>
      <c r="C40" t="s">
        <v>6</v>
      </c>
      <c r="D40">
        <v>10</v>
      </c>
      <c r="E40">
        <v>59.063699999999997</v>
      </c>
      <c r="G40" t="str">
        <f t="shared" si="0"/>
        <v>n = 864</v>
      </c>
      <c r="H40" t="str">
        <f t="shared" si="1"/>
        <v>rb =  16</v>
      </c>
      <c r="I40" t="str">
        <f t="shared" si="2"/>
        <v>Lm =  10</v>
      </c>
      <c r="J40">
        <f t="shared" si="3"/>
        <v>59.063699999999997</v>
      </c>
    </row>
    <row r="41" spans="1:10">
      <c r="A41">
        <v>864</v>
      </c>
      <c r="B41">
        <v>16</v>
      </c>
      <c r="C41" t="s">
        <v>5</v>
      </c>
      <c r="D41">
        <v>5</v>
      </c>
      <c r="E41">
        <v>9.8998399999999993</v>
      </c>
      <c r="G41" t="str">
        <f t="shared" si="0"/>
        <v>n = 864</v>
      </c>
      <c r="H41" t="str">
        <f t="shared" si="1"/>
        <v>rb =  16</v>
      </c>
      <c r="I41" t="str">
        <f t="shared" si="2"/>
        <v>Lm =  5</v>
      </c>
      <c r="J41">
        <f t="shared" si="3"/>
        <v>9.8998399999999993</v>
      </c>
    </row>
    <row r="42" spans="1:10">
      <c r="A42">
        <v>864</v>
      </c>
      <c r="B42">
        <v>16</v>
      </c>
      <c r="C42" t="s">
        <v>6</v>
      </c>
      <c r="D42">
        <v>5</v>
      </c>
      <c r="E42">
        <v>12.0329</v>
      </c>
      <c r="G42" t="str">
        <f t="shared" si="0"/>
        <v>n = 864</v>
      </c>
      <c r="H42" t="str">
        <f t="shared" si="1"/>
        <v>rb =  16</v>
      </c>
      <c r="I42" t="str">
        <f t="shared" si="2"/>
        <v>Lm =  5</v>
      </c>
      <c r="J42">
        <f t="shared" si="3"/>
        <v>12.0329</v>
      </c>
    </row>
    <row r="43" spans="1:10">
      <c r="A43">
        <v>864</v>
      </c>
      <c r="B43">
        <v>16</v>
      </c>
      <c r="C43" t="s">
        <v>5</v>
      </c>
      <c r="D43">
        <v>1</v>
      </c>
      <c r="E43">
        <v>69.9345</v>
      </c>
      <c r="G43" t="str">
        <f t="shared" si="0"/>
        <v>n = 864</v>
      </c>
      <c r="H43" t="str">
        <f t="shared" si="1"/>
        <v>rb =  16</v>
      </c>
      <c r="I43" t="str">
        <f t="shared" si="2"/>
        <v>Lm =  1</v>
      </c>
      <c r="J43">
        <f t="shared" si="3"/>
        <v>69.9345</v>
      </c>
    </row>
    <row r="44" spans="1:10">
      <c r="A44">
        <v>864</v>
      </c>
      <c r="B44">
        <v>16</v>
      </c>
      <c r="C44" t="s">
        <v>6</v>
      </c>
      <c r="D44">
        <v>1</v>
      </c>
      <c r="E44">
        <v>120.85</v>
      </c>
      <c r="G44" t="str">
        <f t="shared" si="0"/>
        <v>n = 864</v>
      </c>
      <c r="H44" t="str">
        <f t="shared" si="1"/>
        <v>rb =  16</v>
      </c>
      <c r="I44" t="str">
        <f t="shared" si="2"/>
        <v>Lm =  1</v>
      </c>
      <c r="J44">
        <f t="shared" si="3"/>
        <v>120.85</v>
      </c>
    </row>
    <row r="45" spans="1:10">
      <c r="A45">
        <v>1728</v>
      </c>
      <c r="B45">
        <v>16</v>
      </c>
      <c r="C45" t="s">
        <v>5</v>
      </c>
      <c r="D45">
        <v>10</v>
      </c>
      <c r="E45">
        <v>538.58000000000004</v>
      </c>
      <c r="G45" t="str">
        <f t="shared" si="0"/>
        <v>n = 1728</v>
      </c>
      <c r="H45" t="str">
        <f t="shared" si="1"/>
        <v>rb =  16</v>
      </c>
      <c r="I45" t="str">
        <f t="shared" si="2"/>
        <v>Lm =  10</v>
      </c>
      <c r="J45">
        <f t="shared" si="3"/>
        <v>538.58000000000004</v>
      </c>
    </row>
    <row r="46" spans="1:10">
      <c r="A46">
        <v>1728</v>
      </c>
      <c r="B46">
        <v>16</v>
      </c>
      <c r="C46" t="s">
        <v>6</v>
      </c>
      <c r="D46">
        <v>10</v>
      </c>
      <c r="E46">
        <v>721.52499999999998</v>
      </c>
      <c r="G46" t="str">
        <f t="shared" si="0"/>
        <v>n = 1728</v>
      </c>
      <c r="H46" t="str">
        <f t="shared" si="1"/>
        <v>rb =  16</v>
      </c>
      <c r="I46" t="str">
        <f t="shared" si="2"/>
        <v>Lm =  10</v>
      </c>
      <c r="J46">
        <f t="shared" si="3"/>
        <v>721.52499999999998</v>
      </c>
    </row>
    <row r="47" spans="1:10">
      <c r="A47">
        <v>1728</v>
      </c>
      <c r="B47">
        <v>16</v>
      </c>
      <c r="C47" t="s">
        <v>5</v>
      </c>
      <c r="D47">
        <v>5</v>
      </c>
      <c r="E47">
        <v>273.57</v>
      </c>
      <c r="G47" t="str">
        <f t="shared" si="0"/>
        <v>n = 1728</v>
      </c>
      <c r="H47" t="str">
        <f t="shared" si="1"/>
        <v>rb =  16</v>
      </c>
      <c r="I47" t="str">
        <f t="shared" si="2"/>
        <v>Lm =  5</v>
      </c>
      <c r="J47">
        <f t="shared" si="3"/>
        <v>273.57</v>
      </c>
    </row>
    <row r="48" spans="1:10">
      <c r="A48">
        <v>1728</v>
      </c>
      <c r="B48">
        <v>16</v>
      </c>
      <c r="C48" t="s">
        <v>6</v>
      </c>
      <c r="D48">
        <v>5</v>
      </c>
      <c r="E48">
        <v>360.71499999999997</v>
      </c>
      <c r="G48" t="str">
        <f t="shared" si="0"/>
        <v>n = 1728</v>
      </c>
      <c r="H48" t="str">
        <f t="shared" si="1"/>
        <v>rb =  16</v>
      </c>
      <c r="I48" t="str">
        <f t="shared" si="2"/>
        <v>Lm =  5</v>
      </c>
      <c r="J48">
        <f t="shared" si="3"/>
        <v>360.71499999999997</v>
      </c>
    </row>
    <row r="49" spans="1:10">
      <c r="A49">
        <v>1728</v>
      </c>
      <c r="B49">
        <v>16</v>
      </c>
      <c r="C49" t="s">
        <v>5</v>
      </c>
      <c r="D49">
        <v>1</v>
      </c>
      <c r="E49">
        <v>61.219700000000003</v>
      </c>
      <c r="G49" t="str">
        <f t="shared" si="0"/>
        <v>n = 1728</v>
      </c>
      <c r="H49" t="str">
        <f t="shared" si="1"/>
        <v>rb =  16</v>
      </c>
      <c r="I49" t="str">
        <f t="shared" si="2"/>
        <v>Lm =  1</v>
      </c>
      <c r="J49">
        <f t="shared" si="3"/>
        <v>61.219700000000003</v>
      </c>
    </row>
    <row r="50" spans="1:10">
      <c r="A50">
        <v>1728</v>
      </c>
      <c r="B50">
        <v>16</v>
      </c>
      <c r="C50" t="s">
        <v>6</v>
      </c>
      <c r="D50">
        <v>1</v>
      </c>
      <c r="E50">
        <v>72.203299999999999</v>
      </c>
      <c r="G50" t="str">
        <f t="shared" si="0"/>
        <v>n = 1728</v>
      </c>
      <c r="H50" t="str">
        <f t="shared" si="1"/>
        <v>rb =  16</v>
      </c>
      <c r="I50" t="str">
        <f t="shared" si="2"/>
        <v>Lm =  1</v>
      </c>
      <c r="J50">
        <f t="shared" si="3"/>
        <v>72.203299999999999</v>
      </c>
    </row>
    <row r="51" spans="1:10">
      <c r="C5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selection activeCell="K7" sqref="K7"/>
    </sheetView>
  </sheetViews>
  <sheetFormatPr defaultRowHeight="14.25"/>
  <cols>
    <col min="1" max="1" width="4.875" bestFit="1" customWidth="1"/>
    <col min="2" max="2" width="2.875" bestFit="1" customWidth="1"/>
    <col min="3" max="3" width="5.75" bestFit="1" customWidth="1"/>
    <col min="4" max="4" width="2.875" bestFit="1" customWidth="1"/>
    <col min="5" max="5" width="8.875" bestFit="1" customWidth="1"/>
    <col min="9" max="9" width="12" bestFit="1" customWidth="1"/>
    <col min="10" max="10" width="8.875" bestFit="1" customWidth="1"/>
  </cols>
  <sheetData>
    <row r="1" spans="1:10">
      <c r="A1">
        <v>224</v>
      </c>
      <c r="B1">
        <v>16</v>
      </c>
      <c r="C1" t="s">
        <v>5</v>
      </c>
      <c r="D1">
        <v>10</v>
      </c>
      <c r="E1">
        <v>4.4996799999999997</v>
      </c>
      <c r="G1" t="str">
        <f>CONCATENATE("n = ",A1)</f>
        <v>n = 224</v>
      </c>
      <c r="H1" t="str">
        <f>CONCATENATE("rb =  ",B1)</f>
        <v>rb =  16</v>
      </c>
      <c r="I1" t="str">
        <f>CONCATENATE("Lm =  ",D1)</f>
        <v>Lm =  10</v>
      </c>
      <c r="J1">
        <f t="shared" ref="J1:J24" si="0">E1</f>
        <v>4.4996799999999997</v>
      </c>
    </row>
    <row r="2" spans="1:10">
      <c r="A2">
        <v>224</v>
      </c>
      <c r="B2">
        <v>8</v>
      </c>
      <c r="C2" t="s">
        <v>5</v>
      </c>
      <c r="D2">
        <v>10</v>
      </c>
      <c r="E2">
        <v>4.9591399999999997</v>
      </c>
      <c r="G2" t="str">
        <f t="shared" ref="G2:G50" si="1">CONCATENATE("n = ",A2)</f>
        <v>n = 224</v>
      </c>
      <c r="H2" t="str">
        <f t="shared" ref="H2:H50" si="2">CONCATENATE("rb =  ",B2)</f>
        <v>rb =  8</v>
      </c>
      <c r="I2" t="str">
        <f t="shared" ref="I2:I50" si="3">CONCATENATE("Lm =  ",D2)</f>
        <v>Lm =  10</v>
      </c>
      <c r="J2">
        <f t="shared" si="0"/>
        <v>4.9591399999999997</v>
      </c>
    </row>
    <row r="3" spans="1:10">
      <c r="A3">
        <v>224</v>
      </c>
      <c r="B3">
        <v>16</v>
      </c>
      <c r="C3" t="s">
        <v>5</v>
      </c>
      <c r="D3">
        <v>5</v>
      </c>
      <c r="E3">
        <v>2.8720599999999998</v>
      </c>
      <c r="G3" t="str">
        <f t="shared" si="1"/>
        <v>n = 224</v>
      </c>
      <c r="H3" t="str">
        <f t="shared" si="2"/>
        <v>rb =  16</v>
      </c>
      <c r="I3" t="str">
        <f t="shared" si="3"/>
        <v>Lm =  5</v>
      </c>
      <c r="J3">
        <f t="shared" si="0"/>
        <v>2.8720599999999998</v>
      </c>
    </row>
    <row r="4" spans="1:10">
      <c r="A4">
        <v>224</v>
      </c>
      <c r="B4">
        <v>8</v>
      </c>
      <c r="C4" t="s">
        <v>5</v>
      </c>
      <c r="D4">
        <v>5</v>
      </c>
      <c r="E4">
        <v>3.9933100000000001</v>
      </c>
      <c r="G4" t="str">
        <f t="shared" si="1"/>
        <v>n = 224</v>
      </c>
      <c r="H4" t="str">
        <f t="shared" si="2"/>
        <v>rb =  8</v>
      </c>
      <c r="I4" t="str">
        <f t="shared" si="3"/>
        <v>Lm =  5</v>
      </c>
      <c r="J4">
        <f t="shared" si="0"/>
        <v>3.9933100000000001</v>
      </c>
    </row>
    <row r="5" spans="1:10">
      <c r="A5">
        <v>224</v>
      </c>
      <c r="B5">
        <v>16</v>
      </c>
      <c r="C5" t="s">
        <v>5</v>
      </c>
      <c r="D5">
        <v>1</v>
      </c>
      <c r="E5">
        <v>1.7275799999999999</v>
      </c>
      <c r="G5" t="str">
        <f t="shared" si="1"/>
        <v>n = 224</v>
      </c>
      <c r="H5" t="str">
        <f t="shared" si="2"/>
        <v>rb =  16</v>
      </c>
      <c r="I5" t="str">
        <f t="shared" si="3"/>
        <v>Lm =  1</v>
      </c>
      <c r="J5">
        <f t="shared" si="0"/>
        <v>1.7275799999999999</v>
      </c>
    </row>
    <row r="6" spans="1:10">
      <c r="A6">
        <v>224</v>
      </c>
      <c r="B6">
        <v>8</v>
      </c>
      <c r="C6" t="s">
        <v>5</v>
      </c>
      <c r="D6">
        <v>1</v>
      </c>
      <c r="E6">
        <v>1.7937000000000001</v>
      </c>
      <c r="G6" t="str">
        <f t="shared" si="1"/>
        <v>n = 224</v>
      </c>
      <c r="H6" t="str">
        <f t="shared" si="2"/>
        <v>rb =  8</v>
      </c>
      <c r="I6" t="str">
        <f t="shared" si="3"/>
        <v>Lm =  1</v>
      </c>
      <c r="J6">
        <f t="shared" si="0"/>
        <v>1.7937000000000001</v>
      </c>
    </row>
    <row r="7" spans="1:10">
      <c r="A7">
        <v>1120</v>
      </c>
      <c r="B7">
        <v>16</v>
      </c>
      <c r="C7" t="s">
        <v>5</v>
      </c>
      <c r="D7">
        <v>10</v>
      </c>
      <c r="E7">
        <v>148.78299999999999</v>
      </c>
      <c r="G7" t="str">
        <f t="shared" si="1"/>
        <v>n = 1120</v>
      </c>
      <c r="H7" t="str">
        <f t="shared" si="2"/>
        <v>rb =  16</v>
      </c>
      <c r="I7" t="str">
        <f t="shared" si="3"/>
        <v>Lm =  10</v>
      </c>
      <c r="J7">
        <f t="shared" si="0"/>
        <v>148.78299999999999</v>
      </c>
    </row>
    <row r="8" spans="1:10">
      <c r="A8">
        <v>1120</v>
      </c>
      <c r="B8">
        <v>8</v>
      </c>
      <c r="C8" t="s">
        <v>5</v>
      </c>
      <c r="D8">
        <v>10</v>
      </c>
      <c r="E8">
        <v>277.64699999999999</v>
      </c>
      <c r="G8" t="str">
        <f t="shared" si="1"/>
        <v>n = 1120</v>
      </c>
      <c r="H8" t="str">
        <f t="shared" si="2"/>
        <v>rb =  8</v>
      </c>
      <c r="I8" t="str">
        <f t="shared" si="3"/>
        <v>Lm =  10</v>
      </c>
      <c r="J8">
        <f t="shared" si="0"/>
        <v>277.64699999999999</v>
      </c>
    </row>
    <row r="9" spans="1:10">
      <c r="A9">
        <v>1120</v>
      </c>
      <c r="B9">
        <v>16</v>
      </c>
      <c r="C9" t="s">
        <v>5</v>
      </c>
      <c r="D9">
        <v>5</v>
      </c>
      <c r="E9">
        <v>76.591300000000004</v>
      </c>
      <c r="G9" t="str">
        <f t="shared" si="1"/>
        <v>n = 1120</v>
      </c>
      <c r="H9" t="str">
        <f t="shared" si="2"/>
        <v>rb =  16</v>
      </c>
      <c r="I9" t="str">
        <f t="shared" si="3"/>
        <v>Lm =  5</v>
      </c>
      <c r="J9">
        <f t="shared" si="0"/>
        <v>76.591300000000004</v>
      </c>
    </row>
    <row r="10" spans="1:10">
      <c r="A10">
        <v>1120</v>
      </c>
      <c r="B10">
        <v>8</v>
      </c>
      <c r="C10" t="s">
        <v>5</v>
      </c>
      <c r="D10">
        <v>5</v>
      </c>
      <c r="E10">
        <v>144.852</v>
      </c>
      <c r="G10" t="str">
        <f t="shared" si="1"/>
        <v>n = 1120</v>
      </c>
      <c r="H10" t="str">
        <f t="shared" si="2"/>
        <v>rb =  8</v>
      </c>
      <c r="I10" t="str">
        <f t="shared" si="3"/>
        <v>Lm =  5</v>
      </c>
      <c r="J10">
        <f t="shared" si="0"/>
        <v>144.852</v>
      </c>
    </row>
    <row r="11" spans="1:10">
      <c r="A11">
        <v>1120</v>
      </c>
      <c r="B11">
        <v>16</v>
      </c>
      <c r="C11" t="s">
        <v>5</v>
      </c>
      <c r="D11">
        <v>1</v>
      </c>
      <c r="E11">
        <v>18.532299999999999</v>
      </c>
      <c r="G11" t="str">
        <f t="shared" si="1"/>
        <v>n = 1120</v>
      </c>
      <c r="H11" t="str">
        <f t="shared" si="2"/>
        <v>rb =  16</v>
      </c>
      <c r="I11" t="str">
        <f t="shared" si="3"/>
        <v>Lm =  1</v>
      </c>
      <c r="J11">
        <f t="shared" si="0"/>
        <v>18.532299999999999</v>
      </c>
    </row>
    <row r="12" spans="1:10">
      <c r="A12">
        <v>1120</v>
      </c>
      <c r="B12">
        <v>8</v>
      </c>
      <c r="C12" t="s">
        <v>5</v>
      </c>
      <c r="D12">
        <v>1</v>
      </c>
      <c r="E12">
        <v>31.626000000000001</v>
      </c>
      <c r="G12" t="str">
        <f t="shared" si="1"/>
        <v>n = 1120</v>
      </c>
      <c r="H12" t="str">
        <f t="shared" si="2"/>
        <v>rb =  8</v>
      </c>
      <c r="I12" t="str">
        <f t="shared" si="3"/>
        <v>Lm =  1</v>
      </c>
      <c r="J12">
        <f t="shared" si="0"/>
        <v>31.626000000000001</v>
      </c>
    </row>
    <row r="13" spans="1:10">
      <c r="A13">
        <v>864</v>
      </c>
      <c r="B13">
        <v>16</v>
      </c>
      <c r="C13" t="s">
        <v>5</v>
      </c>
      <c r="D13">
        <v>10</v>
      </c>
      <c r="E13">
        <v>36.3386</v>
      </c>
      <c r="G13" t="str">
        <f t="shared" si="1"/>
        <v>n = 864</v>
      </c>
      <c r="H13" t="str">
        <f t="shared" si="2"/>
        <v>rb =  16</v>
      </c>
      <c r="I13" t="str">
        <f t="shared" si="3"/>
        <v>Lm =  10</v>
      </c>
      <c r="J13">
        <f t="shared" si="0"/>
        <v>36.3386</v>
      </c>
    </row>
    <row r="14" spans="1:10">
      <c r="A14">
        <v>864</v>
      </c>
      <c r="B14">
        <v>8</v>
      </c>
      <c r="C14" t="s">
        <v>5</v>
      </c>
      <c r="D14">
        <v>10</v>
      </c>
      <c r="E14">
        <v>65.921499999999995</v>
      </c>
      <c r="G14" t="str">
        <f t="shared" si="1"/>
        <v>n = 864</v>
      </c>
      <c r="H14" t="str">
        <f t="shared" si="2"/>
        <v>rb =  8</v>
      </c>
      <c r="I14" t="str">
        <f t="shared" si="3"/>
        <v>Lm =  10</v>
      </c>
      <c r="J14">
        <f t="shared" si="0"/>
        <v>65.921499999999995</v>
      </c>
    </row>
    <row r="15" spans="1:10">
      <c r="A15">
        <v>864</v>
      </c>
      <c r="B15">
        <v>16</v>
      </c>
      <c r="C15" t="s">
        <v>5</v>
      </c>
      <c r="D15">
        <v>5</v>
      </c>
      <c r="E15">
        <v>9.8998399999999993</v>
      </c>
      <c r="G15" t="str">
        <f t="shared" si="1"/>
        <v>n = 864</v>
      </c>
      <c r="H15" t="str">
        <f t="shared" si="2"/>
        <v>rb =  16</v>
      </c>
      <c r="I15" t="str">
        <f t="shared" si="3"/>
        <v>Lm =  5</v>
      </c>
      <c r="J15">
        <f t="shared" si="0"/>
        <v>9.8998399999999993</v>
      </c>
    </row>
    <row r="16" spans="1:10">
      <c r="A16">
        <v>864</v>
      </c>
      <c r="B16">
        <v>8</v>
      </c>
      <c r="C16" t="s">
        <v>5</v>
      </c>
      <c r="D16">
        <v>5</v>
      </c>
      <c r="E16">
        <v>15.7338</v>
      </c>
      <c r="G16" t="str">
        <f t="shared" si="1"/>
        <v>n = 864</v>
      </c>
      <c r="H16" t="str">
        <f t="shared" si="2"/>
        <v>rb =  8</v>
      </c>
      <c r="I16" t="str">
        <f t="shared" si="3"/>
        <v>Lm =  5</v>
      </c>
      <c r="J16">
        <f t="shared" si="0"/>
        <v>15.7338</v>
      </c>
    </row>
    <row r="17" spans="1:10">
      <c r="A17">
        <v>864</v>
      </c>
      <c r="B17">
        <v>16</v>
      </c>
      <c r="C17" t="s">
        <v>5</v>
      </c>
      <c r="D17">
        <v>1</v>
      </c>
      <c r="E17">
        <v>69.9345</v>
      </c>
      <c r="G17" t="str">
        <f t="shared" si="1"/>
        <v>n = 864</v>
      </c>
      <c r="H17" t="str">
        <f t="shared" si="2"/>
        <v>rb =  16</v>
      </c>
      <c r="I17" t="str">
        <f t="shared" si="3"/>
        <v>Lm =  1</v>
      </c>
      <c r="J17">
        <f t="shared" si="0"/>
        <v>69.9345</v>
      </c>
    </row>
    <row r="18" spans="1:10">
      <c r="A18">
        <v>864</v>
      </c>
      <c r="B18">
        <v>8</v>
      </c>
      <c r="C18" t="s">
        <v>5</v>
      </c>
      <c r="D18">
        <v>1</v>
      </c>
      <c r="E18">
        <v>129.023</v>
      </c>
      <c r="G18" t="str">
        <f t="shared" si="1"/>
        <v>n = 864</v>
      </c>
      <c r="H18" t="str">
        <f t="shared" si="2"/>
        <v>rb =  8</v>
      </c>
      <c r="I18" t="str">
        <f t="shared" si="3"/>
        <v>Lm =  1</v>
      </c>
      <c r="J18">
        <f t="shared" si="0"/>
        <v>129.023</v>
      </c>
    </row>
    <row r="19" spans="1:10">
      <c r="A19">
        <v>1728</v>
      </c>
      <c r="B19">
        <v>16</v>
      </c>
      <c r="C19" t="s">
        <v>5</v>
      </c>
      <c r="D19">
        <v>10</v>
      </c>
      <c r="E19">
        <v>538.58000000000004</v>
      </c>
      <c r="G19" t="str">
        <f t="shared" si="1"/>
        <v>n = 1728</v>
      </c>
      <c r="H19" t="str">
        <f t="shared" si="2"/>
        <v>rb =  16</v>
      </c>
      <c r="I19" t="str">
        <f t="shared" si="3"/>
        <v>Lm =  10</v>
      </c>
      <c r="J19">
        <f t="shared" si="0"/>
        <v>538.58000000000004</v>
      </c>
    </row>
    <row r="20" spans="1:10">
      <c r="A20">
        <v>1728</v>
      </c>
      <c r="B20">
        <v>8</v>
      </c>
      <c r="C20" t="s">
        <v>5</v>
      </c>
      <c r="D20">
        <v>10</v>
      </c>
      <c r="E20">
        <v>1873.81</v>
      </c>
      <c r="G20" t="str">
        <f t="shared" si="1"/>
        <v>n = 1728</v>
      </c>
      <c r="H20" t="str">
        <f t="shared" si="2"/>
        <v>rb =  8</v>
      </c>
      <c r="I20" t="str">
        <f t="shared" si="3"/>
        <v>Lm =  10</v>
      </c>
      <c r="J20">
        <f t="shared" si="0"/>
        <v>1873.81</v>
      </c>
    </row>
    <row r="21" spans="1:10">
      <c r="A21">
        <v>1728</v>
      </c>
      <c r="B21">
        <v>16</v>
      </c>
      <c r="C21" t="s">
        <v>5</v>
      </c>
      <c r="D21">
        <v>5</v>
      </c>
      <c r="E21">
        <v>273.57</v>
      </c>
      <c r="G21" t="str">
        <f t="shared" si="1"/>
        <v>n = 1728</v>
      </c>
      <c r="H21" t="str">
        <f t="shared" si="2"/>
        <v>rb =  16</v>
      </c>
      <c r="I21" t="str">
        <f t="shared" si="3"/>
        <v>Lm =  5</v>
      </c>
      <c r="J21">
        <f t="shared" si="0"/>
        <v>273.57</v>
      </c>
    </row>
    <row r="22" spans="1:10">
      <c r="A22">
        <v>1728</v>
      </c>
      <c r="B22">
        <v>8</v>
      </c>
      <c r="C22" t="s">
        <v>5</v>
      </c>
      <c r="D22">
        <v>5</v>
      </c>
      <c r="E22">
        <v>941.95100000000002</v>
      </c>
      <c r="G22" t="str">
        <f t="shared" si="1"/>
        <v>n = 1728</v>
      </c>
      <c r="H22" t="str">
        <f t="shared" si="2"/>
        <v>rb =  8</v>
      </c>
      <c r="I22" t="str">
        <f t="shared" si="3"/>
        <v>Lm =  5</v>
      </c>
      <c r="J22">
        <f t="shared" si="0"/>
        <v>941.95100000000002</v>
      </c>
    </row>
    <row r="23" spans="1:10">
      <c r="A23">
        <v>1728</v>
      </c>
      <c r="B23">
        <v>16</v>
      </c>
      <c r="C23" t="s">
        <v>5</v>
      </c>
      <c r="D23">
        <v>1</v>
      </c>
      <c r="E23">
        <v>61.219700000000003</v>
      </c>
      <c r="G23" t="str">
        <f t="shared" si="1"/>
        <v>n = 1728</v>
      </c>
      <c r="H23" t="str">
        <f t="shared" si="2"/>
        <v>rb =  16</v>
      </c>
      <c r="I23" t="str">
        <f t="shared" si="3"/>
        <v>Lm =  1</v>
      </c>
      <c r="J23">
        <f t="shared" si="0"/>
        <v>61.219700000000003</v>
      </c>
    </row>
    <row r="24" spans="1:10">
      <c r="A24">
        <v>1728</v>
      </c>
      <c r="B24">
        <v>8</v>
      </c>
      <c r="C24" t="s">
        <v>5</v>
      </c>
      <c r="D24">
        <v>1</v>
      </c>
      <c r="E24">
        <v>191.03</v>
      </c>
      <c r="G24" t="str">
        <f t="shared" si="1"/>
        <v>n = 1728</v>
      </c>
      <c r="H24" t="str">
        <f t="shared" si="2"/>
        <v>rb =  8</v>
      </c>
      <c r="I24" t="str">
        <f t="shared" si="3"/>
        <v>Lm =  1</v>
      </c>
      <c r="J24">
        <f t="shared" si="0"/>
        <v>191.03</v>
      </c>
    </row>
    <row r="25" spans="1:10">
      <c r="C25" t="s">
        <v>7</v>
      </c>
    </row>
    <row r="26" spans="1:10">
      <c r="C26" t="s">
        <v>7</v>
      </c>
    </row>
    <row r="27" spans="1:10">
      <c r="A27">
        <v>224</v>
      </c>
      <c r="B27">
        <v>16</v>
      </c>
      <c r="C27" t="s">
        <v>6</v>
      </c>
      <c r="D27">
        <v>10</v>
      </c>
      <c r="E27">
        <v>6.5892799999999996</v>
      </c>
      <c r="G27" t="str">
        <f t="shared" si="1"/>
        <v>n = 224</v>
      </c>
      <c r="H27" t="str">
        <f t="shared" si="2"/>
        <v>rb =  16</v>
      </c>
      <c r="I27" t="str">
        <f t="shared" si="3"/>
        <v>Lm =  10</v>
      </c>
      <c r="J27">
        <f t="shared" ref="J27:J50" si="4">E27</f>
        <v>6.5892799999999996</v>
      </c>
    </row>
    <row r="28" spans="1:10">
      <c r="A28">
        <v>224</v>
      </c>
      <c r="B28">
        <v>8</v>
      </c>
      <c r="C28" t="s">
        <v>6</v>
      </c>
      <c r="D28">
        <v>10</v>
      </c>
      <c r="E28">
        <v>9.0526999999999997</v>
      </c>
      <c r="G28" t="str">
        <f t="shared" si="1"/>
        <v>n = 224</v>
      </c>
      <c r="H28" t="str">
        <f t="shared" si="2"/>
        <v>rb =  8</v>
      </c>
      <c r="I28" t="str">
        <f t="shared" si="3"/>
        <v>Lm =  10</v>
      </c>
      <c r="J28">
        <f t="shared" si="4"/>
        <v>9.0526999999999997</v>
      </c>
    </row>
    <row r="29" spans="1:10">
      <c r="A29">
        <v>224</v>
      </c>
      <c r="B29">
        <v>16</v>
      </c>
      <c r="C29" t="s">
        <v>6</v>
      </c>
      <c r="D29">
        <v>5</v>
      </c>
      <c r="E29">
        <v>3.4786899999999998</v>
      </c>
      <c r="G29" t="str">
        <f t="shared" si="1"/>
        <v>n = 224</v>
      </c>
      <c r="H29" t="str">
        <f t="shared" si="2"/>
        <v>rb =  16</v>
      </c>
      <c r="I29" t="str">
        <f t="shared" si="3"/>
        <v>Lm =  5</v>
      </c>
      <c r="J29">
        <f t="shared" si="4"/>
        <v>3.4786899999999998</v>
      </c>
    </row>
    <row r="30" spans="1:10">
      <c r="A30">
        <v>224</v>
      </c>
      <c r="B30">
        <v>8</v>
      </c>
      <c r="C30" t="s">
        <v>6</v>
      </c>
      <c r="D30">
        <v>5</v>
      </c>
      <c r="E30">
        <v>4.1412500000000003</v>
      </c>
      <c r="G30" t="str">
        <f t="shared" si="1"/>
        <v>n = 224</v>
      </c>
      <c r="H30" t="str">
        <f t="shared" si="2"/>
        <v>rb =  8</v>
      </c>
      <c r="I30" t="str">
        <f t="shared" si="3"/>
        <v>Lm =  5</v>
      </c>
      <c r="J30">
        <f t="shared" si="4"/>
        <v>4.1412500000000003</v>
      </c>
    </row>
    <row r="31" spans="1:10">
      <c r="A31">
        <v>224</v>
      </c>
      <c r="B31">
        <v>16</v>
      </c>
      <c r="C31" t="s">
        <v>6</v>
      </c>
      <c r="D31">
        <v>1</v>
      </c>
      <c r="E31">
        <v>0.82076800000000005</v>
      </c>
      <c r="G31" t="str">
        <f t="shared" si="1"/>
        <v>n = 224</v>
      </c>
      <c r="H31" t="str">
        <f t="shared" si="2"/>
        <v>rb =  16</v>
      </c>
      <c r="I31" t="str">
        <f t="shared" si="3"/>
        <v>Lm =  1</v>
      </c>
      <c r="J31">
        <f t="shared" si="4"/>
        <v>0.82076800000000005</v>
      </c>
    </row>
    <row r="32" spans="1:10">
      <c r="A32">
        <v>224</v>
      </c>
      <c r="B32">
        <v>8</v>
      </c>
      <c r="C32" t="s">
        <v>6</v>
      </c>
      <c r="D32">
        <v>1</v>
      </c>
      <c r="E32">
        <v>0.87241599999999997</v>
      </c>
      <c r="G32" t="str">
        <f t="shared" si="1"/>
        <v>n = 224</v>
      </c>
      <c r="H32" t="str">
        <f t="shared" si="2"/>
        <v>rb =  8</v>
      </c>
      <c r="I32" t="str">
        <f t="shared" si="3"/>
        <v>Lm =  1</v>
      </c>
      <c r="J32">
        <f t="shared" si="4"/>
        <v>0.87241599999999997</v>
      </c>
    </row>
    <row r="33" spans="1:10">
      <c r="A33">
        <v>1120</v>
      </c>
      <c r="B33">
        <v>16</v>
      </c>
      <c r="C33" t="s">
        <v>6</v>
      </c>
      <c r="D33">
        <v>10</v>
      </c>
      <c r="E33">
        <v>232.46700000000001</v>
      </c>
      <c r="G33" t="str">
        <f t="shared" si="1"/>
        <v>n = 1120</v>
      </c>
      <c r="H33" t="str">
        <f t="shared" si="2"/>
        <v>rb =  16</v>
      </c>
      <c r="I33" t="str">
        <f t="shared" si="3"/>
        <v>Lm =  10</v>
      </c>
      <c r="J33">
        <f t="shared" si="4"/>
        <v>232.46700000000001</v>
      </c>
    </row>
    <row r="34" spans="1:10">
      <c r="A34">
        <v>1120</v>
      </c>
      <c r="B34">
        <v>8</v>
      </c>
      <c r="C34" t="s">
        <v>6</v>
      </c>
      <c r="D34">
        <v>10</v>
      </c>
      <c r="E34">
        <v>358.39800000000002</v>
      </c>
      <c r="G34" t="str">
        <f t="shared" si="1"/>
        <v>n = 1120</v>
      </c>
      <c r="H34" t="str">
        <f t="shared" si="2"/>
        <v>rb =  8</v>
      </c>
      <c r="I34" t="str">
        <f t="shared" si="3"/>
        <v>Lm =  10</v>
      </c>
      <c r="J34">
        <f t="shared" si="4"/>
        <v>358.39800000000002</v>
      </c>
    </row>
    <row r="35" spans="1:10">
      <c r="A35">
        <v>1120</v>
      </c>
      <c r="B35">
        <v>16</v>
      </c>
      <c r="C35" t="s">
        <v>6</v>
      </c>
      <c r="D35">
        <v>5</v>
      </c>
      <c r="E35">
        <v>115.322</v>
      </c>
      <c r="G35" t="str">
        <f t="shared" si="1"/>
        <v>n = 1120</v>
      </c>
      <c r="H35" t="str">
        <f t="shared" si="2"/>
        <v>rb =  16</v>
      </c>
      <c r="I35" t="str">
        <f t="shared" si="3"/>
        <v>Lm =  5</v>
      </c>
      <c r="J35">
        <f t="shared" si="4"/>
        <v>115.322</v>
      </c>
    </row>
    <row r="36" spans="1:10">
      <c r="A36">
        <v>1120</v>
      </c>
      <c r="B36">
        <v>8</v>
      </c>
      <c r="C36" t="s">
        <v>6</v>
      </c>
      <c r="D36">
        <v>5</v>
      </c>
      <c r="E36">
        <v>177.62899999999999</v>
      </c>
      <c r="G36" t="str">
        <f t="shared" si="1"/>
        <v>n = 1120</v>
      </c>
      <c r="H36" t="str">
        <f t="shared" si="2"/>
        <v>rb =  8</v>
      </c>
      <c r="I36" t="str">
        <f t="shared" si="3"/>
        <v>Lm =  5</v>
      </c>
      <c r="J36">
        <f t="shared" si="4"/>
        <v>177.62899999999999</v>
      </c>
    </row>
    <row r="37" spans="1:10">
      <c r="A37">
        <v>1120</v>
      </c>
      <c r="B37">
        <v>16</v>
      </c>
      <c r="C37" t="s">
        <v>6</v>
      </c>
      <c r="D37">
        <v>1</v>
      </c>
      <c r="E37">
        <v>22.776399999999999</v>
      </c>
      <c r="G37" t="str">
        <f t="shared" si="1"/>
        <v>n = 1120</v>
      </c>
      <c r="H37" t="str">
        <f t="shared" si="2"/>
        <v>rb =  16</v>
      </c>
      <c r="I37" t="str">
        <f t="shared" si="3"/>
        <v>Lm =  1</v>
      </c>
      <c r="J37">
        <f t="shared" si="4"/>
        <v>22.776399999999999</v>
      </c>
    </row>
    <row r="38" spans="1:10">
      <c r="A38">
        <v>1120</v>
      </c>
      <c r="B38">
        <v>8</v>
      </c>
      <c r="C38" t="s">
        <v>6</v>
      </c>
      <c r="D38">
        <v>1</v>
      </c>
      <c r="E38">
        <v>36.366799999999998</v>
      </c>
      <c r="G38" t="str">
        <f t="shared" si="1"/>
        <v>n = 1120</v>
      </c>
      <c r="H38" t="str">
        <f t="shared" si="2"/>
        <v>rb =  8</v>
      </c>
      <c r="I38" t="str">
        <f t="shared" si="3"/>
        <v>Lm =  1</v>
      </c>
      <c r="J38">
        <f t="shared" si="4"/>
        <v>36.366799999999998</v>
      </c>
    </row>
    <row r="39" spans="1:10">
      <c r="A39">
        <v>864</v>
      </c>
      <c r="B39">
        <v>16</v>
      </c>
      <c r="C39" t="s">
        <v>6</v>
      </c>
      <c r="D39">
        <v>10</v>
      </c>
      <c r="E39">
        <v>59.063699999999997</v>
      </c>
      <c r="G39" t="str">
        <f t="shared" si="1"/>
        <v>n = 864</v>
      </c>
      <c r="H39" t="str">
        <f t="shared" si="2"/>
        <v>rb =  16</v>
      </c>
      <c r="I39" t="str">
        <f t="shared" si="3"/>
        <v>Lm =  10</v>
      </c>
      <c r="J39">
        <f t="shared" si="4"/>
        <v>59.063699999999997</v>
      </c>
    </row>
    <row r="40" spans="1:10">
      <c r="A40">
        <v>864</v>
      </c>
      <c r="B40">
        <v>8</v>
      </c>
      <c r="C40" t="s">
        <v>6</v>
      </c>
      <c r="D40">
        <v>10</v>
      </c>
      <c r="E40">
        <v>88.133499999999998</v>
      </c>
      <c r="G40" t="str">
        <f t="shared" si="1"/>
        <v>n = 864</v>
      </c>
      <c r="H40" t="str">
        <f t="shared" si="2"/>
        <v>rb =  8</v>
      </c>
      <c r="I40" t="str">
        <f t="shared" si="3"/>
        <v>Lm =  10</v>
      </c>
      <c r="J40">
        <f t="shared" si="4"/>
        <v>88.133499999999998</v>
      </c>
    </row>
    <row r="41" spans="1:10">
      <c r="A41">
        <v>864</v>
      </c>
      <c r="B41">
        <v>16</v>
      </c>
      <c r="C41" t="s">
        <v>6</v>
      </c>
      <c r="D41">
        <v>5</v>
      </c>
      <c r="E41">
        <v>12.0329</v>
      </c>
      <c r="G41" t="str">
        <f t="shared" si="1"/>
        <v>n = 864</v>
      </c>
      <c r="H41" t="str">
        <f t="shared" si="2"/>
        <v>rb =  16</v>
      </c>
      <c r="I41" t="str">
        <f t="shared" si="3"/>
        <v>Lm =  5</v>
      </c>
      <c r="J41">
        <f t="shared" si="4"/>
        <v>12.0329</v>
      </c>
    </row>
    <row r="42" spans="1:10">
      <c r="A42">
        <v>864</v>
      </c>
      <c r="B42">
        <v>8</v>
      </c>
      <c r="C42" t="s">
        <v>6</v>
      </c>
      <c r="D42">
        <v>5</v>
      </c>
      <c r="E42">
        <v>17.904599999999999</v>
      </c>
      <c r="G42" t="str">
        <f t="shared" si="1"/>
        <v>n = 864</v>
      </c>
      <c r="H42" t="str">
        <f t="shared" si="2"/>
        <v>rb =  8</v>
      </c>
      <c r="I42" t="str">
        <f t="shared" si="3"/>
        <v>Lm =  5</v>
      </c>
      <c r="J42">
        <f t="shared" si="4"/>
        <v>17.904599999999999</v>
      </c>
    </row>
    <row r="43" spans="1:10">
      <c r="A43">
        <v>864</v>
      </c>
      <c r="B43">
        <v>16</v>
      </c>
      <c r="C43" t="s">
        <v>6</v>
      </c>
      <c r="D43">
        <v>1</v>
      </c>
      <c r="E43">
        <v>120.85</v>
      </c>
      <c r="G43" t="str">
        <f t="shared" si="1"/>
        <v>n = 864</v>
      </c>
      <c r="H43" t="str">
        <f t="shared" si="2"/>
        <v>rb =  16</v>
      </c>
      <c r="I43" t="str">
        <f t="shared" si="3"/>
        <v>Lm =  1</v>
      </c>
      <c r="J43">
        <f t="shared" si="4"/>
        <v>120.85</v>
      </c>
    </row>
    <row r="44" spans="1:10">
      <c r="A44">
        <v>864</v>
      </c>
      <c r="B44">
        <v>8</v>
      </c>
      <c r="C44" t="s">
        <v>6</v>
      </c>
      <c r="D44">
        <v>1</v>
      </c>
      <c r="E44">
        <v>176.78299999999999</v>
      </c>
      <c r="G44" t="str">
        <f t="shared" si="1"/>
        <v>n = 864</v>
      </c>
      <c r="H44" t="str">
        <f t="shared" si="2"/>
        <v>rb =  8</v>
      </c>
      <c r="I44" t="str">
        <f t="shared" si="3"/>
        <v>Lm =  1</v>
      </c>
      <c r="J44">
        <f t="shared" si="4"/>
        <v>176.78299999999999</v>
      </c>
    </row>
    <row r="45" spans="1:10">
      <c r="A45">
        <v>1728</v>
      </c>
      <c r="B45">
        <v>16</v>
      </c>
      <c r="C45" t="s">
        <v>6</v>
      </c>
      <c r="D45">
        <v>10</v>
      </c>
      <c r="E45">
        <v>721.52499999999998</v>
      </c>
      <c r="G45" t="str">
        <f t="shared" si="1"/>
        <v>n = 1728</v>
      </c>
      <c r="H45" t="str">
        <f t="shared" si="2"/>
        <v>rb =  16</v>
      </c>
      <c r="I45" t="str">
        <f t="shared" si="3"/>
        <v>Lm =  10</v>
      </c>
      <c r="J45">
        <f t="shared" si="4"/>
        <v>721.52499999999998</v>
      </c>
    </row>
    <row r="46" spans="1:10">
      <c r="A46">
        <v>1728</v>
      </c>
      <c r="B46">
        <v>8</v>
      </c>
      <c r="C46" t="s">
        <v>6</v>
      </c>
      <c r="D46">
        <v>10</v>
      </c>
      <c r="E46">
        <v>2056.4699999999998</v>
      </c>
      <c r="G46" t="str">
        <f t="shared" si="1"/>
        <v>n = 1728</v>
      </c>
      <c r="H46" t="str">
        <f t="shared" si="2"/>
        <v>rb =  8</v>
      </c>
      <c r="I46" t="str">
        <f t="shared" si="3"/>
        <v>Lm =  10</v>
      </c>
      <c r="J46">
        <f t="shared" si="4"/>
        <v>2056.4699999999998</v>
      </c>
    </row>
    <row r="47" spans="1:10">
      <c r="A47">
        <v>1728</v>
      </c>
      <c r="B47">
        <v>16</v>
      </c>
      <c r="C47" t="s">
        <v>6</v>
      </c>
      <c r="D47">
        <v>5</v>
      </c>
      <c r="E47">
        <v>360.71499999999997</v>
      </c>
      <c r="G47" t="str">
        <f t="shared" si="1"/>
        <v>n = 1728</v>
      </c>
      <c r="H47" t="str">
        <f t="shared" si="2"/>
        <v>rb =  16</v>
      </c>
      <c r="I47" t="str">
        <f t="shared" si="3"/>
        <v>Lm =  5</v>
      </c>
      <c r="J47">
        <f t="shared" si="4"/>
        <v>360.71499999999997</v>
      </c>
    </row>
    <row r="48" spans="1:10">
      <c r="A48">
        <v>1728</v>
      </c>
      <c r="B48">
        <v>8</v>
      </c>
      <c r="C48" t="s">
        <v>6</v>
      </c>
      <c r="D48">
        <v>5</v>
      </c>
      <c r="E48">
        <v>1024.74</v>
      </c>
      <c r="G48" t="str">
        <f t="shared" si="1"/>
        <v>n = 1728</v>
      </c>
      <c r="H48" t="str">
        <f t="shared" si="2"/>
        <v>rb =  8</v>
      </c>
      <c r="I48" t="str">
        <f t="shared" si="3"/>
        <v>Lm =  5</v>
      </c>
      <c r="J48">
        <f t="shared" si="4"/>
        <v>1024.74</v>
      </c>
    </row>
    <row r="49" spans="1:10">
      <c r="A49">
        <v>1728</v>
      </c>
      <c r="B49">
        <v>16</v>
      </c>
      <c r="C49" t="s">
        <v>6</v>
      </c>
      <c r="D49">
        <v>1</v>
      </c>
      <c r="E49">
        <v>72.203299999999999</v>
      </c>
      <c r="G49" t="str">
        <f t="shared" si="1"/>
        <v>n = 1728</v>
      </c>
      <c r="H49" t="str">
        <f t="shared" si="2"/>
        <v>rb =  16</v>
      </c>
      <c r="I49" t="str">
        <f t="shared" si="3"/>
        <v>Lm =  1</v>
      </c>
      <c r="J49">
        <f t="shared" si="4"/>
        <v>72.203299999999999</v>
      </c>
    </row>
    <row r="50" spans="1:10">
      <c r="A50">
        <v>1728</v>
      </c>
      <c r="B50">
        <v>8</v>
      </c>
      <c r="C50" t="s">
        <v>6</v>
      </c>
      <c r="D50">
        <v>1</v>
      </c>
      <c r="E50">
        <v>207.458</v>
      </c>
      <c r="G50" t="str">
        <f t="shared" si="1"/>
        <v>n = 1728</v>
      </c>
      <c r="H50" t="str">
        <f t="shared" si="2"/>
        <v>rb =  8</v>
      </c>
      <c r="I50" t="str">
        <f t="shared" si="3"/>
        <v>Lm =  1</v>
      </c>
      <c r="J50">
        <f t="shared" si="4"/>
        <v>207.458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G4" sqref="G4"/>
    </sheetView>
  </sheetViews>
  <sheetFormatPr defaultRowHeight="14.25"/>
  <cols>
    <col min="10" max="10" width="11.75" bestFit="1" customWidth="1"/>
  </cols>
  <sheetData>
    <row r="1" spans="1:11">
      <c r="A1">
        <v>224</v>
      </c>
      <c r="B1">
        <v>16</v>
      </c>
      <c r="C1" t="s">
        <v>5</v>
      </c>
      <c r="D1">
        <v>1</v>
      </c>
      <c r="E1">
        <v>1.7275799999999999</v>
      </c>
      <c r="G1" t="str">
        <f>CONCATENATE("n = ",A1)</f>
        <v>n = 224</v>
      </c>
      <c r="H1" t="str">
        <f>CONCATENATE("rb =  ",B1)</f>
        <v>rb =  16</v>
      </c>
      <c r="I1" t="str">
        <f>CONCATENATE("Lm =  ",D1)</f>
        <v>Lm =  1</v>
      </c>
      <c r="K1">
        <f t="shared" ref="K1:K16" si="0">E1</f>
        <v>1.7275799999999999</v>
      </c>
    </row>
    <row r="2" spans="1:11">
      <c r="A2">
        <v>224</v>
      </c>
      <c r="B2">
        <v>16</v>
      </c>
      <c r="C2" t="s">
        <v>6</v>
      </c>
      <c r="D2">
        <v>1</v>
      </c>
      <c r="E2">
        <v>0.82076800000000005</v>
      </c>
      <c r="K2">
        <f t="shared" si="0"/>
        <v>0.82076800000000005</v>
      </c>
    </row>
    <row r="3" spans="1:11">
      <c r="A3">
        <v>224</v>
      </c>
      <c r="B3">
        <v>8</v>
      </c>
      <c r="C3" t="s">
        <v>5</v>
      </c>
      <c r="D3">
        <v>1</v>
      </c>
      <c r="E3">
        <v>1.7937000000000001</v>
      </c>
      <c r="K3">
        <f t="shared" si="0"/>
        <v>1.7937000000000001</v>
      </c>
    </row>
    <row r="4" spans="1:11">
      <c r="A4">
        <v>224</v>
      </c>
      <c r="B4">
        <v>8</v>
      </c>
      <c r="C4" t="s">
        <v>6</v>
      </c>
      <c r="D4">
        <v>1</v>
      </c>
      <c r="E4">
        <v>0.87241599999999997</v>
      </c>
      <c r="K4">
        <f t="shared" si="0"/>
        <v>0.87241599999999997</v>
      </c>
    </row>
    <row r="5" spans="1:11">
      <c r="A5">
        <v>1120</v>
      </c>
      <c r="B5">
        <v>16</v>
      </c>
      <c r="C5" t="s">
        <v>5</v>
      </c>
      <c r="D5">
        <v>1</v>
      </c>
      <c r="E5">
        <v>18.532299999999999</v>
      </c>
      <c r="K5">
        <f t="shared" si="0"/>
        <v>18.532299999999999</v>
      </c>
    </row>
    <row r="6" spans="1:11">
      <c r="A6">
        <v>1120</v>
      </c>
      <c r="B6">
        <v>16</v>
      </c>
      <c r="C6" t="s">
        <v>6</v>
      </c>
      <c r="D6">
        <v>1</v>
      </c>
      <c r="E6">
        <v>22.776399999999999</v>
      </c>
      <c r="K6">
        <f t="shared" si="0"/>
        <v>22.776399999999999</v>
      </c>
    </row>
    <row r="7" spans="1:11">
      <c r="A7">
        <v>1120</v>
      </c>
      <c r="B7">
        <v>8</v>
      </c>
      <c r="C7" t="s">
        <v>5</v>
      </c>
      <c r="D7">
        <v>1</v>
      </c>
      <c r="E7">
        <v>31.626000000000001</v>
      </c>
      <c r="K7">
        <f t="shared" si="0"/>
        <v>31.626000000000001</v>
      </c>
    </row>
    <row r="8" spans="1:11">
      <c r="A8">
        <v>1120</v>
      </c>
      <c r="B8">
        <v>8</v>
      </c>
      <c r="C8" t="s">
        <v>6</v>
      </c>
      <c r="D8">
        <v>1</v>
      </c>
      <c r="E8">
        <v>36.366799999999998</v>
      </c>
      <c r="K8">
        <f t="shared" si="0"/>
        <v>36.366799999999998</v>
      </c>
    </row>
    <row r="9" spans="1:11">
      <c r="A9">
        <v>864</v>
      </c>
      <c r="B9">
        <v>16</v>
      </c>
      <c r="C9" t="s">
        <v>5</v>
      </c>
      <c r="D9">
        <v>1</v>
      </c>
      <c r="E9">
        <v>69.9345</v>
      </c>
      <c r="K9">
        <f t="shared" si="0"/>
        <v>69.9345</v>
      </c>
    </row>
    <row r="10" spans="1:11">
      <c r="A10">
        <v>864</v>
      </c>
      <c r="B10">
        <v>16</v>
      </c>
      <c r="C10" t="s">
        <v>6</v>
      </c>
      <c r="D10">
        <v>1</v>
      </c>
      <c r="E10">
        <v>120.85</v>
      </c>
      <c r="K10">
        <f t="shared" si="0"/>
        <v>120.85</v>
      </c>
    </row>
    <row r="11" spans="1:11">
      <c r="A11">
        <v>864</v>
      </c>
      <c r="B11">
        <v>8</v>
      </c>
      <c r="C11" t="s">
        <v>5</v>
      </c>
      <c r="D11">
        <v>1</v>
      </c>
      <c r="E11">
        <v>129.023</v>
      </c>
      <c r="K11">
        <f t="shared" si="0"/>
        <v>129.023</v>
      </c>
    </row>
    <row r="12" spans="1:11">
      <c r="A12">
        <v>864</v>
      </c>
      <c r="B12">
        <v>8</v>
      </c>
      <c r="C12" t="s">
        <v>6</v>
      </c>
      <c r="D12">
        <v>1</v>
      </c>
      <c r="E12">
        <v>176.78299999999999</v>
      </c>
      <c r="K12">
        <f t="shared" si="0"/>
        <v>176.78299999999999</v>
      </c>
    </row>
    <row r="13" spans="1:11">
      <c r="A13">
        <v>1728</v>
      </c>
      <c r="B13">
        <v>16</v>
      </c>
      <c r="C13" t="s">
        <v>5</v>
      </c>
      <c r="D13">
        <v>1</v>
      </c>
      <c r="E13">
        <v>61.219700000000003</v>
      </c>
      <c r="K13">
        <f t="shared" si="0"/>
        <v>61.219700000000003</v>
      </c>
    </row>
    <row r="14" spans="1:11">
      <c r="A14">
        <v>1728</v>
      </c>
      <c r="B14">
        <v>16</v>
      </c>
      <c r="C14" t="s">
        <v>6</v>
      </c>
      <c r="D14">
        <v>1</v>
      </c>
      <c r="E14">
        <v>72.203299999999999</v>
      </c>
      <c r="K14">
        <f t="shared" si="0"/>
        <v>72.203299999999999</v>
      </c>
    </row>
    <row r="15" spans="1:11">
      <c r="A15">
        <v>1728</v>
      </c>
      <c r="B15">
        <v>8</v>
      </c>
      <c r="C15" t="s">
        <v>5</v>
      </c>
      <c r="D15">
        <v>1</v>
      </c>
      <c r="E15">
        <v>191.03</v>
      </c>
      <c r="K15">
        <f t="shared" si="0"/>
        <v>191.03</v>
      </c>
    </row>
    <row r="16" spans="1:11">
      <c r="A16">
        <v>1728</v>
      </c>
      <c r="B16">
        <v>8</v>
      </c>
      <c r="C16" t="s">
        <v>6</v>
      </c>
      <c r="D16">
        <v>1</v>
      </c>
      <c r="E16">
        <v>207.458</v>
      </c>
      <c r="K16">
        <f t="shared" si="0"/>
        <v>207.458</v>
      </c>
    </row>
    <row r="17" spans="1:11">
      <c r="C17" t="s">
        <v>7</v>
      </c>
    </row>
    <row r="18" spans="1:11">
      <c r="C18" t="s">
        <v>7</v>
      </c>
    </row>
    <row r="19" spans="1:11">
      <c r="A19">
        <v>224</v>
      </c>
      <c r="B19">
        <v>16</v>
      </c>
      <c r="C19" t="s">
        <v>5</v>
      </c>
      <c r="D19">
        <v>5</v>
      </c>
      <c r="E19">
        <v>2.8720599999999998</v>
      </c>
      <c r="K19">
        <f t="shared" ref="K19:K34" si="1">E19</f>
        <v>2.8720599999999998</v>
      </c>
    </row>
    <row r="20" spans="1:11">
      <c r="A20">
        <v>224</v>
      </c>
      <c r="B20">
        <v>16</v>
      </c>
      <c r="C20" t="s">
        <v>6</v>
      </c>
      <c r="D20">
        <v>5</v>
      </c>
      <c r="E20">
        <v>3.4786899999999998</v>
      </c>
      <c r="K20">
        <f t="shared" si="1"/>
        <v>3.4786899999999998</v>
      </c>
    </row>
    <row r="21" spans="1:11">
      <c r="A21">
        <v>224</v>
      </c>
      <c r="B21">
        <v>8</v>
      </c>
      <c r="C21" t="s">
        <v>5</v>
      </c>
      <c r="D21">
        <v>5</v>
      </c>
      <c r="E21">
        <v>3.9933100000000001</v>
      </c>
      <c r="K21">
        <f t="shared" si="1"/>
        <v>3.9933100000000001</v>
      </c>
    </row>
    <row r="22" spans="1:11">
      <c r="A22">
        <v>224</v>
      </c>
      <c r="B22">
        <v>8</v>
      </c>
      <c r="C22" t="s">
        <v>6</v>
      </c>
      <c r="D22">
        <v>5</v>
      </c>
      <c r="E22">
        <v>4.1412500000000003</v>
      </c>
      <c r="K22">
        <f t="shared" si="1"/>
        <v>4.1412500000000003</v>
      </c>
    </row>
    <row r="23" spans="1:11">
      <c r="A23">
        <v>1120</v>
      </c>
      <c r="B23">
        <v>16</v>
      </c>
      <c r="C23" t="s">
        <v>5</v>
      </c>
      <c r="D23">
        <v>5</v>
      </c>
      <c r="E23">
        <v>76.591300000000004</v>
      </c>
      <c r="K23">
        <f t="shared" si="1"/>
        <v>76.591300000000004</v>
      </c>
    </row>
    <row r="24" spans="1:11">
      <c r="A24">
        <v>1120</v>
      </c>
      <c r="B24">
        <v>16</v>
      </c>
      <c r="C24" t="s">
        <v>6</v>
      </c>
      <c r="D24">
        <v>5</v>
      </c>
      <c r="E24">
        <v>115.322</v>
      </c>
      <c r="K24">
        <f t="shared" si="1"/>
        <v>115.322</v>
      </c>
    </row>
    <row r="25" spans="1:11">
      <c r="A25">
        <v>1120</v>
      </c>
      <c r="B25">
        <v>8</v>
      </c>
      <c r="C25" t="s">
        <v>5</v>
      </c>
      <c r="D25">
        <v>5</v>
      </c>
      <c r="E25">
        <v>144.852</v>
      </c>
      <c r="K25">
        <f t="shared" si="1"/>
        <v>144.852</v>
      </c>
    </row>
    <row r="26" spans="1:11">
      <c r="A26">
        <v>1120</v>
      </c>
      <c r="B26">
        <v>8</v>
      </c>
      <c r="C26" t="s">
        <v>6</v>
      </c>
      <c r="D26">
        <v>5</v>
      </c>
      <c r="E26">
        <v>177.62899999999999</v>
      </c>
      <c r="K26">
        <f t="shared" si="1"/>
        <v>177.62899999999999</v>
      </c>
    </row>
    <row r="27" spans="1:11">
      <c r="A27">
        <v>864</v>
      </c>
      <c r="B27">
        <v>16</v>
      </c>
      <c r="C27" t="s">
        <v>5</v>
      </c>
      <c r="D27">
        <v>5</v>
      </c>
      <c r="E27">
        <v>9.8998399999999993</v>
      </c>
      <c r="K27">
        <f t="shared" si="1"/>
        <v>9.8998399999999993</v>
      </c>
    </row>
    <row r="28" spans="1:11">
      <c r="A28">
        <v>864</v>
      </c>
      <c r="B28">
        <v>16</v>
      </c>
      <c r="C28" t="s">
        <v>6</v>
      </c>
      <c r="D28">
        <v>5</v>
      </c>
      <c r="E28">
        <v>12.0329</v>
      </c>
      <c r="K28">
        <f t="shared" si="1"/>
        <v>12.0329</v>
      </c>
    </row>
    <row r="29" spans="1:11">
      <c r="A29">
        <v>864</v>
      </c>
      <c r="B29">
        <v>8</v>
      </c>
      <c r="C29" t="s">
        <v>5</v>
      </c>
      <c r="D29">
        <v>5</v>
      </c>
      <c r="E29">
        <v>15.7338</v>
      </c>
      <c r="K29">
        <f t="shared" si="1"/>
        <v>15.7338</v>
      </c>
    </row>
    <row r="30" spans="1:11">
      <c r="A30">
        <v>864</v>
      </c>
      <c r="B30">
        <v>8</v>
      </c>
      <c r="C30" t="s">
        <v>6</v>
      </c>
      <c r="D30">
        <v>5</v>
      </c>
      <c r="E30">
        <v>17.904599999999999</v>
      </c>
      <c r="K30">
        <f t="shared" si="1"/>
        <v>17.904599999999999</v>
      </c>
    </row>
    <row r="31" spans="1:11">
      <c r="A31">
        <v>1728</v>
      </c>
      <c r="B31">
        <v>16</v>
      </c>
      <c r="C31" t="s">
        <v>5</v>
      </c>
      <c r="D31">
        <v>5</v>
      </c>
      <c r="E31">
        <v>273.57</v>
      </c>
      <c r="K31">
        <f t="shared" si="1"/>
        <v>273.57</v>
      </c>
    </row>
    <row r="32" spans="1:11">
      <c r="A32">
        <v>1728</v>
      </c>
      <c r="B32">
        <v>16</v>
      </c>
      <c r="C32" t="s">
        <v>6</v>
      </c>
      <c r="D32">
        <v>5</v>
      </c>
      <c r="E32">
        <v>360.71499999999997</v>
      </c>
      <c r="K32">
        <f t="shared" si="1"/>
        <v>360.71499999999997</v>
      </c>
    </row>
    <row r="33" spans="1:11">
      <c r="A33">
        <v>1728</v>
      </c>
      <c r="B33">
        <v>8</v>
      </c>
      <c r="C33" t="s">
        <v>5</v>
      </c>
      <c r="D33">
        <v>5</v>
      </c>
      <c r="E33">
        <v>941.95100000000002</v>
      </c>
      <c r="K33">
        <f t="shared" si="1"/>
        <v>941.95100000000002</v>
      </c>
    </row>
    <row r="34" spans="1:11">
      <c r="A34">
        <v>1728</v>
      </c>
      <c r="B34">
        <v>8</v>
      </c>
      <c r="C34" t="s">
        <v>6</v>
      </c>
      <c r="D34">
        <v>5</v>
      </c>
      <c r="E34">
        <v>1024.74</v>
      </c>
      <c r="K34">
        <f t="shared" si="1"/>
        <v>1024.74</v>
      </c>
    </row>
    <row r="35" spans="1:11">
      <c r="C35" t="s">
        <v>7</v>
      </c>
    </row>
    <row r="36" spans="1:11">
      <c r="C36" t="s">
        <v>7</v>
      </c>
    </row>
    <row r="37" spans="1:11">
      <c r="A37">
        <v>224</v>
      </c>
      <c r="B37">
        <v>16</v>
      </c>
      <c r="C37" t="s">
        <v>5</v>
      </c>
      <c r="D37">
        <v>5</v>
      </c>
      <c r="E37">
        <v>2.8720599999999998</v>
      </c>
      <c r="K37">
        <f t="shared" ref="K37:K52" si="2">E37</f>
        <v>2.8720599999999998</v>
      </c>
    </row>
    <row r="38" spans="1:11">
      <c r="A38">
        <v>224</v>
      </c>
      <c r="B38">
        <v>16</v>
      </c>
      <c r="C38" t="s">
        <v>6</v>
      </c>
      <c r="D38">
        <v>5</v>
      </c>
      <c r="E38">
        <v>3.4786899999999998</v>
      </c>
      <c r="K38">
        <f t="shared" si="2"/>
        <v>3.4786899999999998</v>
      </c>
    </row>
    <row r="39" spans="1:11">
      <c r="A39">
        <v>224</v>
      </c>
      <c r="B39">
        <v>8</v>
      </c>
      <c r="C39" t="s">
        <v>5</v>
      </c>
      <c r="D39">
        <v>5</v>
      </c>
      <c r="E39">
        <v>3.9933100000000001</v>
      </c>
      <c r="K39">
        <f t="shared" si="2"/>
        <v>3.9933100000000001</v>
      </c>
    </row>
    <row r="40" spans="1:11">
      <c r="A40">
        <v>224</v>
      </c>
      <c r="B40">
        <v>8</v>
      </c>
      <c r="C40" t="s">
        <v>6</v>
      </c>
      <c r="D40">
        <v>5</v>
      </c>
      <c r="E40">
        <v>4.1412500000000003</v>
      </c>
      <c r="K40">
        <f t="shared" si="2"/>
        <v>4.1412500000000003</v>
      </c>
    </row>
    <row r="41" spans="1:11">
      <c r="A41">
        <v>1120</v>
      </c>
      <c r="B41">
        <v>16</v>
      </c>
      <c r="C41" t="s">
        <v>5</v>
      </c>
      <c r="D41">
        <v>5</v>
      </c>
      <c r="E41">
        <v>76.591300000000004</v>
      </c>
      <c r="K41">
        <f t="shared" si="2"/>
        <v>76.591300000000004</v>
      </c>
    </row>
    <row r="42" spans="1:11">
      <c r="A42">
        <v>1120</v>
      </c>
      <c r="B42">
        <v>16</v>
      </c>
      <c r="C42" t="s">
        <v>6</v>
      </c>
      <c r="D42">
        <v>5</v>
      </c>
      <c r="E42">
        <v>115.322</v>
      </c>
      <c r="K42">
        <f t="shared" si="2"/>
        <v>115.322</v>
      </c>
    </row>
    <row r="43" spans="1:11">
      <c r="A43">
        <v>1120</v>
      </c>
      <c r="B43">
        <v>8</v>
      </c>
      <c r="C43" t="s">
        <v>5</v>
      </c>
      <c r="D43">
        <v>5</v>
      </c>
      <c r="E43">
        <v>144.852</v>
      </c>
      <c r="K43">
        <f t="shared" si="2"/>
        <v>144.852</v>
      </c>
    </row>
    <row r="44" spans="1:11">
      <c r="A44">
        <v>1120</v>
      </c>
      <c r="B44">
        <v>8</v>
      </c>
      <c r="C44" t="s">
        <v>6</v>
      </c>
      <c r="D44">
        <v>5</v>
      </c>
      <c r="E44">
        <v>177.62899999999999</v>
      </c>
      <c r="K44">
        <f t="shared" si="2"/>
        <v>177.62899999999999</v>
      </c>
    </row>
    <row r="45" spans="1:11">
      <c r="A45">
        <v>864</v>
      </c>
      <c r="B45">
        <v>16</v>
      </c>
      <c r="C45" t="s">
        <v>5</v>
      </c>
      <c r="D45">
        <v>5</v>
      </c>
      <c r="E45">
        <v>9.8998399999999993</v>
      </c>
      <c r="K45">
        <f t="shared" si="2"/>
        <v>9.8998399999999993</v>
      </c>
    </row>
    <row r="46" spans="1:11">
      <c r="A46">
        <v>864</v>
      </c>
      <c r="B46">
        <v>16</v>
      </c>
      <c r="C46" t="s">
        <v>6</v>
      </c>
      <c r="D46">
        <v>5</v>
      </c>
      <c r="E46">
        <v>12.0329</v>
      </c>
      <c r="K46">
        <f t="shared" si="2"/>
        <v>12.0329</v>
      </c>
    </row>
    <row r="47" spans="1:11">
      <c r="A47">
        <v>864</v>
      </c>
      <c r="B47">
        <v>8</v>
      </c>
      <c r="C47" t="s">
        <v>5</v>
      </c>
      <c r="D47">
        <v>5</v>
      </c>
      <c r="E47">
        <v>15.7338</v>
      </c>
      <c r="K47">
        <f t="shared" si="2"/>
        <v>15.7338</v>
      </c>
    </row>
    <row r="48" spans="1:11">
      <c r="A48">
        <v>864</v>
      </c>
      <c r="B48">
        <v>8</v>
      </c>
      <c r="C48" t="s">
        <v>6</v>
      </c>
      <c r="D48">
        <v>5</v>
      </c>
      <c r="E48">
        <v>17.904599999999999</v>
      </c>
      <c r="K48">
        <f t="shared" si="2"/>
        <v>17.904599999999999</v>
      </c>
    </row>
    <row r="49" spans="1:11">
      <c r="A49">
        <v>1728</v>
      </c>
      <c r="B49">
        <v>16</v>
      </c>
      <c r="C49" t="s">
        <v>5</v>
      </c>
      <c r="D49">
        <v>5</v>
      </c>
      <c r="E49">
        <v>273.57</v>
      </c>
      <c r="K49">
        <f t="shared" si="2"/>
        <v>273.57</v>
      </c>
    </row>
    <row r="50" spans="1:11">
      <c r="A50">
        <v>1728</v>
      </c>
      <c r="B50">
        <v>16</v>
      </c>
      <c r="C50" t="s">
        <v>6</v>
      </c>
      <c r="D50">
        <v>5</v>
      </c>
      <c r="E50">
        <v>360.71499999999997</v>
      </c>
      <c r="K50">
        <f t="shared" si="2"/>
        <v>360.71499999999997</v>
      </c>
    </row>
    <row r="51" spans="1:11">
      <c r="A51">
        <v>1728</v>
      </c>
      <c r="B51">
        <v>8</v>
      </c>
      <c r="C51" t="s">
        <v>5</v>
      </c>
      <c r="D51">
        <v>5</v>
      </c>
      <c r="E51">
        <v>941.95100000000002</v>
      </c>
      <c r="K51">
        <f t="shared" si="2"/>
        <v>941.95100000000002</v>
      </c>
    </row>
    <row r="52" spans="1:11">
      <c r="A52">
        <v>1728</v>
      </c>
      <c r="B52">
        <v>8</v>
      </c>
      <c r="C52" t="s">
        <v>6</v>
      </c>
      <c r="D52">
        <v>5</v>
      </c>
      <c r="E52">
        <v>1024.74</v>
      </c>
      <c r="K52">
        <f t="shared" si="2"/>
        <v>1024.74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block_size</vt:lpstr>
      <vt:lpstr>code_version</vt:lpstr>
      <vt:lpstr>number_of_matrices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2019-05-29T18:25:24Z</dcterms:created>
  <dcterms:modified xsi:type="dcterms:W3CDTF">2019-05-29T20:22:50Z</dcterms:modified>
</cp:coreProperties>
</file>