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elle\Dropbox\Data Science\Projects\Watch Me Analyze Hospital Data in Excel - Pivot Tables, Conditional Formatting, Regression\"/>
    </mc:Choice>
  </mc:AlternateContent>
  <xr:revisionPtr revIDLastSave="0" documentId="13_ncr:1_{FC9D55CF-E77B-40A1-9B58-C1E0660460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bjectives" sheetId="6" r:id="rId1"/>
    <sheet name="Analysis 1" sheetId="1" r:id="rId2"/>
    <sheet name="Analysis 2" sheetId="5" r:id="rId3"/>
  </sheets>
  <definedNames>
    <definedName name="_xlnm._FilterDatabase" localSheetId="1" hidden="1">'Analysis 1'!$K$1:$S$1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8" i="1" l="1"/>
  <c r="W59" i="1"/>
  <c r="W60" i="1"/>
  <c r="X58" i="1"/>
  <c r="X59" i="1"/>
  <c r="X60" i="1"/>
  <c r="X57" i="1"/>
  <c r="W57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K2" i="1"/>
  <c r="L2" i="1"/>
  <c r="M2" i="1"/>
  <c r="N2" i="1"/>
  <c r="O2" i="1"/>
  <c r="P2" i="1"/>
  <c r="Q2" i="1"/>
  <c r="R2" i="1"/>
  <c r="S2" i="1"/>
  <c r="K3" i="1"/>
  <c r="L3" i="1"/>
  <c r="M3" i="1"/>
  <c r="N3" i="1"/>
  <c r="O3" i="1"/>
  <c r="P3" i="1"/>
  <c r="Q3" i="1"/>
  <c r="R3" i="1"/>
  <c r="S3" i="1"/>
  <c r="K4" i="1"/>
  <c r="L4" i="1"/>
  <c r="M4" i="1"/>
  <c r="N4" i="1"/>
  <c r="O4" i="1"/>
  <c r="P4" i="1"/>
  <c r="Q4" i="1"/>
  <c r="R4" i="1"/>
  <c r="S4" i="1"/>
  <c r="K5" i="1"/>
  <c r="L5" i="1"/>
  <c r="M5" i="1"/>
  <c r="N5" i="1"/>
  <c r="O5" i="1"/>
  <c r="P5" i="1"/>
  <c r="Q5" i="1"/>
  <c r="R5" i="1"/>
  <c r="S5" i="1"/>
  <c r="K6" i="1"/>
  <c r="L6" i="1"/>
  <c r="M6" i="1"/>
  <c r="N6" i="1"/>
  <c r="O6" i="1"/>
  <c r="P6" i="1"/>
  <c r="Q6" i="1"/>
  <c r="R6" i="1"/>
  <c r="S6" i="1"/>
  <c r="K7" i="1"/>
  <c r="L7" i="1"/>
  <c r="M7" i="1"/>
  <c r="N7" i="1"/>
  <c r="O7" i="1"/>
  <c r="P7" i="1"/>
  <c r="Q7" i="1"/>
  <c r="R7" i="1"/>
  <c r="S7" i="1"/>
  <c r="K8" i="1"/>
  <c r="L8" i="1"/>
  <c r="M8" i="1"/>
  <c r="N8" i="1"/>
  <c r="O8" i="1"/>
  <c r="P8" i="1"/>
  <c r="Q8" i="1"/>
  <c r="R8" i="1"/>
  <c r="S8" i="1"/>
  <c r="K9" i="1"/>
  <c r="L9" i="1"/>
  <c r="M9" i="1"/>
  <c r="N9" i="1"/>
  <c r="O9" i="1"/>
  <c r="P9" i="1"/>
  <c r="Q9" i="1"/>
  <c r="R9" i="1"/>
  <c r="S9" i="1"/>
  <c r="K10" i="1"/>
  <c r="L10" i="1"/>
  <c r="M10" i="1"/>
  <c r="N10" i="1"/>
  <c r="O10" i="1"/>
  <c r="P10" i="1"/>
  <c r="Q10" i="1"/>
  <c r="R10" i="1"/>
  <c r="S10" i="1"/>
  <c r="K11" i="1"/>
  <c r="L11" i="1"/>
  <c r="M11" i="1"/>
  <c r="N11" i="1"/>
  <c r="O11" i="1"/>
  <c r="P11" i="1"/>
  <c r="Q11" i="1"/>
  <c r="R11" i="1"/>
  <c r="S11" i="1"/>
  <c r="K12" i="1"/>
  <c r="L12" i="1"/>
  <c r="M12" i="1"/>
  <c r="N12" i="1"/>
  <c r="O12" i="1"/>
  <c r="P12" i="1"/>
  <c r="Q12" i="1"/>
  <c r="R12" i="1"/>
  <c r="S12" i="1"/>
  <c r="K13" i="1"/>
  <c r="L13" i="1"/>
  <c r="M13" i="1"/>
  <c r="N13" i="1"/>
  <c r="O13" i="1"/>
  <c r="P13" i="1"/>
  <c r="Q13" i="1"/>
  <c r="R13" i="1"/>
  <c r="S13" i="1"/>
  <c r="K14" i="1"/>
  <c r="L14" i="1"/>
  <c r="M14" i="1"/>
  <c r="N14" i="1"/>
  <c r="O14" i="1"/>
  <c r="P14" i="1"/>
  <c r="Q14" i="1"/>
  <c r="R14" i="1"/>
  <c r="S14" i="1"/>
  <c r="K15" i="1"/>
  <c r="L15" i="1"/>
  <c r="M15" i="1"/>
  <c r="N15" i="1"/>
  <c r="O15" i="1"/>
  <c r="P15" i="1"/>
  <c r="Q15" i="1"/>
  <c r="R15" i="1"/>
  <c r="S15" i="1"/>
  <c r="K16" i="1"/>
  <c r="L16" i="1"/>
  <c r="M16" i="1"/>
  <c r="N16" i="1"/>
  <c r="O16" i="1"/>
  <c r="P16" i="1"/>
  <c r="Q16" i="1"/>
  <c r="R16" i="1"/>
  <c r="S16" i="1"/>
  <c r="K17" i="1"/>
  <c r="L17" i="1"/>
  <c r="M17" i="1"/>
  <c r="N17" i="1"/>
  <c r="O17" i="1"/>
  <c r="P17" i="1"/>
  <c r="Q17" i="1"/>
  <c r="R17" i="1"/>
  <c r="S17" i="1"/>
  <c r="K18" i="1"/>
  <c r="L18" i="1"/>
  <c r="M18" i="1"/>
  <c r="N18" i="1"/>
  <c r="O18" i="1"/>
  <c r="P18" i="1"/>
  <c r="Q18" i="1"/>
  <c r="R18" i="1"/>
  <c r="S18" i="1"/>
  <c r="K19" i="1"/>
  <c r="L19" i="1"/>
  <c r="M19" i="1"/>
  <c r="N19" i="1"/>
  <c r="O19" i="1"/>
  <c r="P19" i="1"/>
  <c r="Q19" i="1"/>
  <c r="R19" i="1"/>
  <c r="S19" i="1"/>
  <c r="K20" i="1"/>
  <c r="L20" i="1"/>
  <c r="M20" i="1"/>
  <c r="N20" i="1"/>
  <c r="O20" i="1"/>
  <c r="P20" i="1"/>
  <c r="Q20" i="1"/>
  <c r="R20" i="1"/>
  <c r="S20" i="1"/>
  <c r="K21" i="1"/>
  <c r="L21" i="1"/>
  <c r="M21" i="1"/>
  <c r="N21" i="1"/>
  <c r="O21" i="1"/>
  <c r="P21" i="1"/>
  <c r="Q21" i="1"/>
  <c r="R21" i="1"/>
  <c r="S21" i="1"/>
  <c r="K22" i="1"/>
  <c r="L22" i="1"/>
  <c r="M22" i="1"/>
  <c r="N22" i="1"/>
  <c r="O22" i="1"/>
  <c r="P22" i="1"/>
  <c r="Q22" i="1"/>
  <c r="R22" i="1"/>
  <c r="S22" i="1"/>
  <c r="K23" i="1"/>
  <c r="L23" i="1"/>
  <c r="M23" i="1"/>
  <c r="N23" i="1"/>
  <c r="O23" i="1"/>
  <c r="P23" i="1"/>
  <c r="Q23" i="1"/>
  <c r="R23" i="1"/>
  <c r="S23" i="1"/>
  <c r="K24" i="1"/>
  <c r="L24" i="1"/>
  <c r="M24" i="1"/>
  <c r="N24" i="1"/>
  <c r="O24" i="1"/>
  <c r="P24" i="1"/>
  <c r="Q24" i="1"/>
  <c r="R24" i="1"/>
  <c r="S24" i="1"/>
  <c r="K25" i="1"/>
  <c r="L25" i="1"/>
  <c r="M25" i="1"/>
  <c r="N25" i="1"/>
  <c r="O25" i="1"/>
  <c r="P25" i="1"/>
  <c r="Q25" i="1"/>
  <c r="R25" i="1"/>
  <c r="S25" i="1"/>
  <c r="K26" i="1"/>
  <c r="L26" i="1"/>
  <c r="M26" i="1"/>
  <c r="N26" i="1"/>
  <c r="O26" i="1"/>
  <c r="P26" i="1"/>
  <c r="Q26" i="1"/>
  <c r="R26" i="1"/>
  <c r="S26" i="1"/>
  <c r="K27" i="1"/>
  <c r="L27" i="1"/>
  <c r="M27" i="1"/>
  <c r="N27" i="1"/>
  <c r="O27" i="1"/>
  <c r="P27" i="1"/>
  <c r="Q27" i="1"/>
  <c r="R27" i="1"/>
  <c r="S27" i="1"/>
  <c r="K28" i="1"/>
  <c r="L28" i="1"/>
  <c r="M28" i="1"/>
  <c r="N28" i="1"/>
  <c r="O28" i="1"/>
  <c r="P28" i="1"/>
  <c r="Q28" i="1"/>
  <c r="R28" i="1"/>
  <c r="S28" i="1"/>
  <c r="K29" i="1"/>
  <c r="L29" i="1"/>
  <c r="M29" i="1"/>
  <c r="N29" i="1"/>
  <c r="O29" i="1"/>
  <c r="P29" i="1"/>
  <c r="Q29" i="1"/>
  <c r="R29" i="1"/>
  <c r="S29" i="1"/>
  <c r="K30" i="1"/>
  <c r="L30" i="1"/>
  <c r="M30" i="1"/>
  <c r="N30" i="1"/>
  <c r="O30" i="1"/>
  <c r="P30" i="1"/>
  <c r="Q30" i="1"/>
  <c r="R30" i="1"/>
  <c r="S30" i="1"/>
  <c r="K31" i="1"/>
  <c r="L31" i="1"/>
  <c r="M31" i="1"/>
  <c r="N31" i="1"/>
  <c r="O31" i="1"/>
  <c r="P31" i="1"/>
  <c r="Q31" i="1"/>
  <c r="R31" i="1"/>
  <c r="S31" i="1"/>
  <c r="K32" i="1"/>
  <c r="L32" i="1"/>
  <c r="M32" i="1"/>
  <c r="N32" i="1"/>
  <c r="O32" i="1"/>
  <c r="P32" i="1"/>
  <c r="Q32" i="1"/>
  <c r="R32" i="1"/>
  <c r="S32" i="1"/>
  <c r="K33" i="1"/>
  <c r="L33" i="1"/>
  <c r="M33" i="1"/>
  <c r="N33" i="1"/>
  <c r="O33" i="1"/>
  <c r="P33" i="1"/>
  <c r="Q33" i="1"/>
  <c r="R33" i="1"/>
  <c r="S33" i="1"/>
  <c r="K34" i="1"/>
  <c r="L34" i="1"/>
  <c r="M34" i="1"/>
  <c r="N34" i="1"/>
  <c r="O34" i="1"/>
  <c r="P34" i="1"/>
  <c r="Q34" i="1"/>
  <c r="R34" i="1"/>
  <c r="S34" i="1"/>
  <c r="K35" i="1"/>
  <c r="L35" i="1"/>
  <c r="M35" i="1"/>
  <c r="N35" i="1"/>
  <c r="O35" i="1"/>
  <c r="P35" i="1"/>
  <c r="Q35" i="1"/>
  <c r="R35" i="1"/>
  <c r="S35" i="1"/>
  <c r="K36" i="1"/>
  <c r="L36" i="1"/>
  <c r="M36" i="1"/>
  <c r="N36" i="1"/>
  <c r="O36" i="1"/>
  <c r="P36" i="1"/>
  <c r="Q36" i="1"/>
  <c r="R36" i="1"/>
  <c r="S36" i="1"/>
  <c r="K37" i="1"/>
  <c r="L37" i="1"/>
  <c r="M37" i="1"/>
  <c r="N37" i="1"/>
  <c r="O37" i="1"/>
  <c r="P37" i="1"/>
  <c r="Q37" i="1"/>
  <c r="R37" i="1"/>
  <c r="S37" i="1"/>
  <c r="K38" i="1"/>
  <c r="L38" i="1"/>
  <c r="M38" i="1"/>
  <c r="N38" i="1"/>
  <c r="O38" i="1"/>
  <c r="P38" i="1"/>
  <c r="Q38" i="1"/>
  <c r="R38" i="1"/>
  <c r="S38" i="1"/>
  <c r="K39" i="1"/>
  <c r="L39" i="1"/>
  <c r="M39" i="1"/>
  <c r="N39" i="1"/>
  <c r="O39" i="1"/>
  <c r="P39" i="1"/>
  <c r="Q39" i="1"/>
  <c r="R39" i="1"/>
  <c r="S39" i="1"/>
  <c r="K40" i="1"/>
  <c r="L40" i="1"/>
  <c r="M40" i="1"/>
  <c r="N40" i="1"/>
  <c r="O40" i="1"/>
  <c r="P40" i="1"/>
  <c r="Q40" i="1"/>
  <c r="R40" i="1"/>
  <c r="S40" i="1"/>
  <c r="K41" i="1"/>
  <c r="L41" i="1"/>
  <c r="M41" i="1"/>
  <c r="N41" i="1"/>
  <c r="O41" i="1"/>
  <c r="P41" i="1"/>
  <c r="Q41" i="1"/>
  <c r="R41" i="1"/>
  <c r="S41" i="1"/>
  <c r="K42" i="1"/>
  <c r="L42" i="1"/>
  <c r="M42" i="1"/>
  <c r="N42" i="1"/>
  <c r="O42" i="1"/>
  <c r="P42" i="1"/>
  <c r="Q42" i="1"/>
  <c r="R42" i="1"/>
  <c r="S42" i="1"/>
  <c r="K43" i="1"/>
  <c r="L43" i="1"/>
  <c r="M43" i="1"/>
  <c r="N43" i="1"/>
  <c r="O43" i="1"/>
  <c r="P43" i="1"/>
  <c r="Q43" i="1"/>
  <c r="R43" i="1"/>
  <c r="S43" i="1"/>
  <c r="K44" i="1"/>
  <c r="L44" i="1"/>
  <c r="M44" i="1"/>
  <c r="N44" i="1"/>
  <c r="O44" i="1"/>
  <c r="P44" i="1"/>
  <c r="Q44" i="1"/>
  <c r="R44" i="1"/>
  <c r="S44" i="1"/>
  <c r="K45" i="1"/>
  <c r="L45" i="1"/>
  <c r="M45" i="1"/>
  <c r="N45" i="1"/>
  <c r="O45" i="1"/>
  <c r="P45" i="1"/>
  <c r="Q45" i="1"/>
  <c r="R45" i="1"/>
  <c r="S45" i="1"/>
  <c r="K46" i="1"/>
  <c r="L46" i="1"/>
  <c r="M46" i="1"/>
  <c r="N46" i="1"/>
  <c r="O46" i="1"/>
  <c r="P46" i="1"/>
  <c r="Q46" i="1"/>
  <c r="R46" i="1"/>
  <c r="S46" i="1"/>
  <c r="K47" i="1"/>
  <c r="L47" i="1"/>
  <c r="M47" i="1"/>
  <c r="N47" i="1"/>
  <c r="O47" i="1"/>
  <c r="P47" i="1"/>
  <c r="Q47" i="1"/>
  <c r="R47" i="1"/>
  <c r="S47" i="1"/>
  <c r="K48" i="1"/>
  <c r="L48" i="1"/>
  <c r="M48" i="1"/>
  <c r="N48" i="1"/>
  <c r="O48" i="1"/>
  <c r="P48" i="1"/>
  <c r="Q48" i="1"/>
  <c r="R48" i="1"/>
  <c r="S48" i="1"/>
  <c r="K49" i="1"/>
  <c r="L49" i="1"/>
  <c r="M49" i="1"/>
  <c r="N49" i="1"/>
  <c r="O49" i="1"/>
  <c r="P49" i="1"/>
  <c r="Q49" i="1"/>
  <c r="R49" i="1"/>
  <c r="S49" i="1"/>
  <c r="K50" i="1"/>
  <c r="L50" i="1"/>
  <c r="M50" i="1"/>
  <c r="N50" i="1"/>
  <c r="O50" i="1"/>
  <c r="P50" i="1"/>
  <c r="Q50" i="1"/>
  <c r="R50" i="1"/>
  <c r="S50" i="1"/>
  <c r="K51" i="1"/>
  <c r="L51" i="1"/>
  <c r="M51" i="1"/>
  <c r="N51" i="1"/>
  <c r="O51" i="1"/>
  <c r="P51" i="1"/>
  <c r="Q51" i="1"/>
  <c r="R51" i="1"/>
  <c r="S51" i="1"/>
  <c r="K52" i="1"/>
  <c r="L52" i="1"/>
  <c r="M52" i="1"/>
  <c r="N52" i="1"/>
  <c r="O52" i="1"/>
  <c r="P52" i="1"/>
  <c r="Q52" i="1"/>
  <c r="R52" i="1"/>
  <c r="S52" i="1"/>
  <c r="K53" i="1"/>
  <c r="L53" i="1"/>
  <c r="M53" i="1"/>
  <c r="N53" i="1"/>
  <c r="O53" i="1"/>
  <c r="P53" i="1"/>
  <c r="Q53" i="1"/>
  <c r="R53" i="1"/>
  <c r="S53" i="1"/>
  <c r="K54" i="1"/>
  <c r="L54" i="1"/>
  <c r="M54" i="1"/>
  <c r="N54" i="1"/>
  <c r="O54" i="1"/>
  <c r="P54" i="1"/>
  <c r="Q54" i="1"/>
  <c r="R54" i="1"/>
  <c r="S54" i="1"/>
  <c r="K55" i="1"/>
  <c r="L55" i="1"/>
  <c r="M55" i="1"/>
  <c r="N55" i="1"/>
  <c r="O55" i="1"/>
  <c r="P55" i="1"/>
  <c r="Q55" i="1"/>
  <c r="R55" i="1"/>
  <c r="S55" i="1"/>
  <c r="K56" i="1"/>
  <c r="L56" i="1"/>
  <c r="M56" i="1"/>
  <c r="N56" i="1"/>
  <c r="O56" i="1"/>
  <c r="P56" i="1"/>
  <c r="Q56" i="1"/>
  <c r="R56" i="1"/>
  <c r="S56" i="1"/>
  <c r="K57" i="1"/>
  <c r="L57" i="1"/>
  <c r="M57" i="1"/>
  <c r="N57" i="1"/>
  <c r="O57" i="1"/>
  <c r="P57" i="1"/>
  <c r="Q57" i="1"/>
  <c r="R57" i="1"/>
  <c r="S57" i="1"/>
  <c r="K58" i="1"/>
  <c r="L58" i="1"/>
  <c r="M58" i="1"/>
  <c r="N58" i="1"/>
  <c r="O58" i="1"/>
  <c r="P58" i="1"/>
  <c r="Q58" i="1"/>
  <c r="R58" i="1"/>
  <c r="S58" i="1"/>
  <c r="K59" i="1"/>
  <c r="L59" i="1"/>
  <c r="M59" i="1"/>
  <c r="N59" i="1"/>
  <c r="O59" i="1"/>
  <c r="P59" i="1"/>
  <c r="Q59" i="1"/>
  <c r="R59" i="1"/>
  <c r="S59" i="1"/>
  <c r="K60" i="1"/>
  <c r="L60" i="1"/>
  <c r="M60" i="1"/>
  <c r="N60" i="1"/>
  <c r="O60" i="1"/>
  <c r="P60" i="1"/>
  <c r="Q60" i="1"/>
  <c r="R60" i="1"/>
  <c r="S60" i="1"/>
  <c r="K61" i="1"/>
  <c r="L61" i="1"/>
  <c r="M61" i="1"/>
  <c r="N61" i="1"/>
  <c r="O61" i="1"/>
  <c r="P61" i="1"/>
  <c r="Q61" i="1"/>
  <c r="R61" i="1"/>
  <c r="S61" i="1"/>
  <c r="K62" i="1"/>
  <c r="L62" i="1"/>
  <c r="M62" i="1"/>
  <c r="N62" i="1"/>
  <c r="O62" i="1"/>
  <c r="P62" i="1"/>
  <c r="Q62" i="1"/>
  <c r="R62" i="1"/>
  <c r="S62" i="1"/>
  <c r="K63" i="1"/>
  <c r="L63" i="1"/>
  <c r="M63" i="1"/>
  <c r="N63" i="1"/>
  <c r="O63" i="1"/>
  <c r="P63" i="1"/>
  <c r="Q63" i="1"/>
  <c r="R63" i="1"/>
  <c r="S63" i="1"/>
  <c r="K64" i="1"/>
  <c r="L64" i="1"/>
  <c r="M64" i="1"/>
  <c r="N64" i="1"/>
  <c r="O64" i="1"/>
  <c r="P64" i="1"/>
  <c r="Q64" i="1"/>
  <c r="R64" i="1"/>
  <c r="S64" i="1"/>
  <c r="K65" i="1"/>
  <c r="L65" i="1"/>
  <c r="M65" i="1"/>
  <c r="N65" i="1"/>
  <c r="O65" i="1"/>
  <c r="P65" i="1"/>
  <c r="Q65" i="1"/>
  <c r="R65" i="1"/>
  <c r="S65" i="1"/>
  <c r="K66" i="1"/>
  <c r="L66" i="1"/>
  <c r="M66" i="1"/>
  <c r="N66" i="1"/>
  <c r="O66" i="1"/>
  <c r="P66" i="1"/>
  <c r="Q66" i="1"/>
  <c r="R66" i="1"/>
  <c r="S66" i="1"/>
  <c r="K67" i="1"/>
  <c r="L67" i="1"/>
  <c r="M67" i="1"/>
  <c r="N67" i="1"/>
  <c r="O67" i="1"/>
  <c r="P67" i="1"/>
  <c r="Q67" i="1"/>
  <c r="R67" i="1"/>
  <c r="S67" i="1"/>
  <c r="K68" i="1"/>
  <c r="L68" i="1"/>
  <c r="M68" i="1"/>
  <c r="N68" i="1"/>
  <c r="O68" i="1"/>
  <c r="P68" i="1"/>
  <c r="Q68" i="1"/>
  <c r="R68" i="1"/>
  <c r="S68" i="1"/>
  <c r="K69" i="1"/>
  <c r="L69" i="1"/>
  <c r="M69" i="1"/>
  <c r="N69" i="1"/>
  <c r="O69" i="1"/>
  <c r="P69" i="1"/>
  <c r="Q69" i="1"/>
  <c r="R69" i="1"/>
  <c r="S69" i="1"/>
  <c r="K70" i="1"/>
  <c r="L70" i="1"/>
  <c r="M70" i="1"/>
  <c r="N70" i="1"/>
  <c r="O70" i="1"/>
  <c r="P70" i="1"/>
  <c r="Q70" i="1"/>
  <c r="R70" i="1"/>
  <c r="S70" i="1"/>
  <c r="K71" i="1"/>
  <c r="L71" i="1"/>
  <c r="M71" i="1"/>
  <c r="N71" i="1"/>
  <c r="O71" i="1"/>
  <c r="P71" i="1"/>
  <c r="Q71" i="1"/>
  <c r="R71" i="1"/>
  <c r="S71" i="1"/>
  <c r="K72" i="1"/>
  <c r="L72" i="1"/>
  <c r="M72" i="1"/>
  <c r="N72" i="1"/>
  <c r="O72" i="1"/>
  <c r="P72" i="1"/>
  <c r="Q72" i="1"/>
  <c r="R72" i="1"/>
  <c r="S72" i="1"/>
  <c r="K73" i="1"/>
  <c r="L73" i="1"/>
  <c r="M73" i="1"/>
  <c r="N73" i="1"/>
  <c r="O73" i="1"/>
  <c r="P73" i="1"/>
  <c r="Q73" i="1"/>
  <c r="R73" i="1"/>
  <c r="S73" i="1"/>
  <c r="K74" i="1"/>
  <c r="L74" i="1"/>
  <c r="M74" i="1"/>
  <c r="N74" i="1"/>
  <c r="O74" i="1"/>
  <c r="P74" i="1"/>
  <c r="Q74" i="1"/>
  <c r="R74" i="1"/>
  <c r="S74" i="1"/>
  <c r="K75" i="1"/>
  <c r="L75" i="1"/>
  <c r="M75" i="1"/>
  <c r="N75" i="1"/>
  <c r="O75" i="1"/>
  <c r="P75" i="1"/>
  <c r="Q75" i="1"/>
  <c r="R75" i="1"/>
  <c r="S75" i="1"/>
  <c r="K76" i="1"/>
  <c r="L76" i="1"/>
  <c r="M76" i="1"/>
  <c r="N76" i="1"/>
  <c r="O76" i="1"/>
  <c r="P76" i="1"/>
  <c r="Q76" i="1"/>
  <c r="R76" i="1"/>
  <c r="S76" i="1"/>
  <c r="K77" i="1"/>
  <c r="L77" i="1"/>
  <c r="M77" i="1"/>
  <c r="N77" i="1"/>
  <c r="O77" i="1"/>
  <c r="P77" i="1"/>
  <c r="Q77" i="1"/>
  <c r="R77" i="1"/>
  <c r="S77" i="1"/>
  <c r="K78" i="1"/>
  <c r="L78" i="1"/>
  <c r="M78" i="1"/>
  <c r="N78" i="1"/>
  <c r="O78" i="1"/>
  <c r="P78" i="1"/>
  <c r="Q78" i="1"/>
  <c r="R78" i="1"/>
  <c r="S78" i="1"/>
  <c r="K79" i="1"/>
  <c r="L79" i="1"/>
  <c r="M79" i="1"/>
  <c r="N79" i="1"/>
  <c r="O79" i="1"/>
  <c r="P79" i="1"/>
  <c r="Q79" i="1"/>
  <c r="R79" i="1"/>
  <c r="S79" i="1"/>
  <c r="K80" i="1"/>
  <c r="L80" i="1"/>
  <c r="M80" i="1"/>
  <c r="N80" i="1"/>
  <c r="O80" i="1"/>
  <c r="P80" i="1"/>
  <c r="Q80" i="1"/>
  <c r="R80" i="1"/>
  <c r="S80" i="1"/>
  <c r="K81" i="1"/>
  <c r="L81" i="1"/>
  <c r="M81" i="1"/>
  <c r="N81" i="1"/>
  <c r="O81" i="1"/>
  <c r="P81" i="1"/>
  <c r="Q81" i="1"/>
  <c r="R81" i="1"/>
  <c r="S81" i="1"/>
  <c r="K82" i="1"/>
  <c r="L82" i="1"/>
  <c r="M82" i="1"/>
  <c r="N82" i="1"/>
  <c r="O82" i="1"/>
  <c r="P82" i="1"/>
  <c r="Q82" i="1"/>
  <c r="R82" i="1"/>
  <c r="S82" i="1"/>
  <c r="K83" i="1"/>
  <c r="L83" i="1"/>
  <c r="M83" i="1"/>
  <c r="N83" i="1"/>
  <c r="O83" i="1"/>
  <c r="P83" i="1"/>
  <c r="Q83" i="1"/>
  <c r="R83" i="1"/>
  <c r="S83" i="1"/>
  <c r="K84" i="1"/>
  <c r="L84" i="1"/>
  <c r="M84" i="1"/>
  <c r="N84" i="1"/>
  <c r="O84" i="1"/>
  <c r="P84" i="1"/>
  <c r="Q84" i="1"/>
  <c r="R84" i="1"/>
  <c r="S84" i="1"/>
  <c r="K85" i="1"/>
  <c r="L85" i="1"/>
  <c r="M85" i="1"/>
  <c r="N85" i="1"/>
  <c r="O85" i="1"/>
  <c r="P85" i="1"/>
  <c r="Q85" i="1"/>
  <c r="R85" i="1"/>
  <c r="S85" i="1"/>
  <c r="K86" i="1"/>
  <c r="L86" i="1"/>
  <c r="M86" i="1"/>
  <c r="N86" i="1"/>
  <c r="O86" i="1"/>
  <c r="P86" i="1"/>
  <c r="Q86" i="1"/>
  <c r="R86" i="1"/>
  <c r="S86" i="1"/>
  <c r="K87" i="1"/>
  <c r="L87" i="1"/>
  <c r="M87" i="1"/>
  <c r="N87" i="1"/>
  <c r="O87" i="1"/>
  <c r="P87" i="1"/>
  <c r="Q87" i="1"/>
  <c r="R87" i="1"/>
  <c r="S87" i="1"/>
  <c r="K88" i="1"/>
  <c r="L88" i="1"/>
  <c r="M88" i="1"/>
  <c r="N88" i="1"/>
  <c r="O88" i="1"/>
  <c r="P88" i="1"/>
  <c r="Q88" i="1"/>
  <c r="R88" i="1"/>
  <c r="S88" i="1"/>
  <c r="K89" i="1"/>
  <c r="L89" i="1"/>
  <c r="M89" i="1"/>
  <c r="N89" i="1"/>
  <c r="O89" i="1"/>
  <c r="P89" i="1"/>
  <c r="Q89" i="1"/>
  <c r="R89" i="1"/>
  <c r="S89" i="1"/>
  <c r="K90" i="1"/>
  <c r="L90" i="1"/>
  <c r="M90" i="1"/>
  <c r="N90" i="1"/>
  <c r="O90" i="1"/>
  <c r="P90" i="1"/>
  <c r="Q90" i="1"/>
  <c r="R90" i="1"/>
  <c r="S90" i="1"/>
  <c r="K91" i="1"/>
  <c r="L91" i="1"/>
  <c r="M91" i="1"/>
  <c r="N91" i="1"/>
  <c r="O91" i="1"/>
  <c r="P91" i="1"/>
  <c r="Q91" i="1"/>
  <c r="R91" i="1"/>
  <c r="S91" i="1"/>
  <c r="K92" i="1"/>
  <c r="L92" i="1"/>
  <c r="M92" i="1"/>
  <c r="N92" i="1"/>
  <c r="O92" i="1"/>
  <c r="P92" i="1"/>
  <c r="Q92" i="1"/>
  <c r="R92" i="1"/>
  <c r="S92" i="1"/>
  <c r="K93" i="1"/>
  <c r="L93" i="1"/>
  <c r="M93" i="1"/>
  <c r="N93" i="1"/>
  <c r="O93" i="1"/>
  <c r="P93" i="1"/>
  <c r="Q93" i="1"/>
  <c r="R93" i="1"/>
  <c r="S93" i="1"/>
  <c r="K94" i="1"/>
  <c r="L94" i="1"/>
  <c r="M94" i="1"/>
  <c r="N94" i="1"/>
  <c r="O94" i="1"/>
  <c r="P94" i="1"/>
  <c r="Q94" i="1"/>
  <c r="R94" i="1"/>
  <c r="S94" i="1"/>
  <c r="K95" i="1"/>
  <c r="L95" i="1"/>
  <c r="M95" i="1"/>
  <c r="N95" i="1"/>
  <c r="O95" i="1"/>
  <c r="P95" i="1"/>
  <c r="Q95" i="1"/>
  <c r="R95" i="1"/>
  <c r="S95" i="1"/>
  <c r="K96" i="1"/>
  <c r="L96" i="1"/>
  <c r="M96" i="1"/>
  <c r="N96" i="1"/>
  <c r="O96" i="1"/>
  <c r="P96" i="1"/>
  <c r="Q96" i="1"/>
  <c r="R96" i="1"/>
  <c r="S96" i="1"/>
  <c r="K97" i="1"/>
  <c r="L97" i="1"/>
  <c r="M97" i="1"/>
  <c r="N97" i="1"/>
  <c r="O97" i="1"/>
  <c r="P97" i="1"/>
  <c r="Q97" i="1"/>
  <c r="R97" i="1"/>
  <c r="S97" i="1"/>
  <c r="K98" i="1"/>
  <c r="L98" i="1"/>
  <c r="M98" i="1"/>
  <c r="N98" i="1"/>
  <c r="O98" i="1"/>
  <c r="P98" i="1"/>
  <c r="Q98" i="1"/>
  <c r="R98" i="1"/>
  <c r="S98" i="1"/>
  <c r="K99" i="1"/>
  <c r="L99" i="1"/>
  <c r="M99" i="1"/>
  <c r="N99" i="1"/>
  <c r="O99" i="1"/>
  <c r="P99" i="1"/>
  <c r="Q99" i="1"/>
  <c r="R99" i="1"/>
  <c r="S99" i="1"/>
  <c r="K100" i="1"/>
  <c r="L100" i="1"/>
  <c r="M100" i="1"/>
  <c r="N100" i="1"/>
  <c r="O100" i="1"/>
  <c r="P100" i="1"/>
  <c r="Q100" i="1"/>
  <c r="R100" i="1"/>
  <c r="S100" i="1"/>
  <c r="K101" i="1"/>
  <c r="L101" i="1"/>
  <c r="M101" i="1"/>
  <c r="N101" i="1"/>
  <c r="O101" i="1"/>
  <c r="P101" i="1"/>
  <c r="Q101" i="1"/>
  <c r="R101" i="1"/>
  <c r="S101" i="1"/>
  <c r="K102" i="1"/>
  <c r="L102" i="1"/>
  <c r="M102" i="1"/>
  <c r="N102" i="1"/>
  <c r="O102" i="1"/>
  <c r="P102" i="1"/>
  <c r="Q102" i="1"/>
  <c r="R102" i="1"/>
  <c r="S102" i="1"/>
  <c r="K103" i="1"/>
  <c r="L103" i="1"/>
  <c r="M103" i="1"/>
  <c r="N103" i="1"/>
  <c r="O103" i="1"/>
  <c r="P103" i="1"/>
  <c r="Q103" i="1"/>
  <c r="R103" i="1"/>
  <c r="S103" i="1"/>
  <c r="K104" i="1"/>
  <c r="L104" i="1"/>
  <c r="M104" i="1"/>
  <c r="N104" i="1"/>
  <c r="O104" i="1"/>
  <c r="P104" i="1"/>
  <c r="Q104" i="1"/>
  <c r="R104" i="1"/>
  <c r="S104" i="1"/>
  <c r="K105" i="1"/>
  <c r="L105" i="1"/>
  <c r="M105" i="1"/>
  <c r="N105" i="1"/>
  <c r="O105" i="1"/>
  <c r="P105" i="1"/>
  <c r="Q105" i="1"/>
  <c r="R105" i="1"/>
  <c r="S105" i="1"/>
  <c r="K106" i="1"/>
  <c r="L106" i="1"/>
  <c r="M106" i="1"/>
  <c r="N106" i="1"/>
  <c r="O106" i="1"/>
  <c r="P106" i="1"/>
  <c r="Q106" i="1"/>
  <c r="R106" i="1"/>
  <c r="S106" i="1"/>
  <c r="K107" i="1"/>
  <c r="L107" i="1"/>
  <c r="M107" i="1"/>
  <c r="N107" i="1"/>
  <c r="O107" i="1"/>
  <c r="P107" i="1"/>
  <c r="Q107" i="1"/>
  <c r="R107" i="1"/>
  <c r="S107" i="1"/>
  <c r="K108" i="1"/>
  <c r="L108" i="1"/>
  <c r="M108" i="1"/>
  <c r="N108" i="1"/>
  <c r="O108" i="1"/>
  <c r="P108" i="1"/>
  <c r="Q108" i="1"/>
  <c r="R108" i="1"/>
  <c r="S108" i="1"/>
  <c r="K109" i="1"/>
  <c r="L109" i="1"/>
  <c r="M109" i="1"/>
  <c r="N109" i="1"/>
  <c r="O109" i="1"/>
  <c r="P109" i="1"/>
  <c r="Q109" i="1"/>
  <c r="R109" i="1"/>
  <c r="S109" i="1"/>
  <c r="K110" i="1"/>
  <c r="L110" i="1"/>
  <c r="M110" i="1"/>
  <c r="N110" i="1"/>
  <c r="O110" i="1"/>
  <c r="P110" i="1"/>
  <c r="Q110" i="1"/>
  <c r="R110" i="1"/>
  <c r="S110" i="1"/>
  <c r="K111" i="1"/>
  <c r="L111" i="1"/>
  <c r="M111" i="1"/>
  <c r="N111" i="1"/>
  <c r="O111" i="1"/>
  <c r="P111" i="1"/>
  <c r="Q111" i="1"/>
  <c r="R111" i="1"/>
  <c r="S111" i="1"/>
  <c r="K112" i="1"/>
  <c r="L112" i="1"/>
  <c r="M112" i="1"/>
  <c r="N112" i="1"/>
  <c r="O112" i="1"/>
  <c r="P112" i="1"/>
  <c r="Q112" i="1"/>
  <c r="R112" i="1"/>
  <c r="S112" i="1"/>
  <c r="K113" i="1"/>
  <c r="L113" i="1"/>
  <c r="M113" i="1"/>
  <c r="N113" i="1"/>
  <c r="O113" i="1"/>
  <c r="P113" i="1"/>
  <c r="Q113" i="1"/>
  <c r="R113" i="1"/>
  <c r="S113" i="1"/>
  <c r="K114" i="1"/>
  <c r="L114" i="1"/>
  <c r="M114" i="1"/>
  <c r="N114" i="1"/>
  <c r="O114" i="1"/>
  <c r="P114" i="1"/>
  <c r="Q114" i="1"/>
  <c r="R114" i="1"/>
  <c r="S114" i="1"/>
  <c r="K115" i="1"/>
  <c r="L115" i="1"/>
  <c r="M115" i="1"/>
  <c r="N115" i="1"/>
  <c r="O115" i="1"/>
  <c r="P115" i="1"/>
  <c r="Q115" i="1"/>
  <c r="R115" i="1"/>
  <c r="S115" i="1"/>
  <c r="K116" i="1"/>
  <c r="L116" i="1"/>
  <c r="M116" i="1"/>
  <c r="N116" i="1"/>
  <c r="O116" i="1"/>
  <c r="P116" i="1"/>
  <c r="Q116" i="1"/>
  <c r="R116" i="1"/>
  <c r="S116" i="1"/>
  <c r="K117" i="1"/>
  <c r="L117" i="1"/>
  <c r="M117" i="1"/>
  <c r="N117" i="1"/>
  <c r="O117" i="1"/>
  <c r="P117" i="1"/>
  <c r="Q117" i="1"/>
  <c r="R117" i="1"/>
  <c r="S117" i="1"/>
  <c r="K118" i="1"/>
  <c r="L118" i="1"/>
  <c r="M118" i="1"/>
  <c r="N118" i="1"/>
  <c r="O118" i="1"/>
  <c r="P118" i="1"/>
  <c r="Q118" i="1"/>
  <c r="R118" i="1"/>
  <c r="S118" i="1"/>
  <c r="K119" i="1"/>
  <c r="L119" i="1"/>
  <c r="M119" i="1"/>
  <c r="N119" i="1"/>
  <c r="O119" i="1"/>
  <c r="P119" i="1"/>
  <c r="Q119" i="1"/>
  <c r="R119" i="1"/>
  <c r="S119" i="1"/>
  <c r="K120" i="1"/>
  <c r="L120" i="1"/>
  <c r="M120" i="1"/>
  <c r="N120" i="1"/>
  <c r="O120" i="1"/>
  <c r="P120" i="1"/>
  <c r="Q120" i="1"/>
  <c r="R120" i="1"/>
  <c r="S120" i="1"/>
  <c r="K121" i="1"/>
  <c r="L121" i="1"/>
  <c r="M121" i="1"/>
  <c r="N121" i="1"/>
  <c r="O121" i="1"/>
  <c r="P121" i="1"/>
  <c r="Q121" i="1"/>
  <c r="R121" i="1"/>
  <c r="S121" i="1"/>
  <c r="K122" i="1"/>
  <c r="L122" i="1"/>
  <c r="M122" i="1"/>
  <c r="N122" i="1"/>
  <c r="O122" i="1"/>
  <c r="P122" i="1"/>
  <c r="Q122" i="1"/>
  <c r="R122" i="1"/>
  <c r="S122" i="1"/>
  <c r="K123" i="1"/>
  <c r="L123" i="1"/>
  <c r="M123" i="1"/>
  <c r="N123" i="1"/>
  <c r="O123" i="1"/>
  <c r="P123" i="1"/>
  <c r="Q123" i="1"/>
  <c r="R123" i="1"/>
  <c r="S123" i="1"/>
  <c r="K124" i="1"/>
  <c r="L124" i="1"/>
  <c r="M124" i="1"/>
  <c r="N124" i="1"/>
  <c r="O124" i="1"/>
  <c r="P124" i="1"/>
  <c r="Q124" i="1"/>
  <c r="R124" i="1"/>
  <c r="S124" i="1"/>
  <c r="K125" i="1"/>
  <c r="L125" i="1"/>
  <c r="M125" i="1"/>
  <c r="N125" i="1"/>
  <c r="O125" i="1"/>
  <c r="P125" i="1"/>
  <c r="Q125" i="1"/>
  <c r="R125" i="1"/>
  <c r="S125" i="1"/>
  <c r="K126" i="1"/>
  <c r="L126" i="1"/>
  <c r="M126" i="1"/>
  <c r="N126" i="1"/>
  <c r="O126" i="1"/>
  <c r="P126" i="1"/>
  <c r="Q126" i="1"/>
  <c r="R126" i="1"/>
  <c r="S126" i="1"/>
  <c r="K127" i="1"/>
  <c r="L127" i="1"/>
  <c r="M127" i="1"/>
  <c r="N127" i="1"/>
  <c r="O127" i="1"/>
  <c r="P127" i="1"/>
  <c r="Q127" i="1"/>
  <c r="R127" i="1"/>
  <c r="S127" i="1"/>
  <c r="K128" i="1"/>
  <c r="L128" i="1"/>
  <c r="M128" i="1"/>
  <c r="N128" i="1"/>
  <c r="O128" i="1"/>
  <c r="P128" i="1"/>
  <c r="Q128" i="1"/>
  <c r="R128" i="1"/>
  <c r="S128" i="1"/>
  <c r="K129" i="1"/>
  <c r="L129" i="1"/>
  <c r="M129" i="1"/>
  <c r="N129" i="1"/>
  <c r="O129" i="1"/>
  <c r="P129" i="1"/>
  <c r="Q129" i="1"/>
  <c r="R129" i="1"/>
  <c r="S129" i="1"/>
  <c r="K130" i="1"/>
  <c r="L130" i="1"/>
  <c r="M130" i="1"/>
  <c r="N130" i="1"/>
  <c r="O130" i="1"/>
  <c r="P130" i="1"/>
  <c r="Q130" i="1"/>
  <c r="R130" i="1"/>
  <c r="S130" i="1"/>
  <c r="K131" i="1"/>
  <c r="L131" i="1"/>
  <c r="M131" i="1"/>
  <c r="N131" i="1"/>
  <c r="O131" i="1"/>
  <c r="P131" i="1"/>
  <c r="Q131" i="1"/>
  <c r="R131" i="1"/>
  <c r="S131" i="1"/>
  <c r="K132" i="1"/>
  <c r="L132" i="1"/>
  <c r="M132" i="1"/>
  <c r="N132" i="1"/>
  <c r="O132" i="1"/>
  <c r="P132" i="1"/>
  <c r="Q132" i="1"/>
  <c r="R132" i="1"/>
  <c r="S132" i="1"/>
  <c r="K133" i="1"/>
  <c r="L133" i="1"/>
  <c r="M133" i="1"/>
  <c r="N133" i="1"/>
  <c r="O133" i="1"/>
  <c r="P133" i="1"/>
  <c r="Q133" i="1"/>
  <c r="R133" i="1"/>
  <c r="S133" i="1"/>
  <c r="K134" i="1"/>
  <c r="L134" i="1"/>
  <c r="M134" i="1"/>
  <c r="N134" i="1"/>
  <c r="O134" i="1"/>
  <c r="P134" i="1"/>
  <c r="Q134" i="1"/>
  <c r="R134" i="1"/>
  <c r="S134" i="1"/>
  <c r="K135" i="1"/>
  <c r="L135" i="1"/>
  <c r="M135" i="1"/>
  <c r="N135" i="1"/>
  <c r="O135" i="1"/>
  <c r="P135" i="1"/>
  <c r="Q135" i="1"/>
  <c r="R135" i="1"/>
  <c r="S135" i="1"/>
  <c r="K136" i="1"/>
  <c r="L136" i="1"/>
  <c r="M136" i="1"/>
  <c r="N136" i="1"/>
  <c r="O136" i="1"/>
  <c r="P136" i="1"/>
  <c r="Q136" i="1"/>
  <c r="R136" i="1"/>
  <c r="S136" i="1"/>
  <c r="K137" i="1"/>
  <c r="L137" i="1"/>
  <c r="M137" i="1"/>
  <c r="N137" i="1"/>
  <c r="O137" i="1"/>
  <c r="P137" i="1"/>
  <c r="Q137" i="1"/>
  <c r="R137" i="1"/>
  <c r="S137" i="1"/>
  <c r="K138" i="1"/>
  <c r="L138" i="1"/>
  <c r="M138" i="1"/>
  <c r="N138" i="1"/>
  <c r="O138" i="1"/>
  <c r="P138" i="1"/>
  <c r="Q138" i="1"/>
  <c r="R138" i="1"/>
  <c r="S138" i="1"/>
  <c r="K139" i="1"/>
  <c r="L139" i="1"/>
  <c r="M139" i="1"/>
  <c r="N139" i="1"/>
  <c r="O139" i="1"/>
  <c r="P139" i="1"/>
  <c r="Q139" i="1"/>
  <c r="R139" i="1"/>
  <c r="S139" i="1"/>
  <c r="K140" i="1"/>
  <c r="L140" i="1"/>
  <c r="M140" i="1"/>
  <c r="N140" i="1"/>
  <c r="O140" i="1"/>
  <c r="P140" i="1"/>
  <c r="Q140" i="1"/>
  <c r="R140" i="1"/>
  <c r="S140" i="1"/>
  <c r="K141" i="1"/>
  <c r="L141" i="1"/>
  <c r="M141" i="1"/>
  <c r="N141" i="1"/>
  <c r="O141" i="1"/>
  <c r="P141" i="1"/>
  <c r="Q141" i="1"/>
  <c r="R141" i="1"/>
  <c r="S141" i="1"/>
  <c r="K142" i="1"/>
  <c r="L142" i="1"/>
  <c r="M142" i="1"/>
  <c r="N142" i="1"/>
  <c r="O142" i="1"/>
  <c r="P142" i="1"/>
  <c r="Q142" i="1"/>
  <c r="R142" i="1"/>
  <c r="S142" i="1"/>
  <c r="K143" i="1"/>
  <c r="L143" i="1"/>
  <c r="M143" i="1"/>
  <c r="N143" i="1"/>
  <c r="O143" i="1"/>
  <c r="P143" i="1"/>
  <c r="Q143" i="1"/>
  <c r="R143" i="1"/>
  <c r="S143" i="1"/>
  <c r="K144" i="1"/>
  <c r="L144" i="1"/>
  <c r="M144" i="1"/>
  <c r="N144" i="1"/>
  <c r="O144" i="1"/>
  <c r="P144" i="1"/>
  <c r="Q144" i="1"/>
  <c r="R144" i="1"/>
  <c r="S144" i="1"/>
  <c r="K145" i="1"/>
  <c r="L145" i="1"/>
  <c r="M145" i="1"/>
  <c r="N145" i="1"/>
  <c r="O145" i="1"/>
  <c r="P145" i="1"/>
  <c r="Q145" i="1"/>
  <c r="R145" i="1"/>
  <c r="S145" i="1"/>
  <c r="K146" i="1"/>
  <c r="L146" i="1"/>
  <c r="M146" i="1"/>
  <c r="N146" i="1"/>
  <c r="O146" i="1"/>
  <c r="P146" i="1"/>
  <c r="Q146" i="1"/>
  <c r="R146" i="1"/>
  <c r="S146" i="1"/>
  <c r="K147" i="1"/>
  <c r="L147" i="1"/>
  <c r="M147" i="1"/>
  <c r="N147" i="1"/>
  <c r="O147" i="1"/>
  <c r="P147" i="1"/>
  <c r="Q147" i="1"/>
  <c r="R147" i="1"/>
  <c r="S147" i="1"/>
  <c r="K148" i="1"/>
  <c r="L148" i="1"/>
  <c r="M148" i="1"/>
  <c r="N148" i="1"/>
  <c r="O148" i="1"/>
  <c r="P148" i="1"/>
  <c r="Q148" i="1"/>
  <c r="R148" i="1"/>
  <c r="S148" i="1"/>
  <c r="K149" i="1"/>
  <c r="L149" i="1"/>
  <c r="M149" i="1"/>
  <c r="N149" i="1"/>
  <c r="O149" i="1"/>
  <c r="P149" i="1"/>
  <c r="Q149" i="1"/>
  <c r="R149" i="1"/>
  <c r="S149" i="1"/>
  <c r="K150" i="1"/>
  <c r="L150" i="1"/>
  <c r="M150" i="1"/>
  <c r="N150" i="1"/>
  <c r="O150" i="1"/>
  <c r="P150" i="1"/>
  <c r="Q150" i="1"/>
  <c r="R150" i="1"/>
  <c r="S150" i="1"/>
  <c r="K151" i="1"/>
  <c r="L151" i="1"/>
  <c r="M151" i="1"/>
  <c r="N151" i="1"/>
  <c r="O151" i="1"/>
  <c r="P151" i="1"/>
  <c r="Q151" i="1"/>
  <c r="R151" i="1"/>
  <c r="S151" i="1"/>
  <c r="K152" i="1"/>
  <c r="L152" i="1"/>
  <c r="M152" i="1"/>
  <c r="N152" i="1"/>
  <c r="O152" i="1"/>
  <c r="P152" i="1"/>
  <c r="Q152" i="1"/>
  <c r="R152" i="1"/>
  <c r="S152" i="1"/>
  <c r="K153" i="1"/>
  <c r="L153" i="1"/>
  <c r="M153" i="1"/>
  <c r="N153" i="1"/>
  <c r="O153" i="1"/>
  <c r="P153" i="1"/>
  <c r="Q153" i="1"/>
  <c r="R153" i="1"/>
  <c r="S153" i="1"/>
  <c r="K154" i="1"/>
  <c r="L154" i="1"/>
  <c r="M154" i="1"/>
  <c r="N154" i="1"/>
  <c r="O154" i="1"/>
  <c r="P154" i="1"/>
  <c r="Q154" i="1"/>
  <c r="R154" i="1"/>
  <c r="S154" i="1"/>
  <c r="K155" i="1"/>
  <c r="L155" i="1"/>
  <c r="M155" i="1"/>
  <c r="N155" i="1"/>
  <c r="O155" i="1"/>
  <c r="P155" i="1"/>
  <c r="Q155" i="1"/>
  <c r="R155" i="1"/>
  <c r="S155" i="1"/>
  <c r="K156" i="1"/>
  <c r="L156" i="1"/>
  <c r="M156" i="1"/>
  <c r="N156" i="1"/>
  <c r="O156" i="1"/>
  <c r="P156" i="1"/>
  <c r="Q156" i="1"/>
  <c r="R156" i="1"/>
  <c r="S156" i="1"/>
  <c r="K157" i="1"/>
  <c r="L157" i="1"/>
  <c r="M157" i="1"/>
  <c r="N157" i="1"/>
  <c r="O157" i="1"/>
  <c r="P157" i="1"/>
  <c r="Q157" i="1"/>
  <c r="R157" i="1"/>
  <c r="S157" i="1"/>
  <c r="K158" i="1"/>
  <c r="L158" i="1"/>
  <c r="M158" i="1"/>
  <c r="N158" i="1"/>
  <c r="O158" i="1"/>
  <c r="P158" i="1"/>
  <c r="Q158" i="1"/>
  <c r="R158" i="1"/>
  <c r="S158" i="1"/>
  <c r="K159" i="1"/>
  <c r="L159" i="1"/>
  <c r="M159" i="1"/>
  <c r="N159" i="1"/>
  <c r="O159" i="1"/>
  <c r="P159" i="1"/>
  <c r="Q159" i="1"/>
  <c r="R159" i="1"/>
  <c r="S159" i="1"/>
  <c r="K160" i="1"/>
  <c r="L160" i="1"/>
  <c r="M160" i="1"/>
  <c r="N160" i="1"/>
  <c r="O160" i="1"/>
  <c r="P160" i="1"/>
  <c r="Q160" i="1"/>
  <c r="R160" i="1"/>
  <c r="S160" i="1"/>
  <c r="K161" i="1"/>
  <c r="L161" i="1"/>
  <c r="M161" i="1"/>
  <c r="N161" i="1"/>
  <c r="O161" i="1"/>
  <c r="P161" i="1"/>
  <c r="Q161" i="1"/>
  <c r="R161" i="1"/>
  <c r="S161" i="1"/>
  <c r="K162" i="1"/>
  <c r="L162" i="1"/>
  <c r="M162" i="1"/>
  <c r="N162" i="1"/>
  <c r="O162" i="1"/>
  <c r="P162" i="1"/>
  <c r="Q162" i="1"/>
  <c r="R162" i="1"/>
  <c r="S162" i="1"/>
  <c r="K163" i="1"/>
  <c r="L163" i="1"/>
  <c r="M163" i="1"/>
  <c r="N163" i="1"/>
  <c r="O163" i="1"/>
  <c r="P163" i="1"/>
  <c r="Q163" i="1"/>
  <c r="R163" i="1"/>
  <c r="S163" i="1"/>
  <c r="K164" i="1"/>
  <c r="L164" i="1"/>
  <c r="M164" i="1"/>
  <c r="N164" i="1"/>
  <c r="O164" i="1"/>
  <c r="P164" i="1"/>
  <c r="Q164" i="1"/>
  <c r="R164" i="1"/>
  <c r="S164" i="1"/>
  <c r="K165" i="1"/>
  <c r="L165" i="1"/>
  <c r="M165" i="1"/>
  <c r="N165" i="1"/>
  <c r="O165" i="1"/>
  <c r="P165" i="1"/>
  <c r="Q165" i="1"/>
  <c r="R165" i="1"/>
  <c r="S165" i="1"/>
  <c r="K166" i="1"/>
  <c r="L166" i="1"/>
  <c r="M166" i="1"/>
  <c r="N166" i="1"/>
  <c r="O166" i="1"/>
  <c r="P166" i="1"/>
  <c r="Q166" i="1"/>
  <c r="R166" i="1"/>
  <c r="S166" i="1"/>
  <c r="K167" i="1"/>
  <c r="L167" i="1"/>
  <c r="M167" i="1"/>
  <c r="N167" i="1"/>
  <c r="O167" i="1"/>
  <c r="P167" i="1"/>
  <c r="Q167" i="1"/>
  <c r="R167" i="1"/>
  <c r="S167" i="1"/>
  <c r="K168" i="1"/>
  <c r="L168" i="1"/>
  <c r="M168" i="1"/>
  <c r="N168" i="1"/>
  <c r="O168" i="1"/>
  <c r="P168" i="1"/>
  <c r="Q168" i="1"/>
  <c r="R168" i="1"/>
  <c r="S168" i="1"/>
  <c r="K169" i="1"/>
  <c r="L169" i="1"/>
  <c r="M169" i="1"/>
  <c r="N169" i="1"/>
  <c r="O169" i="1"/>
  <c r="P169" i="1"/>
  <c r="Q169" i="1"/>
  <c r="R169" i="1"/>
  <c r="S169" i="1"/>
  <c r="K170" i="1"/>
  <c r="L170" i="1"/>
  <c r="M170" i="1"/>
  <c r="N170" i="1"/>
  <c r="O170" i="1"/>
  <c r="P170" i="1"/>
  <c r="Q170" i="1"/>
  <c r="R170" i="1"/>
  <c r="S170" i="1"/>
  <c r="K171" i="1"/>
  <c r="L171" i="1"/>
  <c r="M171" i="1"/>
  <c r="N171" i="1"/>
  <c r="O171" i="1"/>
  <c r="P171" i="1"/>
  <c r="Q171" i="1"/>
  <c r="R171" i="1"/>
  <c r="S171" i="1"/>
  <c r="K172" i="1"/>
  <c r="L172" i="1"/>
  <c r="M172" i="1"/>
  <c r="N172" i="1"/>
  <c r="O172" i="1"/>
  <c r="P172" i="1"/>
  <c r="Q172" i="1"/>
  <c r="R172" i="1"/>
  <c r="S172" i="1"/>
  <c r="K173" i="1"/>
  <c r="L173" i="1"/>
  <c r="M173" i="1"/>
  <c r="N173" i="1"/>
  <c r="O173" i="1"/>
  <c r="P173" i="1"/>
  <c r="Q173" i="1"/>
  <c r="R173" i="1"/>
  <c r="S173" i="1"/>
  <c r="K174" i="1"/>
  <c r="L174" i="1"/>
  <c r="M174" i="1"/>
  <c r="N174" i="1"/>
  <c r="O174" i="1"/>
  <c r="P174" i="1"/>
  <c r="Q174" i="1"/>
  <c r="R174" i="1"/>
  <c r="S174" i="1"/>
  <c r="K175" i="1"/>
  <c r="L175" i="1"/>
  <c r="M175" i="1"/>
  <c r="N175" i="1"/>
  <c r="O175" i="1"/>
  <c r="P175" i="1"/>
  <c r="Q175" i="1"/>
  <c r="R175" i="1"/>
  <c r="S175" i="1"/>
  <c r="K176" i="1"/>
  <c r="L176" i="1"/>
  <c r="M176" i="1"/>
  <c r="N176" i="1"/>
  <c r="O176" i="1"/>
  <c r="P176" i="1"/>
  <c r="Q176" i="1"/>
  <c r="R176" i="1"/>
  <c r="S176" i="1"/>
  <c r="K177" i="1"/>
  <c r="L177" i="1"/>
  <c r="M177" i="1"/>
  <c r="N177" i="1"/>
  <c r="O177" i="1"/>
  <c r="P177" i="1"/>
  <c r="Q177" i="1"/>
  <c r="R177" i="1"/>
  <c r="S177" i="1"/>
  <c r="K178" i="1"/>
  <c r="L178" i="1"/>
  <c r="M178" i="1"/>
  <c r="N178" i="1"/>
  <c r="O178" i="1"/>
  <c r="P178" i="1"/>
  <c r="Q178" i="1"/>
  <c r="R178" i="1"/>
  <c r="S178" i="1"/>
  <c r="K179" i="1"/>
  <c r="L179" i="1"/>
  <c r="M179" i="1"/>
  <c r="N179" i="1"/>
  <c r="O179" i="1"/>
  <c r="P179" i="1"/>
  <c r="Q179" i="1"/>
  <c r="R179" i="1"/>
  <c r="S179" i="1"/>
  <c r="K180" i="1"/>
  <c r="L180" i="1"/>
  <c r="M180" i="1"/>
  <c r="N180" i="1"/>
  <c r="O180" i="1"/>
  <c r="P180" i="1"/>
  <c r="Q180" i="1"/>
  <c r="R180" i="1"/>
  <c r="S180" i="1"/>
  <c r="K181" i="1"/>
  <c r="L181" i="1"/>
  <c r="M181" i="1"/>
  <c r="N181" i="1"/>
  <c r="O181" i="1"/>
  <c r="P181" i="1"/>
  <c r="Q181" i="1"/>
  <c r="R181" i="1"/>
  <c r="S181" i="1"/>
  <c r="K182" i="1"/>
  <c r="L182" i="1"/>
  <c r="M182" i="1"/>
  <c r="N182" i="1"/>
  <c r="O182" i="1"/>
  <c r="P182" i="1"/>
  <c r="Q182" i="1"/>
  <c r="R182" i="1"/>
  <c r="S182" i="1"/>
  <c r="K183" i="1"/>
  <c r="L183" i="1"/>
  <c r="M183" i="1"/>
  <c r="N183" i="1"/>
  <c r="O183" i="1"/>
  <c r="P183" i="1"/>
  <c r="Q183" i="1"/>
  <c r="R183" i="1"/>
  <c r="S183" i="1"/>
  <c r="K184" i="1"/>
  <c r="L184" i="1"/>
  <c r="M184" i="1"/>
  <c r="N184" i="1"/>
  <c r="O184" i="1"/>
  <c r="P184" i="1"/>
  <c r="Q184" i="1"/>
  <c r="R184" i="1"/>
  <c r="S184" i="1"/>
  <c r="K185" i="1"/>
  <c r="L185" i="1"/>
  <c r="M185" i="1"/>
  <c r="N185" i="1"/>
  <c r="O185" i="1"/>
  <c r="P185" i="1"/>
  <c r="Q185" i="1"/>
  <c r="R185" i="1"/>
  <c r="S185" i="1"/>
  <c r="K186" i="1"/>
  <c r="L186" i="1"/>
  <c r="M186" i="1"/>
  <c r="N186" i="1"/>
  <c r="O186" i="1"/>
  <c r="P186" i="1"/>
  <c r="Q186" i="1"/>
  <c r="R186" i="1"/>
  <c r="S186" i="1"/>
  <c r="K187" i="1"/>
  <c r="L187" i="1"/>
  <c r="M187" i="1"/>
  <c r="N187" i="1"/>
  <c r="O187" i="1"/>
  <c r="P187" i="1"/>
  <c r="Q187" i="1"/>
  <c r="R187" i="1"/>
  <c r="S187" i="1"/>
  <c r="K188" i="1"/>
  <c r="L188" i="1"/>
  <c r="M188" i="1"/>
  <c r="N188" i="1"/>
  <c r="O188" i="1"/>
  <c r="P188" i="1"/>
  <c r="Q188" i="1"/>
  <c r="R188" i="1"/>
  <c r="S188" i="1"/>
  <c r="K189" i="1"/>
  <c r="L189" i="1"/>
  <c r="M189" i="1"/>
  <c r="N189" i="1"/>
  <c r="O189" i="1"/>
  <c r="P189" i="1"/>
  <c r="Q189" i="1"/>
  <c r="R189" i="1"/>
  <c r="S189" i="1"/>
  <c r="K190" i="1"/>
  <c r="L190" i="1"/>
  <c r="M190" i="1"/>
  <c r="N190" i="1"/>
  <c r="O190" i="1"/>
  <c r="P190" i="1"/>
  <c r="Q190" i="1"/>
  <c r="R190" i="1"/>
  <c r="S190" i="1"/>
  <c r="K191" i="1"/>
  <c r="L191" i="1"/>
  <c r="M191" i="1"/>
  <c r="N191" i="1"/>
  <c r="O191" i="1"/>
  <c r="P191" i="1"/>
  <c r="Q191" i="1"/>
  <c r="R191" i="1"/>
  <c r="S191" i="1"/>
  <c r="K192" i="1"/>
  <c r="L192" i="1"/>
  <c r="M192" i="1"/>
  <c r="N192" i="1"/>
  <c r="O192" i="1"/>
  <c r="P192" i="1"/>
  <c r="Q192" i="1"/>
  <c r="R192" i="1"/>
  <c r="S192" i="1"/>
  <c r="K193" i="1"/>
  <c r="L193" i="1"/>
  <c r="M193" i="1"/>
  <c r="N193" i="1"/>
  <c r="O193" i="1"/>
  <c r="P193" i="1"/>
  <c r="Q193" i="1"/>
  <c r="R193" i="1"/>
  <c r="S193" i="1"/>
  <c r="K194" i="1"/>
  <c r="L194" i="1"/>
  <c r="M194" i="1"/>
  <c r="N194" i="1"/>
  <c r="O194" i="1"/>
  <c r="P194" i="1"/>
  <c r="Q194" i="1"/>
  <c r="R194" i="1"/>
  <c r="S194" i="1"/>
  <c r="K195" i="1"/>
  <c r="L195" i="1"/>
  <c r="M195" i="1"/>
  <c r="N195" i="1"/>
  <c r="O195" i="1"/>
  <c r="P195" i="1"/>
  <c r="Q195" i="1"/>
  <c r="R195" i="1"/>
  <c r="S195" i="1"/>
  <c r="K196" i="1"/>
  <c r="L196" i="1"/>
  <c r="M196" i="1"/>
  <c r="N196" i="1"/>
  <c r="O196" i="1"/>
  <c r="P196" i="1"/>
  <c r="Q196" i="1"/>
  <c r="R196" i="1"/>
  <c r="S196" i="1"/>
  <c r="K197" i="1"/>
  <c r="L197" i="1"/>
  <c r="M197" i="1"/>
  <c r="N197" i="1"/>
  <c r="O197" i="1"/>
  <c r="P197" i="1"/>
  <c r="Q197" i="1"/>
  <c r="R197" i="1"/>
  <c r="S197" i="1"/>
  <c r="K198" i="1"/>
  <c r="L198" i="1"/>
  <c r="M198" i="1"/>
  <c r="N198" i="1"/>
  <c r="O198" i="1"/>
  <c r="P198" i="1"/>
  <c r="Q198" i="1"/>
  <c r="R198" i="1"/>
  <c r="S198" i="1"/>
  <c r="K199" i="1"/>
  <c r="L199" i="1"/>
  <c r="M199" i="1"/>
  <c r="N199" i="1"/>
  <c r="O199" i="1"/>
  <c r="P199" i="1"/>
  <c r="Q199" i="1"/>
  <c r="R199" i="1"/>
  <c r="S199" i="1"/>
  <c r="K200" i="1"/>
  <c r="L200" i="1"/>
  <c r="M200" i="1"/>
  <c r="N200" i="1"/>
  <c r="O200" i="1"/>
  <c r="P200" i="1"/>
  <c r="Q200" i="1"/>
  <c r="R200" i="1"/>
  <c r="S200" i="1"/>
  <c r="K201" i="1"/>
  <c r="L201" i="1"/>
  <c r="M201" i="1"/>
  <c r="N201" i="1"/>
  <c r="O201" i="1"/>
  <c r="P201" i="1"/>
  <c r="Q201" i="1"/>
  <c r="R201" i="1"/>
  <c r="S201" i="1"/>
  <c r="K202" i="1"/>
  <c r="L202" i="1"/>
  <c r="M202" i="1"/>
  <c r="N202" i="1"/>
  <c r="O202" i="1"/>
  <c r="P202" i="1"/>
  <c r="Q202" i="1"/>
  <c r="R202" i="1"/>
  <c r="S202" i="1"/>
  <c r="K203" i="1"/>
  <c r="L203" i="1"/>
  <c r="M203" i="1"/>
  <c r="N203" i="1"/>
  <c r="O203" i="1"/>
  <c r="P203" i="1"/>
  <c r="Q203" i="1"/>
  <c r="R203" i="1"/>
  <c r="S203" i="1"/>
  <c r="K204" i="1"/>
  <c r="L204" i="1"/>
  <c r="M204" i="1"/>
  <c r="N204" i="1"/>
  <c r="O204" i="1"/>
  <c r="P204" i="1"/>
  <c r="Q204" i="1"/>
  <c r="R204" i="1"/>
  <c r="S204" i="1"/>
  <c r="K205" i="1"/>
  <c r="L205" i="1"/>
  <c r="M205" i="1"/>
  <c r="N205" i="1"/>
  <c r="O205" i="1"/>
  <c r="P205" i="1"/>
  <c r="Q205" i="1"/>
  <c r="R205" i="1"/>
  <c r="S205" i="1"/>
  <c r="K206" i="1"/>
  <c r="L206" i="1"/>
  <c r="M206" i="1"/>
  <c r="N206" i="1"/>
  <c r="O206" i="1"/>
  <c r="P206" i="1"/>
  <c r="Q206" i="1"/>
  <c r="R206" i="1"/>
  <c r="S206" i="1"/>
  <c r="K207" i="1"/>
  <c r="L207" i="1"/>
  <c r="M207" i="1"/>
  <c r="N207" i="1"/>
  <c r="O207" i="1"/>
  <c r="P207" i="1"/>
  <c r="Q207" i="1"/>
  <c r="R207" i="1"/>
  <c r="S207" i="1"/>
  <c r="K208" i="1"/>
  <c r="L208" i="1"/>
  <c r="M208" i="1"/>
  <c r="N208" i="1"/>
  <c r="O208" i="1"/>
  <c r="P208" i="1"/>
  <c r="Q208" i="1"/>
  <c r="R208" i="1"/>
  <c r="S208" i="1"/>
  <c r="K209" i="1"/>
  <c r="L209" i="1"/>
  <c r="M209" i="1"/>
  <c r="N209" i="1"/>
  <c r="O209" i="1"/>
  <c r="P209" i="1"/>
  <c r="Q209" i="1"/>
  <c r="R209" i="1"/>
  <c r="S209" i="1"/>
  <c r="K210" i="1"/>
  <c r="L210" i="1"/>
  <c r="M210" i="1"/>
  <c r="N210" i="1"/>
  <c r="O210" i="1"/>
  <c r="P210" i="1"/>
  <c r="Q210" i="1"/>
  <c r="R210" i="1"/>
  <c r="S210" i="1"/>
  <c r="K211" i="1"/>
  <c r="L211" i="1"/>
  <c r="M211" i="1"/>
  <c r="N211" i="1"/>
  <c r="O211" i="1"/>
  <c r="P211" i="1"/>
  <c r="Q211" i="1"/>
  <c r="R211" i="1"/>
  <c r="S211" i="1"/>
  <c r="K212" i="1"/>
  <c r="L212" i="1"/>
  <c r="M212" i="1"/>
  <c r="N212" i="1"/>
  <c r="O212" i="1"/>
  <c r="P212" i="1"/>
  <c r="Q212" i="1"/>
  <c r="R212" i="1"/>
  <c r="S212" i="1"/>
  <c r="K213" i="1"/>
  <c r="L213" i="1"/>
  <c r="M213" i="1"/>
  <c r="N213" i="1"/>
  <c r="O213" i="1"/>
  <c r="P213" i="1"/>
  <c r="Q213" i="1"/>
  <c r="R213" i="1"/>
  <c r="S213" i="1"/>
  <c r="K214" i="1"/>
  <c r="L214" i="1"/>
  <c r="M214" i="1"/>
  <c r="N214" i="1"/>
  <c r="O214" i="1"/>
  <c r="P214" i="1"/>
  <c r="Q214" i="1"/>
  <c r="R214" i="1"/>
  <c r="S214" i="1"/>
  <c r="K215" i="1"/>
  <c r="L215" i="1"/>
  <c r="M215" i="1"/>
  <c r="N215" i="1"/>
  <c r="O215" i="1"/>
  <c r="P215" i="1"/>
  <c r="Q215" i="1"/>
  <c r="R215" i="1"/>
  <c r="S215" i="1"/>
  <c r="K216" i="1"/>
  <c r="L216" i="1"/>
  <c r="M216" i="1"/>
  <c r="N216" i="1"/>
  <c r="O216" i="1"/>
  <c r="P216" i="1"/>
  <c r="Q216" i="1"/>
  <c r="R216" i="1"/>
  <c r="S216" i="1"/>
  <c r="K217" i="1"/>
  <c r="L217" i="1"/>
  <c r="M217" i="1"/>
  <c r="N217" i="1"/>
  <c r="O217" i="1"/>
  <c r="P217" i="1"/>
  <c r="Q217" i="1"/>
  <c r="R217" i="1"/>
  <c r="S217" i="1"/>
  <c r="K218" i="1"/>
  <c r="L218" i="1"/>
  <c r="M218" i="1"/>
  <c r="N218" i="1"/>
  <c r="O218" i="1"/>
  <c r="P218" i="1"/>
  <c r="Q218" i="1"/>
  <c r="R218" i="1"/>
  <c r="S218" i="1"/>
  <c r="K219" i="1"/>
  <c r="L219" i="1"/>
  <c r="M219" i="1"/>
  <c r="N219" i="1"/>
  <c r="O219" i="1"/>
  <c r="P219" i="1"/>
  <c r="Q219" i="1"/>
  <c r="R219" i="1"/>
  <c r="S219" i="1"/>
  <c r="K220" i="1"/>
  <c r="L220" i="1"/>
  <c r="M220" i="1"/>
  <c r="N220" i="1"/>
  <c r="O220" i="1"/>
  <c r="P220" i="1"/>
  <c r="Q220" i="1"/>
  <c r="R220" i="1"/>
  <c r="S220" i="1"/>
  <c r="K221" i="1"/>
  <c r="L221" i="1"/>
  <c r="M221" i="1"/>
  <c r="N221" i="1"/>
  <c r="O221" i="1"/>
  <c r="P221" i="1"/>
  <c r="Q221" i="1"/>
  <c r="R221" i="1"/>
  <c r="S221" i="1"/>
  <c r="K222" i="1"/>
  <c r="L222" i="1"/>
  <c r="M222" i="1"/>
  <c r="N222" i="1"/>
  <c r="O222" i="1"/>
  <c r="P222" i="1"/>
  <c r="Q222" i="1"/>
  <c r="R222" i="1"/>
  <c r="S222" i="1"/>
  <c r="K223" i="1"/>
  <c r="L223" i="1"/>
  <c r="M223" i="1"/>
  <c r="N223" i="1"/>
  <c r="O223" i="1"/>
  <c r="P223" i="1"/>
  <c r="Q223" i="1"/>
  <c r="R223" i="1"/>
  <c r="S223" i="1"/>
  <c r="K224" i="1"/>
  <c r="L224" i="1"/>
  <c r="M224" i="1"/>
  <c r="N224" i="1"/>
  <c r="O224" i="1"/>
  <c r="P224" i="1"/>
  <c r="Q224" i="1"/>
  <c r="R224" i="1"/>
  <c r="S224" i="1"/>
  <c r="K225" i="1"/>
  <c r="L225" i="1"/>
  <c r="M225" i="1"/>
  <c r="N225" i="1"/>
  <c r="O225" i="1"/>
  <c r="P225" i="1"/>
  <c r="Q225" i="1"/>
  <c r="R225" i="1"/>
  <c r="S225" i="1"/>
  <c r="K226" i="1"/>
  <c r="L226" i="1"/>
  <c r="M226" i="1"/>
  <c r="N226" i="1"/>
  <c r="O226" i="1"/>
  <c r="P226" i="1"/>
  <c r="Q226" i="1"/>
  <c r="R226" i="1"/>
  <c r="S226" i="1"/>
  <c r="K227" i="1"/>
  <c r="L227" i="1"/>
  <c r="M227" i="1"/>
  <c r="N227" i="1"/>
  <c r="O227" i="1"/>
  <c r="P227" i="1"/>
  <c r="Q227" i="1"/>
  <c r="R227" i="1"/>
  <c r="S227" i="1"/>
  <c r="K228" i="1"/>
  <c r="L228" i="1"/>
  <c r="M228" i="1"/>
  <c r="N228" i="1"/>
  <c r="O228" i="1"/>
  <c r="P228" i="1"/>
  <c r="Q228" i="1"/>
  <c r="R228" i="1"/>
  <c r="S228" i="1"/>
  <c r="K229" i="1"/>
  <c r="L229" i="1"/>
  <c r="M229" i="1"/>
  <c r="N229" i="1"/>
  <c r="O229" i="1"/>
  <c r="P229" i="1"/>
  <c r="Q229" i="1"/>
  <c r="R229" i="1"/>
  <c r="S229" i="1"/>
  <c r="K230" i="1"/>
  <c r="L230" i="1"/>
  <c r="M230" i="1"/>
  <c r="N230" i="1"/>
  <c r="O230" i="1"/>
  <c r="P230" i="1"/>
  <c r="Q230" i="1"/>
  <c r="R230" i="1"/>
  <c r="S230" i="1"/>
  <c r="K231" i="1"/>
  <c r="L231" i="1"/>
  <c r="M231" i="1"/>
  <c r="N231" i="1"/>
  <c r="O231" i="1"/>
  <c r="P231" i="1"/>
  <c r="Q231" i="1"/>
  <c r="R231" i="1"/>
  <c r="S231" i="1"/>
  <c r="K232" i="1"/>
  <c r="L232" i="1"/>
  <c r="M232" i="1"/>
  <c r="N232" i="1"/>
  <c r="O232" i="1"/>
  <c r="P232" i="1"/>
  <c r="Q232" i="1"/>
  <c r="R232" i="1"/>
  <c r="S232" i="1"/>
  <c r="K233" i="1"/>
  <c r="L233" i="1"/>
  <c r="M233" i="1"/>
  <c r="N233" i="1"/>
  <c r="O233" i="1"/>
  <c r="P233" i="1"/>
  <c r="Q233" i="1"/>
  <c r="R233" i="1"/>
  <c r="S233" i="1"/>
  <c r="K234" i="1"/>
  <c r="L234" i="1"/>
  <c r="M234" i="1"/>
  <c r="N234" i="1"/>
  <c r="O234" i="1"/>
  <c r="P234" i="1"/>
  <c r="Q234" i="1"/>
  <c r="R234" i="1"/>
  <c r="S234" i="1"/>
  <c r="K235" i="1"/>
  <c r="L235" i="1"/>
  <c r="M235" i="1"/>
  <c r="N235" i="1"/>
  <c r="O235" i="1"/>
  <c r="P235" i="1"/>
  <c r="Q235" i="1"/>
  <c r="R235" i="1"/>
  <c r="S235" i="1"/>
  <c r="K236" i="1"/>
  <c r="L236" i="1"/>
  <c r="M236" i="1"/>
  <c r="N236" i="1"/>
  <c r="O236" i="1"/>
  <c r="P236" i="1"/>
  <c r="Q236" i="1"/>
  <c r="R236" i="1"/>
  <c r="S236" i="1"/>
  <c r="K237" i="1"/>
  <c r="L237" i="1"/>
  <c r="M237" i="1"/>
  <c r="N237" i="1"/>
  <c r="O237" i="1"/>
  <c r="P237" i="1"/>
  <c r="Q237" i="1"/>
  <c r="R237" i="1"/>
  <c r="S237" i="1"/>
  <c r="K238" i="1"/>
  <c r="L238" i="1"/>
  <c r="M238" i="1"/>
  <c r="N238" i="1"/>
  <c r="O238" i="1"/>
  <c r="P238" i="1"/>
  <c r="Q238" i="1"/>
  <c r="R238" i="1"/>
  <c r="S238" i="1"/>
  <c r="K239" i="1"/>
  <c r="L239" i="1"/>
  <c r="M239" i="1"/>
  <c r="N239" i="1"/>
  <c r="O239" i="1"/>
  <c r="P239" i="1"/>
  <c r="Q239" i="1"/>
  <c r="R239" i="1"/>
  <c r="S239" i="1"/>
  <c r="K240" i="1"/>
  <c r="L240" i="1"/>
  <c r="M240" i="1"/>
  <c r="N240" i="1"/>
  <c r="O240" i="1"/>
  <c r="P240" i="1"/>
  <c r="Q240" i="1"/>
  <c r="R240" i="1"/>
  <c r="S240" i="1"/>
  <c r="K241" i="1"/>
  <c r="L241" i="1"/>
  <c r="M241" i="1"/>
  <c r="N241" i="1"/>
  <c r="O241" i="1"/>
  <c r="P241" i="1"/>
  <c r="Q241" i="1"/>
  <c r="R241" i="1"/>
  <c r="S241" i="1"/>
  <c r="K242" i="1"/>
  <c r="L242" i="1"/>
  <c r="M242" i="1"/>
  <c r="N242" i="1"/>
  <c r="O242" i="1"/>
  <c r="P242" i="1"/>
  <c r="Q242" i="1"/>
  <c r="R242" i="1"/>
  <c r="S242" i="1"/>
  <c r="K243" i="1"/>
  <c r="L243" i="1"/>
  <c r="M243" i="1"/>
  <c r="N243" i="1"/>
  <c r="O243" i="1"/>
  <c r="P243" i="1"/>
  <c r="Q243" i="1"/>
  <c r="R243" i="1"/>
  <c r="S243" i="1"/>
  <c r="K244" i="1"/>
  <c r="L244" i="1"/>
  <c r="M244" i="1"/>
  <c r="N244" i="1"/>
  <c r="O244" i="1"/>
  <c r="P244" i="1"/>
  <c r="Q244" i="1"/>
  <c r="R244" i="1"/>
  <c r="S244" i="1"/>
  <c r="K245" i="1"/>
  <c r="L245" i="1"/>
  <c r="M245" i="1"/>
  <c r="N245" i="1"/>
  <c r="O245" i="1"/>
  <c r="P245" i="1"/>
  <c r="Q245" i="1"/>
  <c r="R245" i="1"/>
  <c r="S245" i="1"/>
  <c r="K246" i="1"/>
  <c r="L246" i="1"/>
  <c r="M246" i="1"/>
  <c r="N246" i="1"/>
  <c r="O246" i="1"/>
  <c r="P246" i="1"/>
  <c r="Q246" i="1"/>
  <c r="R246" i="1"/>
  <c r="S246" i="1"/>
  <c r="K247" i="1"/>
  <c r="L247" i="1"/>
  <c r="M247" i="1"/>
  <c r="N247" i="1"/>
  <c r="O247" i="1"/>
  <c r="P247" i="1"/>
  <c r="Q247" i="1"/>
  <c r="R247" i="1"/>
  <c r="S247" i="1"/>
  <c r="K248" i="1"/>
  <c r="L248" i="1"/>
  <c r="M248" i="1"/>
  <c r="N248" i="1"/>
  <c r="O248" i="1"/>
  <c r="P248" i="1"/>
  <c r="Q248" i="1"/>
  <c r="R248" i="1"/>
  <c r="S248" i="1"/>
  <c r="K249" i="1"/>
  <c r="L249" i="1"/>
  <c r="M249" i="1"/>
  <c r="N249" i="1"/>
  <c r="O249" i="1"/>
  <c r="P249" i="1"/>
  <c r="Q249" i="1"/>
  <c r="R249" i="1"/>
  <c r="S249" i="1"/>
  <c r="K250" i="1"/>
  <c r="L250" i="1"/>
  <c r="M250" i="1"/>
  <c r="N250" i="1"/>
  <c r="O250" i="1"/>
  <c r="P250" i="1"/>
  <c r="Q250" i="1"/>
  <c r="R250" i="1"/>
  <c r="S250" i="1"/>
  <c r="K251" i="1"/>
  <c r="L251" i="1"/>
  <c r="M251" i="1"/>
  <c r="N251" i="1"/>
  <c r="O251" i="1"/>
  <c r="P251" i="1"/>
  <c r="Q251" i="1"/>
  <c r="R251" i="1"/>
  <c r="S251" i="1"/>
  <c r="K252" i="1"/>
  <c r="L252" i="1"/>
  <c r="M252" i="1"/>
  <c r="N252" i="1"/>
  <c r="O252" i="1"/>
  <c r="P252" i="1"/>
  <c r="Q252" i="1"/>
  <c r="R252" i="1"/>
  <c r="S252" i="1"/>
  <c r="K253" i="1"/>
  <c r="L253" i="1"/>
  <c r="M253" i="1"/>
  <c r="N253" i="1"/>
  <c r="O253" i="1"/>
  <c r="P253" i="1"/>
  <c r="Q253" i="1"/>
  <c r="R253" i="1"/>
  <c r="S253" i="1"/>
  <c r="K254" i="1"/>
  <c r="L254" i="1"/>
  <c r="M254" i="1"/>
  <c r="N254" i="1"/>
  <c r="O254" i="1"/>
  <c r="P254" i="1"/>
  <c r="Q254" i="1"/>
  <c r="R254" i="1"/>
  <c r="S254" i="1"/>
  <c r="K255" i="1"/>
  <c r="L255" i="1"/>
  <c r="M255" i="1"/>
  <c r="N255" i="1"/>
  <c r="O255" i="1"/>
  <c r="P255" i="1"/>
  <c r="Q255" i="1"/>
  <c r="R255" i="1"/>
  <c r="S255" i="1"/>
  <c r="K256" i="1"/>
  <c r="L256" i="1"/>
  <c r="M256" i="1"/>
  <c r="N256" i="1"/>
  <c r="O256" i="1"/>
  <c r="P256" i="1"/>
  <c r="Q256" i="1"/>
  <c r="R256" i="1"/>
  <c r="S256" i="1"/>
  <c r="K257" i="1"/>
  <c r="L257" i="1"/>
  <c r="M257" i="1"/>
  <c r="N257" i="1"/>
  <c r="O257" i="1"/>
  <c r="P257" i="1"/>
  <c r="Q257" i="1"/>
  <c r="R257" i="1"/>
  <c r="S257" i="1"/>
  <c r="K258" i="1"/>
  <c r="L258" i="1"/>
  <c r="M258" i="1"/>
  <c r="N258" i="1"/>
  <c r="O258" i="1"/>
  <c r="P258" i="1"/>
  <c r="Q258" i="1"/>
  <c r="R258" i="1"/>
  <c r="S258" i="1"/>
  <c r="K259" i="1"/>
  <c r="L259" i="1"/>
  <c r="M259" i="1"/>
  <c r="N259" i="1"/>
  <c r="O259" i="1"/>
  <c r="P259" i="1"/>
  <c r="Q259" i="1"/>
  <c r="R259" i="1"/>
  <c r="S259" i="1"/>
  <c r="K260" i="1"/>
  <c r="L260" i="1"/>
  <c r="M260" i="1"/>
  <c r="N260" i="1"/>
  <c r="O260" i="1"/>
  <c r="P260" i="1"/>
  <c r="Q260" i="1"/>
  <c r="R260" i="1"/>
  <c r="S260" i="1"/>
  <c r="K261" i="1"/>
  <c r="L261" i="1"/>
  <c r="M261" i="1"/>
  <c r="N261" i="1"/>
  <c r="O261" i="1"/>
  <c r="P261" i="1"/>
  <c r="Q261" i="1"/>
  <c r="R261" i="1"/>
  <c r="S261" i="1"/>
  <c r="K262" i="1"/>
  <c r="L262" i="1"/>
  <c r="M262" i="1"/>
  <c r="N262" i="1"/>
  <c r="O262" i="1"/>
  <c r="P262" i="1"/>
  <c r="Q262" i="1"/>
  <c r="R262" i="1"/>
  <c r="S262" i="1"/>
  <c r="K263" i="1"/>
  <c r="L263" i="1"/>
  <c r="M263" i="1"/>
  <c r="N263" i="1"/>
  <c r="O263" i="1"/>
  <c r="P263" i="1"/>
  <c r="Q263" i="1"/>
  <c r="R263" i="1"/>
  <c r="S263" i="1"/>
  <c r="K264" i="1"/>
  <c r="L264" i="1"/>
  <c r="M264" i="1"/>
  <c r="N264" i="1"/>
  <c r="O264" i="1"/>
  <c r="P264" i="1"/>
  <c r="Q264" i="1"/>
  <c r="R264" i="1"/>
  <c r="S264" i="1"/>
  <c r="K265" i="1"/>
  <c r="L265" i="1"/>
  <c r="M265" i="1"/>
  <c r="N265" i="1"/>
  <c r="O265" i="1"/>
  <c r="P265" i="1"/>
  <c r="Q265" i="1"/>
  <c r="R265" i="1"/>
  <c r="S265" i="1"/>
  <c r="K266" i="1"/>
  <c r="L266" i="1"/>
  <c r="M266" i="1"/>
  <c r="N266" i="1"/>
  <c r="O266" i="1"/>
  <c r="P266" i="1"/>
  <c r="Q266" i="1"/>
  <c r="R266" i="1"/>
  <c r="S266" i="1"/>
  <c r="K267" i="1"/>
  <c r="L267" i="1"/>
  <c r="M267" i="1"/>
  <c r="N267" i="1"/>
  <c r="O267" i="1"/>
  <c r="P267" i="1"/>
  <c r="Q267" i="1"/>
  <c r="R267" i="1"/>
  <c r="S267" i="1"/>
  <c r="K268" i="1"/>
  <c r="L268" i="1"/>
  <c r="M268" i="1"/>
  <c r="N268" i="1"/>
  <c r="O268" i="1"/>
  <c r="P268" i="1"/>
  <c r="Q268" i="1"/>
  <c r="R268" i="1"/>
  <c r="S268" i="1"/>
  <c r="K269" i="1"/>
  <c r="L269" i="1"/>
  <c r="M269" i="1"/>
  <c r="N269" i="1"/>
  <c r="O269" i="1"/>
  <c r="P269" i="1"/>
  <c r="Q269" i="1"/>
  <c r="R269" i="1"/>
  <c r="S269" i="1"/>
  <c r="K270" i="1"/>
  <c r="L270" i="1"/>
  <c r="M270" i="1"/>
  <c r="N270" i="1"/>
  <c r="O270" i="1"/>
  <c r="P270" i="1"/>
  <c r="Q270" i="1"/>
  <c r="R270" i="1"/>
  <c r="S270" i="1"/>
  <c r="K271" i="1"/>
  <c r="L271" i="1"/>
  <c r="M271" i="1"/>
  <c r="N271" i="1"/>
  <c r="O271" i="1"/>
  <c r="P271" i="1"/>
  <c r="Q271" i="1"/>
  <c r="R271" i="1"/>
  <c r="S271" i="1"/>
  <c r="K272" i="1"/>
  <c r="L272" i="1"/>
  <c r="M272" i="1"/>
  <c r="N272" i="1"/>
  <c r="O272" i="1"/>
  <c r="P272" i="1"/>
  <c r="Q272" i="1"/>
  <c r="R272" i="1"/>
  <c r="S272" i="1"/>
  <c r="K273" i="1"/>
  <c r="L273" i="1"/>
  <c r="M273" i="1"/>
  <c r="N273" i="1"/>
  <c r="O273" i="1"/>
  <c r="P273" i="1"/>
  <c r="Q273" i="1"/>
  <c r="R273" i="1"/>
  <c r="S273" i="1"/>
  <c r="K274" i="1"/>
  <c r="L274" i="1"/>
  <c r="M274" i="1"/>
  <c r="N274" i="1"/>
  <c r="O274" i="1"/>
  <c r="P274" i="1"/>
  <c r="Q274" i="1"/>
  <c r="R274" i="1"/>
  <c r="S274" i="1"/>
  <c r="K275" i="1"/>
  <c r="L275" i="1"/>
  <c r="M275" i="1"/>
  <c r="N275" i="1"/>
  <c r="O275" i="1"/>
  <c r="P275" i="1"/>
  <c r="Q275" i="1"/>
  <c r="R275" i="1"/>
  <c r="S275" i="1"/>
  <c r="K276" i="1"/>
  <c r="L276" i="1"/>
  <c r="M276" i="1"/>
  <c r="N276" i="1"/>
  <c r="O276" i="1"/>
  <c r="P276" i="1"/>
  <c r="Q276" i="1"/>
  <c r="R276" i="1"/>
  <c r="S276" i="1"/>
  <c r="K277" i="1"/>
  <c r="L277" i="1"/>
  <c r="M277" i="1"/>
  <c r="N277" i="1"/>
  <c r="O277" i="1"/>
  <c r="P277" i="1"/>
  <c r="Q277" i="1"/>
  <c r="R277" i="1"/>
  <c r="S277" i="1"/>
  <c r="K278" i="1"/>
  <c r="L278" i="1"/>
  <c r="M278" i="1"/>
  <c r="N278" i="1"/>
  <c r="O278" i="1"/>
  <c r="P278" i="1"/>
  <c r="Q278" i="1"/>
  <c r="R278" i="1"/>
  <c r="S278" i="1"/>
  <c r="K279" i="1"/>
  <c r="L279" i="1"/>
  <c r="M279" i="1"/>
  <c r="N279" i="1"/>
  <c r="O279" i="1"/>
  <c r="P279" i="1"/>
  <c r="Q279" i="1"/>
  <c r="R279" i="1"/>
  <c r="S279" i="1"/>
  <c r="K280" i="1"/>
  <c r="L280" i="1"/>
  <c r="M280" i="1"/>
  <c r="N280" i="1"/>
  <c r="O280" i="1"/>
  <c r="P280" i="1"/>
  <c r="Q280" i="1"/>
  <c r="R280" i="1"/>
  <c r="S280" i="1"/>
  <c r="K281" i="1"/>
  <c r="L281" i="1"/>
  <c r="M281" i="1"/>
  <c r="N281" i="1"/>
  <c r="O281" i="1"/>
  <c r="P281" i="1"/>
  <c r="Q281" i="1"/>
  <c r="R281" i="1"/>
  <c r="S281" i="1"/>
  <c r="K282" i="1"/>
  <c r="L282" i="1"/>
  <c r="M282" i="1"/>
  <c r="N282" i="1"/>
  <c r="O282" i="1"/>
  <c r="P282" i="1"/>
  <c r="Q282" i="1"/>
  <c r="R282" i="1"/>
  <c r="S282" i="1"/>
  <c r="K283" i="1"/>
  <c r="L283" i="1"/>
  <c r="M283" i="1"/>
  <c r="N283" i="1"/>
  <c r="O283" i="1"/>
  <c r="P283" i="1"/>
  <c r="Q283" i="1"/>
  <c r="R283" i="1"/>
  <c r="S283" i="1"/>
  <c r="K284" i="1"/>
  <c r="L284" i="1"/>
  <c r="M284" i="1"/>
  <c r="N284" i="1"/>
  <c r="O284" i="1"/>
  <c r="P284" i="1"/>
  <c r="Q284" i="1"/>
  <c r="R284" i="1"/>
  <c r="S284" i="1"/>
  <c r="K285" i="1"/>
  <c r="L285" i="1"/>
  <c r="M285" i="1"/>
  <c r="N285" i="1"/>
  <c r="O285" i="1"/>
  <c r="P285" i="1"/>
  <c r="Q285" i="1"/>
  <c r="R285" i="1"/>
  <c r="S285" i="1"/>
  <c r="K286" i="1"/>
  <c r="L286" i="1"/>
  <c r="M286" i="1"/>
  <c r="N286" i="1"/>
  <c r="O286" i="1"/>
  <c r="P286" i="1"/>
  <c r="Q286" i="1"/>
  <c r="R286" i="1"/>
  <c r="S286" i="1"/>
  <c r="K287" i="1"/>
  <c r="L287" i="1"/>
  <c r="M287" i="1"/>
  <c r="N287" i="1"/>
  <c r="O287" i="1"/>
  <c r="P287" i="1"/>
  <c r="Q287" i="1"/>
  <c r="R287" i="1"/>
  <c r="S287" i="1"/>
  <c r="K288" i="1"/>
  <c r="L288" i="1"/>
  <c r="M288" i="1"/>
  <c r="N288" i="1"/>
  <c r="O288" i="1"/>
  <c r="P288" i="1"/>
  <c r="Q288" i="1"/>
  <c r="R288" i="1"/>
  <c r="S288" i="1"/>
  <c r="K289" i="1"/>
  <c r="L289" i="1"/>
  <c r="M289" i="1"/>
  <c r="N289" i="1"/>
  <c r="O289" i="1"/>
  <c r="P289" i="1"/>
  <c r="Q289" i="1"/>
  <c r="R289" i="1"/>
  <c r="S289" i="1"/>
  <c r="K290" i="1"/>
  <c r="L290" i="1"/>
  <c r="M290" i="1"/>
  <c r="N290" i="1"/>
  <c r="O290" i="1"/>
  <c r="P290" i="1"/>
  <c r="Q290" i="1"/>
  <c r="R290" i="1"/>
  <c r="S290" i="1"/>
  <c r="K291" i="1"/>
  <c r="L291" i="1"/>
  <c r="M291" i="1"/>
  <c r="N291" i="1"/>
  <c r="O291" i="1"/>
  <c r="P291" i="1"/>
  <c r="Q291" i="1"/>
  <c r="R291" i="1"/>
  <c r="S291" i="1"/>
  <c r="K292" i="1"/>
  <c r="L292" i="1"/>
  <c r="M292" i="1"/>
  <c r="N292" i="1"/>
  <c r="O292" i="1"/>
  <c r="P292" i="1"/>
  <c r="Q292" i="1"/>
  <c r="R292" i="1"/>
  <c r="S292" i="1"/>
  <c r="K293" i="1"/>
  <c r="L293" i="1"/>
  <c r="M293" i="1"/>
  <c r="N293" i="1"/>
  <c r="O293" i="1"/>
  <c r="P293" i="1"/>
  <c r="Q293" i="1"/>
  <c r="R293" i="1"/>
  <c r="S293" i="1"/>
  <c r="K294" i="1"/>
  <c r="L294" i="1"/>
  <c r="M294" i="1"/>
  <c r="N294" i="1"/>
  <c r="O294" i="1"/>
  <c r="P294" i="1"/>
  <c r="Q294" i="1"/>
  <c r="R294" i="1"/>
  <c r="S294" i="1"/>
  <c r="K295" i="1"/>
  <c r="L295" i="1"/>
  <c r="M295" i="1"/>
  <c r="N295" i="1"/>
  <c r="O295" i="1"/>
  <c r="P295" i="1"/>
  <c r="Q295" i="1"/>
  <c r="R295" i="1"/>
  <c r="S295" i="1"/>
  <c r="K296" i="1"/>
  <c r="L296" i="1"/>
  <c r="M296" i="1"/>
  <c r="N296" i="1"/>
  <c r="O296" i="1"/>
  <c r="P296" i="1"/>
  <c r="Q296" i="1"/>
  <c r="R296" i="1"/>
  <c r="S296" i="1"/>
  <c r="K297" i="1"/>
  <c r="L297" i="1"/>
  <c r="M297" i="1"/>
  <c r="N297" i="1"/>
  <c r="O297" i="1"/>
  <c r="P297" i="1"/>
  <c r="Q297" i="1"/>
  <c r="R297" i="1"/>
  <c r="S297" i="1"/>
  <c r="K298" i="1"/>
  <c r="L298" i="1"/>
  <c r="M298" i="1"/>
  <c r="N298" i="1"/>
  <c r="O298" i="1"/>
  <c r="P298" i="1"/>
  <c r="Q298" i="1"/>
  <c r="R298" i="1"/>
  <c r="S298" i="1"/>
  <c r="K299" i="1"/>
  <c r="L299" i="1"/>
  <c r="M299" i="1"/>
  <c r="N299" i="1"/>
  <c r="O299" i="1"/>
  <c r="P299" i="1"/>
  <c r="Q299" i="1"/>
  <c r="R299" i="1"/>
  <c r="S299" i="1"/>
  <c r="K300" i="1"/>
  <c r="L300" i="1"/>
  <c r="M300" i="1"/>
  <c r="N300" i="1"/>
  <c r="O300" i="1"/>
  <c r="P300" i="1"/>
  <c r="Q300" i="1"/>
  <c r="R300" i="1"/>
  <c r="S300" i="1"/>
  <c r="K301" i="1"/>
  <c r="L301" i="1"/>
  <c r="M301" i="1"/>
  <c r="N301" i="1"/>
  <c r="O301" i="1"/>
  <c r="P301" i="1"/>
  <c r="Q301" i="1"/>
  <c r="R301" i="1"/>
  <c r="S301" i="1"/>
  <c r="K302" i="1"/>
  <c r="L302" i="1"/>
  <c r="M302" i="1"/>
  <c r="N302" i="1"/>
  <c r="O302" i="1"/>
  <c r="P302" i="1"/>
  <c r="Q302" i="1"/>
  <c r="R302" i="1"/>
  <c r="S302" i="1"/>
  <c r="K303" i="1"/>
  <c r="L303" i="1"/>
  <c r="M303" i="1"/>
  <c r="N303" i="1"/>
  <c r="O303" i="1"/>
  <c r="P303" i="1"/>
  <c r="Q303" i="1"/>
  <c r="R303" i="1"/>
  <c r="S303" i="1"/>
  <c r="K304" i="1"/>
  <c r="L304" i="1"/>
  <c r="M304" i="1"/>
  <c r="N304" i="1"/>
  <c r="O304" i="1"/>
  <c r="P304" i="1"/>
  <c r="Q304" i="1"/>
  <c r="R304" i="1"/>
  <c r="S304" i="1"/>
  <c r="K305" i="1"/>
  <c r="L305" i="1"/>
  <c r="M305" i="1"/>
  <c r="N305" i="1"/>
  <c r="O305" i="1"/>
  <c r="P305" i="1"/>
  <c r="Q305" i="1"/>
  <c r="R305" i="1"/>
  <c r="S305" i="1"/>
  <c r="K306" i="1"/>
  <c r="L306" i="1"/>
  <c r="M306" i="1"/>
  <c r="N306" i="1"/>
  <c r="O306" i="1"/>
  <c r="P306" i="1"/>
  <c r="Q306" i="1"/>
  <c r="R306" i="1"/>
  <c r="S306" i="1"/>
  <c r="K307" i="1"/>
  <c r="L307" i="1"/>
  <c r="M307" i="1"/>
  <c r="N307" i="1"/>
  <c r="O307" i="1"/>
  <c r="P307" i="1"/>
  <c r="Q307" i="1"/>
  <c r="R307" i="1"/>
  <c r="S307" i="1"/>
  <c r="K308" i="1"/>
  <c r="L308" i="1"/>
  <c r="M308" i="1"/>
  <c r="N308" i="1"/>
  <c r="O308" i="1"/>
  <c r="P308" i="1"/>
  <c r="Q308" i="1"/>
  <c r="R308" i="1"/>
  <c r="S308" i="1"/>
  <c r="K309" i="1"/>
  <c r="L309" i="1"/>
  <c r="M309" i="1"/>
  <c r="N309" i="1"/>
  <c r="O309" i="1"/>
  <c r="P309" i="1"/>
  <c r="Q309" i="1"/>
  <c r="R309" i="1"/>
  <c r="S309" i="1"/>
  <c r="K310" i="1"/>
  <c r="L310" i="1"/>
  <c r="M310" i="1"/>
  <c r="N310" i="1"/>
  <c r="O310" i="1"/>
  <c r="P310" i="1"/>
  <c r="Q310" i="1"/>
  <c r="R310" i="1"/>
  <c r="S310" i="1"/>
  <c r="K311" i="1"/>
  <c r="L311" i="1"/>
  <c r="M311" i="1"/>
  <c r="N311" i="1"/>
  <c r="O311" i="1"/>
  <c r="P311" i="1"/>
  <c r="Q311" i="1"/>
  <c r="R311" i="1"/>
  <c r="S311" i="1"/>
  <c r="K312" i="1"/>
  <c r="L312" i="1"/>
  <c r="M312" i="1"/>
  <c r="N312" i="1"/>
  <c r="O312" i="1"/>
  <c r="P312" i="1"/>
  <c r="Q312" i="1"/>
  <c r="R312" i="1"/>
  <c r="S312" i="1"/>
  <c r="K313" i="1"/>
  <c r="L313" i="1"/>
  <c r="M313" i="1"/>
  <c r="N313" i="1"/>
  <c r="O313" i="1"/>
  <c r="P313" i="1"/>
  <c r="Q313" i="1"/>
  <c r="R313" i="1"/>
  <c r="S313" i="1"/>
  <c r="K314" i="1"/>
  <c r="L314" i="1"/>
  <c r="M314" i="1"/>
  <c r="N314" i="1"/>
  <c r="O314" i="1"/>
  <c r="P314" i="1"/>
  <c r="Q314" i="1"/>
  <c r="R314" i="1"/>
  <c r="S314" i="1"/>
  <c r="K315" i="1"/>
  <c r="L315" i="1"/>
  <c r="M315" i="1"/>
  <c r="N315" i="1"/>
  <c r="O315" i="1"/>
  <c r="P315" i="1"/>
  <c r="Q315" i="1"/>
  <c r="R315" i="1"/>
  <c r="S315" i="1"/>
  <c r="K316" i="1"/>
  <c r="L316" i="1"/>
  <c r="M316" i="1"/>
  <c r="N316" i="1"/>
  <c r="O316" i="1"/>
  <c r="P316" i="1"/>
  <c r="Q316" i="1"/>
  <c r="R316" i="1"/>
  <c r="S316" i="1"/>
  <c r="K317" i="1"/>
  <c r="L317" i="1"/>
  <c r="M317" i="1"/>
  <c r="N317" i="1"/>
  <c r="O317" i="1"/>
  <c r="P317" i="1"/>
  <c r="Q317" i="1"/>
  <c r="R317" i="1"/>
  <c r="S317" i="1"/>
  <c r="K318" i="1"/>
  <c r="L318" i="1"/>
  <c r="M318" i="1"/>
  <c r="N318" i="1"/>
  <c r="O318" i="1"/>
  <c r="P318" i="1"/>
  <c r="Q318" i="1"/>
  <c r="R318" i="1"/>
  <c r="S318" i="1"/>
  <c r="K319" i="1"/>
  <c r="L319" i="1"/>
  <c r="M319" i="1"/>
  <c r="N319" i="1"/>
  <c r="O319" i="1"/>
  <c r="P319" i="1"/>
  <c r="Q319" i="1"/>
  <c r="R319" i="1"/>
  <c r="S319" i="1"/>
  <c r="K320" i="1"/>
  <c r="L320" i="1"/>
  <c r="M320" i="1"/>
  <c r="N320" i="1"/>
  <c r="O320" i="1"/>
  <c r="P320" i="1"/>
  <c r="Q320" i="1"/>
  <c r="R320" i="1"/>
  <c r="S320" i="1"/>
  <c r="K321" i="1"/>
  <c r="L321" i="1"/>
  <c r="M321" i="1"/>
  <c r="N321" i="1"/>
  <c r="O321" i="1"/>
  <c r="P321" i="1"/>
  <c r="Q321" i="1"/>
  <c r="R321" i="1"/>
  <c r="S321" i="1"/>
  <c r="K322" i="1"/>
  <c r="L322" i="1"/>
  <c r="M322" i="1"/>
  <c r="N322" i="1"/>
  <c r="O322" i="1"/>
  <c r="P322" i="1"/>
  <c r="Q322" i="1"/>
  <c r="R322" i="1"/>
  <c r="S322" i="1"/>
  <c r="K323" i="1"/>
  <c r="L323" i="1"/>
  <c r="M323" i="1"/>
  <c r="N323" i="1"/>
  <c r="O323" i="1"/>
  <c r="P323" i="1"/>
  <c r="Q323" i="1"/>
  <c r="R323" i="1"/>
  <c r="S323" i="1"/>
  <c r="K324" i="1"/>
  <c r="L324" i="1"/>
  <c r="M324" i="1"/>
  <c r="N324" i="1"/>
  <c r="O324" i="1"/>
  <c r="P324" i="1"/>
  <c r="Q324" i="1"/>
  <c r="R324" i="1"/>
  <c r="S324" i="1"/>
  <c r="K325" i="1"/>
  <c r="L325" i="1"/>
  <c r="M325" i="1"/>
  <c r="N325" i="1"/>
  <c r="O325" i="1"/>
  <c r="P325" i="1"/>
  <c r="Q325" i="1"/>
  <c r="R325" i="1"/>
  <c r="S325" i="1"/>
  <c r="K326" i="1"/>
  <c r="L326" i="1"/>
  <c r="M326" i="1"/>
  <c r="N326" i="1"/>
  <c r="O326" i="1"/>
  <c r="P326" i="1"/>
  <c r="Q326" i="1"/>
  <c r="R326" i="1"/>
  <c r="S326" i="1"/>
  <c r="K327" i="1"/>
  <c r="L327" i="1"/>
  <c r="M327" i="1"/>
  <c r="N327" i="1"/>
  <c r="O327" i="1"/>
  <c r="P327" i="1"/>
  <c r="Q327" i="1"/>
  <c r="R327" i="1"/>
  <c r="S327" i="1"/>
  <c r="K328" i="1"/>
  <c r="L328" i="1"/>
  <c r="M328" i="1"/>
  <c r="N328" i="1"/>
  <c r="O328" i="1"/>
  <c r="P328" i="1"/>
  <c r="Q328" i="1"/>
  <c r="R328" i="1"/>
  <c r="S328" i="1"/>
  <c r="K329" i="1"/>
  <c r="L329" i="1"/>
  <c r="M329" i="1"/>
  <c r="N329" i="1"/>
  <c r="O329" i="1"/>
  <c r="P329" i="1"/>
  <c r="Q329" i="1"/>
  <c r="R329" i="1"/>
  <c r="S329" i="1"/>
  <c r="K330" i="1"/>
  <c r="L330" i="1"/>
  <c r="M330" i="1"/>
  <c r="N330" i="1"/>
  <c r="O330" i="1"/>
  <c r="P330" i="1"/>
  <c r="Q330" i="1"/>
  <c r="R330" i="1"/>
  <c r="S330" i="1"/>
  <c r="K331" i="1"/>
  <c r="L331" i="1"/>
  <c r="M331" i="1"/>
  <c r="N331" i="1"/>
  <c r="O331" i="1"/>
  <c r="P331" i="1"/>
  <c r="Q331" i="1"/>
  <c r="R331" i="1"/>
  <c r="S331" i="1"/>
  <c r="K332" i="1"/>
  <c r="L332" i="1"/>
  <c r="M332" i="1"/>
  <c r="N332" i="1"/>
  <c r="O332" i="1"/>
  <c r="P332" i="1"/>
  <c r="Q332" i="1"/>
  <c r="R332" i="1"/>
  <c r="S332" i="1"/>
  <c r="K333" i="1"/>
  <c r="L333" i="1"/>
  <c r="M333" i="1"/>
  <c r="N333" i="1"/>
  <c r="O333" i="1"/>
  <c r="P333" i="1"/>
  <c r="Q333" i="1"/>
  <c r="R333" i="1"/>
  <c r="S333" i="1"/>
  <c r="K334" i="1"/>
  <c r="L334" i="1"/>
  <c r="M334" i="1"/>
  <c r="N334" i="1"/>
  <c r="O334" i="1"/>
  <c r="P334" i="1"/>
  <c r="Q334" i="1"/>
  <c r="R334" i="1"/>
  <c r="S334" i="1"/>
  <c r="K335" i="1"/>
  <c r="L335" i="1"/>
  <c r="M335" i="1"/>
  <c r="N335" i="1"/>
  <c r="O335" i="1"/>
  <c r="P335" i="1"/>
  <c r="Q335" i="1"/>
  <c r="R335" i="1"/>
  <c r="S335" i="1"/>
  <c r="K336" i="1"/>
  <c r="L336" i="1"/>
  <c r="M336" i="1"/>
  <c r="N336" i="1"/>
  <c r="O336" i="1"/>
  <c r="P336" i="1"/>
  <c r="Q336" i="1"/>
  <c r="R336" i="1"/>
  <c r="S336" i="1"/>
  <c r="K337" i="1"/>
  <c r="L337" i="1"/>
  <c r="M337" i="1"/>
  <c r="N337" i="1"/>
  <c r="O337" i="1"/>
  <c r="P337" i="1"/>
  <c r="Q337" i="1"/>
  <c r="R337" i="1"/>
  <c r="S337" i="1"/>
  <c r="K338" i="1"/>
  <c r="L338" i="1"/>
  <c r="M338" i="1"/>
  <c r="N338" i="1"/>
  <c r="O338" i="1"/>
  <c r="P338" i="1"/>
  <c r="Q338" i="1"/>
  <c r="R338" i="1"/>
  <c r="S338" i="1"/>
  <c r="K339" i="1"/>
  <c r="L339" i="1"/>
  <c r="M339" i="1"/>
  <c r="N339" i="1"/>
  <c r="O339" i="1"/>
  <c r="P339" i="1"/>
  <c r="Q339" i="1"/>
  <c r="R339" i="1"/>
  <c r="S339" i="1"/>
  <c r="K340" i="1"/>
  <c r="L340" i="1"/>
  <c r="M340" i="1"/>
  <c r="N340" i="1"/>
  <c r="O340" i="1"/>
  <c r="P340" i="1"/>
  <c r="Q340" i="1"/>
  <c r="R340" i="1"/>
  <c r="S340" i="1"/>
  <c r="K341" i="1"/>
  <c r="L341" i="1"/>
  <c r="M341" i="1"/>
  <c r="N341" i="1"/>
  <c r="O341" i="1"/>
  <c r="P341" i="1"/>
  <c r="Q341" i="1"/>
  <c r="R341" i="1"/>
  <c r="S341" i="1"/>
  <c r="K342" i="1"/>
  <c r="L342" i="1"/>
  <c r="M342" i="1"/>
  <c r="N342" i="1"/>
  <c r="O342" i="1"/>
  <c r="P342" i="1"/>
  <c r="Q342" i="1"/>
  <c r="R342" i="1"/>
  <c r="S342" i="1"/>
  <c r="K343" i="1"/>
  <c r="L343" i="1"/>
  <c r="M343" i="1"/>
  <c r="N343" i="1"/>
  <c r="O343" i="1"/>
  <c r="P343" i="1"/>
  <c r="Q343" i="1"/>
  <c r="R343" i="1"/>
  <c r="S343" i="1"/>
  <c r="K344" i="1"/>
  <c r="L344" i="1"/>
  <c r="M344" i="1"/>
  <c r="N344" i="1"/>
  <c r="O344" i="1"/>
  <c r="P344" i="1"/>
  <c r="Q344" i="1"/>
  <c r="R344" i="1"/>
  <c r="S344" i="1"/>
  <c r="K345" i="1"/>
  <c r="L345" i="1"/>
  <c r="M345" i="1"/>
  <c r="N345" i="1"/>
  <c r="O345" i="1"/>
  <c r="P345" i="1"/>
  <c r="Q345" i="1"/>
  <c r="R345" i="1"/>
  <c r="S345" i="1"/>
  <c r="K346" i="1"/>
  <c r="L346" i="1"/>
  <c r="M346" i="1"/>
  <c r="N346" i="1"/>
  <c r="O346" i="1"/>
  <c r="P346" i="1"/>
  <c r="Q346" i="1"/>
  <c r="R346" i="1"/>
  <c r="S346" i="1"/>
  <c r="K347" i="1"/>
  <c r="L347" i="1"/>
  <c r="M347" i="1"/>
  <c r="N347" i="1"/>
  <c r="O347" i="1"/>
  <c r="P347" i="1"/>
  <c r="Q347" i="1"/>
  <c r="R347" i="1"/>
  <c r="S347" i="1"/>
  <c r="K348" i="1"/>
  <c r="L348" i="1"/>
  <c r="M348" i="1"/>
  <c r="N348" i="1"/>
  <c r="O348" i="1"/>
  <c r="P348" i="1"/>
  <c r="Q348" i="1"/>
  <c r="R348" i="1"/>
  <c r="S348" i="1"/>
  <c r="K349" i="1"/>
  <c r="L349" i="1"/>
  <c r="M349" i="1"/>
  <c r="N349" i="1"/>
  <c r="O349" i="1"/>
  <c r="P349" i="1"/>
  <c r="Q349" i="1"/>
  <c r="R349" i="1"/>
  <c r="S349" i="1"/>
  <c r="K350" i="1"/>
  <c r="L350" i="1"/>
  <c r="M350" i="1"/>
  <c r="N350" i="1"/>
  <c r="O350" i="1"/>
  <c r="P350" i="1"/>
  <c r="Q350" i="1"/>
  <c r="R350" i="1"/>
  <c r="S350" i="1"/>
  <c r="K351" i="1"/>
  <c r="L351" i="1"/>
  <c r="M351" i="1"/>
  <c r="N351" i="1"/>
  <c r="O351" i="1"/>
  <c r="P351" i="1"/>
  <c r="Q351" i="1"/>
  <c r="R351" i="1"/>
  <c r="S351" i="1"/>
  <c r="K352" i="1"/>
  <c r="L352" i="1"/>
  <c r="M352" i="1"/>
  <c r="N352" i="1"/>
  <c r="O352" i="1"/>
  <c r="P352" i="1"/>
  <c r="Q352" i="1"/>
  <c r="R352" i="1"/>
  <c r="S352" i="1"/>
  <c r="K353" i="1"/>
  <c r="L353" i="1"/>
  <c r="M353" i="1"/>
  <c r="N353" i="1"/>
  <c r="O353" i="1"/>
  <c r="P353" i="1"/>
  <c r="Q353" i="1"/>
  <c r="R353" i="1"/>
  <c r="S353" i="1"/>
  <c r="K354" i="1"/>
  <c r="L354" i="1"/>
  <c r="M354" i="1"/>
  <c r="N354" i="1"/>
  <c r="O354" i="1"/>
  <c r="P354" i="1"/>
  <c r="Q354" i="1"/>
  <c r="R354" i="1"/>
  <c r="S354" i="1"/>
  <c r="K355" i="1"/>
  <c r="L355" i="1"/>
  <c r="M355" i="1"/>
  <c r="N355" i="1"/>
  <c r="O355" i="1"/>
  <c r="P355" i="1"/>
  <c r="Q355" i="1"/>
  <c r="R355" i="1"/>
  <c r="S355" i="1"/>
  <c r="K356" i="1"/>
  <c r="L356" i="1"/>
  <c r="M356" i="1"/>
  <c r="N356" i="1"/>
  <c r="O356" i="1"/>
  <c r="P356" i="1"/>
  <c r="Q356" i="1"/>
  <c r="R356" i="1"/>
  <c r="S356" i="1"/>
  <c r="K357" i="1"/>
  <c r="L357" i="1"/>
  <c r="M357" i="1"/>
  <c r="N357" i="1"/>
  <c r="O357" i="1"/>
  <c r="P357" i="1"/>
  <c r="Q357" i="1"/>
  <c r="R357" i="1"/>
  <c r="S357" i="1"/>
  <c r="K358" i="1"/>
  <c r="L358" i="1"/>
  <c r="M358" i="1"/>
  <c r="N358" i="1"/>
  <c r="O358" i="1"/>
  <c r="P358" i="1"/>
  <c r="Q358" i="1"/>
  <c r="R358" i="1"/>
  <c r="S358" i="1"/>
  <c r="K359" i="1"/>
  <c r="L359" i="1"/>
  <c r="M359" i="1"/>
  <c r="N359" i="1"/>
  <c r="O359" i="1"/>
  <c r="P359" i="1"/>
  <c r="Q359" i="1"/>
  <c r="R359" i="1"/>
  <c r="S359" i="1"/>
  <c r="K360" i="1"/>
  <c r="L360" i="1"/>
  <c r="M360" i="1"/>
  <c r="N360" i="1"/>
  <c r="O360" i="1"/>
  <c r="P360" i="1"/>
  <c r="Q360" i="1"/>
  <c r="R360" i="1"/>
  <c r="S360" i="1"/>
  <c r="K361" i="1"/>
  <c r="L361" i="1"/>
  <c r="M361" i="1"/>
  <c r="N361" i="1"/>
  <c r="O361" i="1"/>
  <c r="P361" i="1"/>
  <c r="Q361" i="1"/>
  <c r="R361" i="1"/>
  <c r="S361" i="1"/>
  <c r="K362" i="1"/>
  <c r="L362" i="1"/>
  <c r="M362" i="1"/>
  <c r="N362" i="1"/>
  <c r="O362" i="1"/>
  <c r="P362" i="1"/>
  <c r="Q362" i="1"/>
  <c r="R362" i="1"/>
  <c r="S362" i="1"/>
  <c r="K363" i="1"/>
  <c r="L363" i="1"/>
  <c r="M363" i="1"/>
  <c r="N363" i="1"/>
  <c r="O363" i="1"/>
  <c r="P363" i="1"/>
  <c r="Q363" i="1"/>
  <c r="R363" i="1"/>
  <c r="S363" i="1"/>
  <c r="K364" i="1"/>
  <c r="L364" i="1"/>
  <c r="M364" i="1"/>
  <c r="N364" i="1"/>
  <c r="O364" i="1"/>
  <c r="P364" i="1"/>
  <c r="Q364" i="1"/>
  <c r="R364" i="1"/>
  <c r="S364" i="1"/>
  <c r="K365" i="1"/>
  <c r="L365" i="1"/>
  <c r="M365" i="1"/>
  <c r="N365" i="1"/>
  <c r="O365" i="1"/>
  <c r="P365" i="1"/>
  <c r="Q365" i="1"/>
  <c r="R365" i="1"/>
  <c r="S365" i="1"/>
  <c r="K366" i="1"/>
  <c r="L366" i="1"/>
  <c r="M366" i="1"/>
  <c r="N366" i="1"/>
  <c r="O366" i="1"/>
  <c r="P366" i="1"/>
  <c r="Q366" i="1"/>
  <c r="R366" i="1"/>
  <c r="S366" i="1"/>
  <c r="K367" i="1"/>
  <c r="L367" i="1"/>
  <c r="M367" i="1"/>
  <c r="N367" i="1"/>
  <c r="O367" i="1"/>
  <c r="P367" i="1"/>
  <c r="Q367" i="1"/>
  <c r="R367" i="1"/>
  <c r="S367" i="1"/>
  <c r="K368" i="1"/>
  <c r="L368" i="1"/>
  <c r="M368" i="1"/>
  <c r="N368" i="1"/>
  <c r="O368" i="1"/>
  <c r="P368" i="1"/>
  <c r="Q368" i="1"/>
  <c r="R368" i="1"/>
  <c r="S368" i="1"/>
  <c r="K369" i="1"/>
  <c r="L369" i="1"/>
  <c r="M369" i="1"/>
  <c r="N369" i="1"/>
  <c r="O369" i="1"/>
  <c r="P369" i="1"/>
  <c r="Q369" i="1"/>
  <c r="R369" i="1"/>
  <c r="S369" i="1"/>
  <c r="K370" i="1"/>
  <c r="L370" i="1"/>
  <c r="M370" i="1"/>
  <c r="N370" i="1"/>
  <c r="O370" i="1"/>
  <c r="P370" i="1"/>
  <c r="Q370" i="1"/>
  <c r="R370" i="1"/>
  <c r="S370" i="1"/>
  <c r="K371" i="1"/>
  <c r="L371" i="1"/>
  <c r="M371" i="1"/>
  <c r="N371" i="1"/>
  <c r="O371" i="1"/>
  <c r="P371" i="1"/>
  <c r="Q371" i="1"/>
  <c r="R371" i="1"/>
  <c r="S371" i="1"/>
  <c r="K372" i="1"/>
  <c r="L372" i="1"/>
  <c r="M372" i="1"/>
  <c r="N372" i="1"/>
  <c r="O372" i="1"/>
  <c r="P372" i="1"/>
  <c r="Q372" i="1"/>
  <c r="R372" i="1"/>
  <c r="S372" i="1"/>
  <c r="K373" i="1"/>
  <c r="L373" i="1"/>
  <c r="M373" i="1"/>
  <c r="N373" i="1"/>
  <c r="O373" i="1"/>
  <c r="P373" i="1"/>
  <c r="Q373" i="1"/>
  <c r="R373" i="1"/>
  <c r="S373" i="1"/>
  <c r="K374" i="1"/>
  <c r="L374" i="1"/>
  <c r="M374" i="1"/>
  <c r="N374" i="1"/>
  <c r="O374" i="1"/>
  <c r="P374" i="1"/>
  <c r="Q374" i="1"/>
  <c r="R374" i="1"/>
  <c r="S374" i="1"/>
  <c r="K375" i="1"/>
  <c r="L375" i="1"/>
  <c r="M375" i="1"/>
  <c r="N375" i="1"/>
  <c r="O375" i="1"/>
  <c r="P375" i="1"/>
  <c r="Q375" i="1"/>
  <c r="R375" i="1"/>
  <c r="S375" i="1"/>
  <c r="K376" i="1"/>
  <c r="L376" i="1"/>
  <c r="M376" i="1"/>
  <c r="N376" i="1"/>
  <c r="O376" i="1"/>
  <c r="P376" i="1"/>
  <c r="Q376" i="1"/>
  <c r="R376" i="1"/>
  <c r="S376" i="1"/>
  <c r="K377" i="1"/>
  <c r="L377" i="1"/>
  <c r="M377" i="1"/>
  <c r="N377" i="1"/>
  <c r="O377" i="1"/>
  <c r="P377" i="1"/>
  <c r="Q377" i="1"/>
  <c r="R377" i="1"/>
  <c r="S377" i="1"/>
  <c r="K378" i="1"/>
  <c r="L378" i="1"/>
  <c r="M378" i="1"/>
  <c r="N378" i="1"/>
  <c r="O378" i="1"/>
  <c r="P378" i="1"/>
  <c r="Q378" i="1"/>
  <c r="R378" i="1"/>
  <c r="S378" i="1"/>
  <c r="K379" i="1"/>
  <c r="L379" i="1"/>
  <c r="M379" i="1"/>
  <c r="N379" i="1"/>
  <c r="O379" i="1"/>
  <c r="P379" i="1"/>
  <c r="Q379" i="1"/>
  <c r="R379" i="1"/>
  <c r="S379" i="1"/>
  <c r="K380" i="1"/>
  <c r="L380" i="1"/>
  <c r="M380" i="1"/>
  <c r="N380" i="1"/>
  <c r="O380" i="1"/>
  <c r="P380" i="1"/>
  <c r="Q380" i="1"/>
  <c r="R380" i="1"/>
  <c r="S380" i="1"/>
  <c r="K381" i="1"/>
  <c r="L381" i="1"/>
  <c r="M381" i="1"/>
  <c r="N381" i="1"/>
  <c r="O381" i="1"/>
  <c r="P381" i="1"/>
  <c r="Q381" i="1"/>
  <c r="R381" i="1"/>
  <c r="S381" i="1"/>
  <c r="K382" i="1"/>
  <c r="L382" i="1"/>
  <c r="M382" i="1"/>
  <c r="N382" i="1"/>
  <c r="O382" i="1"/>
  <c r="P382" i="1"/>
  <c r="Q382" i="1"/>
  <c r="R382" i="1"/>
  <c r="S382" i="1"/>
  <c r="K383" i="1"/>
  <c r="L383" i="1"/>
  <c r="M383" i="1"/>
  <c r="N383" i="1"/>
  <c r="O383" i="1"/>
  <c r="P383" i="1"/>
  <c r="Q383" i="1"/>
  <c r="R383" i="1"/>
  <c r="S383" i="1"/>
  <c r="K384" i="1"/>
  <c r="L384" i="1"/>
  <c r="M384" i="1"/>
  <c r="N384" i="1"/>
  <c r="O384" i="1"/>
  <c r="P384" i="1"/>
  <c r="Q384" i="1"/>
  <c r="R384" i="1"/>
  <c r="S384" i="1"/>
  <c r="K385" i="1"/>
  <c r="L385" i="1"/>
  <c r="M385" i="1"/>
  <c r="N385" i="1"/>
  <c r="O385" i="1"/>
  <c r="P385" i="1"/>
  <c r="Q385" i="1"/>
  <c r="R385" i="1"/>
  <c r="S385" i="1"/>
  <c r="K386" i="1"/>
  <c r="L386" i="1"/>
  <c r="M386" i="1"/>
  <c r="N386" i="1"/>
  <c r="O386" i="1"/>
  <c r="P386" i="1"/>
  <c r="Q386" i="1"/>
  <c r="R386" i="1"/>
  <c r="S386" i="1"/>
  <c r="K387" i="1"/>
  <c r="L387" i="1"/>
  <c r="M387" i="1"/>
  <c r="N387" i="1"/>
  <c r="O387" i="1"/>
  <c r="P387" i="1"/>
  <c r="Q387" i="1"/>
  <c r="R387" i="1"/>
  <c r="S387" i="1"/>
  <c r="K388" i="1"/>
  <c r="L388" i="1"/>
  <c r="M388" i="1"/>
  <c r="N388" i="1"/>
  <c r="O388" i="1"/>
  <c r="P388" i="1"/>
  <c r="Q388" i="1"/>
  <c r="R388" i="1"/>
  <c r="S388" i="1"/>
  <c r="K389" i="1"/>
  <c r="L389" i="1"/>
  <c r="M389" i="1"/>
  <c r="N389" i="1"/>
  <c r="O389" i="1"/>
  <c r="P389" i="1"/>
  <c r="Q389" i="1"/>
  <c r="R389" i="1"/>
  <c r="S389" i="1"/>
  <c r="K390" i="1"/>
  <c r="L390" i="1"/>
  <c r="M390" i="1"/>
  <c r="N390" i="1"/>
  <c r="O390" i="1"/>
  <c r="P390" i="1"/>
  <c r="Q390" i="1"/>
  <c r="R390" i="1"/>
  <c r="S390" i="1"/>
  <c r="K391" i="1"/>
  <c r="L391" i="1"/>
  <c r="M391" i="1"/>
  <c r="N391" i="1"/>
  <c r="O391" i="1"/>
  <c r="P391" i="1"/>
  <c r="Q391" i="1"/>
  <c r="R391" i="1"/>
  <c r="S391" i="1"/>
  <c r="K392" i="1"/>
  <c r="L392" i="1"/>
  <c r="M392" i="1"/>
  <c r="N392" i="1"/>
  <c r="O392" i="1"/>
  <c r="P392" i="1"/>
  <c r="Q392" i="1"/>
  <c r="R392" i="1"/>
  <c r="S392" i="1"/>
  <c r="K393" i="1"/>
  <c r="L393" i="1"/>
  <c r="M393" i="1"/>
  <c r="N393" i="1"/>
  <c r="O393" i="1"/>
  <c r="P393" i="1"/>
  <c r="Q393" i="1"/>
  <c r="R393" i="1"/>
  <c r="S393" i="1"/>
  <c r="K394" i="1"/>
  <c r="L394" i="1"/>
  <c r="M394" i="1"/>
  <c r="N394" i="1"/>
  <c r="O394" i="1"/>
  <c r="P394" i="1"/>
  <c r="Q394" i="1"/>
  <c r="R394" i="1"/>
  <c r="S394" i="1"/>
  <c r="K395" i="1"/>
  <c r="L395" i="1"/>
  <c r="M395" i="1"/>
  <c r="N395" i="1"/>
  <c r="O395" i="1"/>
  <c r="P395" i="1"/>
  <c r="Q395" i="1"/>
  <c r="R395" i="1"/>
  <c r="S395" i="1"/>
  <c r="K396" i="1"/>
  <c r="L396" i="1"/>
  <c r="M396" i="1"/>
  <c r="N396" i="1"/>
  <c r="O396" i="1"/>
  <c r="P396" i="1"/>
  <c r="Q396" i="1"/>
  <c r="R396" i="1"/>
  <c r="S396" i="1"/>
  <c r="K397" i="1"/>
  <c r="L397" i="1"/>
  <c r="M397" i="1"/>
  <c r="N397" i="1"/>
  <c r="O397" i="1"/>
  <c r="P397" i="1"/>
  <c r="Q397" i="1"/>
  <c r="R397" i="1"/>
  <c r="S397" i="1"/>
  <c r="K398" i="1"/>
  <c r="L398" i="1"/>
  <c r="M398" i="1"/>
  <c r="N398" i="1"/>
  <c r="O398" i="1"/>
  <c r="P398" i="1"/>
  <c r="Q398" i="1"/>
  <c r="R398" i="1"/>
  <c r="S398" i="1"/>
  <c r="K399" i="1"/>
  <c r="L399" i="1"/>
  <c r="M399" i="1"/>
  <c r="N399" i="1"/>
  <c r="O399" i="1"/>
  <c r="P399" i="1"/>
  <c r="Q399" i="1"/>
  <c r="R399" i="1"/>
  <c r="S399" i="1"/>
  <c r="K400" i="1"/>
  <c r="L400" i="1"/>
  <c r="M400" i="1"/>
  <c r="N400" i="1"/>
  <c r="O400" i="1"/>
  <c r="P400" i="1"/>
  <c r="Q400" i="1"/>
  <c r="R400" i="1"/>
  <c r="S400" i="1"/>
  <c r="K401" i="1"/>
  <c r="L401" i="1"/>
  <c r="M401" i="1"/>
  <c r="N401" i="1"/>
  <c r="O401" i="1"/>
  <c r="P401" i="1"/>
  <c r="Q401" i="1"/>
  <c r="R401" i="1"/>
  <c r="S401" i="1"/>
  <c r="K402" i="1"/>
  <c r="L402" i="1"/>
  <c r="M402" i="1"/>
  <c r="N402" i="1"/>
  <c r="O402" i="1"/>
  <c r="P402" i="1"/>
  <c r="Q402" i="1"/>
  <c r="R402" i="1"/>
  <c r="S402" i="1"/>
  <c r="K403" i="1"/>
  <c r="L403" i="1"/>
  <c r="M403" i="1"/>
  <c r="N403" i="1"/>
  <c r="O403" i="1"/>
  <c r="P403" i="1"/>
  <c r="Q403" i="1"/>
  <c r="R403" i="1"/>
  <c r="S403" i="1"/>
  <c r="K404" i="1"/>
  <c r="L404" i="1"/>
  <c r="M404" i="1"/>
  <c r="N404" i="1"/>
  <c r="O404" i="1"/>
  <c r="P404" i="1"/>
  <c r="Q404" i="1"/>
  <c r="R404" i="1"/>
  <c r="S404" i="1"/>
  <c r="K405" i="1"/>
  <c r="L405" i="1"/>
  <c r="M405" i="1"/>
  <c r="N405" i="1"/>
  <c r="O405" i="1"/>
  <c r="P405" i="1"/>
  <c r="Q405" i="1"/>
  <c r="R405" i="1"/>
  <c r="S405" i="1"/>
  <c r="K406" i="1"/>
  <c r="L406" i="1"/>
  <c r="M406" i="1"/>
  <c r="N406" i="1"/>
  <c r="O406" i="1"/>
  <c r="P406" i="1"/>
  <c r="Q406" i="1"/>
  <c r="R406" i="1"/>
  <c r="S406" i="1"/>
  <c r="K407" i="1"/>
  <c r="L407" i="1"/>
  <c r="M407" i="1"/>
  <c r="N407" i="1"/>
  <c r="O407" i="1"/>
  <c r="P407" i="1"/>
  <c r="Q407" i="1"/>
  <c r="R407" i="1"/>
  <c r="S407" i="1"/>
  <c r="K408" i="1"/>
  <c r="L408" i="1"/>
  <c r="M408" i="1"/>
  <c r="N408" i="1"/>
  <c r="O408" i="1"/>
  <c r="P408" i="1"/>
  <c r="Q408" i="1"/>
  <c r="R408" i="1"/>
  <c r="S408" i="1"/>
  <c r="K409" i="1"/>
  <c r="L409" i="1"/>
  <c r="M409" i="1"/>
  <c r="N409" i="1"/>
  <c r="O409" i="1"/>
  <c r="P409" i="1"/>
  <c r="Q409" i="1"/>
  <c r="R409" i="1"/>
  <c r="S409" i="1"/>
  <c r="K410" i="1"/>
  <c r="L410" i="1"/>
  <c r="M410" i="1"/>
  <c r="N410" i="1"/>
  <c r="O410" i="1"/>
  <c r="P410" i="1"/>
  <c r="Q410" i="1"/>
  <c r="R410" i="1"/>
  <c r="S410" i="1"/>
  <c r="K411" i="1"/>
  <c r="L411" i="1"/>
  <c r="M411" i="1"/>
  <c r="N411" i="1"/>
  <c r="O411" i="1"/>
  <c r="P411" i="1"/>
  <c r="Q411" i="1"/>
  <c r="R411" i="1"/>
  <c r="S411" i="1"/>
  <c r="K412" i="1"/>
  <c r="L412" i="1"/>
  <c r="M412" i="1"/>
  <c r="N412" i="1"/>
  <c r="O412" i="1"/>
  <c r="P412" i="1"/>
  <c r="Q412" i="1"/>
  <c r="R412" i="1"/>
  <c r="S412" i="1"/>
  <c r="K413" i="1"/>
  <c r="L413" i="1"/>
  <c r="M413" i="1"/>
  <c r="N413" i="1"/>
  <c r="O413" i="1"/>
  <c r="P413" i="1"/>
  <c r="Q413" i="1"/>
  <c r="R413" i="1"/>
  <c r="S413" i="1"/>
  <c r="K414" i="1"/>
  <c r="L414" i="1"/>
  <c r="M414" i="1"/>
  <c r="N414" i="1"/>
  <c r="O414" i="1"/>
  <c r="P414" i="1"/>
  <c r="Q414" i="1"/>
  <c r="R414" i="1"/>
  <c r="S414" i="1"/>
  <c r="K415" i="1"/>
  <c r="L415" i="1"/>
  <c r="M415" i="1"/>
  <c r="N415" i="1"/>
  <c r="O415" i="1"/>
  <c r="P415" i="1"/>
  <c r="Q415" i="1"/>
  <c r="R415" i="1"/>
  <c r="S415" i="1"/>
  <c r="K416" i="1"/>
  <c r="L416" i="1"/>
  <c r="M416" i="1"/>
  <c r="N416" i="1"/>
  <c r="O416" i="1"/>
  <c r="P416" i="1"/>
  <c r="Q416" i="1"/>
  <c r="R416" i="1"/>
  <c r="S416" i="1"/>
  <c r="K417" i="1"/>
  <c r="L417" i="1"/>
  <c r="M417" i="1"/>
  <c r="N417" i="1"/>
  <c r="O417" i="1"/>
  <c r="P417" i="1"/>
  <c r="Q417" i="1"/>
  <c r="R417" i="1"/>
  <c r="S417" i="1"/>
  <c r="K418" i="1"/>
  <c r="L418" i="1"/>
  <c r="M418" i="1"/>
  <c r="N418" i="1"/>
  <c r="O418" i="1"/>
  <c r="P418" i="1"/>
  <c r="Q418" i="1"/>
  <c r="R418" i="1"/>
  <c r="S418" i="1"/>
  <c r="K419" i="1"/>
  <c r="L419" i="1"/>
  <c r="M419" i="1"/>
  <c r="N419" i="1"/>
  <c r="O419" i="1"/>
  <c r="P419" i="1"/>
  <c r="Q419" i="1"/>
  <c r="R419" i="1"/>
  <c r="S419" i="1"/>
  <c r="K420" i="1"/>
  <c r="L420" i="1"/>
  <c r="M420" i="1"/>
  <c r="N420" i="1"/>
  <c r="O420" i="1"/>
  <c r="P420" i="1"/>
  <c r="Q420" i="1"/>
  <c r="R420" i="1"/>
  <c r="S420" i="1"/>
  <c r="K421" i="1"/>
  <c r="L421" i="1"/>
  <c r="M421" i="1"/>
  <c r="N421" i="1"/>
  <c r="O421" i="1"/>
  <c r="P421" i="1"/>
  <c r="Q421" i="1"/>
  <c r="R421" i="1"/>
  <c r="S421" i="1"/>
  <c r="K422" i="1"/>
  <c r="L422" i="1"/>
  <c r="M422" i="1"/>
  <c r="N422" i="1"/>
  <c r="O422" i="1"/>
  <c r="P422" i="1"/>
  <c r="Q422" i="1"/>
  <c r="R422" i="1"/>
  <c r="S422" i="1"/>
  <c r="K423" i="1"/>
  <c r="L423" i="1"/>
  <c r="M423" i="1"/>
  <c r="N423" i="1"/>
  <c r="O423" i="1"/>
  <c r="P423" i="1"/>
  <c r="Q423" i="1"/>
  <c r="R423" i="1"/>
  <c r="S423" i="1"/>
  <c r="K424" i="1"/>
  <c r="L424" i="1"/>
  <c r="M424" i="1"/>
  <c r="N424" i="1"/>
  <c r="O424" i="1"/>
  <c r="P424" i="1"/>
  <c r="Q424" i="1"/>
  <c r="R424" i="1"/>
  <c r="S424" i="1"/>
  <c r="K425" i="1"/>
  <c r="L425" i="1"/>
  <c r="M425" i="1"/>
  <c r="N425" i="1"/>
  <c r="O425" i="1"/>
  <c r="P425" i="1"/>
  <c r="Q425" i="1"/>
  <c r="R425" i="1"/>
  <c r="S425" i="1"/>
  <c r="K426" i="1"/>
  <c r="L426" i="1"/>
  <c r="M426" i="1"/>
  <c r="N426" i="1"/>
  <c r="O426" i="1"/>
  <c r="P426" i="1"/>
  <c r="Q426" i="1"/>
  <c r="R426" i="1"/>
  <c r="S426" i="1"/>
  <c r="K427" i="1"/>
  <c r="L427" i="1"/>
  <c r="M427" i="1"/>
  <c r="N427" i="1"/>
  <c r="O427" i="1"/>
  <c r="P427" i="1"/>
  <c r="Q427" i="1"/>
  <c r="R427" i="1"/>
  <c r="S427" i="1"/>
  <c r="K428" i="1"/>
  <c r="L428" i="1"/>
  <c r="M428" i="1"/>
  <c r="N428" i="1"/>
  <c r="O428" i="1"/>
  <c r="P428" i="1"/>
  <c r="Q428" i="1"/>
  <c r="R428" i="1"/>
  <c r="S428" i="1"/>
  <c r="K429" i="1"/>
  <c r="L429" i="1"/>
  <c r="M429" i="1"/>
  <c r="N429" i="1"/>
  <c r="O429" i="1"/>
  <c r="P429" i="1"/>
  <c r="Q429" i="1"/>
  <c r="R429" i="1"/>
  <c r="S429" i="1"/>
  <c r="K430" i="1"/>
  <c r="L430" i="1"/>
  <c r="M430" i="1"/>
  <c r="N430" i="1"/>
  <c r="O430" i="1"/>
  <c r="P430" i="1"/>
  <c r="Q430" i="1"/>
  <c r="R430" i="1"/>
  <c r="S430" i="1"/>
  <c r="K431" i="1"/>
  <c r="L431" i="1"/>
  <c r="M431" i="1"/>
  <c r="N431" i="1"/>
  <c r="O431" i="1"/>
  <c r="P431" i="1"/>
  <c r="Q431" i="1"/>
  <c r="R431" i="1"/>
  <c r="S431" i="1"/>
  <c r="K432" i="1"/>
  <c r="L432" i="1"/>
  <c r="M432" i="1"/>
  <c r="N432" i="1"/>
  <c r="O432" i="1"/>
  <c r="P432" i="1"/>
  <c r="Q432" i="1"/>
  <c r="R432" i="1"/>
  <c r="S432" i="1"/>
  <c r="K433" i="1"/>
  <c r="L433" i="1"/>
  <c r="M433" i="1"/>
  <c r="N433" i="1"/>
  <c r="O433" i="1"/>
  <c r="P433" i="1"/>
  <c r="Q433" i="1"/>
  <c r="R433" i="1"/>
  <c r="S433" i="1"/>
  <c r="K434" i="1"/>
  <c r="L434" i="1"/>
  <c r="M434" i="1"/>
  <c r="N434" i="1"/>
  <c r="O434" i="1"/>
  <c r="P434" i="1"/>
  <c r="Q434" i="1"/>
  <c r="R434" i="1"/>
  <c r="S434" i="1"/>
  <c r="K435" i="1"/>
  <c r="L435" i="1"/>
  <c r="M435" i="1"/>
  <c r="N435" i="1"/>
  <c r="O435" i="1"/>
  <c r="P435" i="1"/>
  <c r="Q435" i="1"/>
  <c r="R435" i="1"/>
  <c r="S435" i="1"/>
  <c r="K436" i="1"/>
  <c r="L436" i="1"/>
  <c r="M436" i="1"/>
  <c r="N436" i="1"/>
  <c r="O436" i="1"/>
  <c r="P436" i="1"/>
  <c r="Q436" i="1"/>
  <c r="R436" i="1"/>
  <c r="S436" i="1"/>
  <c r="K437" i="1"/>
  <c r="L437" i="1"/>
  <c r="M437" i="1"/>
  <c r="N437" i="1"/>
  <c r="O437" i="1"/>
  <c r="P437" i="1"/>
  <c r="Q437" i="1"/>
  <c r="R437" i="1"/>
  <c r="S437" i="1"/>
  <c r="K438" i="1"/>
  <c r="L438" i="1"/>
  <c r="M438" i="1"/>
  <c r="N438" i="1"/>
  <c r="O438" i="1"/>
  <c r="P438" i="1"/>
  <c r="Q438" i="1"/>
  <c r="R438" i="1"/>
  <c r="S438" i="1"/>
  <c r="K439" i="1"/>
  <c r="L439" i="1"/>
  <c r="M439" i="1"/>
  <c r="N439" i="1"/>
  <c r="O439" i="1"/>
  <c r="P439" i="1"/>
  <c r="Q439" i="1"/>
  <c r="R439" i="1"/>
  <c r="S439" i="1"/>
  <c r="K440" i="1"/>
  <c r="L440" i="1"/>
  <c r="M440" i="1"/>
  <c r="N440" i="1"/>
  <c r="O440" i="1"/>
  <c r="P440" i="1"/>
  <c r="Q440" i="1"/>
  <c r="R440" i="1"/>
  <c r="S440" i="1"/>
  <c r="K441" i="1"/>
  <c r="L441" i="1"/>
  <c r="M441" i="1"/>
  <c r="N441" i="1"/>
  <c r="O441" i="1"/>
  <c r="P441" i="1"/>
  <c r="Q441" i="1"/>
  <c r="R441" i="1"/>
  <c r="S441" i="1"/>
  <c r="K442" i="1"/>
  <c r="L442" i="1"/>
  <c r="M442" i="1"/>
  <c r="N442" i="1"/>
  <c r="O442" i="1"/>
  <c r="P442" i="1"/>
  <c r="Q442" i="1"/>
  <c r="R442" i="1"/>
  <c r="S442" i="1"/>
  <c r="K443" i="1"/>
  <c r="L443" i="1"/>
  <c r="M443" i="1"/>
  <c r="N443" i="1"/>
  <c r="O443" i="1"/>
  <c r="P443" i="1"/>
  <c r="Q443" i="1"/>
  <c r="R443" i="1"/>
  <c r="S443" i="1"/>
  <c r="K444" i="1"/>
  <c r="L444" i="1"/>
  <c r="M444" i="1"/>
  <c r="N444" i="1"/>
  <c r="O444" i="1"/>
  <c r="P444" i="1"/>
  <c r="Q444" i="1"/>
  <c r="R444" i="1"/>
  <c r="S444" i="1"/>
  <c r="K445" i="1"/>
  <c r="L445" i="1"/>
  <c r="M445" i="1"/>
  <c r="N445" i="1"/>
  <c r="O445" i="1"/>
  <c r="P445" i="1"/>
  <c r="Q445" i="1"/>
  <c r="R445" i="1"/>
  <c r="S445" i="1"/>
  <c r="K446" i="1"/>
  <c r="L446" i="1"/>
  <c r="M446" i="1"/>
  <c r="N446" i="1"/>
  <c r="O446" i="1"/>
  <c r="P446" i="1"/>
  <c r="Q446" i="1"/>
  <c r="R446" i="1"/>
  <c r="S446" i="1"/>
  <c r="K447" i="1"/>
  <c r="L447" i="1"/>
  <c r="M447" i="1"/>
  <c r="N447" i="1"/>
  <c r="O447" i="1"/>
  <c r="P447" i="1"/>
  <c r="Q447" i="1"/>
  <c r="R447" i="1"/>
  <c r="S447" i="1"/>
  <c r="K448" i="1"/>
  <c r="L448" i="1"/>
  <c r="M448" i="1"/>
  <c r="N448" i="1"/>
  <c r="O448" i="1"/>
  <c r="P448" i="1"/>
  <c r="Q448" i="1"/>
  <c r="R448" i="1"/>
  <c r="S448" i="1"/>
  <c r="K449" i="1"/>
  <c r="L449" i="1"/>
  <c r="M449" i="1"/>
  <c r="N449" i="1"/>
  <c r="O449" i="1"/>
  <c r="P449" i="1"/>
  <c r="Q449" i="1"/>
  <c r="R449" i="1"/>
  <c r="S449" i="1"/>
  <c r="K450" i="1"/>
  <c r="L450" i="1"/>
  <c r="M450" i="1"/>
  <c r="N450" i="1"/>
  <c r="O450" i="1"/>
  <c r="P450" i="1"/>
  <c r="Q450" i="1"/>
  <c r="R450" i="1"/>
  <c r="S450" i="1"/>
  <c r="K451" i="1"/>
  <c r="L451" i="1"/>
  <c r="M451" i="1"/>
  <c r="N451" i="1"/>
  <c r="O451" i="1"/>
  <c r="P451" i="1"/>
  <c r="Q451" i="1"/>
  <c r="R451" i="1"/>
  <c r="S451" i="1"/>
  <c r="K452" i="1"/>
  <c r="L452" i="1"/>
  <c r="M452" i="1"/>
  <c r="N452" i="1"/>
  <c r="O452" i="1"/>
  <c r="P452" i="1"/>
  <c r="Q452" i="1"/>
  <c r="R452" i="1"/>
  <c r="S452" i="1"/>
  <c r="K453" i="1"/>
  <c r="L453" i="1"/>
  <c r="M453" i="1"/>
  <c r="N453" i="1"/>
  <c r="O453" i="1"/>
  <c r="P453" i="1"/>
  <c r="Q453" i="1"/>
  <c r="R453" i="1"/>
  <c r="S453" i="1"/>
  <c r="K454" i="1"/>
  <c r="L454" i="1"/>
  <c r="M454" i="1"/>
  <c r="N454" i="1"/>
  <c r="O454" i="1"/>
  <c r="P454" i="1"/>
  <c r="Q454" i="1"/>
  <c r="R454" i="1"/>
  <c r="S454" i="1"/>
  <c r="K455" i="1"/>
  <c r="L455" i="1"/>
  <c r="M455" i="1"/>
  <c r="N455" i="1"/>
  <c r="O455" i="1"/>
  <c r="P455" i="1"/>
  <c r="Q455" i="1"/>
  <c r="R455" i="1"/>
  <c r="S455" i="1"/>
  <c r="K456" i="1"/>
  <c r="L456" i="1"/>
  <c r="M456" i="1"/>
  <c r="N456" i="1"/>
  <c r="O456" i="1"/>
  <c r="P456" i="1"/>
  <c r="Q456" i="1"/>
  <c r="R456" i="1"/>
  <c r="S456" i="1"/>
  <c r="K457" i="1"/>
  <c r="L457" i="1"/>
  <c r="M457" i="1"/>
  <c r="N457" i="1"/>
  <c r="O457" i="1"/>
  <c r="P457" i="1"/>
  <c r="Q457" i="1"/>
  <c r="R457" i="1"/>
  <c r="S457" i="1"/>
  <c r="K458" i="1"/>
  <c r="L458" i="1"/>
  <c r="M458" i="1"/>
  <c r="N458" i="1"/>
  <c r="O458" i="1"/>
  <c r="P458" i="1"/>
  <c r="Q458" i="1"/>
  <c r="R458" i="1"/>
  <c r="S458" i="1"/>
  <c r="K459" i="1"/>
  <c r="L459" i="1"/>
  <c r="M459" i="1"/>
  <c r="N459" i="1"/>
  <c r="O459" i="1"/>
  <c r="P459" i="1"/>
  <c r="Q459" i="1"/>
  <c r="R459" i="1"/>
  <c r="S459" i="1"/>
  <c r="K460" i="1"/>
  <c r="L460" i="1"/>
  <c r="M460" i="1"/>
  <c r="N460" i="1"/>
  <c r="O460" i="1"/>
  <c r="P460" i="1"/>
  <c r="Q460" i="1"/>
  <c r="R460" i="1"/>
  <c r="S460" i="1"/>
  <c r="K461" i="1"/>
  <c r="L461" i="1"/>
  <c r="M461" i="1"/>
  <c r="N461" i="1"/>
  <c r="O461" i="1"/>
  <c r="P461" i="1"/>
  <c r="Q461" i="1"/>
  <c r="R461" i="1"/>
  <c r="S461" i="1"/>
  <c r="K462" i="1"/>
  <c r="L462" i="1"/>
  <c r="M462" i="1"/>
  <c r="N462" i="1"/>
  <c r="O462" i="1"/>
  <c r="P462" i="1"/>
  <c r="Q462" i="1"/>
  <c r="R462" i="1"/>
  <c r="S462" i="1"/>
  <c r="K463" i="1"/>
  <c r="L463" i="1"/>
  <c r="M463" i="1"/>
  <c r="N463" i="1"/>
  <c r="O463" i="1"/>
  <c r="P463" i="1"/>
  <c r="Q463" i="1"/>
  <c r="R463" i="1"/>
  <c r="S463" i="1"/>
  <c r="K464" i="1"/>
  <c r="L464" i="1"/>
  <c r="M464" i="1"/>
  <c r="N464" i="1"/>
  <c r="O464" i="1"/>
  <c r="P464" i="1"/>
  <c r="Q464" i="1"/>
  <c r="R464" i="1"/>
  <c r="S464" i="1"/>
  <c r="K465" i="1"/>
  <c r="L465" i="1"/>
  <c r="M465" i="1"/>
  <c r="N465" i="1"/>
  <c r="O465" i="1"/>
  <c r="P465" i="1"/>
  <c r="Q465" i="1"/>
  <c r="R465" i="1"/>
  <c r="S465" i="1"/>
  <c r="K466" i="1"/>
  <c r="L466" i="1"/>
  <c r="M466" i="1"/>
  <c r="N466" i="1"/>
  <c r="O466" i="1"/>
  <c r="P466" i="1"/>
  <c r="Q466" i="1"/>
  <c r="R466" i="1"/>
  <c r="S466" i="1"/>
  <c r="K467" i="1"/>
  <c r="L467" i="1"/>
  <c r="M467" i="1"/>
  <c r="N467" i="1"/>
  <c r="O467" i="1"/>
  <c r="P467" i="1"/>
  <c r="Q467" i="1"/>
  <c r="R467" i="1"/>
  <c r="S467" i="1"/>
  <c r="K468" i="1"/>
  <c r="L468" i="1"/>
  <c r="M468" i="1"/>
  <c r="N468" i="1"/>
  <c r="O468" i="1"/>
  <c r="P468" i="1"/>
  <c r="Q468" i="1"/>
  <c r="R468" i="1"/>
  <c r="S468" i="1"/>
  <c r="K469" i="1"/>
  <c r="L469" i="1"/>
  <c r="M469" i="1"/>
  <c r="N469" i="1"/>
  <c r="O469" i="1"/>
  <c r="P469" i="1"/>
  <c r="Q469" i="1"/>
  <c r="R469" i="1"/>
  <c r="S469" i="1"/>
  <c r="K470" i="1"/>
  <c r="L470" i="1"/>
  <c r="M470" i="1"/>
  <c r="N470" i="1"/>
  <c r="O470" i="1"/>
  <c r="P470" i="1"/>
  <c r="Q470" i="1"/>
  <c r="R470" i="1"/>
  <c r="S470" i="1"/>
  <c r="K471" i="1"/>
  <c r="L471" i="1"/>
  <c r="M471" i="1"/>
  <c r="N471" i="1"/>
  <c r="O471" i="1"/>
  <c r="P471" i="1"/>
  <c r="Q471" i="1"/>
  <c r="R471" i="1"/>
  <c r="S471" i="1"/>
  <c r="K472" i="1"/>
  <c r="L472" i="1"/>
  <c r="M472" i="1"/>
  <c r="N472" i="1"/>
  <c r="O472" i="1"/>
  <c r="P472" i="1"/>
  <c r="Q472" i="1"/>
  <c r="R472" i="1"/>
  <c r="S472" i="1"/>
  <c r="K473" i="1"/>
  <c r="L473" i="1"/>
  <c r="M473" i="1"/>
  <c r="N473" i="1"/>
  <c r="O473" i="1"/>
  <c r="P473" i="1"/>
  <c r="Q473" i="1"/>
  <c r="R473" i="1"/>
  <c r="S473" i="1"/>
  <c r="K474" i="1"/>
  <c r="L474" i="1"/>
  <c r="M474" i="1"/>
  <c r="N474" i="1"/>
  <c r="O474" i="1"/>
  <c r="P474" i="1"/>
  <c r="Q474" i="1"/>
  <c r="R474" i="1"/>
  <c r="S474" i="1"/>
  <c r="K475" i="1"/>
  <c r="L475" i="1"/>
  <c r="M475" i="1"/>
  <c r="N475" i="1"/>
  <c r="O475" i="1"/>
  <c r="P475" i="1"/>
  <c r="Q475" i="1"/>
  <c r="R475" i="1"/>
  <c r="S475" i="1"/>
  <c r="K476" i="1"/>
  <c r="L476" i="1"/>
  <c r="M476" i="1"/>
  <c r="N476" i="1"/>
  <c r="O476" i="1"/>
  <c r="P476" i="1"/>
  <c r="Q476" i="1"/>
  <c r="R476" i="1"/>
  <c r="S476" i="1"/>
  <c r="K477" i="1"/>
  <c r="L477" i="1"/>
  <c r="M477" i="1"/>
  <c r="N477" i="1"/>
  <c r="O477" i="1"/>
  <c r="P477" i="1"/>
  <c r="Q477" i="1"/>
  <c r="R477" i="1"/>
  <c r="S477" i="1"/>
  <c r="K478" i="1"/>
  <c r="L478" i="1"/>
  <c r="M478" i="1"/>
  <c r="N478" i="1"/>
  <c r="O478" i="1"/>
  <c r="P478" i="1"/>
  <c r="Q478" i="1"/>
  <c r="R478" i="1"/>
  <c r="S478" i="1"/>
  <c r="K479" i="1"/>
  <c r="L479" i="1"/>
  <c r="M479" i="1"/>
  <c r="N479" i="1"/>
  <c r="O479" i="1"/>
  <c r="P479" i="1"/>
  <c r="Q479" i="1"/>
  <c r="R479" i="1"/>
  <c r="S479" i="1"/>
  <c r="K480" i="1"/>
  <c r="L480" i="1"/>
  <c r="M480" i="1"/>
  <c r="N480" i="1"/>
  <c r="O480" i="1"/>
  <c r="P480" i="1"/>
  <c r="Q480" i="1"/>
  <c r="R480" i="1"/>
  <c r="S480" i="1"/>
  <c r="K481" i="1"/>
  <c r="L481" i="1"/>
  <c r="M481" i="1"/>
  <c r="N481" i="1"/>
  <c r="O481" i="1"/>
  <c r="P481" i="1"/>
  <c r="Q481" i="1"/>
  <c r="R481" i="1"/>
  <c r="S481" i="1"/>
  <c r="K482" i="1"/>
  <c r="L482" i="1"/>
  <c r="M482" i="1"/>
  <c r="N482" i="1"/>
  <c r="O482" i="1"/>
  <c r="P482" i="1"/>
  <c r="Q482" i="1"/>
  <c r="R482" i="1"/>
  <c r="S482" i="1"/>
  <c r="K483" i="1"/>
  <c r="L483" i="1"/>
  <c r="M483" i="1"/>
  <c r="N483" i="1"/>
  <c r="O483" i="1"/>
  <c r="P483" i="1"/>
  <c r="Q483" i="1"/>
  <c r="R483" i="1"/>
  <c r="S483" i="1"/>
  <c r="K484" i="1"/>
  <c r="L484" i="1"/>
  <c r="M484" i="1"/>
  <c r="N484" i="1"/>
  <c r="O484" i="1"/>
  <c r="P484" i="1"/>
  <c r="Q484" i="1"/>
  <c r="R484" i="1"/>
  <c r="S484" i="1"/>
  <c r="K485" i="1"/>
  <c r="L485" i="1"/>
  <c r="M485" i="1"/>
  <c r="N485" i="1"/>
  <c r="O485" i="1"/>
  <c r="P485" i="1"/>
  <c r="Q485" i="1"/>
  <c r="R485" i="1"/>
  <c r="S485" i="1"/>
  <c r="K486" i="1"/>
  <c r="L486" i="1"/>
  <c r="M486" i="1"/>
  <c r="N486" i="1"/>
  <c r="O486" i="1"/>
  <c r="P486" i="1"/>
  <c r="Q486" i="1"/>
  <c r="R486" i="1"/>
  <c r="S486" i="1"/>
  <c r="K487" i="1"/>
  <c r="L487" i="1"/>
  <c r="M487" i="1"/>
  <c r="N487" i="1"/>
  <c r="O487" i="1"/>
  <c r="P487" i="1"/>
  <c r="Q487" i="1"/>
  <c r="R487" i="1"/>
  <c r="S487" i="1"/>
  <c r="K488" i="1"/>
  <c r="L488" i="1"/>
  <c r="M488" i="1"/>
  <c r="N488" i="1"/>
  <c r="O488" i="1"/>
  <c r="P488" i="1"/>
  <c r="Q488" i="1"/>
  <c r="R488" i="1"/>
  <c r="S488" i="1"/>
  <c r="K489" i="1"/>
  <c r="L489" i="1"/>
  <c r="M489" i="1"/>
  <c r="N489" i="1"/>
  <c r="O489" i="1"/>
  <c r="P489" i="1"/>
  <c r="Q489" i="1"/>
  <c r="R489" i="1"/>
  <c r="S489" i="1"/>
  <c r="K490" i="1"/>
  <c r="L490" i="1"/>
  <c r="M490" i="1"/>
  <c r="N490" i="1"/>
  <c r="O490" i="1"/>
  <c r="P490" i="1"/>
  <c r="Q490" i="1"/>
  <c r="R490" i="1"/>
  <c r="S490" i="1"/>
  <c r="K491" i="1"/>
  <c r="L491" i="1"/>
  <c r="M491" i="1"/>
  <c r="N491" i="1"/>
  <c r="O491" i="1"/>
  <c r="P491" i="1"/>
  <c r="Q491" i="1"/>
  <c r="R491" i="1"/>
  <c r="S491" i="1"/>
  <c r="K492" i="1"/>
  <c r="L492" i="1"/>
  <c r="M492" i="1"/>
  <c r="N492" i="1"/>
  <c r="O492" i="1"/>
  <c r="P492" i="1"/>
  <c r="Q492" i="1"/>
  <c r="R492" i="1"/>
  <c r="S492" i="1"/>
  <c r="K493" i="1"/>
  <c r="L493" i="1"/>
  <c r="M493" i="1"/>
  <c r="N493" i="1"/>
  <c r="O493" i="1"/>
  <c r="P493" i="1"/>
  <c r="Q493" i="1"/>
  <c r="R493" i="1"/>
  <c r="S493" i="1"/>
  <c r="K494" i="1"/>
  <c r="L494" i="1"/>
  <c r="M494" i="1"/>
  <c r="N494" i="1"/>
  <c r="O494" i="1"/>
  <c r="P494" i="1"/>
  <c r="Q494" i="1"/>
  <c r="R494" i="1"/>
  <c r="S494" i="1"/>
  <c r="K495" i="1"/>
  <c r="L495" i="1"/>
  <c r="M495" i="1"/>
  <c r="N495" i="1"/>
  <c r="O495" i="1"/>
  <c r="P495" i="1"/>
  <c r="Q495" i="1"/>
  <c r="R495" i="1"/>
  <c r="S495" i="1"/>
  <c r="K496" i="1"/>
  <c r="L496" i="1"/>
  <c r="M496" i="1"/>
  <c r="N496" i="1"/>
  <c r="O496" i="1"/>
  <c r="P496" i="1"/>
  <c r="Q496" i="1"/>
  <c r="R496" i="1"/>
  <c r="S496" i="1"/>
  <c r="K497" i="1"/>
  <c r="L497" i="1"/>
  <c r="M497" i="1"/>
  <c r="N497" i="1"/>
  <c r="O497" i="1"/>
  <c r="P497" i="1"/>
  <c r="Q497" i="1"/>
  <c r="R497" i="1"/>
  <c r="S497" i="1"/>
  <c r="K498" i="1"/>
  <c r="L498" i="1"/>
  <c r="M498" i="1"/>
  <c r="N498" i="1"/>
  <c r="O498" i="1"/>
  <c r="P498" i="1"/>
  <c r="Q498" i="1"/>
  <c r="R498" i="1"/>
  <c r="S498" i="1"/>
  <c r="K499" i="1"/>
  <c r="L499" i="1"/>
  <c r="M499" i="1"/>
  <c r="N499" i="1"/>
  <c r="O499" i="1"/>
  <c r="P499" i="1"/>
  <c r="Q499" i="1"/>
  <c r="R499" i="1"/>
  <c r="S499" i="1"/>
  <c r="K500" i="1"/>
  <c r="L500" i="1"/>
  <c r="M500" i="1"/>
  <c r="N500" i="1"/>
  <c r="O500" i="1"/>
  <c r="P500" i="1"/>
  <c r="Q500" i="1"/>
  <c r="R500" i="1"/>
  <c r="S500" i="1"/>
  <c r="K501" i="1"/>
  <c r="L501" i="1"/>
  <c r="M501" i="1"/>
  <c r="N501" i="1"/>
  <c r="O501" i="1"/>
  <c r="P501" i="1"/>
  <c r="Q501" i="1"/>
  <c r="R501" i="1"/>
  <c r="S501" i="1"/>
  <c r="J1" i="1"/>
  <c r="M1" i="1"/>
  <c r="L1" i="1"/>
  <c r="K1" i="1"/>
  <c r="J35" i="5" l="1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34" i="5"/>
</calcChain>
</file>

<file path=xl/sharedStrings.xml><?xml version="1.0" encoding="utf-8"?>
<sst xmlns="http://schemas.openxmlformats.org/spreadsheetml/2006/main" count="129" uniqueCount="76">
  <si>
    <t>AGE</t>
  </si>
  <si>
    <t>FEMALE</t>
  </si>
  <si>
    <t>Length of Stay</t>
  </si>
  <si>
    <t>RACE</t>
  </si>
  <si>
    <t>Total Charges</t>
  </si>
  <si>
    <t>Diagnosis Code</t>
  </si>
  <si>
    <t>Fields:</t>
  </si>
  <si>
    <t>AGE : Age of the patient discharged</t>
  </si>
  <si>
    <t>FEMALE : Binary variable that indicates if the patient is female</t>
  </si>
  <si>
    <t>LOS : Length of stay, in days</t>
  </si>
  <si>
    <t>RACE : Race of the patient (specified numerically)</t>
  </si>
  <si>
    <t>TOTCHG : Hospital discharge costs</t>
  </si>
  <si>
    <t>The goals of this project are:</t>
  </si>
  <si>
    <t>? To record the patient statistics, the agency wants to find the age category</t>
  </si>
  <si>
    <t>of people who frequent the hospital and have the maximum expenditure.</t>
  </si>
  <si>
    <t>? In order of severity of the diagnosis and treatments and to find out the</t>
  </si>
  <si>
    <t>expensive treatments, the agency wants to find the diagnosis related group</t>
  </si>
  <si>
    <t>that has maximum hospitalization and expenditure.</t>
  </si>
  <si>
    <t>? To properly utilize the costs, the agency has to analyze the severity of the</t>
  </si>
  <si>
    <t>hospital costs by age and gender for proper allocation of resources.</t>
  </si>
  <si>
    <t>? Since the length of stay is the crucial factor for inpatients, the agency wants</t>
  </si>
  <si>
    <t>to find if the length of stay can be predicted from age, gender, and race.</t>
  </si>
  <si>
    <t>? To perform a complete analysis, the agency wants to find the variable that</t>
  </si>
  <si>
    <t>mainly affects the hospital costs.</t>
  </si>
  <si>
    <t>Row Labels</t>
  </si>
  <si>
    <t>Grand Total</t>
  </si>
  <si>
    <t>Sum of Total Charges</t>
  </si>
  <si>
    <t>Count of AGE</t>
  </si>
  <si>
    <t>Average of Total Charges2</t>
  </si>
  <si>
    <t>Average of Length of Stay</t>
  </si>
  <si>
    <t>Count of Diagnosis Code</t>
  </si>
  <si>
    <t>ANOVA</t>
  </si>
  <si>
    <t>SS</t>
  </si>
  <si>
    <t>df</t>
  </si>
  <si>
    <t>MS</t>
  </si>
  <si>
    <t>F</t>
  </si>
  <si>
    <t>P-value</t>
  </si>
  <si>
    <t>Total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</si>
  <si>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</si>
  <si>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</si>
  <si>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</si>
  <si>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</si>
  <si>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</si>
  <si>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</si>
  <si>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</si>
  <si>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Regression</t>
  </si>
  <si>
    <t>Residual</t>
  </si>
  <si>
    <t>Intercept</t>
  </si>
  <si>
    <t>Significance F</t>
  </si>
  <si>
    <t>Coefficients</t>
  </si>
  <si>
    <t>t Stat</t>
  </si>
  <si>
    <t>Lower 95%</t>
  </si>
  <si>
    <t>Upper 95%</t>
  </si>
  <si>
    <t>Lower 95.0%</t>
  </si>
  <si>
    <t>Upper 95.0%</t>
  </si>
  <si>
    <t>Diagnosis Code : All Patient Refined Diagnosis Related Groups</t>
  </si>
  <si>
    <t>Race1</t>
  </si>
  <si>
    <t>Race2</t>
  </si>
  <si>
    <t>Race3</t>
  </si>
  <si>
    <t>Race4</t>
  </si>
  <si>
    <t>Race5</t>
  </si>
  <si>
    <t>Race6</t>
  </si>
  <si>
    <t>increase per day of length of stay</t>
  </si>
  <si>
    <t>In order of severity of the diagnosis and treatments and to find out the</t>
  </si>
  <si>
    <t>expensive treatments, the agency wants to find the diagnosis related group that has maximum hospitalization and expenditure.</t>
  </si>
  <si>
    <t>Age category that is most frequent and the most total charges to the hospital is ages 0, however ages 3 and 9 have the most average expenditure which about $10k.</t>
  </si>
  <si>
    <t>Goal 1:</t>
  </si>
  <si>
    <t>Goal 2:</t>
  </si>
  <si>
    <t>Goal 3: To properly utilize the costs, the agency has to analyze the severity of the</t>
  </si>
  <si>
    <t>Age</t>
  </si>
  <si>
    <t>Table 1. Multiple Ression comparison of Length of Stay of Age, Gender and Race</t>
  </si>
  <si>
    <t>Table 2. Multiple Ression Total Charge Compared to Length of Stay of Age, Gender and Race</t>
  </si>
  <si>
    <t xml:space="preserve">Significant variables </t>
  </si>
  <si>
    <t>base pay when entering the hospital</t>
  </si>
  <si>
    <t xml:space="preserve">increase per year of age </t>
  </si>
  <si>
    <t>less if you are a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</si>
</sst>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10" xfId="0" applyBorder="1"/>
    <xf numFmtId="0" fontId="18" fillId="0" borderId="0" xfId="0" applyFont="1" applyAlignment="1">
      <alignment horizontal="center"/>
    </xf>
    <xf numFmtId="0" fontId="16" fillId="0" borderId="0" xfId="0" applyFont="1"/>
    <xf numFmtId="0" fontId="20" fillId="0" borderId="0" xfId="0" applyFont="1" applyAlignment="1">
      <alignment horizontal="center"/>
    </xf>
    <xf numFmtId="0" fontId="16" fillId="0" borderId="12" xfId="0" applyFont="1" applyBorder="1"/>
    <xf numFmtId="0" fontId="0" fillId="0" borderId="13" xfId="0" applyBorder="1"/>
    <xf numFmtId="0" fontId="0" fillId="0" borderId="14" xfId="0" applyBorder="1"/>
    <xf numFmtId="0" fontId="16" fillId="0" borderId="15" xfId="0" applyFont="1" applyBorder="1"/>
    <xf numFmtId="0" fontId="0" fillId="0" borderId="16" xfId="0" applyBorder="1"/>
    <xf numFmtId="0" fontId="0" fillId="0" borderId="15" xfId="0" applyBorder="1"/>
    <xf numFmtId="0" fontId="0" fillId="0" borderId="15" xfId="0" pivotButton="1" applyBorder="1"/>
    <xf numFmtId="0" fontId="0" fillId="0" borderId="15" xfId="0" applyBorder="1" applyAlignment="1">
      <alignment horizontal="left"/>
    </xf>
    <xf numFmtId="0" fontId="16" fillId="0" borderId="17" xfId="0" applyFont="1" applyBorder="1"/>
    <xf numFmtId="0" fontId="0" fillId="0" borderId="18" xfId="0" applyBorder="1"/>
    <xf numFmtId="0" fontId="0" fillId="0" borderId="13" xfId="0" applyBorder="1" applyAlignment="1">
      <alignment horizontal="left"/>
    </xf>
    <xf numFmtId="0" fontId="0" fillId="0" borderId="10" xfId="0" applyBorder="1" applyAlignment="1">
      <alignment horizontal="left"/>
    </xf>
    <xf numFmtId="164" fontId="0" fillId="0" borderId="13" xfId="0" applyNumberFormat="1" applyBorder="1"/>
    <xf numFmtId="164" fontId="0" fillId="0" borderId="10" xfId="0" applyNumberFormat="1" applyBorder="1"/>
    <xf numFmtId="2" fontId="0" fillId="0" borderId="0" xfId="0" applyNumberFormat="1"/>
    <xf numFmtId="0" fontId="0" fillId="0" borderId="17" xfId="0" applyBorder="1" applyAlignment="1">
      <alignment horizontal="left"/>
    </xf>
    <xf numFmtId="2" fontId="0" fillId="0" borderId="10" xfId="0" applyNumberFormat="1" applyBorder="1"/>
    <xf numFmtId="0" fontId="16" fillId="0" borderId="0" xfId="0" applyFont="1" applyAlignment="1">
      <alignment horizontal="left"/>
    </xf>
    <xf numFmtId="164" fontId="16" fillId="0" borderId="0" xfId="0" applyNumberFormat="1" applyFont="1"/>
    <xf numFmtId="0" fontId="0" fillId="0" borderId="20" xfId="0" pivotButton="1" applyBorder="1"/>
    <xf numFmtId="0" fontId="0" fillId="0" borderId="19" xfId="0" applyBorder="1"/>
    <xf numFmtId="0" fontId="0" fillId="0" borderId="21" xfId="0" applyBorder="1"/>
    <xf numFmtId="0" fontId="0" fillId="0" borderId="22" xfId="0" applyBorder="1" applyAlignment="1">
      <alignment horizontal="left" indent="1"/>
    </xf>
    <xf numFmtId="0" fontId="0" fillId="0" borderId="24" xfId="0" applyBorder="1"/>
    <xf numFmtId="164" fontId="0" fillId="0" borderId="25" xfId="0" applyNumberFormat="1" applyBorder="1"/>
    <xf numFmtId="164" fontId="0" fillId="0" borderId="23" xfId="0" applyNumberForma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0" fontId="0" fillId="0" borderId="34" xfId="0" applyBorder="1"/>
    <xf numFmtId="0" fontId="0" fillId="0" borderId="35" xfId="0" applyBorder="1"/>
    <xf numFmtId="0" fontId="0" fillId="0" borderId="36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numFmt numFmtId="164" formatCode="&quot;$&quot;#,##0"/>
    </dxf>
    <dxf>
      <numFmt numFmtId="164" formatCode="&quot;$&quot;#,##0"/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border>
        <left/>
        <right/>
        <bottom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Charge vs Length of Stay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'Analysis 2'!$J$34</c:f>
              <c:strCache>
                <c:ptCount val="1"/>
                <c:pt idx="0">
                  <c:v>Average of Total Charges2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'Analysis 2'!$I$35:$I$97</c:f>
              <c:numCache>
                <c:formatCode>General</c:formatCode>
                <c:ptCount val="63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2.9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12</c:v>
                </c:pt>
                <c:pt idx="14">
                  <c:v>1.5</c:v>
                </c:pt>
                <c:pt idx="15">
                  <c:v>1.4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5.5</c:v>
                </c:pt>
                <c:pt idx="21">
                  <c:v>1.3333333333333333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7</c:v>
                </c:pt>
                <c:pt idx="26">
                  <c:v>2.5</c:v>
                </c:pt>
                <c:pt idx="27">
                  <c:v>0.33333333333333331</c:v>
                </c:pt>
                <c:pt idx="28">
                  <c:v>1.5</c:v>
                </c:pt>
                <c:pt idx="29">
                  <c:v>39</c:v>
                </c:pt>
                <c:pt idx="30">
                  <c:v>1.6666666666666667</c:v>
                </c:pt>
                <c:pt idx="31">
                  <c:v>2</c:v>
                </c:pt>
                <c:pt idx="32">
                  <c:v>4</c:v>
                </c:pt>
                <c:pt idx="33">
                  <c:v>2</c:v>
                </c:pt>
                <c:pt idx="34">
                  <c:v>1</c:v>
                </c:pt>
                <c:pt idx="35">
                  <c:v>0.33333333333333331</c:v>
                </c:pt>
                <c:pt idx="36">
                  <c:v>41</c:v>
                </c:pt>
                <c:pt idx="37">
                  <c:v>15</c:v>
                </c:pt>
                <c:pt idx="38">
                  <c:v>6</c:v>
                </c:pt>
                <c:pt idx="39">
                  <c:v>6.25</c:v>
                </c:pt>
                <c:pt idx="40">
                  <c:v>4.5</c:v>
                </c:pt>
                <c:pt idx="41">
                  <c:v>6.666666666666667</c:v>
                </c:pt>
                <c:pt idx="42">
                  <c:v>4.5</c:v>
                </c:pt>
                <c:pt idx="43">
                  <c:v>2.4419475655430714</c:v>
                </c:pt>
                <c:pt idx="44">
                  <c:v>4</c:v>
                </c:pt>
                <c:pt idx="45">
                  <c:v>5</c:v>
                </c:pt>
                <c:pt idx="46">
                  <c:v>1</c:v>
                </c:pt>
                <c:pt idx="47">
                  <c:v>5</c:v>
                </c:pt>
                <c:pt idx="48">
                  <c:v>3</c:v>
                </c:pt>
                <c:pt idx="49">
                  <c:v>2.2857142857142856</c:v>
                </c:pt>
                <c:pt idx="50">
                  <c:v>3.0277777777777777</c:v>
                </c:pt>
                <c:pt idx="51">
                  <c:v>2.2972972972972974</c:v>
                </c:pt>
                <c:pt idx="52">
                  <c:v>1</c:v>
                </c:pt>
                <c:pt idx="53">
                  <c:v>1</c:v>
                </c:pt>
                <c:pt idx="54">
                  <c:v>2.65</c:v>
                </c:pt>
                <c:pt idx="55">
                  <c:v>7</c:v>
                </c:pt>
                <c:pt idx="56">
                  <c:v>2</c:v>
                </c:pt>
                <c:pt idx="57">
                  <c:v>0.5</c:v>
                </c:pt>
                <c:pt idx="58">
                  <c:v>1.6666666666666667</c:v>
                </c:pt>
                <c:pt idx="59">
                  <c:v>24</c:v>
                </c:pt>
                <c:pt idx="60">
                  <c:v>7</c:v>
                </c:pt>
                <c:pt idx="61">
                  <c:v>5</c:v>
                </c:pt>
                <c:pt idx="62">
                  <c:v>1</c:v>
                </c:pt>
              </c:numCache>
            </c:numRef>
          </c:xVal>
          <c:yVal>
            <c:numRef>
              <c:f>'Analysis 2'!$J$35:$J$97</c:f>
              <c:numCache>
                <c:formatCode>"$"#,##0</c:formatCode>
                <c:ptCount val="63"/>
                <c:pt idx="0">
                  <c:v>10002</c:v>
                </c:pt>
                <c:pt idx="1">
                  <c:v>14174</c:v>
                </c:pt>
                <c:pt idx="2">
                  <c:v>20195</c:v>
                </c:pt>
                <c:pt idx="3">
                  <c:v>3908</c:v>
                </c:pt>
                <c:pt idx="4">
                  <c:v>3023</c:v>
                </c:pt>
                <c:pt idx="5">
                  <c:v>8227.1</c:v>
                </c:pt>
                <c:pt idx="6">
                  <c:v>851</c:v>
                </c:pt>
                <c:pt idx="7">
                  <c:v>7254.5</c:v>
                </c:pt>
                <c:pt idx="8">
                  <c:v>2117</c:v>
                </c:pt>
                <c:pt idx="9">
                  <c:v>12024</c:v>
                </c:pt>
                <c:pt idx="10">
                  <c:v>9530</c:v>
                </c:pt>
                <c:pt idx="11">
                  <c:v>10562</c:v>
                </c:pt>
                <c:pt idx="12">
                  <c:v>12916</c:v>
                </c:pt>
                <c:pt idx="13">
                  <c:v>15129</c:v>
                </c:pt>
                <c:pt idx="14">
                  <c:v>3405.5</c:v>
                </c:pt>
                <c:pt idx="15">
                  <c:v>3553.2</c:v>
                </c:pt>
                <c:pt idx="16">
                  <c:v>2860</c:v>
                </c:pt>
                <c:pt idx="17">
                  <c:v>1393</c:v>
                </c:pt>
                <c:pt idx="18">
                  <c:v>8439</c:v>
                </c:pt>
                <c:pt idx="19">
                  <c:v>9230</c:v>
                </c:pt>
                <c:pt idx="20">
                  <c:v>12824.5</c:v>
                </c:pt>
                <c:pt idx="21">
                  <c:v>2773.6666666666665</c:v>
                </c:pt>
                <c:pt idx="22">
                  <c:v>615</c:v>
                </c:pt>
                <c:pt idx="23">
                  <c:v>10585</c:v>
                </c:pt>
                <c:pt idx="24">
                  <c:v>8159</c:v>
                </c:pt>
                <c:pt idx="25">
                  <c:v>17524</c:v>
                </c:pt>
                <c:pt idx="26">
                  <c:v>7401</c:v>
                </c:pt>
                <c:pt idx="27">
                  <c:v>4199</c:v>
                </c:pt>
                <c:pt idx="28">
                  <c:v>3178.5</c:v>
                </c:pt>
                <c:pt idx="29">
                  <c:v>26356</c:v>
                </c:pt>
                <c:pt idx="30">
                  <c:v>1725.6666666666667</c:v>
                </c:pt>
                <c:pt idx="31">
                  <c:v>2438.5</c:v>
                </c:pt>
                <c:pt idx="32">
                  <c:v>2296</c:v>
                </c:pt>
                <c:pt idx="33">
                  <c:v>2129</c:v>
                </c:pt>
                <c:pt idx="34">
                  <c:v>2825</c:v>
                </c:pt>
                <c:pt idx="35">
                  <c:v>2484.3333333333335</c:v>
                </c:pt>
                <c:pt idx="36">
                  <c:v>29188</c:v>
                </c:pt>
                <c:pt idx="37">
                  <c:v>9177</c:v>
                </c:pt>
                <c:pt idx="38">
                  <c:v>3881.5</c:v>
                </c:pt>
                <c:pt idx="39">
                  <c:v>4397.75</c:v>
                </c:pt>
                <c:pt idx="40">
                  <c:v>4976</c:v>
                </c:pt>
                <c:pt idx="41">
                  <c:v>7741.333333333333</c:v>
                </c:pt>
                <c:pt idx="42">
                  <c:v>3153</c:v>
                </c:pt>
                <c:pt idx="43">
                  <c:v>1640.367041198502</c:v>
                </c:pt>
                <c:pt idx="44">
                  <c:v>8223</c:v>
                </c:pt>
                <c:pt idx="45">
                  <c:v>14243</c:v>
                </c:pt>
                <c:pt idx="46">
                  <c:v>2644.5</c:v>
                </c:pt>
                <c:pt idx="47">
                  <c:v>11125</c:v>
                </c:pt>
                <c:pt idx="48">
                  <c:v>1753</c:v>
                </c:pt>
                <c:pt idx="49">
                  <c:v>1547.5714285714287</c:v>
                </c:pt>
                <c:pt idx="50">
                  <c:v>2209.5</c:v>
                </c:pt>
                <c:pt idx="51">
                  <c:v>1598.6486486486488</c:v>
                </c:pt>
                <c:pt idx="52">
                  <c:v>859.07692307692309</c:v>
                </c:pt>
                <c:pt idx="53">
                  <c:v>747</c:v>
                </c:pt>
                <c:pt idx="54">
                  <c:v>1747.65</c:v>
                </c:pt>
                <c:pt idx="55">
                  <c:v>4136.5</c:v>
                </c:pt>
                <c:pt idx="56">
                  <c:v>1193</c:v>
                </c:pt>
                <c:pt idx="57">
                  <c:v>1919</c:v>
                </c:pt>
                <c:pt idx="58">
                  <c:v>3174.6666666666665</c:v>
                </c:pt>
                <c:pt idx="59">
                  <c:v>13040</c:v>
                </c:pt>
                <c:pt idx="60">
                  <c:v>48388</c:v>
                </c:pt>
                <c:pt idx="61">
                  <c:v>13327</c:v>
                </c:pt>
                <c:pt idx="62">
                  <c:v>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DA-45F0-89F1-ADE234B47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931664"/>
        <c:axId val="1399929584"/>
      </c:scatterChart>
      <c:valAx>
        <c:axId val="139993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  <a:r>
                  <a:rPr lang="en-US" baseline="0"/>
                  <a:t> of Stay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929584"/>
        <c:crosses val="autoZero"/>
        <c:crossBetween val="midCat"/>
      </c:valAx>
      <c:valAx>
        <c:axId val="13999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Charge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93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224517</xdr:colOff>
      <xdr:row>34</xdr:row>
      <xdr:rowOff>29935</xdr:rowOff>
    </xdr:from>
    <xdr:to>
      <xdr:col>26</xdr:col>
      <xdr:colOff>489858</xdr:colOff>
      <xdr:row>62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FDDAB1-CFE7-6EE8-E9D1-32DA50E3B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me" refreshedDate="44296.668451041667" createdVersion="7" refreshedVersion="7" minRefreshableVersion="3" recordCount="500" xr:uid="{00000000-000A-0000-FFFF-FFFF0E000000}">
  <cacheSource type="worksheet">
    <worksheetSource ref="A1:F501" sheet="Analysis 1"/>
  </cacheSource>
  <cacheFields count="6">
    <cacheField name="AGE" numFmtId="0">
      <sharedItems containsSemiMixedTypes="0" containsString="0" containsNumber="1" containsInteger="1" minValue="0" maxValue="17" count="18">
        <n v="17"/>
        <n v="16"/>
        <n v="15"/>
        <n v="14"/>
        <n v="13"/>
        <n v="12"/>
        <n v="11"/>
        <n v="10"/>
        <n v="7"/>
        <n v="6"/>
        <n v="3"/>
        <n v="2"/>
        <n v="1"/>
        <n v="0"/>
        <n v="5"/>
        <n v="4"/>
        <n v="8"/>
        <n v="9"/>
      </sharedItems>
    </cacheField>
    <cacheField name="FEMALE" numFmtId="0">
      <sharedItems containsSemiMixedTypes="0" containsString="0" containsNumber="1" containsInteger="1" minValue="0" maxValue="1" count="2">
        <n v="1"/>
        <n v="0"/>
      </sharedItems>
    </cacheField>
    <cacheField name="Length of Stay" numFmtId="0">
      <sharedItems containsSemiMixedTypes="0" containsString="0" containsNumber="1" containsInteger="1" minValue="0" maxValue="41"/>
    </cacheField>
    <cacheField name="RACE" numFmtId="0">
      <sharedItems containsString="0" containsBlank="1" containsNumber="1" containsInteger="1" minValue="1" maxValue="6" count="7">
        <n v="1"/>
        <n v="4"/>
        <n v="6"/>
        <n v="2"/>
        <n v="5"/>
        <m/>
        <n v="3"/>
      </sharedItems>
    </cacheField>
    <cacheField name="Total Charges" numFmtId="0">
      <sharedItems containsSemiMixedTypes="0" containsString="0" containsNumber="1" containsInteger="1" minValue="532" maxValue="48388" count="441">
        <n v="2660"/>
        <n v="1689"/>
        <n v="20060"/>
        <n v="736"/>
        <n v="1194"/>
        <n v="3305"/>
        <n v="2205"/>
        <n v="1167"/>
        <n v="532"/>
        <n v="1363"/>
        <n v="1245"/>
        <n v="1656"/>
        <n v="1379"/>
        <n v="2346"/>
        <n v="4006"/>
        <n v="2181"/>
        <n v="628"/>
        <n v="2463"/>
        <n v="1956"/>
        <n v="1802"/>
        <n v="3188"/>
        <n v="2129"/>
        <n v="7421"/>
        <n v="1122"/>
        <n v="1173"/>
        <n v="3625"/>
        <n v="3908"/>
        <n v="3994"/>
        <n v="1033"/>
        <n v="2860"/>
        <n v="3814"/>
        <n v="1132"/>
        <n v="1163"/>
        <n v="610"/>
        <n v="9530"/>
        <n v="1268"/>
        <n v="2582"/>
        <n v="1287"/>
        <n v="6594"/>
        <n v="909"/>
        <n v="2530"/>
        <n v="1534"/>
        <n v="14243"/>
        <n v="1699"/>
        <n v="7298"/>
        <n v="636"/>
        <n v="626"/>
        <n v="3782"/>
        <n v="1444"/>
        <n v="1183"/>
        <n v="3045"/>
        <n v="3624"/>
        <n v="6810"/>
        <n v="1409"/>
        <n v="1211"/>
        <n v="9606"/>
        <n v="1411"/>
        <n v="607"/>
        <n v="2932"/>
        <n v="5075"/>
        <n v="762"/>
        <n v="6329"/>
        <n v="1226"/>
        <n v="8223"/>
        <n v="1193"/>
        <n v="1076"/>
        <n v="17434"/>
        <n v="1647"/>
        <n v="3865"/>
        <n v="806"/>
        <n v="29188"/>
        <n v="4717"/>
        <n v="15129"/>
        <n v="1085"/>
        <n v="1607"/>
        <n v="1499"/>
        <n v="7648"/>
        <n v="1527"/>
        <n v="1483"/>
        <n v="2844"/>
        <n v="3124"/>
        <n v="1760"/>
        <n v="1278"/>
        <n v="1620"/>
        <n v="1220"/>
        <n v="1134"/>
        <n v="1235"/>
        <n v="4072"/>
        <n v="1393"/>
        <n v="615"/>
        <n v="779"/>
        <n v="1385"/>
        <n v="1224"/>
        <n v="1779"/>
        <n v="1526"/>
        <n v="882"/>
        <n v="2075"/>
        <n v="12042"/>
        <n v="1309"/>
        <n v="1290"/>
        <n v="1280"/>
        <n v="1719"/>
        <n v="1102"/>
        <n v="1543"/>
        <n v="1174"/>
        <n v="1105"/>
        <n v="1335"/>
        <n v="1550"/>
        <n v="2473"/>
        <n v="1322"/>
        <n v="2553"/>
        <n v="2835"/>
        <n v="1191"/>
        <n v="1439"/>
        <n v="1237"/>
        <n v="1265"/>
        <n v="2280"/>
        <n v="1096"/>
        <n v="1156"/>
        <n v="1199"/>
        <n v="5615"/>
        <n v="2518"/>
        <n v="625"/>
        <n v="1246"/>
        <n v="1821"/>
        <n v="3101"/>
        <n v="1293"/>
        <n v="1176"/>
        <n v="1891"/>
        <n v="10584"/>
        <n v="2373"/>
        <n v="935"/>
        <n v="1395"/>
        <n v="1561"/>
        <n v="6912"/>
        <n v="1157"/>
        <n v="2197"/>
        <n v="2288"/>
        <n v="2348"/>
        <n v="1320"/>
        <n v="1139"/>
        <n v="2134"/>
        <n v="1407"/>
        <n v="1982"/>
        <n v="2539"/>
        <n v="1528"/>
        <n v="1513"/>
        <n v="3977"/>
        <n v="1269"/>
        <n v="1501"/>
        <n v="1396"/>
        <n v="1777"/>
        <n v="833"/>
        <n v="715"/>
        <n v="2936"/>
        <n v="1375"/>
        <n v="1330"/>
        <n v="1628"/>
        <n v="1368"/>
        <n v="622"/>
        <n v="14174"/>
        <n v="6425"/>
        <n v="8084"/>
        <n v="6762"/>
        <n v="26356"/>
        <n v="1305"/>
        <n v="1416"/>
        <n v="877"/>
        <n v="2082"/>
        <n v="2028"/>
        <n v="1104"/>
        <n v="1093"/>
        <n v="2592"/>
        <n v="1125"/>
        <n v="3609"/>
        <n v="2118"/>
        <n v="1805"/>
        <n v="2825"/>
        <n v="1299"/>
        <n v="1413"/>
        <n v="2354"/>
        <n v="1214"/>
        <n v="887"/>
        <n v="1843"/>
        <n v="1275"/>
        <n v="2090"/>
        <n v="1111"/>
        <n v="3102"/>
        <n v="743"/>
        <n v="1505"/>
        <n v="1277"/>
        <n v="1828"/>
        <n v="1581"/>
        <n v="1128"/>
        <n v="1976"/>
        <n v="4227"/>
        <n v="3315"/>
        <n v="2144"/>
        <n v="1283"/>
        <n v="1302"/>
        <n v="1725"/>
        <n v="2847"/>
        <n v="1947"/>
        <n v="7923"/>
        <n v="1669"/>
        <n v="707"/>
        <n v="1404"/>
        <n v="1272"/>
        <n v="888"/>
        <n v="1161"/>
        <n v="2112"/>
        <n v="1286"/>
        <n v="1454"/>
        <n v="874"/>
        <n v="1753"/>
        <n v="2149"/>
        <n v="1749"/>
        <n v="1317"/>
        <n v="1281"/>
        <n v="2330"/>
        <n v="5014"/>
        <n v="2029"/>
        <n v="1530"/>
        <n v="2220"/>
        <n v="1267"/>
        <n v="2057"/>
        <n v="1351"/>
        <n v="10649"/>
        <n v="2777"/>
        <n v="1915"/>
        <n v="1420"/>
        <n v="1337"/>
        <n v="20195"/>
        <n v="2187"/>
        <n v="3023"/>
        <n v="1748"/>
        <n v="1141"/>
        <n v="1795"/>
        <n v="1436"/>
        <n v="2195"/>
        <n v="1263"/>
        <n v="1324"/>
        <n v="8159"/>
        <n v="1874"/>
        <n v="1538"/>
        <n v="3257"/>
        <n v="1576"/>
        <n v="8631"/>
        <n v="2401"/>
        <n v="2516"/>
        <n v="1446"/>
        <n v="1807"/>
        <n v="1307"/>
        <n v="1739"/>
        <n v="1298"/>
        <n v="921"/>
        <n v="8184"/>
        <n v="2051"/>
        <n v="1743"/>
        <n v="1491"/>
        <n v="1772"/>
        <n v="1437"/>
        <n v="2724"/>
        <n v="1291"/>
        <n v="735"/>
        <n v="1383"/>
        <n v="1660"/>
        <n v="1458"/>
        <n v="1427"/>
        <n v="1217"/>
        <n v="1099"/>
        <n v="2711"/>
        <n v="871"/>
        <n v="1418"/>
        <n v="2543"/>
        <n v="4833"/>
        <n v="2570"/>
        <n v="10002"/>
        <n v="6692"/>
        <n v="783"/>
        <n v="2255"/>
        <n v="12024"/>
        <n v="2089"/>
        <n v="627"/>
        <n v="1321"/>
        <n v="763"/>
        <n v="1688"/>
        <n v="1306"/>
        <n v="3674"/>
        <n v="1348"/>
        <n v="767"/>
        <n v="1178"/>
        <n v="869"/>
        <n v="17524"/>
        <n v="3588"/>
        <n v="2925"/>
        <n v="10562"/>
        <n v="9230"/>
        <n v="10756"/>
        <n v="11685"/>
        <n v="1711"/>
        <n v="48388"/>
        <n v="851"/>
        <n v="634"/>
        <n v="3656"/>
        <n v="616"/>
        <n v="16520"/>
        <n v="1786"/>
        <n v="972"/>
        <n v="2117"/>
        <n v="8050"/>
        <n v="9932"/>
        <n v="1422"/>
        <n v="1381"/>
        <n v="2877"/>
        <n v="2805"/>
        <n v="4412"/>
        <n v="11125"/>
        <n v="1818"/>
        <n v="4296"/>
        <n v="1887"/>
        <n v="1136"/>
        <n v="1475"/>
        <n v="1651"/>
        <n v="1106"/>
        <n v="1097"/>
        <n v="1273"/>
        <n v="1362"/>
        <n v="3342"/>
        <n v="11877"/>
        <n v="547"/>
        <n v="5568"/>
        <n v="4288"/>
        <n v="5788"/>
        <n v="2238"/>
        <n v="2531"/>
        <n v="13112"/>
        <n v="3497"/>
        <n v="1832"/>
        <n v="1685"/>
        <n v="1135"/>
        <n v="548"/>
        <n v="1303"/>
        <n v="1890"/>
        <n v="1285"/>
        <n v="1674"/>
        <n v="2595"/>
        <n v="1782"/>
        <n v="1251"/>
        <n v="1997"/>
        <n v="1758"/>
        <n v="1369"/>
        <n v="1477"/>
        <n v="840"/>
        <n v="1340"/>
        <n v="1236"/>
        <n v="4677"/>
        <n v="3285"/>
        <n v="10585"/>
        <n v="1808"/>
        <n v="1051"/>
        <n v="2201"/>
        <n v="3041"/>
        <n v="550"/>
        <n v="3800"/>
        <n v="1039"/>
        <n v="1769"/>
        <n v="1794"/>
        <n v="1578"/>
        <n v="1153"/>
        <n v="1883"/>
        <n v="1535"/>
        <n v="1200"/>
        <n v="1946"/>
        <n v="1875"/>
        <n v="1908"/>
        <n v="2080"/>
        <n v="1408"/>
        <n v="2008"/>
        <n v="2977"/>
        <n v="1083"/>
        <n v="1964"/>
        <n v="1231"/>
        <n v="1845"/>
        <n v="1428"/>
        <n v="2735"/>
        <n v="5934"/>
        <n v="1888"/>
        <n v="1431"/>
        <n v="9129"/>
        <n v="651"/>
        <n v="3969"/>
        <n v="1118"/>
        <n v="678"/>
        <n v="1463"/>
        <n v="8439"/>
        <n v="4304"/>
        <n v="1933"/>
        <n v="1160"/>
        <n v="1120"/>
        <n v="1164"/>
        <n v="1465"/>
        <n v="1768"/>
        <n v="2296"/>
        <n v="1284"/>
        <n v="2632"/>
        <n v="1952"/>
        <n v="2100"/>
        <n v="2217"/>
        <n v="1250"/>
        <n v="8398"/>
        <n v="13040"/>
        <n v="1517"/>
        <n v="3126"/>
        <n v="2049"/>
        <n v="3578"/>
        <n v="1603"/>
        <n v="2840"/>
        <n v="1175"/>
        <n v="2023"/>
        <n v="1310"/>
        <n v="2540"/>
        <n v="10431"/>
        <n v="2204"/>
        <n v="2218"/>
        <n v="1382"/>
        <n v="1115"/>
        <n v="629"/>
        <n v="825"/>
        <n v="1701"/>
        <n v="1270"/>
        <n v="1065"/>
        <n v="1264"/>
        <n v="1282"/>
        <n v="3074"/>
        <n v="1266"/>
        <n v="1886"/>
        <n v="5881"/>
        <n v="1171"/>
        <n v="1086"/>
        <n v="4931"/>
      </sharedItems>
    </cacheField>
    <cacheField name="Diagnosis Code" numFmtId="0">
      <sharedItems containsSemiMixedTypes="0" containsString="0" containsNumber="1" containsInteger="1" minValue="21" maxValue="952" count="63">
        <n v="560"/>
        <n v="753"/>
        <n v="930"/>
        <n v="758"/>
        <n v="754"/>
        <n v="347"/>
        <n v="751"/>
        <n v="812"/>
        <n v="566"/>
        <n v="249"/>
        <n v="422"/>
        <n v="50"/>
        <n v="139"/>
        <n v="141"/>
        <n v="420"/>
        <n v="97"/>
        <n v="811"/>
        <n v="755"/>
        <n v="720"/>
        <n v="53"/>
        <n v="760"/>
        <n v="710"/>
        <n v="776"/>
        <n v="115"/>
        <n v="602"/>
        <n v="138"/>
        <n v="137"/>
        <n v="640"/>
        <n v="639"/>
        <n v="143"/>
        <n v="254"/>
        <n v="581"/>
        <n v="633"/>
        <n v="626"/>
        <n v="636"/>
        <n v="23"/>
        <n v="57"/>
        <n v="421"/>
        <n v="580"/>
        <n v="750"/>
        <n v="49"/>
        <n v="51"/>
        <n v="313"/>
        <n v="614"/>
        <n v="634"/>
        <n v="952"/>
        <n v="21"/>
        <n v="92"/>
        <n v="756"/>
        <n v="317"/>
        <n v="344"/>
        <n v="114"/>
        <n v="206"/>
        <n v="723"/>
        <n v="911"/>
        <n v="54"/>
        <n v="225"/>
        <n v="58"/>
        <n v="740"/>
        <n v="308"/>
        <n v="204"/>
        <n v="561"/>
        <n v="86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n v="2"/>
    <x v="0"/>
    <x v="0"/>
    <x v="0"/>
  </r>
  <r>
    <x v="0"/>
    <x v="1"/>
    <n v="2"/>
    <x v="0"/>
    <x v="1"/>
    <x v="1"/>
  </r>
  <r>
    <x v="0"/>
    <x v="0"/>
    <n v="7"/>
    <x v="0"/>
    <x v="2"/>
    <x v="2"/>
  </r>
  <r>
    <x v="0"/>
    <x v="0"/>
    <n v="1"/>
    <x v="0"/>
    <x v="3"/>
    <x v="3"/>
  </r>
  <r>
    <x v="0"/>
    <x v="0"/>
    <n v="1"/>
    <x v="0"/>
    <x v="4"/>
    <x v="4"/>
  </r>
  <r>
    <x v="0"/>
    <x v="1"/>
    <n v="0"/>
    <x v="0"/>
    <x v="5"/>
    <x v="5"/>
  </r>
  <r>
    <x v="0"/>
    <x v="0"/>
    <n v="4"/>
    <x v="0"/>
    <x v="6"/>
    <x v="4"/>
  </r>
  <r>
    <x v="1"/>
    <x v="0"/>
    <n v="2"/>
    <x v="0"/>
    <x v="7"/>
    <x v="4"/>
  </r>
  <r>
    <x v="1"/>
    <x v="0"/>
    <n v="1"/>
    <x v="0"/>
    <x v="8"/>
    <x v="1"/>
  </r>
  <r>
    <x v="0"/>
    <x v="0"/>
    <n v="2"/>
    <x v="0"/>
    <x v="9"/>
    <x v="3"/>
  </r>
  <r>
    <x v="0"/>
    <x v="0"/>
    <n v="2"/>
    <x v="0"/>
    <x v="10"/>
    <x v="3"/>
  </r>
  <r>
    <x v="2"/>
    <x v="1"/>
    <n v="2"/>
    <x v="0"/>
    <x v="11"/>
    <x v="1"/>
  </r>
  <r>
    <x v="2"/>
    <x v="0"/>
    <n v="2"/>
    <x v="0"/>
    <x v="12"/>
    <x v="6"/>
  </r>
  <r>
    <x v="2"/>
    <x v="0"/>
    <n v="4"/>
    <x v="0"/>
    <x v="13"/>
    <x v="3"/>
  </r>
  <r>
    <x v="2"/>
    <x v="0"/>
    <n v="7"/>
    <x v="0"/>
    <x v="14"/>
    <x v="1"/>
  </r>
  <r>
    <x v="2"/>
    <x v="0"/>
    <n v="4"/>
    <x v="0"/>
    <x v="15"/>
    <x v="3"/>
  </r>
  <r>
    <x v="3"/>
    <x v="0"/>
    <n v="1"/>
    <x v="0"/>
    <x v="16"/>
    <x v="4"/>
  </r>
  <r>
    <x v="3"/>
    <x v="0"/>
    <n v="4"/>
    <x v="0"/>
    <x v="17"/>
    <x v="3"/>
  </r>
  <r>
    <x v="2"/>
    <x v="0"/>
    <n v="3"/>
    <x v="0"/>
    <x v="18"/>
    <x v="1"/>
  </r>
  <r>
    <x v="3"/>
    <x v="0"/>
    <n v="3"/>
    <x v="0"/>
    <x v="19"/>
    <x v="3"/>
  </r>
  <r>
    <x v="4"/>
    <x v="0"/>
    <n v="1"/>
    <x v="0"/>
    <x v="20"/>
    <x v="7"/>
  </r>
  <r>
    <x v="0"/>
    <x v="0"/>
    <n v="2"/>
    <x v="0"/>
    <x v="21"/>
    <x v="8"/>
  </r>
  <r>
    <x v="5"/>
    <x v="1"/>
    <n v="1"/>
    <x v="0"/>
    <x v="22"/>
    <x v="9"/>
  </r>
  <r>
    <x v="2"/>
    <x v="0"/>
    <n v="1"/>
    <x v="0"/>
    <x v="23"/>
    <x v="10"/>
  </r>
  <r>
    <x v="4"/>
    <x v="0"/>
    <n v="2"/>
    <x v="1"/>
    <x v="24"/>
    <x v="4"/>
  </r>
  <r>
    <x v="5"/>
    <x v="1"/>
    <n v="2"/>
    <x v="0"/>
    <x v="25"/>
    <x v="7"/>
  </r>
  <r>
    <x v="6"/>
    <x v="0"/>
    <n v="2"/>
    <x v="0"/>
    <x v="26"/>
    <x v="11"/>
  </r>
  <r>
    <x v="2"/>
    <x v="1"/>
    <n v="1"/>
    <x v="0"/>
    <x v="27"/>
    <x v="12"/>
  </r>
  <r>
    <x v="6"/>
    <x v="1"/>
    <n v="0"/>
    <x v="0"/>
    <x v="28"/>
    <x v="1"/>
  </r>
  <r>
    <x v="7"/>
    <x v="1"/>
    <n v="2"/>
    <x v="0"/>
    <x v="29"/>
    <x v="13"/>
  </r>
  <r>
    <x v="6"/>
    <x v="1"/>
    <n v="2"/>
    <x v="0"/>
    <x v="30"/>
    <x v="14"/>
  </r>
  <r>
    <x v="8"/>
    <x v="1"/>
    <n v="0"/>
    <x v="0"/>
    <x v="31"/>
    <x v="12"/>
  </r>
  <r>
    <x v="1"/>
    <x v="0"/>
    <n v="2"/>
    <x v="2"/>
    <x v="32"/>
    <x v="6"/>
  </r>
  <r>
    <x v="0"/>
    <x v="0"/>
    <n v="1"/>
    <x v="0"/>
    <x v="33"/>
    <x v="6"/>
  </r>
  <r>
    <x v="9"/>
    <x v="1"/>
    <n v="3"/>
    <x v="0"/>
    <x v="34"/>
    <x v="15"/>
  </r>
  <r>
    <x v="2"/>
    <x v="0"/>
    <n v="1"/>
    <x v="0"/>
    <x v="35"/>
    <x v="16"/>
  </r>
  <r>
    <x v="0"/>
    <x v="0"/>
    <n v="4"/>
    <x v="0"/>
    <x v="36"/>
    <x v="1"/>
  </r>
  <r>
    <x v="1"/>
    <x v="0"/>
    <n v="2"/>
    <x v="0"/>
    <x v="37"/>
    <x v="17"/>
  </r>
  <r>
    <x v="0"/>
    <x v="0"/>
    <n v="3"/>
    <x v="0"/>
    <x v="38"/>
    <x v="2"/>
  </r>
  <r>
    <x v="4"/>
    <x v="0"/>
    <n v="0"/>
    <x v="0"/>
    <x v="39"/>
    <x v="17"/>
  </r>
  <r>
    <x v="8"/>
    <x v="1"/>
    <n v="0"/>
    <x v="0"/>
    <x v="40"/>
    <x v="5"/>
  </r>
  <r>
    <x v="6"/>
    <x v="0"/>
    <n v="2"/>
    <x v="3"/>
    <x v="41"/>
    <x v="1"/>
  </r>
  <r>
    <x v="10"/>
    <x v="1"/>
    <n v="5"/>
    <x v="0"/>
    <x v="42"/>
    <x v="18"/>
  </r>
  <r>
    <x v="1"/>
    <x v="0"/>
    <n v="3"/>
    <x v="0"/>
    <x v="43"/>
    <x v="4"/>
  </r>
  <r>
    <x v="11"/>
    <x v="1"/>
    <n v="2"/>
    <x v="0"/>
    <x v="44"/>
    <x v="19"/>
  </r>
  <r>
    <x v="1"/>
    <x v="0"/>
    <n v="1"/>
    <x v="0"/>
    <x v="45"/>
    <x v="4"/>
  </r>
  <r>
    <x v="2"/>
    <x v="0"/>
    <n v="1"/>
    <x v="0"/>
    <x v="46"/>
    <x v="4"/>
  </r>
  <r>
    <x v="12"/>
    <x v="1"/>
    <n v="2"/>
    <x v="0"/>
    <x v="47"/>
    <x v="19"/>
  </r>
  <r>
    <x v="3"/>
    <x v="0"/>
    <n v="2"/>
    <x v="0"/>
    <x v="48"/>
    <x v="1"/>
  </r>
  <r>
    <x v="3"/>
    <x v="0"/>
    <n v="2"/>
    <x v="0"/>
    <x v="49"/>
    <x v="4"/>
  </r>
  <r>
    <x v="3"/>
    <x v="0"/>
    <n v="5"/>
    <x v="0"/>
    <x v="50"/>
    <x v="4"/>
  </r>
  <r>
    <x v="3"/>
    <x v="0"/>
    <n v="5"/>
    <x v="0"/>
    <x v="51"/>
    <x v="4"/>
  </r>
  <r>
    <x v="3"/>
    <x v="0"/>
    <n v="12"/>
    <x v="0"/>
    <x v="52"/>
    <x v="20"/>
  </r>
  <r>
    <x v="12"/>
    <x v="1"/>
    <n v="1"/>
    <x v="0"/>
    <x v="53"/>
    <x v="9"/>
  </r>
  <r>
    <x v="4"/>
    <x v="1"/>
    <n v="2"/>
    <x v="0"/>
    <x v="54"/>
    <x v="4"/>
  </r>
  <r>
    <x v="12"/>
    <x v="1"/>
    <n v="4"/>
    <x v="0"/>
    <x v="55"/>
    <x v="19"/>
  </r>
  <r>
    <x v="12"/>
    <x v="0"/>
    <n v="1"/>
    <x v="0"/>
    <x v="56"/>
    <x v="9"/>
  </r>
  <r>
    <x v="2"/>
    <x v="0"/>
    <n v="0"/>
    <x v="0"/>
    <x v="57"/>
    <x v="4"/>
  </r>
  <r>
    <x v="12"/>
    <x v="1"/>
    <n v="1"/>
    <x v="0"/>
    <x v="58"/>
    <x v="9"/>
  </r>
  <r>
    <x v="12"/>
    <x v="1"/>
    <n v="3"/>
    <x v="0"/>
    <x v="59"/>
    <x v="12"/>
  </r>
  <r>
    <x v="3"/>
    <x v="0"/>
    <n v="1"/>
    <x v="0"/>
    <x v="60"/>
    <x v="1"/>
  </r>
  <r>
    <x v="1"/>
    <x v="0"/>
    <n v="6"/>
    <x v="0"/>
    <x v="61"/>
    <x v="1"/>
  </r>
  <r>
    <x v="0"/>
    <x v="0"/>
    <n v="1"/>
    <x v="0"/>
    <x v="62"/>
    <x v="1"/>
  </r>
  <r>
    <x v="10"/>
    <x v="0"/>
    <n v="4"/>
    <x v="0"/>
    <x v="63"/>
    <x v="21"/>
  </r>
  <r>
    <x v="0"/>
    <x v="1"/>
    <n v="2"/>
    <x v="0"/>
    <x v="64"/>
    <x v="22"/>
  </r>
  <r>
    <x v="4"/>
    <x v="0"/>
    <n v="2"/>
    <x v="0"/>
    <x v="65"/>
    <x v="4"/>
  </r>
  <r>
    <x v="5"/>
    <x v="0"/>
    <n v="6"/>
    <x v="0"/>
    <x v="66"/>
    <x v="23"/>
  </r>
  <r>
    <x v="5"/>
    <x v="0"/>
    <n v="2"/>
    <x v="0"/>
    <x v="67"/>
    <x v="1"/>
  </r>
  <r>
    <x v="3"/>
    <x v="0"/>
    <n v="7"/>
    <x v="0"/>
    <x v="68"/>
    <x v="4"/>
  </r>
  <r>
    <x v="4"/>
    <x v="0"/>
    <n v="1"/>
    <x v="0"/>
    <x v="16"/>
    <x v="4"/>
  </r>
  <r>
    <x v="2"/>
    <x v="0"/>
    <n v="1"/>
    <x v="0"/>
    <x v="69"/>
    <x v="17"/>
  </r>
  <r>
    <x v="13"/>
    <x v="0"/>
    <n v="41"/>
    <x v="0"/>
    <x v="70"/>
    <x v="24"/>
  </r>
  <r>
    <x v="13"/>
    <x v="1"/>
    <n v="2"/>
    <x v="0"/>
    <x v="71"/>
    <x v="25"/>
  </r>
  <r>
    <x v="13"/>
    <x v="1"/>
    <n v="12"/>
    <x v="0"/>
    <x v="72"/>
    <x v="26"/>
  </r>
  <r>
    <x v="13"/>
    <x v="0"/>
    <n v="2"/>
    <x v="0"/>
    <x v="73"/>
    <x v="27"/>
  </r>
  <r>
    <x v="13"/>
    <x v="1"/>
    <n v="3"/>
    <x v="0"/>
    <x v="74"/>
    <x v="27"/>
  </r>
  <r>
    <x v="13"/>
    <x v="0"/>
    <n v="3"/>
    <x v="0"/>
    <x v="75"/>
    <x v="27"/>
  </r>
  <r>
    <x v="13"/>
    <x v="0"/>
    <n v="3"/>
    <x v="0"/>
    <x v="76"/>
    <x v="19"/>
  </r>
  <r>
    <x v="13"/>
    <x v="0"/>
    <n v="2"/>
    <x v="0"/>
    <x v="77"/>
    <x v="27"/>
  </r>
  <r>
    <x v="13"/>
    <x v="1"/>
    <n v="2"/>
    <x v="0"/>
    <x v="78"/>
    <x v="27"/>
  </r>
  <r>
    <x v="13"/>
    <x v="0"/>
    <n v="4"/>
    <x v="0"/>
    <x v="79"/>
    <x v="27"/>
  </r>
  <r>
    <x v="13"/>
    <x v="0"/>
    <n v="3"/>
    <x v="0"/>
    <x v="80"/>
    <x v="27"/>
  </r>
  <r>
    <x v="13"/>
    <x v="1"/>
    <n v="3"/>
    <x v="0"/>
    <x v="81"/>
    <x v="27"/>
  </r>
  <r>
    <x v="13"/>
    <x v="0"/>
    <n v="2"/>
    <x v="0"/>
    <x v="82"/>
    <x v="27"/>
  </r>
  <r>
    <x v="13"/>
    <x v="0"/>
    <n v="2"/>
    <x v="0"/>
    <x v="83"/>
    <x v="27"/>
  </r>
  <r>
    <x v="13"/>
    <x v="0"/>
    <n v="2"/>
    <x v="0"/>
    <x v="84"/>
    <x v="27"/>
  </r>
  <r>
    <x v="13"/>
    <x v="0"/>
    <n v="2"/>
    <x v="0"/>
    <x v="85"/>
    <x v="27"/>
  </r>
  <r>
    <x v="1"/>
    <x v="0"/>
    <n v="0"/>
    <x v="0"/>
    <x v="86"/>
    <x v="4"/>
  </r>
  <r>
    <x v="13"/>
    <x v="1"/>
    <n v="3"/>
    <x v="0"/>
    <x v="11"/>
    <x v="27"/>
  </r>
  <r>
    <x v="13"/>
    <x v="1"/>
    <n v="4"/>
    <x v="4"/>
    <x v="87"/>
    <x v="28"/>
  </r>
  <r>
    <x v="13"/>
    <x v="1"/>
    <n v="2"/>
    <x v="4"/>
    <x v="88"/>
    <x v="29"/>
  </r>
  <r>
    <x v="13"/>
    <x v="1"/>
    <n v="0"/>
    <x v="4"/>
    <x v="89"/>
    <x v="30"/>
  </r>
  <r>
    <x v="1"/>
    <x v="0"/>
    <n v="1"/>
    <x v="0"/>
    <x v="90"/>
    <x v="17"/>
  </r>
  <r>
    <x v="13"/>
    <x v="1"/>
    <n v="2"/>
    <x v="0"/>
    <x v="91"/>
    <x v="27"/>
  </r>
  <r>
    <x v="13"/>
    <x v="1"/>
    <n v="2"/>
    <x v="0"/>
    <x v="92"/>
    <x v="27"/>
  </r>
  <r>
    <x v="13"/>
    <x v="0"/>
    <n v="3"/>
    <x v="0"/>
    <x v="93"/>
    <x v="27"/>
  </r>
  <r>
    <x v="13"/>
    <x v="1"/>
    <n v="2"/>
    <x v="0"/>
    <x v="94"/>
    <x v="27"/>
  </r>
  <r>
    <x v="2"/>
    <x v="0"/>
    <n v="1"/>
    <x v="0"/>
    <x v="95"/>
    <x v="4"/>
  </r>
  <r>
    <x v="13"/>
    <x v="1"/>
    <n v="1"/>
    <x v="0"/>
    <x v="96"/>
    <x v="31"/>
  </r>
  <r>
    <x v="13"/>
    <x v="1"/>
    <n v="17"/>
    <x v="0"/>
    <x v="97"/>
    <x v="32"/>
  </r>
  <r>
    <x v="13"/>
    <x v="1"/>
    <n v="2"/>
    <x v="0"/>
    <x v="98"/>
    <x v="27"/>
  </r>
  <r>
    <x v="13"/>
    <x v="1"/>
    <n v="2"/>
    <x v="0"/>
    <x v="99"/>
    <x v="27"/>
  </r>
  <r>
    <x v="13"/>
    <x v="1"/>
    <n v="2"/>
    <x v="0"/>
    <x v="100"/>
    <x v="27"/>
  </r>
  <r>
    <x v="13"/>
    <x v="1"/>
    <n v="3"/>
    <x v="0"/>
    <x v="101"/>
    <x v="27"/>
  </r>
  <r>
    <x v="13"/>
    <x v="0"/>
    <n v="2"/>
    <x v="0"/>
    <x v="102"/>
    <x v="27"/>
  </r>
  <r>
    <x v="13"/>
    <x v="0"/>
    <n v="3"/>
    <x v="0"/>
    <x v="103"/>
    <x v="27"/>
  </r>
  <r>
    <x v="13"/>
    <x v="0"/>
    <n v="2"/>
    <x v="0"/>
    <x v="104"/>
    <x v="27"/>
  </r>
  <r>
    <x v="13"/>
    <x v="0"/>
    <n v="2"/>
    <x v="0"/>
    <x v="105"/>
    <x v="27"/>
  </r>
  <r>
    <x v="13"/>
    <x v="1"/>
    <n v="2"/>
    <x v="0"/>
    <x v="106"/>
    <x v="27"/>
  </r>
  <r>
    <x v="13"/>
    <x v="1"/>
    <n v="2"/>
    <x v="0"/>
    <x v="107"/>
    <x v="27"/>
  </r>
  <r>
    <x v="13"/>
    <x v="1"/>
    <n v="4"/>
    <x v="0"/>
    <x v="108"/>
    <x v="27"/>
  </r>
  <r>
    <x v="13"/>
    <x v="1"/>
    <n v="2"/>
    <x v="0"/>
    <x v="109"/>
    <x v="27"/>
  </r>
  <r>
    <x v="13"/>
    <x v="1"/>
    <n v="4"/>
    <x v="0"/>
    <x v="110"/>
    <x v="27"/>
  </r>
  <r>
    <x v="2"/>
    <x v="1"/>
    <n v="5"/>
    <x v="0"/>
    <x v="111"/>
    <x v="1"/>
  </r>
  <r>
    <x v="13"/>
    <x v="0"/>
    <n v="2"/>
    <x v="0"/>
    <x v="112"/>
    <x v="27"/>
  </r>
  <r>
    <x v="13"/>
    <x v="1"/>
    <n v="2"/>
    <x v="0"/>
    <x v="113"/>
    <x v="27"/>
  </r>
  <r>
    <x v="13"/>
    <x v="0"/>
    <n v="2"/>
    <x v="0"/>
    <x v="114"/>
    <x v="27"/>
  </r>
  <r>
    <x v="13"/>
    <x v="1"/>
    <n v="2"/>
    <x v="0"/>
    <x v="115"/>
    <x v="27"/>
  </r>
  <r>
    <x v="13"/>
    <x v="0"/>
    <n v="4"/>
    <x v="0"/>
    <x v="116"/>
    <x v="27"/>
  </r>
  <r>
    <x v="13"/>
    <x v="1"/>
    <n v="2"/>
    <x v="0"/>
    <x v="117"/>
    <x v="27"/>
  </r>
  <r>
    <x v="13"/>
    <x v="0"/>
    <n v="2"/>
    <x v="0"/>
    <x v="118"/>
    <x v="27"/>
  </r>
  <r>
    <x v="13"/>
    <x v="1"/>
    <n v="2"/>
    <x v="0"/>
    <x v="119"/>
    <x v="27"/>
  </r>
  <r>
    <x v="4"/>
    <x v="0"/>
    <n v="10"/>
    <x v="0"/>
    <x v="120"/>
    <x v="4"/>
  </r>
  <r>
    <x v="13"/>
    <x v="0"/>
    <n v="4"/>
    <x v="0"/>
    <x v="121"/>
    <x v="27"/>
  </r>
  <r>
    <x v="2"/>
    <x v="1"/>
    <n v="0"/>
    <x v="0"/>
    <x v="122"/>
    <x v="4"/>
  </r>
  <r>
    <x v="13"/>
    <x v="0"/>
    <n v="2"/>
    <x v="0"/>
    <x v="123"/>
    <x v="27"/>
  </r>
  <r>
    <x v="13"/>
    <x v="0"/>
    <n v="3"/>
    <x v="0"/>
    <x v="124"/>
    <x v="27"/>
  </r>
  <r>
    <x v="13"/>
    <x v="1"/>
    <n v="5"/>
    <x v="0"/>
    <x v="125"/>
    <x v="33"/>
  </r>
  <r>
    <x v="5"/>
    <x v="0"/>
    <n v="2"/>
    <x v="0"/>
    <x v="126"/>
    <x v="4"/>
  </r>
  <r>
    <x v="13"/>
    <x v="0"/>
    <n v="2"/>
    <x v="0"/>
    <x v="127"/>
    <x v="27"/>
  </r>
  <r>
    <x v="13"/>
    <x v="1"/>
    <n v="3"/>
    <x v="0"/>
    <x v="128"/>
    <x v="27"/>
  </r>
  <r>
    <x v="14"/>
    <x v="0"/>
    <n v="2"/>
    <x v="0"/>
    <x v="129"/>
    <x v="19"/>
  </r>
  <r>
    <x v="4"/>
    <x v="0"/>
    <n v="3"/>
    <x v="0"/>
    <x v="130"/>
    <x v="4"/>
  </r>
  <r>
    <x v="13"/>
    <x v="1"/>
    <n v="1"/>
    <x v="0"/>
    <x v="131"/>
    <x v="27"/>
  </r>
  <r>
    <x v="13"/>
    <x v="1"/>
    <n v="2"/>
    <x v="0"/>
    <x v="132"/>
    <x v="27"/>
  </r>
  <r>
    <x v="13"/>
    <x v="1"/>
    <n v="2"/>
    <x v="0"/>
    <x v="133"/>
    <x v="27"/>
  </r>
  <r>
    <x v="13"/>
    <x v="0"/>
    <n v="7"/>
    <x v="0"/>
    <x v="134"/>
    <x v="34"/>
  </r>
  <r>
    <x v="5"/>
    <x v="0"/>
    <n v="2"/>
    <x v="0"/>
    <x v="135"/>
    <x v="4"/>
  </r>
  <r>
    <x v="13"/>
    <x v="1"/>
    <n v="3"/>
    <x v="0"/>
    <x v="136"/>
    <x v="27"/>
  </r>
  <r>
    <x v="13"/>
    <x v="1"/>
    <n v="4"/>
    <x v="0"/>
    <x v="137"/>
    <x v="27"/>
  </r>
  <r>
    <x v="1"/>
    <x v="0"/>
    <n v="4"/>
    <x v="0"/>
    <x v="138"/>
    <x v="4"/>
  </r>
  <r>
    <x v="13"/>
    <x v="1"/>
    <n v="2"/>
    <x v="0"/>
    <x v="139"/>
    <x v="27"/>
  </r>
  <r>
    <x v="13"/>
    <x v="0"/>
    <n v="2"/>
    <x v="0"/>
    <x v="140"/>
    <x v="27"/>
  </r>
  <r>
    <x v="13"/>
    <x v="0"/>
    <n v="4"/>
    <x v="0"/>
    <x v="141"/>
    <x v="28"/>
  </r>
  <r>
    <x v="13"/>
    <x v="1"/>
    <n v="2"/>
    <x v="0"/>
    <x v="142"/>
    <x v="27"/>
  </r>
  <r>
    <x v="13"/>
    <x v="1"/>
    <n v="2"/>
    <x v="0"/>
    <x v="143"/>
    <x v="27"/>
  </r>
  <r>
    <x v="13"/>
    <x v="1"/>
    <n v="4"/>
    <x v="0"/>
    <x v="144"/>
    <x v="27"/>
  </r>
  <r>
    <x v="13"/>
    <x v="1"/>
    <n v="2"/>
    <x v="0"/>
    <x v="145"/>
    <x v="27"/>
  </r>
  <r>
    <x v="13"/>
    <x v="0"/>
    <n v="2"/>
    <x v="0"/>
    <x v="146"/>
    <x v="27"/>
  </r>
  <r>
    <x v="13"/>
    <x v="0"/>
    <n v="2"/>
    <x v="0"/>
    <x v="112"/>
    <x v="27"/>
  </r>
  <r>
    <x v="13"/>
    <x v="1"/>
    <n v="2"/>
    <x v="0"/>
    <x v="100"/>
    <x v="27"/>
  </r>
  <r>
    <x v="13"/>
    <x v="1"/>
    <n v="2"/>
    <x v="0"/>
    <x v="147"/>
    <x v="12"/>
  </r>
  <r>
    <x v="13"/>
    <x v="0"/>
    <n v="2"/>
    <x v="0"/>
    <x v="148"/>
    <x v="27"/>
  </r>
  <r>
    <x v="13"/>
    <x v="1"/>
    <n v="2"/>
    <x v="0"/>
    <x v="149"/>
    <x v="27"/>
  </r>
  <r>
    <x v="13"/>
    <x v="0"/>
    <n v="2"/>
    <x v="0"/>
    <x v="150"/>
    <x v="27"/>
  </r>
  <r>
    <x v="13"/>
    <x v="1"/>
    <n v="3"/>
    <x v="0"/>
    <x v="151"/>
    <x v="27"/>
  </r>
  <r>
    <x v="13"/>
    <x v="0"/>
    <n v="1"/>
    <x v="0"/>
    <x v="152"/>
    <x v="27"/>
  </r>
  <r>
    <x v="13"/>
    <x v="0"/>
    <n v="1"/>
    <x v="0"/>
    <x v="153"/>
    <x v="27"/>
  </r>
  <r>
    <x v="0"/>
    <x v="0"/>
    <n v="5"/>
    <x v="0"/>
    <x v="154"/>
    <x v="6"/>
  </r>
  <r>
    <x v="13"/>
    <x v="1"/>
    <n v="2"/>
    <x v="0"/>
    <x v="155"/>
    <x v="27"/>
  </r>
  <r>
    <x v="13"/>
    <x v="1"/>
    <n v="2"/>
    <x v="0"/>
    <x v="156"/>
    <x v="27"/>
  </r>
  <r>
    <x v="13"/>
    <x v="1"/>
    <n v="2"/>
    <x v="0"/>
    <x v="157"/>
    <x v="27"/>
  </r>
  <r>
    <x v="13"/>
    <x v="1"/>
    <n v="2"/>
    <x v="0"/>
    <x v="158"/>
    <x v="27"/>
  </r>
  <r>
    <x v="5"/>
    <x v="0"/>
    <n v="1"/>
    <x v="0"/>
    <x v="159"/>
    <x v="17"/>
  </r>
  <r>
    <x v="0"/>
    <x v="1"/>
    <n v="2"/>
    <x v="0"/>
    <x v="160"/>
    <x v="35"/>
  </r>
  <r>
    <x v="8"/>
    <x v="1"/>
    <n v="1"/>
    <x v="0"/>
    <x v="161"/>
    <x v="36"/>
  </r>
  <r>
    <x v="10"/>
    <x v="1"/>
    <n v="1"/>
    <x v="0"/>
    <x v="162"/>
    <x v="36"/>
  </r>
  <r>
    <x v="15"/>
    <x v="0"/>
    <n v="1"/>
    <x v="0"/>
    <x v="163"/>
    <x v="5"/>
  </r>
  <r>
    <x v="13"/>
    <x v="1"/>
    <n v="39"/>
    <x v="0"/>
    <x v="164"/>
    <x v="37"/>
  </r>
  <r>
    <x v="13"/>
    <x v="1"/>
    <n v="2"/>
    <x v="0"/>
    <x v="165"/>
    <x v="27"/>
  </r>
  <r>
    <x v="13"/>
    <x v="1"/>
    <n v="2"/>
    <x v="0"/>
    <x v="166"/>
    <x v="27"/>
  </r>
  <r>
    <x v="13"/>
    <x v="1"/>
    <n v="2"/>
    <x v="0"/>
    <x v="167"/>
    <x v="27"/>
  </r>
  <r>
    <x v="2"/>
    <x v="0"/>
    <n v="1"/>
    <x v="0"/>
    <x v="159"/>
    <x v="3"/>
  </r>
  <r>
    <x v="13"/>
    <x v="0"/>
    <n v="4"/>
    <x v="0"/>
    <x v="168"/>
    <x v="27"/>
  </r>
  <r>
    <x v="13"/>
    <x v="0"/>
    <n v="2"/>
    <x v="0"/>
    <x v="117"/>
    <x v="27"/>
  </r>
  <r>
    <x v="13"/>
    <x v="1"/>
    <n v="3"/>
    <x v="0"/>
    <x v="169"/>
    <x v="27"/>
  </r>
  <r>
    <x v="13"/>
    <x v="1"/>
    <n v="2"/>
    <x v="0"/>
    <x v="170"/>
    <x v="27"/>
  </r>
  <r>
    <x v="13"/>
    <x v="0"/>
    <n v="2"/>
    <x v="0"/>
    <x v="171"/>
    <x v="27"/>
  </r>
  <r>
    <x v="13"/>
    <x v="0"/>
    <n v="4"/>
    <x v="0"/>
    <x v="172"/>
    <x v="27"/>
  </r>
  <r>
    <x v="4"/>
    <x v="1"/>
    <n v="1"/>
    <x v="0"/>
    <x v="173"/>
    <x v="3"/>
  </r>
  <r>
    <x v="13"/>
    <x v="1"/>
    <n v="4"/>
    <x v="0"/>
    <x v="174"/>
    <x v="27"/>
  </r>
  <r>
    <x v="13"/>
    <x v="1"/>
    <n v="3"/>
    <x v="0"/>
    <x v="175"/>
    <x v="28"/>
  </r>
  <r>
    <x v="13"/>
    <x v="1"/>
    <n v="2"/>
    <x v="0"/>
    <x v="176"/>
    <x v="27"/>
  </r>
  <r>
    <x v="13"/>
    <x v="1"/>
    <n v="1"/>
    <x v="0"/>
    <x v="177"/>
    <x v="38"/>
  </r>
  <r>
    <x v="13"/>
    <x v="0"/>
    <n v="2"/>
    <x v="0"/>
    <x v="178"/>
    <x v="27"/>
  </r>
  <r>
    <x v="13"/>
    <x v="1"/>
    <n v="2"/>
    <x v="0"/>
    <x v="179"/>
    <x v="27"/>
  </r>
  <r>
    <x v="13"/>
    <x v="0"/>
    <n v="3"/>
    <x v="0"/>
    <x v="180"/>
    <x v="27"/>
  </r>
  <r>
    <x v="1"/>
    <x v="0"/>
    <n v="0"/>
    <x v="0"/>
    <x v="159"/>
    <x v="4"/>
  </r>
  <r>
    <x v="13"/>
    <x v="0"/>
    <n v="2"/>
    <x v="0"/>
    <x v="181"/>
    <x v="27"/>
  </r>
  <r>
    <x v="0"/>
    <x v="1"/>
    <n v="1"/>
    <x v="0"/>
    <x v="182"/>
    <x v="3"/>
  </r>
  <r>
    <x v="13"/>
    <x v="0"/>
    <n v="3"/>
    <x v="0"/>
    <x v="183"/>
    <x v="27"/>
  </r>
  <r>
    <x v="1"/>
    <x v="0"/>
    <n v="2"/>
    <x v="0"/>
    <x v="184"/>
    <x v="4"/>
  </r>
  <r>
    <x v="13"/>
    <x v="0"/>
    <n v="4"/>
    <x v="0"/>
    <x v="185"/>
    <x v="27"/>
  </r>
  <r>
    <x v="13"/>
    <x v="0"/>
    <n v="2"/>
    <x v="0"/>
    <x v="186"/>
    <x v="27"/>
  </r>
  <r>
    <x v="2"/>
    <x v="0"/>
    <n v="5"/>
    <x v="0"/>
    <x v="187"/>
    <x v="3"/>
  </r>
  <r>
    <x v="2"/>
    <x v="0"/>
    <n v="1"/>
    <x v="0"/>
    <x v="188"/>
    <x v="3"/>
  </r>
  <r>
    <x v="13"/>
    <x v="0"/>
    <n v="3"/>
    <x v="0"/>
    <x v="189"/>
    <x v="27"/>
  </r>
  <r>
    <x v="13"/>
    <x v="1"/>
    <n v="2"/>
    <x v="0"/>
    <x v="190"/>
    <x v="27"/>
  </r>
  <r>
    <x v="13"/>
    <x v="0"/>
    <n v="2"/>
    <x v="0"/>
    <x v="117"/>
    <x v="27"/>
  </r>
  <r>
    <x v="13"/>
    <x v="1"/>
    <n v="3"/>
    <x v="0"/>
    <x v="191"/>
    <x v="27"/>
  </r>
  <r>
    <x v="13"/>
    <x v="1"/>
    <n v="2"/>
    <x v="0"/>
    <x v="192"/>
    <x v="27"/>
  </r>
  <r>
    <x v="2"/>
    <x v="1"/>
    <n v="0"/>
    <x v="0"/>
    <x v="57"/>
    <x v="4"/>
  </r>
  <r>
    <x v="13"/>
    <x v="0"/>
    <n v="2"/>
    <x v="0"/>
    <x v="193"/>
    <x v="27"/>
  </r>
  <r>
    <x v="13"/>
    <x v="1"/>
    <n v="2"/>
    <x v="0"/>
    <x v="194"/>
    <x v="27"/>
  </r>
  <r>
    <x v="0"/>
    <x v="1"/>
    <n v="6"/>
    <x v="0"/>
    <x v="195"/>
    <x v="1"/>
  </r>
  <r>
    <x v="0"/>
    <x v="1"/>
    <n v="5"/>
    <x v="0"/>
    <x v="196"/>
    <x v="1"/>
  </r>
  <r>
    <x v="13"/>
    <x v="1"/>
    <n v="3"/>
    <x v="0"/>
    <x v="197"/>
    <x v="27"/>
  </r>
  <r>
    <x v="13"/>
    <x v="1"/>
    <n v="2"/>
    <x v="0"/>
    <x v="198"/>
    <x v="27"/>
  </r>
  <r>
    <x v="4"/>
    <x v="0"/>
    <n v="2"/>
    <x v="0"/>
    <x v="199"/>
    <x v="6"/>
  </r>
  <r>
    <x v="13"/>
    <x v="0"/>
    <n v="3"/>
    <x v="0"/>
    <x v="200"/>
    <x v="27"/>
  </r>
  <r>
    <x v="13"/>
    <x v="0"/>
    <n v="0"/>
    <x v="0"/>
    <x v="201"/>
    <x v="31"/>
  </r>
  <r>
    <x v="13"/>
    <x v="0"/>
    <n v="3"/>
    <x v="0"/>
    <x v="202"/>
    <x v="27"/>
  </r>
  <r>
    <x v="14"/>
    <x v="1"/>
    <n v="3"/>
    <x v="0"/>
    <x v="203"/>
    <x v="19"/>
  </r>
  <r>
    <x v="13"/>
    <x v="1"/>
    <n v="3"/>
    <x v="0"/>
    <x v="204"/>
    <x v="27"/>
  </r>
  <r>
    <x v="13"/>
    <x v="1"/>
    <n v="3"/>
    <x v="0"/>
    <x v="204"/>
    <x v="27"/>
  </r>
  <r>
    <x v="3"/>
    <x v="0"/>
    <n v="1"/>
    <x v="0"/>
    <x v="205"/>
    <x v="6"/>
  </r>
  <r>
    <x v="13"/>
    <x v="0"/>
    <n v="2"/>
    <x v="0"/>
    <x v="206"/>
    <x v="27"/>
  </r>
  <r>
    <x v="13"/>
    <x v="1"/>
    <n v="2"/>
    <x v="0"/>
    <x v="207"/>
    <x v="27"/>
  </r>
  <r>
    <x v="3"/>
    <x v="0"/>
    <n v="1"/>
    <x v="0"/>
    <x v="208"/>
    <x v="4"/>
  </r>
  <r>
    <x v="13"/>
    <x v="0"/>
    <n v="2"/>
    <x v="0"/>
    <x v="209"/>
    <x v="27"/>
  </r>
  <r>
    <x v="1"/>
    <x v="1"/>
    <n v="1"/>
    <x v="0"/>
    <x v="210"/>
    <x v="17"/>
  </r>
  <r>
    <x v="13"/>
    <x v="1"/>
    <n v="2"/>
    <x v="0"/>
    <x v="211"/>
    <x v="27"/>
  </r>
  <r>
    <x v="13"/>
    <x v="1"/>
    <n v="2"/>
    <x v="0"/>
    <x v="212"/>
    <x v="27"/>
  </r>
  <r>
    <x v="13"/>
    <x v="1"/>
    <n v="1"/>
    <x v="0"/>
    <x v="213"/>
    <x v="27"/>
  </r>
  <r>
    <x v="0"/>
    <x v="1"/>
    <n v="3"/>
    <x v="0"/>
    <x v="214"/>
    <x v="39"/>
  </r>
  <r>
    <x v="13"/>
    <x v="0"/>
    <n v="3"/>
    <x v="0"/>
    <x v="21"/>
    <x v="33"/>
  </r>
  <r>
    <x v="13"/>
    <x v="0"/>
    <n v="3"/>
    <x v="0"/>
    <x v="215"/>
    <x v="33"/>
  </r>
  <r>
    <x v="0"/>
    <x v="0"/>
    <n v="3"/>
    <x v="0"/>
    <x v="216"/>
    <x v="1"/>
  </r>
  <r>
    <x v="13"/>
    <x v="0"/>
    <n v="2"/>
    <x v="0"/>
    <x v="217"/>
    <x v="27"/>
  </r>
  <r>
    <x v="13"/>
    <x v="0"/>
    <n v="2"/>
    <x v="0"/>
    <x v="218"/>
    <x v="27"/>
  </r>
  <r>
    <x v="4"/>
    <x v="1"/>
    <n v="1"/>
    <x v="0"/>
    <x v="57"/>
    <x v="17"/>
  </r>
  <r>
    <x v="13"/>
    <x v="1"/>
    <n v="3"/>
    <x v="0"/>
    <x v="219"/>
    <x v="27"/>
  </r>
  <r>
    <x v="13"/>
    <x v="1"/>
    <n v="8"/>
    <x v="0"/>
    <x v="220"/>
    <x v="27"/>
  </r>
  <r>
    <x v="13"/>
    <x v="0"/>
    <n v="3"/>
    <x v="0"/>
    <x v="221"/>
    <x v="27"/>
  </r>
  <r>
    <x v="13"/>
    <x v="0"/>
    <n v="3"/>
    <x v="0"/>
    <x v="222"/>
    <x v="27"/>
  </r>
  <r>
    <x v="13"/>
    <x v="1"/>
    <n v="3"/>
    <x v="0"/>
    <x v="223"/>
    <x v="33"/>
  </r>
  <r>
    <x v="13"/>
    <x v="1"/>
    <n v="2"/>
    <x v="0"/>
    <x v="224"/>
    <x v="27"/>
  </r>
  <r>
    <x v="13"/>
    <x v="1"/>
    <n v="3"/>
    <x v="0"/>
    <x v="225"/>
    <x v="27"/>
  </r>
  <r>
    <x v="13"/>
    <x v="1"/>
    <n v="2"/>
    <x v="0"/>
    <x v="226"/>
    <x v="27"/>
  </r>
  <r>
    <x v="13"/>
    <x v="0"/>
    <n v="18"/>
    <x v="0"/>
    <x v="227"/>
    <x v="33"/>
  </r>
  <r>
    <x v="13"/>
    <x v="0"/>
    <n v="3"/>
    <x v="0"/>
    <x v="228"/>
    <x v="27"/>
  </r>
  <r>
    <x v="13"/>
    <x v="0"/>
    <n v="3"/>
    <x v="0"/>
    <x v="229"/>
    <x v="27"/>
  </r>
  <r>
    <x v="13"/>
    <x v="1"/>
    <n v="2"/>
    <x v="0"/>
    <x v="230"/>
    <x v="27"/>
  </r>
  <r>
    <x v="13"/>
    <x v="1"/>
    <n v="2"/>
    <x v="0"/>
    <x v="231"/>
    <x v="27"/>
  </r>
  <r>
    <x v="2"/>
    <x v="1"/>
    <n v="6"/>
    <x v="0"/>
    <x v="232"/>
    <x v="40"/>
  </r>
  <r>
    <x v="13"/>
    <x v="0"/>
    <n v="2"/>
    <x v="0"/>
    <x v="117"/>
    <x v="27"/>
  </r>
  <r>
    <x v="13"/>
    <x v="1"/>
    <n v="3"/>
    <x v="0"/>
    <x v="233"/>
    <x v="27"/>
  </r>
  <r>
    <x v="0"/>
    <x v="0"/>
    <n v="3"/>
    <x v="0"/>
    <x v="234"/>
    <x v="41"/>
  </r>
  <r>
    <x v="13"/>
    <x v="0"/>
    <n v="3"/>
    <x v="0"/>
    <x v="235"/>
    <x v="27"/>
  </r>
  <r>
    <x v="13"/>
    <x v="0"/>
    <n v="2"/>
    <x v="0"/>
    <x v="236"/>
    <x v="27"/>
  </r>
  <r>
    <x v="13"/>
    <x v="1"/>
    <n v="3"/>
    <x v="0"/>
    <x v="237"/>
    <x v="27"/>
  </r>
  <r>
    <x v="13"/>
    <x v="0"/>
    <n v="2"/>
    <x v="0"/>
    <x v="238"/>
    <x v="27"/>
  </r>
  <r>
    <x v="13"/>
    <x v="1"/>
    <n v="2"/>
    <x v="0"/>
    <x v="118"/>
    <x v="27"/>
  </r>
  <r>
    <x v="5"/>
    <x v="0"/>
    <n v="3"/>
    <x v="0"/>
    <x v="239"/>
    <x v="4"/>
  </r>
  <r>
    <x v="13"/>
    <x v="1"/>
    <n v="2"/>
    <x v="0"/>
    <x v="240"/>
    <x v="27"/>
  </r>
  <r>
    <x v="13"/>
    <x v="0"/>
    <n v="2"/>
    <x v="0"/>
    <x v="241"/>
    <x v="27"/>
  </r>
  <r>
    <x v="1"/>
    <x v="1"/>
    <n v="1"/>
    <x v="3"/>
    <x v="242"/>
    <x v="42"/>
  </r>
  <r>
    <x v="13"/>
    <x v="1"/>
    <n v="3"/>
    <x v="0"/>
    <x v="243"/>
    <x v="27"/>
  </r>
  <r>
    <x v="13"/>
    <x v="1"/>
    <n v="2"/>
    <x v="0"/>
    <x v="244"/>
    <x v="27"/>
  </r>
  <r>
    <x v="13"/>
    <x v="1"/>
    <n v="4"/>
    <x v="0"/>
    <x v="245"/>
    <x v="27"/>
  </r>
  <r>
    <x v="13"/>
    <x v="0"/>
    <n v="2"/>
    <x v="0"/>
    <x v="246"/>
    <x v="32"/>
  </r>
  <r>
    <x v="13"/>
    <x v="1"/>
    <n v="15"/>
    <x v="0"/>
    <x v="247"/>
    <x v="43"/>
  </r>
  <r>
    <x v="13"/>
    <x v="0"/>
    <n v="2"/>
    <x v="0"/>
    <x v="24"/>
    <x v="27"/>
  </r>
  <r>
    <x v="3"/>
    <x v="1"/>
    <n v="2"/>
    <x v="0"/>
    <x v="248"/>
    <x v="1"/>
  </r>
  <r>
    <x v="13"/>
    <x v="1"/>
    <n v="3"/>
    <x v="0"/>
    <x v="249"/>
    <x v="27"/>
  </r>
  <r>
    <x v="13"/>
    <x v="1"/>
    <n v="2"/>
    <x v="0"/>
    <x v="250"/>
    <x v="27"/>
  </r>
  <r>
    <x v="13"/>
    <x v="1"/>
    <n v="3"/>
    <x v="0"/>
    <x v="251"/>
    <x v="27"/>
  </r>
  <r>
    <x v="13"/>
    <x v="1"/>
    <n v="2"/>
    <x v="0"/>
    <x v="252"/>
    <x v="27"/>
  </r>
  <r>
    <x v="13"/>
    <x v="0"/>
    <n v="2"/>
    <x v="0"/>
    <x v="117"/>
    <x v="27"/>
  </r>
  <r>
    <x v="13"/>
    <x v="1"/>
    <n v="2"/>
    <x v="0"/>
    <x v="132"/>
    <x v="27"/>
  </r>
  <r>
    <x v="13"/>
    <x v="1"/>
    <n v="3"/>
    <x v="0"/>
    <x v="253"/>
    <x v="27"/>
  </r>
  <r>
    <x v="13"/>
    <x v="0"/>
    <n v="2"/>
    <x v="0"/>
    <x v="254"/>
    <x v="27"/>
  </r>
  <r>
    <x v="13"/>
    <x v="1"/>
    <n v="1"/>
    <x v="0"/>
    <x v="255"/>
    <x v="27"/>
  </r>
  <r>
    <x v="13"/>
    <x v="1"/>
    <n v="7"/>
    <x v="0"/>
    <x v="256"/>
    <x v="44"/>
  </r>
  <r>
    <x v="13"/>
    <x v="0"/>
    <n v="3"/>
    <x v="0"/>
    <x v="257"/>
    <x v="27"/>
  </r>
  <r>
    <x v="13"/>
    <x v="0"/>
    <n v="3"/>
    <x v="0"/>
    <x v="258"/>
    <x v="27"/>
  </r>
  <r>
    <x v="13"/>
    <x v="0"/>
    <n v="2"/>
    <x v="5"/>
    <x v="118"/>
    <x v="27"/>
  </r>
  <r>
    <x v="13"/>
    <x v="1"/>
    <n v="2"/>
    <x v="0"/>
    <x v="259"/>
    <x v="27"/>
  </r>
  <r>
    <x v="13"/>
    <x v="1"/>
    <n v="2"/>
    <x v="0"/>
    <x v="211"/>
    <x v="27"/>
  </r>
  <r>
    <x v="13"/>
    <x v="0"/>
    <n v="3"/>
    <x v="0"/>
    <x v="260"/>
    <x v="27"/>
  </r>
  <r>
    <x v="13"/>
    <x v="1"/>
    <n v="2"/>
    <x v="0"/>
    <x v="261"/>
    <x v="27"/>
  </r>
  <r>
    <x v="13"/>
    <x v="0"/>
    <n v="4"/>
    <x v="0"/>
    <x v="262"/>
    <x v="27"/>
  </r>
  <r>
    <x v="13"/>
    <x v="1"/>
    <n v="2"/>
    <x v="3"/>
    <x v="263"/>
    <x v="27"/>
  </r>
  <r>
    <x v="13"/>
    <x v="0"/>
    <n v="2"/>
    <x v="0"/>
    <x v="54"/>
    <x v="27"/>
  </r>
  <r>
    <x v="13"/>
    <x v="0"/>
    <n v="2"/>
    <x v="0"/>
    <x v="117"/>
    <x v="27"/>
  </r>
  <r>
    <x v="13"/>
    <x v="1"/>
    <n v="2"/>
    <x v="0"/>
    <x v="100"/>
    <x v="27"/>
  </r>
  <r>
    <x v="4"/>
    <x v="0"/>
    <n v="1"/>
    <x v="0"/>
    <x v="264"/>
    <x v="17"/>
  </r>
  <r>
    <x v="13"/>
    <x v="1"/>
    <n v="2"/>
    <x v="0"/>
    <x v="100"/>
    <x v="27"/>
  </r>
  <r>
    <x v="13"/>
    <x v="1"/>
    <n v="2"/>
    <x v="0"/>
    <x v="265"/>
    <x v="27"/>
  </r>
  <r>
    <x v="13"/>
    <x v="0"/>
    <n v="3"/>
    <x v="0"/>
    <x v="266"/>
    <x v="27"/>
  </r>
  <r>
    <x v="13"/>
    <x v="1"/>
    <n v="2"/>
    <x v="0"/>
    <x v="267"/>
    <x v="27"/>
  </r>
  <r>
    <x v="13"/>
    <x v="1"/>
    <n v="2"/>
    <x v="0"/>
    <x v="268"/>
    <x v="27"/>
  </r>
  <r>
    <x v="13"/>
    <x v="0"/>
    <n v="2"/>
    <x v="0"/>
    <x v="269"/>
    <x v="27"/>
  </r>
  <r>
    <x v="13"/>
    <x v="0"/>
    <n v="2"/>
    <x v="0"/>
    <x v="117"/>
    <x v="27"/>
  </r>
  <r>
    <x v="13"/>
    <x v="0"/>
    <n v="2"/>
    <x v="0"/>
    <x v="270"/>
    <x v="27"/>
  </r>
  <r>
    <x v="1"/>
    <x v="0"/>
    <n v="2"/>
    <x v="0"/>
    <x v="271"/>
    <x v="7"/>
  </r>
  <r>
    <x v="13"/>
    <x v="0"/>
    <n v="2"/>
    <x v="0"/>
    <x v="270"/>
    <x v="27"/>
  </r>
  <r>
    <x v="13"/>
    <x v="1"/>
    <n v="1"/>
    <x v="0"/>
    <x v="272"/>
    <x v="27"/>
  </r>
  <r>
    <x v="0"/>
    <x v="1"/>
    <n v="2"/>
    <x v="0"/>
    <x v="273"/>
    <x v="1"/>
  </r>
  <r>
    <x v="0"/>
    <x v="0"/>
    <n v="4"/>
    <x v="0"/>
    <x v="154"/>
    <x v="6"/>
  </r>
  <r>
    <x v="1"/>
    <x v="1"/>
    <n v="1"/>
    <x v="0"/>
    <x v="274"/>
    <x v="14"/>
  </r>
  <r>
    <x v="0"/>
    <x v="1"/>
    <n v="1"/>
    <x v="0"/>
    <x v="275"/>
    <x v="45"/>
  </r>
  <r>
    <x v="1"/>
    <x v="0"/>
    <n v="0"/>
    <x v="0"/>
    <x v="276"/>
    <x v="16"/>
  </r>
  <r>
    <x v="1"/>
    <x v="1"/>
    <n v="2"/>
    <x v="3"/>
    <x v="277"/>
    <x v="46"/>
  </r>
  <r>
    <x v="1"/>
    <x v="1"/>
    <n v="2"/>
    <x v="0"/>
    <x v="91"/>
    <x v="3"/>
  </r>
  <r>
    <x v="1"/>
    <x v="0"/>
    <n v="3"/>
    <x v="0"/>
    <x v="278"/>
    <x v="19"/>
  </r>
  <r>
    <x v="2"/>
    <x v="0"/>
    <n v="1"/>
    <x v="0"/>
    <x v="279"/>
    <x v="3"/>
  </r>
  <r>
    <x v="2"/>
    <x v="0"/>
    <n v="4"/>
    <x v="0"/>
    <x v="280"/>
    <x v="6"/>
  </r>
  <r>
    <x v="2"/>
    <x v="1"/>
    <n v="1"/>
    <x v="0"/>
    <x v="281"/>
    <x v="47"/>
  </r>
  <r>
    <x v="2"/>
    <x v="1"/>
    <n v="3"/>
    <x v="0"/>
    <x v="282"/>
    <x v="6"/>
  </r>
  <r>
    <x v="3"/>
    <x v="0"/>
    <n v="1"/>
    <x v="0"/>
    <x v="283"/>
    <x v="17"/>
  </r>
  <r>
    <x v="3"/>
    <x v="0"/>
    <n v="2"/>
    <x v="0"/>
    <x v="284"/>
    <x v="6"/>
  </r>
  <r>
    <x v="3"/>
    <x v="0"/>
    <n v="1"/>
    <x v="0"/>
    <x v="285"/>
    <x v="17"/>
  </r>
  <r>
    <x v="0"/>
    <x v="0"/>
    <n v="3"/>
    <x v="0"/>
    <x v="286"/>
    <x v="6"/>
  </r>
  <r>
    <x v="4"/>
    <x v="0"/>
    <n v="1"/>
    <x v="0"/>
    <x v="81"/>
    <x v="6"/>
  </r>
  <r>
    <x v="4"/>
    <x v="0"/>
    <n v="2"/>
    <x v="0"/>
    <x v="287"/>
    <x v="4"/>
  </r>
  <r>
    <x v="4"/>
    <x v="0"/>
    <n v="6"/>
    <x v="0"/>
    <x v="288"/>
    <x v="3"/>
  </r>
  <r>
    <x v="5"/>
    <x v="0"/>
    <n v="2"/>
    <x v="0"/>
    <x v="289"/>
    <x v="1"/>
  </r>
  <r>
    <x v="5"/>
    <x v="1"/>
    <n v="1"/>
    <x v="0"/>
    <x v="159"/>
    <x v="17"/>
  </r>
  <r>
    <x v="5"/>
    <x v="1"/>
    <n v="1"/>
    <x v="0"/>
    <x v="290"/>
    <x v="17"/>
  </r>
  <r>
    <x v="6"/>
    <x v="1"/>
    <n v="1"/>
    <x v="0"/>
    <x v="291"/>
    <x v="10"/>
  </r>
  <r>
    <x v="6"/>
    <x v="1"/>
    <n v="1"/>
    <x v="0"/>
    <x v="292"/>
    <x v="48"/>
  </r>
  <r>
    <x v="7"/>
    <x v="1"/>
    <n v="7"/>
    <x v="0"/>
    <x v="293"/>
    <x v="49"/>
  </r>
  <r>
    <x v="3"/>
    <x v="0"/>
    <n v="1"/>
    <x v="0"/>
    <x v="122"/>
    <x v="48"/>
  </r>
  <r>
    <x v="16"/>
    <x v="1"/>
    <n v="1"/>
    <x v="0"/>
    <x v="294"/>
    <x v="12"/>
  </r>
  <r>
    <x v="7"/>
    <x v="1"/>
    <n v="0"/>
    <x v="0"/>
    <x v="295"/>
    <x v="50"/>
  </r>
  <r>
    <x v="17"/>
    <x v="1"/>
    <n v="3"/>
    <x v="0"/>
    <x v="296"/>
    <x v="51"/>
  </r>
  <r>
    <x v="0"/>
    <x v="0"/>
    <n v="2"/>
    <x v="0"/>
    <x v="238"/>
    <x v="3"/>
  </r>
  <r>
    <x v="15"/>
    <x v="1"/>
    <n v="3"/>
    <x v="0"/>
    <x v="297"/>
    <x v="52"/>
  </r>
  <r>
    <x v="3"/>
    <x v="1"/>
    <n v="4"/>
    <x v="0"/>
    <x v="298"/>
    <x v="19"/>
  </r>
  <r>
    <x v="2"/>
    <x v="1"/>
    <n v="18"/>
    <x v="0"/>
    <x v="299"/>
    <x v="1"/>
  </r>
  <r>
    <x v="12"/>
    <x v="0"/>
    <n v="1"/>
    <x v="0"/>
    <x v="300"/>
    <x v="53"/>
  </r>
  <r>
    <x v="0"/>
    <x v="0"/>
    <n v="7"/>
    <x v="0"/>
    <x v="301"/>
    <x v="54"/>
  </r>
  <r>
    <x v="0"/>
    <x v="0"/>
    <n v="1"/>
    <x v="0"/>
    <x v="302"/>
    <x v="55"/>
  </r>
  <r>
    <x v="2"/>
    <x v="0"/>
    <n v="1"/>
    <x v="0"/>
    <x v="303"/>
    <x v="1"/>
  </r>
  <r>
    <x v="3"/>
    <x v="0"/>
    <n v="6"/>
    <x v="0"/>
    <x v="304"/>
    <x v="1"/>
  </r>
  <r>
    <x v="0"/>
    <x v="0"/>
    <n v="1"/>
    <x v="0"/>
    <x v="305"/>
    <x v="1"/>
  </r>
  <r>
    <x v="13"/>
    <x v="0"/>
    <n v="1"/>
    <x v="0"/>
    <x v="286"/>
    <x v="25"/>
  </r>
  <r>
    <x v="2"/>
    <x v="1"/>
    <n v="9"/>
    <x v="0"/>
    <x v="306"/>
    <x v="56"/>
  </r>
  <r>
    <x v="5"/>
    <x v="0"/>
    <n v="3"/>
    <x v="0"/>
    <x v="307"/>
    <x v="1"/>
  </r>
  <r>
    <x v="3"/>
    <x v="0"/>
    <n v="1"/>
    <x v="0"/>
    <x v="308"/>
    <x v="6"/>
  </r>
  <r>
    <x v="12"/>
    <x v="1"/>
    <n v="1"/>
    <x v="0"/>
    <x v="309"/>
    <x v="57"/>
  </r>
  <r>
    <x v="12"/>
    <x v="1"/>
    <n v="2"/>
    <x v="0"/>
    <x v="310"/>
    <x v="19"/>
  </r>
  <r>
    <x v="0"/>
    <x v="0"/>
    <n v="4"/>
    <x v="0"/>
    <x v="311"/>
    <x v="19"/>
  </r>
  <r>
    <x v="1"/>
    <x v="0"/>
    <n v="2"/>
    <x v="0"/>
    <x v="312"/>
    <x v="1"/>
  </r>
  <r>
    <x v="1"/>
    <x v="0"/>
    <n v="2"/>
    <x v="0"/>
    <x v="313"/>
    <x v="1"/>
  </r>
  <r>
    <x v="13"/>
    <x v="0"/>
    <n v="3"/>
    <x v="0"/>
    <x v="314"/>
    <x v="10"/>
  </r>
  <r>
    <x v="13"/>
    <x v="1"/>
    <n v="1"/>
    <x v="0"/>
    <x v="315"/>
    <x v="25"/>
  </r>
  <r>
    <x v="13"/>
    <x v="1"/>
    <n v="2"/>
    <x v="0"/>
    <x v="316"/>
    <x v="25"/>
  </r>
  <r>
    <x v="2"/>
    <x v="0"/>
    <n v="5"/>
    <x v="0"/>
    <x v="317"/>
    <x v="58"/>
  </r>
  <r>
    <x v="13"/>
    <x v="0"/>
    <n v="2"/>
    <x v="0"/>
    <x v="318"/>
    <x v="9"/>
  </r>
  <r>
    <x v="13"/>
    <x v="1"/>
    <n v="5"/>
    <x v="0"/>
    <x v="319"/>
    <x v="27"/>
  </r>
  <r>
    <x v="13"/>
    <x v="1"/>
    <n v="3"/>
    <x v="0"/>
    <x v="320"/>
    <x v="27"/>
  </r>
  <r>
    <x v="13"/>
    <x v="0"/>
    <n v="2"/>
    <x v="0"/>
    <x v="273"/>
    <x v="27"/>
  </r>
  <r>
    <x v="13"/>
    <x v="0"/>
    <n v="2"/>
    <x v="0"/>
    <x v="321"/>
    <x v="27"/>
  </r>
  <r>
    <x v="13"/>
    <x v="0"/>
    <n v="2"/>
    <x v="0"/>
    <x v="322"/>
    <x v="27"/>
  </r>
  <r>
    <x v="13"/>
    <x v="0"/>
    <n v="2"/>
    <x v="0"/>
    <x v="270"/>
    <x v="27"/>
  </r>
  <r>
    <x v="13"/>
    <x v="0"/>
    <n v="3"/>
    <x v="0"/>
    <x v="244"/>
    <x v="27"/>
  </r>
  <r>
    <x v="12"/>
    <x v="1"/>
    <n v="2"/>
    <x v="0"/>
    <x v="323"/>
    <x v="9"/>
  </r>
  <r>
    <x v="0"/>
    <x v="0"/>
    <n v="1"/>
    <x v="0"/>
    <x v="324"/>
    <x v="1"/>
  </r>
  <r>
    <x v="13"/>
    <x v="1"/>
    <n v="1"/>
    <x v="0"/>
    <x v="325"/>
    <x v="27"/>
  </r>
  <r>
    <x v="4"/>
    <x v="1"/>
    <n v="2"/>
    <x v="0"/>
    <x v="326"/>
    <x v="4"/>
  </r>
  <r>
    <x v="13"/>
    <x v="0"/>
    <n v="2"/>
    <x v="0"/>
    <x v="327"/>
    <x v="27"/>
  </r>
  <r>
    <x v="13"/>
    <x v="1"/>
    <n v="3"/>
    <x v="0"/>
    <x v="328"/>
    <x v="27"/>
  </r>
  <r>
    <x v="5"/>
    <x v="0"/>
    <n v="5"/>
    <x v="0"/>
    <x v="329"/>
    <x v="50"/>
  </r>
  <r>
    <x v="1"/>
    <x v="0"/>
    <n v="1"/>
    <x v="0"/>
    <x v="330"/>
    <x v="4"/>
  </r>
  <r>
    <x v="13"/>
    <x v="1"/>
    <n v="6"/>
    <x v="0"/>
    <x v="331"/>
    <x v="27"/>
  </r>
  <r>
    <x v="13"/>
    <x v="0"/>
    <n v="7"/>
    <x v="0"/>
    <x v="332"/>
    <x v="28"/>
  </r>
  <r>
    <x v="13"/>
    <x v="0"/>
    <n v="7"/>
    <x v="0"/>
    <x v="333"/>
    <x v="43"/>
  </r>
  <r>
    <x v="1"/>
    <x v="0"/>
    <n v="4"/>
    <x v="0"/>
    <x v="334"/>
    <x v="4"/>
  </r>
  <r>
    <x v="13"/>
    <x v="1"/>
    <n v="2"/>
    <x v="0"/>
    <x v="198"/>
    <x v="27"/>
  </r>
  <r>
    <x v="13"/>
    <x v="0"/>
    <n v="0"/>
    <x v="0"/>
    <x v="335"/>
    <x v="31"/>
  </r>
  <r>
    <x v="13"/>
    <x v="0"/>
    <n v="23"/>
    <x v="0"/>
    <x v="336"/>
    <x v="43"/>
  </r>
  <r>
    <x v="13"/>
    <x v="1"/>
    <n v="3"/>
    <x v="0"/>
    <x v="337"/>
    <x v="27"/>
  </r>
  <r>
    <x v="13"/>
    <x v="1"/>
    <n v="3"/>
    <x v="0"/>
    <x v="338"/>
    <x v="27"/>
  </r>
  <r>
    <x v="13"/>
    <x v="0"/>
    <n v="3"/>
    <x v="0"/>
    <x v="339"/>
    <x v="27"/>
  </r>
  <r>
    <x v="13"/>
    <x v="1"/>
    <n v="2"/>
    <x v="0"/>
    <x v="340"/>
    <x v="27"/>
  </r>
  <r>
    <x v="13"/>
    <x v="0"/>
    <n v="2"/>
    <x v="0"/>
    <x v="118"/>
    <x v="27"/>
  </r>
  <r>
    <x v="4"/>
    <x v="0"/>
    <n v="1"/>
    <x v="0"/>
    <x v="341"/>
    <x v="6"/>
  </r>
  <r>
    <x v="13"/>
    <x v="0"/>
    <n v="2"/>
    <x v="0"/>
    <x v="342"/>
    <x v="27"/>
  </r>
  <r>
    <x v="13"/>
    <x v="0"/>
    <n v="3"/>
    <x v="0"/>
    <x v="343"/>
    <x v="27"/>
  </r>
  <r>
    <x v="6"/>
    <x v="1"/>
    <n v="2"/>
    <x v="0"/>
    <x v="344"/>
    <x v="1"/>
  </r>
  <r>
    <x v="13"/>
    <x v="1"/>
    <n v="3"/>
    <x v="0"/>
    <x v="345"/>
    <x v="27"/>
  </r>
  <r>
    <x v="13"/>
    <x v="0"/>
    <n v="2"/>
    <x v="0"/>
    <x v="193"/>
    <x v="27"/>
  </r>
  <r>
    <x v="13"/>
    <x v="1"/>
    <n v="4"/>
    <x v="0"/>
    <x v="346"/>
    <x v="27"/>
  </r>
  <r>
    <x v="13"/>
    <x v="1"/>
    <n v="3"/>
    <x v="0"/>
    <x v="347"/>
    <x v="27"/>
  </r>
  <r>
    <x v="13"/>
    <x v="0"/>
    <n v="2"/>
    <x v="0"/>
    <x v="348"/>
    <x v="27"/>
  </r>
  <r>
    <x v="13"/>
    <x v="1"/>
    <n v="3"/>
    <x v="0"/>
    <x v="349"/>
    <x v="27"/>
  </r>
  <r>
    <x v="1"/>
    <x v="0"/>
    <n v="1"/>
    <x v="0"/>
    <x v="8"/>
    <x v="17"/>
  </r>
  <r>
    <x v="13"/>
    <x v="1"/>
    <n v="2"/>
    <x v="0"/>
    <x v="350"/>
    <x v="27"/>
  </r>
  <r>
    <x v="13"/>
    <x v="1"/>
    <n v="2"/>
    <x v="0"/>
    <x v="351"/>
    <x v="27"/>
  </r>
  <r>
    <x v="13"/>
    <x v="1"/>
    <n v="2"/>
    <x v="0"/>
    <x v="117"/>
    <x v="27"/>
  </r>
  <r>
    <x v="13"/>
    <x v="1"/>
    <n v="2"/>
    <x v="0"/>
    <x v="352"/>
    <x v="27"/>
  </r>
  <r>
    <x v="1"/>
    <x v="0"/>
    <n v="1"/>
    <x v="0"/>
    <x v="353"/>
    <x v="1"/>
  </r>
  <r>
    <x v="13"/>
    <x v="1"/>
    <n v="2"/>
    <x v="0"/>
    <x v="354"/>
    <x v="27"/>
  </r>
  <r>
    <x v="13"/>
    <x v="1"/>
    <n v="2"/>
    <x v="0"/>
    <x v="355"/>
    <x v="27"/>
  </r>
  <r>
    <x v="13"/>
    <x v="1"/>
    <n v="5"/>
    <x v="0"/>
    <x v="356"/>
    <x v="27"/>
  </r>
  <r>
    <x v="0"/>
    <x v="1"/>
    <n v="2"/>
    <x v="0"/>
    <x v="357"/>
    <x v="4"/>
  </r>
  <r>
    <x v="17"/>
    <x v="1"/>
    <n v="1"/>
    <x v="0"/>
    <x v="358"/>
    <x v="59"/>
  </r>
  <r>
    <x v="5"/>
    <x v="1"/>
    <n v="3"/>
    <x v="0"/>
    <x v="359"/>
    <x v="1"/>
  </r>
  <r>
    <x v="13"/>
    <x v="1"/>
    <n v="1"/>
    <x v="0"/>
    <x v="360"/>
    <x v="27"/>
  </r>
  <r>
    <x v="1"/>
    <x v="0"/>
    <n v="3"/>
    <x v="0"/>
    <x v="361"/>
    <x v="3"/>
  </r>
  <r>
    <x v="13"/>
    <x v="0"/>
    <n v="4"/>
    <x v="6"/>
    <x v="362"/>
    <x v="33"/>
  </r>
  <r>
    <x v="13"/>
    <x v="1"/>
    <n v="1"/>
    <x v="0"/>
    <x v="363"/>
    <x v="27"/>
  </r>
  <r>
    <x v="13"/>
    <x v="0"/>
    <n v="2"/>
    <x v="0"/>
    <x v="118"/>
    <x v="27"/>
  </r>
  <r>
    <x v="0"/>
    <x v="0"/>
    <n v="1"/>
    <x v="0"/>
    <x v="364"/>
    <x v="1"/>
  </r>
  <r>
    <x v="13"/>
    <x v="1"/>
    <n v="2"/>
    <x v="0"/>
    <x v="365"/>
    <x v="27"/>
  </r>
  <r>
    <x v="13"/>
    <x v="0"/>
    <n v="3"/>
    <x v="0"/>
    <x v="366"/>
    <x v="32"/>
  </r>
  <r>
    <x v="13"/>
    <x v="1"/>
    <n v="2"/>
    <x v="0"/>
    <x v="367"/>
    <x v="27"/>
  </r>
  <r>
    <x v="13"/>
    <x v="1"/>
    <n v="2"/>
    <x v="0"/>
    <x v="368"/>
    <x v="27"/>
  </r>
  <r>
    <x v="16"/>
    <x v="1"/>
    <n v="2"/>
    <x v="3"/>
    <x v="369"/>
    <x v="3"/>
  </r>
  <r>
    <x v="13"/>
    <x v="1"/>
    <n v="3"/>
    <x v="0"/>
    <x v="370"/>
    <x v="27"/>
  </r>
  <r>
    <x v="13"/>
    <x v="1"/>
    <n v="2"/>
    <x v="2"/>
    <x v="371"/>
    <x v="27"/>
  </r>
  <r>
    <x v="13"/>
    <x v="0"/>
    <n v="2"/>
    <x v="0"/>
    <x v="372"/>
    <x v="27"/>
  </r>
  <r>
    <x v="13"/>
    <x v="0"/>
    <n v="3"/>
    <x v="0"/>
    <x v="373"/>
    <x v="27"/>
  </r>
  <r>
    <x v="13"/>
    <x v="0"/>
    <n v="2"/>
    <x v="0"/>
    <x v="374"/>
    <x v="27"/>
  </r>
  <r>
    <x v="13"/>
    <x v="0"/>
    <n v="3"/>
    <x v="0"/>
    <x v="375"/>
    <x v="27"/>
  </r>
  <r>
    <x v="13"/>
    <x v="1"/>
    <n v="3"/>
    <x v="0"/>
    <x v="376"/>
    <x v="27"/>
  </r>
  <r>
    <x v="13"/>
    <x v="1"/>
    <n v="2"/>
    <x v="0"/>
    <x v="377"/>
    <x v="27"/>
  </r>
  <r>
    <x v="13"/>
    <x v="1"/>
    <n v="3"/>
    <x v="0"/>
    <x v="378"/>
    <x v="27"/>
  </r>
  <r>
    <x v="0"/>
    <x v="1"/>
    <n v="4"/>
    <x v="0"/>
    <x v="379"/>
    <x v="4"/>
  </r>
  <r>
    <x v="13"/>
    <x v="1"/>
    <n v="2"/>
    <x v="0"/>
    <x v="82"/>
    <x v="27"/>
  </r>
  <r>
    <x v="13"/>
    <x v="1"/>
    <n v="2"/>
    <x v="0"/>
    <x v="377"/>
    <x v="27"/>
  </r>
  <r>
    <x v="13"/>
    <x v="0"/>
    <n v="2"/>
    <x v="0"/>
    <x v="380"/>
    <x v="27"/>
  </r>
  <r>
    <x v="13"/>
    <x v="1"/>
    <n v="3"/>
    <x v="0"/>
    <x v="381"/>
    <x v="27"/>
  </r>
  <r>
    <x v="13"/>
    <x v="1"/>
    <n v="2"/>
    <x v="0"/>
    <x v="382"/>
    <x v="27"/>
  </r>
  <r>
    <x v="13"/>
    <x v="1"/>
    <n v="3"/>
    <x v="0"/>
    <x v="383"/>
    <x v="27"/>
  </r>
  <r>
    <x v="13"/>
    <x v="1"/>
    <n v="2"/>
    <x v="0"/>
    <x v="384"/>
    <x v="27"/>
  </r>
  <r>
    <x v="3"/>
    <x v="0"/>
    <n v="5"/>
    <x v="1"/>
    <x v="385"/>
    <x v="1"/>
  </r>
  <r>
    <x v="13"/>
    <x v="0"/>
    <n v="7"/>
    <x v="0"/>
    <x v="386"/>
    <x v="27"/>
  </r>
  <r>
    <x v="13"/>
    <x v="0"/>
    <n v="3"/>
    <x v="0"/>
    <x v="387"/>
    <x v="27"/>
  </r>
  <r>
    <x v="13"/>
    <x v="0"/>
    <n v="3"/>
    <x v="0"/>
    <x v="388"/>
    <x v="27"/>
  </r>
  <r>
    <x v="3"/>
    <x v="1"/>
    <n v="2"/>
    <x v="0"/>
    <x v="389"/>
    <x v="56"/>
  </r>
  <r>
    <x v="13"/>
    <x v="1"/>
    <n v="1"/>
    <x v="0"/>
    <x v="390"/>
    <x v="27"/>
  </r>
  <r>
    <x v="13"/>
    <x v="0"/>
    <n v="4"/>
    <x v="0"/>
    <x v="391"/>
    <x v="27"/>
  </r>
  <r>
    <x v="13"/>
    <x v="1"/>
    <n v="2"/>
    <x v="0"/>
    <x v="9"/>
    <x v="27"/>
  </r>
  <r>
    <x v="13"/>
    <x v="0"/>
    <n v="2"/>
    <x v="0"/>
    <x v="392"/>
    <x v="27"/>
  </r>
  <r>
    <x v="13"/>
    <x v="0"/>
    <n v="2"/>
    <x v="0"/>
    <x v="103"/>
    <x v="27"/>
  </r>
  <r>
    <x v="3"/>
    <x v="1"/>
    <n v="1"/>
    <x v="0"/>
    <x v="393"/>
    <x v="4"/>
  </r>
  <r>
    <x v="3"/>
    <x v="0"/>
    <n v="2"/>
    <x v="0"/>
    <x v="394"/>
    <x v="20"/>
  </r>
  <r>
    <x v="0"/>
    <x v="1"/>
    <n v="3"/>
    <x v="0"/>
    <x v="395"/>
    <x v="60"/>
  </r>
  <r>
    <x v="13"/>
    <x v="0"/>
    <n v="5"/>
    <x v="0"/>
    <x v="396"/>
    <x v="27"/>
  </r>
  <r>
    <x v="13"/>
    <x v="0"/>
    <n v="3"/>
    <x v="0"/>
    <x v="343"/>
    <x v="27"/>
  </r>
  <r>
    <x v="13"/>
    <x v="1"/>
    <n v="3"/>
    <x v="0"/>
    <x v="397"/>
    <x v="27"/>
  </r>
  <r>
    <x v="13"/>
    <x v="0"/>
    <n v="2"/>
    <x v="0"/>
    <x v="218"/>
    <x v="27"/>
  </r>
  <r>
    <x v="7"/>
    <x v="0"/>
    <n v="2"/>
    <x v="0"/>
    <x v="398"/>
    <x v="1"/>
  </r>
  <r>
    <x v="13"/>
    <x v="1"/>
    <n v="2"/>
    <x v="0"/>
    <x v="399"/>
    <x v="27"/>
  </r>
  <r>
    <x v="1"/>
    <x v="0"/>
    <n v="2"/>
    <x v="0"/>
    <x v="400"/>
    <x v="4"/>
  </r>
  <r>
    <x v="13"/>
    <x v="0"/>
    <n v="2"/>
    <x v="0"/>
    <x v="380"/>
    <x v="27"/>
  </r>
  <r>
    <x v="13"/>
    <x v="1"/>
    <n v="2"/>
    <x v="0"/>
    <x v="401"/>
    <x v="27"/>
  </r>
  <r>
    <x v="13"/>
    <x v="0"/>
    <n v="2"/>
    <x v="0"/>
    <x v="380"/>
    <x v="27"/>
  </r>
  <r>
    <x v="13"/>
    <x v="1"/>
    <n v="2"/>
    <x v="0"/>
    <x v="402"/>
    <x v="44"/>
  </r>
  <r>
    <x v="3"/>
    <x v="0"/>
    <n v="4"/>
    <x v="0"/>
    <x v="403"/>
    <x v="61"/>
  </r>
  <r>
    <x v="13"/>
    <x v="1"/>
    <n v="2"/>
    <x v="0"/>
    <x v="404"/>
    <x v="27"/>
  </r>
  <r>
    <x v="4"/>
    <x v="0"/>
    <n v="4"/>
    <x v="0"/>
    <x v="405"/>
    <x v="3"/>
  </r>
  <r>
    <x v="13"/>
    <x v="1"/>
    <n v="3"/>
    <x v="0"/>
    <x v="406"/>
    <x v="27"/>
  </r>
  <r>
    <x v="13"/>
    <x v="1"/>
    <n v="4"/>
    <x v="0"/>
    <x v="407"/>
    <x v="27"/>
  </r>
  <r>
    <x v="0"/>
    <x v="0"/>
    <n v="2"/>
    <x v="0"/>
    <x v="408"/>
    <x v="0"/>
  </r>
  <r>
    <x v="13"/>
    <x v="1"/>
    <n v="2"/>
    <x v="0"/>
    <x v="218"/>
    <x v="27"/>
  </r>
  <r>
    <x v="13"/>
    <x v="0"/>
    <n v="2"/>
    <x v="0"/>
    <x v="409"/>
    <x v="27"/>
  </r>
  <r>
    <x v="9"/>
    <x v="1"/>
    <n v="2"/>
    <x v="0"/>
    <x v="410"/>
    <x v="23"/>
  </r>
  <r>
    <x v="13"/>
    <x v="1"/>
    <n v="2"/>
    <x v="0"/>
    <x v="240"/>
    <x v="27"/>
  </r>
  <r>
    <x v="13"/>
    <x v="0"/>
    <n v="2"/>
    <x v="0"/>
    <x v="291"/>
    <x v="27"/>
  </r>
  <r>
    <x v="13"/>
    <x v="0"/>
    <n v="24"/>
    <x v="0"/>
    <x v="411"/>
    <x v="62"/>
  </r>
  <r>
    <x v="13"/>
    <x v="0"/>
    <n v="3"/>
    <x v="0"/>
    <x v="412"/>
    <x v="27"/>
  </r>
  <r>
    <x v="13"/>
    <x v="1"/>
    <n v="3"/>
    <x v="1"/>
    <x v="413"/>
    <x v="27"/>
  </r>
  <r>
    <x v="13"/>
    <x v="0"/>
    <n v="4"/>
    <x v="0"/>
    <x v="414"/>
    <x v="27"/>
  </r>
  <r>
    <x v="13"/>
    <x v="1"/>
    <n v="2"/>
    <x v="0"/>
    <x v="10"/>
    <x v="27"/>
  </r>
  <r>
    <x v="1"/>
    <x v="1"/>
    <n v="1"/>
    <x v="0"/>
    <x v="415"/>
    <x v="53"/>
  </r>
  <r>
    <x v="13"/>
    <x v="0"/>
    <n v="3"/>
    <x v="0"/>
    <x v="416"/>
    <x v="27"/>
  </r>
  <r>
    <x v="13"/>
    <x v="0"/>
    <n v="3"/>
    <x v="0"/>
    <x v="417"/>
    <x v="27"/>
  </r>
  <r>
    <x v="13"/>
    <x v="0"/>
    <n v="2"/>
    <x v="0"/>
    <x v="56"/>
    <x v="27"/>
  </r>
  <r>
    <x v="13"/>
    <x v="0"/>
    <n v="2"/>
    <x v="0"/>
    <x v="418"/>
    <x v="27"/>
  </r>
  <r>
    <x v="13"/>
    <x v="1"/>
    <n v="2"/>
    <x v="0"/>
    <x v="1"/>
    <x v="27"/>
  </r>
  <r>
    <x v="13"/>
    <x v="0"/>
    <n v="3"/>
    <x v="0"/>
    <x v="419"/>
    <x v="27"/>
  </r>
  <r>
    <x v="5"/>
    <x v="1"/>
    <n v="2"/>
    <x v="0"/>
    <x v="420"/>
    <x v="1"/>
  </r>
  <r>
    <x v="13"/>
    <x v="1"/>
    <n v="2"/>
    <x v="0"/>
    <x v="421"/>
    <x v="27"/>
  </r>
  <r>
    <x v="13"/>
    <x v="1"/>
    <n v="7"/>
    <x v="0"/>
    <x v="422"/>
    <x v="34"/>
  </r>
  <r>
    <x v="13"/>
    <x v="1"/>
    <n v="3"/>
    <x v="0"/>
    <x v="423"/>
    <x v="32"/>
  </r>
  <r>
    <x v="13"/>
    <x v="1"/>
    <n v="3"/>
    <x v="0"/>
    <x v="424"/>
    <x v="27"/>
  </r>
  <r>
    <x v="13"/>
    <x v="1"/>
    <n v="2"/>
    <x v="0"/>
    <x v="425"/>
    <x v="27"/>
  </r>
  <r>
    <x v="13"/>
    <x v="0"/>
    <n v="2"/>
    <x v="0"/>
    <x v="426"/>
    <x v="27"/>
  </r>
  <r>
    <x v="6"/>
    <x v="1"/>
    <n v="1"/>
    <x v="0"/>
    <x v="427"/>
    <x v="1"/>
  </r>
  <r>
    <x v="13"/>
    <x v="1"/>
    <n v="1"/>
    <x v="0"/>
    <x v="428"/>
    <x v="27"/>
  </r>
  <r>
    <x v="13"/>
    <x v="1"/>
    <n v="3"/>
    <x v="0"/>
    <x v="429"/>
    <x v="27"/>
  </r>
  <r>
    <x v="13"/>
    <x v="1"/>
    <n v="2"/>
    <x v="0"/>
    <x v="326"/>
    <x v="27"/>
  </r>
  <r>
    <x v="13"/>
    <x v="1"/>
    <n v="2"/>
    <x v="0"/>
    <x v="430"/>
    <x v="27"/>
  </r>
  <r>
    <x v="13"/>
    <x v="0"/>
    <n v="2"/>
    <x v="0"/>
    <x v="324"/>
    <x v="27"/>
  </r>
  <r>
    <x v="13"/>
    <x v="0"/>
    <n v="2"/>
    <x v="0"/>
    <x v="431"/>
    <x v="27"/>
  </r>
  <r>
    <x v="13"/>
    <x v="1"/>
    <n v="2"/>
    <x v="0"/>
    <x v="432"/>
    <x v="27"/>
  </r>
  <r>
    <x v="13"/>
    <x v="1"/>
    <n v="2"/>
    <x v="0"/>
    <x v="433"/>
    <x v="27"/>
  </r>
  <r>
    <x v="13"/>
    <x v="1"/>
    <n v="2"/>
    <x v="0"/>
    <x v="88"/>
    <x v="27"/>
  </r>
  <r>
    <x v="2"/>
    <x v="0"/>
    <n v="4"/>
    <x v="3"/>
    <x v="434"/>
    <x v="3"/>
  </r>
  <r>
    <x v="13"/>
    <x v="1"/>
    <n v="2"/>
    <x v="0"/>
    <x v="435"/>
    <x v="27"/>
  </r>
  <r>
    <x v="13"/>
    <x v="0"/>
    <n v="3"/>
    <x v="0"/>
    <x v="436"/>
    <x v="27"/>
  </r>
  <r>
    <x v="13"/>
    <x v="0"/>
    <n v="6"/>
    <x v="0"/>
    <x v="437"/>
    <x v="34"/>
  </r>
  <r>
    <x v="13"/>
    <x v="0"/>
    <n v="2"/>
    <x v="0"/>
    <x v="438"/>
    <x v="27"/>
  </r>
  <r>
    <x v="13"/>
    <x v="0"/>
    <n v="2"/>
    <x v="0"/>
    <x v="438"/>
    <x v="27"/>
  </r>
  <r>
    <x v="13"/>
    <x v="0"/>
    <n v="2"/>
    <x v="0"/>
    <x v="439"/>
    <x v="27"/>
  </r>
  <r>
    <x v="13"/>
    <x v="1"/>
    <n v="4"/>
    <x v="0"/>
    <x v="440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1507E9-03E4-44C8-AF73-EDB288F4B8F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5:C139" firstHeaderRow="0" firstDataRow="1" firstDataCol="1"/>
  <pivotFields count="6">
    <pivotField axis="axisRow" showAll="0">
      <items count="19">
        <item x="13"/>
        <item x="12"/>
        <item x="11"/>
        <item x="10"/>
        <item x="15"/>
        <item x="14"/>
        <item x="9"/>
        <item x="8"/>
        <item x="16"/>
        <item x="17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dataField="1" showAll="0"/>
    <pivotField showAll="0">
      <items count="64">
        <item x="46"/>
        <item x="35"/>
        <item x="40"/>
        <item x="11"/>
        <item x="41"/>
        <item x="19"/>
        <item x="55"/>
        <item x="36"/>
        <item x="57"/>
        <item x="47"/>
        <item x="15"/>
        <item x="51"/>
        <item x="23"/>
        <item x="26"/>
        <item x="25"/>
        <item x="12"/>
        <item x="13"/>
        <item x="29"/>
        <item x="60"/>
        <item x="52"/>
        <item x="56"/>
        <item x="9"/>
        <item x="30"/>
        <item x="59"/>
        <item x="42"/>
        <item x="49"/>
        <item x="50"/>
        <item x="5"/>
        <item x="14"/>
        <item x="37"/>
        <item x="10"/>
        <item x="0"/>
        <item x="61"/>
        <item x="8"/>
        <item x="38"/>
        <item x="31"/>
        <item x="24"/>
        <item x="43"/>
        <item x="33"/>
        <item x="32"/>
        <item x="44"/>
        <item x="34"/>
        <item x="28"/>
        <item x="27"/>
        <item x="21"/>
        <item x="18"/>
        <item x="53"/>
        <item x="58"/>
        <item x="39"/>
        <item x="6"/>
        <item x="1"/>
        <item x="4"/>
        <item x="17"/>
        <item x="48"/>
        <item x="3"/>
        <item x="20"/>
        <item x="22"/>
        <item x="16"/>
        <item x="7"/>
        <item x="62"/>
        <item x="54"/>
        <item x="2"/>
        <item x="45"/>
        <item t="default"/>
      </items>
    </pivotField>
  </pivotFields>
  <rowFields count="2">
    <field x="1"/>
    <field x="0"/>
  </rowFields>
  <rowItems count="3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"/>
    </i>
    <i r="1">
      <x/>
    </i>
    <i r="1">
      <x v="1"/>
    </i>
    <i r="1">
      <x v="3"/>
    </i>
    <i r="1">
      <x v="4"/>
    </i>
    <i r="1">
      <x v="5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Charges" fld="4" baseField="1" baseItem="0" numFmtId="164"/>
    <dataField name="Average of Total Charges2" fld="4" subtotal="average" baseField="1" baseItem="0" numFmtId="164"/>
  </dataFields>
  <formats count="10">
    <format dxfId="9">
      <pivotArea type="all" dataOnly="0" outline="0" fieldPosition="0"/>
    </format>
    <format dxfId="8">
      <pivotArea field="1" type="button" dataOnly="0" labelOnly="1" outline="0" axis="axisRow" fieldPosition="0"/>
    </format>
    <format dxfId="7">
      <pivotArea dataOnly="0" labelOnly="1" fieldPosition="0">
        <references count="1">
          <reference field="1" count="0"/>
        </references>
      </pivotArea>
    </format>
    <format dxfId="6">
      <pivotArea dataOnly="0" labelOnly="1" grandRow="1" outline="0" fieldPosition="0"/>
    </format>
    <format dxfId="5">
      <pivotArea type="all" dataOnly="0" outline="0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conditionalFormats count="4">
    <conditionalFormat priority="1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0" count="13">
              <x v="0"/>
              <x v="1"/>
              <x v="3"/>
              <x v="4"/>
              <x v="5"/>
              <x v="10"/>
              <x v="11"/>
              <x v="12"/>
              <x v="13"/>
              <x v="14"/>
              <x v="15"/>
              <x v="16"/>
              <x v="17"/>
            </reference>
            <reference field="1" count="1" selected="0">
              <x v="1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3">
              <x v="0"/>
              <x v="1"/>
              <x v="3"/>
              <x v="4"/>
              <x v="5"/>
              <x v="10"/>
              <x v="11"/>
              <x v="12"/>
              <x v="13"/>
              <x v="14"/>
              <x v="15"/>
              <x v="16"/>
              <x v="17"/>
            </reference>
            <reference field="1" count="1" selected="0">
              <x v="1"/>
            </reference>
          </references>
        </pivotArea>
      </pivotAreas>
    </conditionalFormat>
    <conditionalFormat priority="3">
      <pivotAreas count="2">
        <pivotArea type="data" collapsedLevelsAreSubtotals="1" fieldPosition="0">
          <references count="3">
            <reference field="4294967294" count="1" selected="0">
              <x v="1"/>
            </reference>
            <reference field="0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  <reference field="1" count="1" selected="0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1" count="1">
              <x v="1"/>
            </reference>
          </references>
        </pivotArea>
      </pivotAreas>
    </conditionalFormat>
    <conditionalFormat priority="4">
      <pivotAreas count="2">
        <pivotArea type="data" collapsedLevelsAreSubtotals="1" fieldPosition="0">
          <references count="3">
            <reference field="4294967294" count="1" selected="0">
              <x v="0"/>
            </reference>
            <reference field="0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  <reference field="1" count="1" selected="0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4D6F8-02F0-4EB2-99F8-9C0773AE77F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4:E98" firstHeaderRow="0" firstDataRow="1" firstDataCol="1"/>
  <pivotFields count="6">
    <pivotField showAll="0">
      <items count="19">
        <item x="13"/>
        <item x="12"/>
        <item x="11"/>
        <item x="10"/>
        <item x="15"/>
        <item x="14"/>
        <item x="9"/>
        <item x="8"/>
        <item x="16"/>
        <item x="17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  <pivotField showAll="0"/>
    <pivotField dataField="1" showAll="0"/>
    <pivotField axis="axisRow" dataField="1" showAll="0">
      <items count="64">
        <item x="46"/>
        <item x="35"/>
        <item x="40"/>
        <item x="11"/>
        <item x="41"/>
        <item x="19"/>
        <item x="55"/>
        <item x="36"/>
        <item x="57"/>
        <item x="47"/>
        <item x="15"/>
        <item x="51"/>
        <item x="23"/>
        <item x="26"/>
        <item x="25"/>
        <item x="12"/>
        <item x="13"/>
        <item x="29"/>
        <item x="60"/>
        <item x="52"/>
        <item x="56"/>
        <item x="9"/>
        <item x="30"/>
        <item x="59"/>
        <item x="42"/>
        <item x="49"/>
        <item x="50"/>
        <item x="5"/>
        <item x="14"/>
        <item x="37"/>
        <item x="10"/>
        <item x="0"/>
        <item x="61"/>
        <item x="8"/>
        <item x="38"/>
        <item x="31"/>
        <item x="24"/>
        <item x="43"/>
        <item x="33"/>
        <item x="32"/>
        <item x="44"/>
        <item x="34"/>
        <item x="28"/>
        <item x="27"/>
        <item x="21"/>
        <item x="18"/>
        <item x="53"/>
        <item x="58"/>
        <item x="39"/>
        <item x="6"/>
        <item x="1"/>
        <item x="4"/>
        <item x="17"/>
        <item x="48"/>
        <item x="3"/>
        <item x="20"/>
        <item x="22"/>
        <item x="16"/>
        <item x="7"/>
        <item x="62"/>
        <item x="54"/>
        <item x="2"/>
        <item x="45"/>
        <item t="default"/>
      </items>
    </pivotField>
  </pivotFields>
  <rowFields count="1">
    <field x="5"/>
  </rowFields>
  <row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Diagnosis Code" fld="5" subtotal="count" baseField="5" baseItem="8"/>
    <dataField name="Average of Length of Stay" fld="2" subtotal="average" baseField="5" baseItem="8" numFmtId="2"/>
    <dataField name="Sum of Total Charges" fld="4" baseField="5" baseItem="8" numFmtId="164"/>
    <dataField name="Average of Total Charges2" fld="4" subtotal="average" baseField="5" baseItem="8" numFmtId="164"/>
  </dataFields>
  <formats count="7"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5" type="button" dataOnly="0" labelOnly="1" outline="0" axis="axisRow" fieldPosition="0"/>
    </format>
    <format dxfId="13">
      <pivotArea dataOnly="0" labelOnly="1" fieldPosition="0">
        <references count="1">
          <reference field="5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2">
      <pivotArea dataOnly="0" labelOnly="1" fieldPosition="0">
        <references count="1">
          <reference field="5" count="13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</reference>
        </references>
      </pivotArea>
    </format>
    <format dxfId="11">
      <pivotArea dataOnly="0" labelOnly="1" grandRow="1" outline="0" fieldPosition="0"/>
    </format>
    <format dxfId="1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942940-F9EB-4FAB-BC86-E97439867A5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D24" firstHeaderRow="0" firstDataRow="1" firstDataCol="1"/>
  <pivotFields count="6">
    <pivotField axis="axisRow" dataField="1" showAll="0">
      <items count="19">
        <item x="13"/>
        <item x="12"/>
        <item x="11"/>
        <item x="10"/>
        <item x="15"/>
        <item x="14"/>
        <item x="9"/>
        <item x="8"/>
        <item x="16"/>
        <item x="17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AGE" fld="0" subtotal="count" baseField="0" baseItem="0"/>
    <dataField name="Sum of Total Charges" fld="4" baseField="0" baseItem="0" numFmtId="164"/>
    <dataField name="Average of Total Charges2" fld="4" subtotal="average" baseField="0" baseItem="0" numFmtId="164"/>
  </dataFields>
  <formats count="6"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0" type="button" dataOnly="0" labelOnly="1" outline="0" axis="axisRow" fieldPosition="0"/>
    </format>
    <format dxfId="19">
      <pivotArea dataOnly="0" labelOnly="1" fieldPosition="0">
        <references count="1">
          <reference field="0" count="0"/>
        </references>
      </pivotArea>
    </format>
    <format dxfId="18">
      <pivotArea dataOnly="0" labelOnly="1" grandRow="1" outline="0" fieldPosition="0"/>
    </format>
    <format dxfId="1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onditionalFormats count="2">
    <conditionalFormat priority="7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0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DC4F9-F286-47A7-AC92-E53FFF8C1CED}">
  <dimension ref="A3:A23"/>
  <sheetViews>
    <sheetView tabSelected="1" workbookViewId="0">
      <selection activeCell="F27" sqref="F27"/>
    </sheetView>
  </sheetViews>
  <sheetFormatPr defaultRowHeight="15" x14ac:dyDescent="0.25"/>
  <sheetData>
    <row r="3" spans="1:1" x14ac:dyDescent="0.25">
      <c r="A3" s="5" t="s">
        <v>6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9</v>
      </c>
    </row>
    <row r="7" spans="1:1" x14ac:dyDescent="0.25">
      <c r="A7" t="s">
        <v>10</v>
      </c>
    </row>
    <row r="8" spans="1:1" x14ac:dyDescent="0.25">
      <c r="A8" t="s">
        <v>11</v>
      </c>
    </row>
    <row r="9" spans="1:1" x14ac:dyDescent="0.25">
      <c r="A9" t="s">
        <v>55</v>
      </c>
    </row>
    <row r="12" spans="1:1" x14ac:dyDescent="0.25">
      <c r="A12" s="5" t="s">
        <v>12</v>
      </c>
    </row>
    <row r="13" spans="1:1" x14ac:dyDescent="0.25">
      <c r="A13" t="s">
        <v>13</v>
      </c>
    </row>
    <row r="14" spans="1:1" x14ac:dyDescent="0.25">
      <c r="A14" t="s">
        <v>14</v>
      </c>
    </row>
    <row r="15" spans="1:1" x14ac:dyDescent="0.25">
      <c r="A15" t="s">
        <v>15</v>
      </c>
    </row>
    <row r="16" spans="1:1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  <row r="21" spans="1:1" x14ac:dyDescent="0.25">
      <c r="A21" t="s">
        <v>21</v>
      </c>
    </row>
    <row r="22" spans="1:1" x14ac:dyDescent="0.25">
      <c r="A22" t="s">
        <v>22</v>
      </c>
    </row>
    <row r="23" spans="1:1" x14ac:dyDescent="0.25">
      <c r="A2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501"/>
  <sheetViews>
    <sheetView topLeftCell="G1" workbookViewId="0">
      <selection activeCell="K32" sqref="K32"/>
    </sheetView>
  </sheetViews>
  <sheetFormatPr defaultRowHeight="15" x14ac:dyDescent="0.25"/>
  <cols>
    <col min="1" max="1" width="6.85546875" bestFit="1" customWidth="1"/>
    <col min="3" max="3" width="12.5703125" bestFit="1" customWidth="1"/>
    <col min="4" max="4" width="7.85546875" bestFit="1" customWidth="1"/>
    <col min="5" max="5" width="15.140625" bestFit="1" customWidth="1"/>
    <col min="6" max="6" width="14.140625" customWidth="1"/>
    <col min="11" max="11" width="14" customWidth="1"/>
    <col min="16" max="16" width="12.5703125" bestFit="1" customWidth="1"/>
    <col min="17" max="17" width="10.5703125" customWidth="1"/>
    <col min="18" max="18" width="7.5703125" bestFit="1" customWidth="1"/>
    <col min="19" max="19" width="12.85546875" customWidth="1"/>
    <col min="20" max="21" width="6" bestFit="1" customWidth="1"/>
    <col min="22" max="22" width="6.140625" customWidth="1"/>
    <col min="23" max="23" width="18" bestFit="1" customWidth="1"/>
    <col min="24" max="24" width="12.7109375" bestFit="1" customWidth="1"/>
    <col min="25" max="25" width="13.7109375" bestFit="1" customWidth="1"/>
    <col min="26" max="26" width="11.28515625" customWidth="1"/>
    <col min="27" max="27" width="12" bestFit="1" customWidth="1"/>
    <col min="28" max="28" width="13.42578125" bestFit="1" customWidth="1"/>
    <col min="29" max="29" width="12" bestFit="1" customWidth="1"/>
    <col min="30" max="30" width="12.7109375" bestFit="1" customWidth="1"/>
    <col min="31" max="31" width="12" bestFit="1" customWidth="1"/>
  </cols>
  <sheetData>
    <row r="1" spans="1:33" x14ac:dyDescent="0.25">
      <c r="A1" s="33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5" t="s">
        <v>5</v>
      </c>
      <c r="J1" s="27" t="str">
        <f>E1</f>
        <v>Total Charges</v>
      </c>
      <c r="K1" s="43" t="str">
        <f>C1</f>
        <v>Length of Stay</v>
      </c>
      <c r="L1" s="34" t="str">
        <f>A1</f>
        <v>AGE</v>
      </c>
      <c r="M1" s="34" t="str">
        <f>B1</f>
        <v>FEMALE</v>
      </c>
      <c r="N1" s="34" t="s">
        <v>56</v>
      </c>
      <c r="O1" s="34" t="s">
        <v>57</v>
      </c>
      <c r="P1" s="34" t="s">
        <v>58</v>
      </c>
      <c r="Q1" s="34" t="s">
        <v>59</v>
      </c>
      <c r="R1" s="34" t="s">
        <v>60</v>
      </c>
      <c r="S1" s="35" t="s">
        <v>61</v>
      </c>
      <c r="W1" t="s">
        <v>70</v>
      </c>
    </row>
    <row r="2" spans="1:33" x14ac:dyDescent="0.25">
      <c r="A2" s="36">
        <v>17</v>
      </c>
      <c r="B2" s="27">
        <v>1</v>
      </c>
      <c r="C2" s="27">
        <v>2</v>
      </c>
      <c r="D2" s="27">
        <v>1</v>
      </c>
      <c r="E2" s="27">
        <v>2660</v>
      </c>
      <c r="F2" s="37">
        <v>560</v>
      </c>
      <c r="J2" s="27">
        <f t="shared" ref="J2:J65" si="0">E2</f>
        <v>2660</v>
      </c>
      <c r="K2" s="44">
        <f t="shared" ref="K2" si="1">C2</f>
        <v>2</v>
      </c>
      <c r="L2" s="27">
        <f t="shared" ref="L2" si="2">A2</f>
        <v>17</v>
      </c>
      <c r="M2" s="27">
        <f t="shared" ref="M2" si="3">B2</f>
        <v>1</v>
      </c>
      <c r="N2" s="27">
        <f>IF(D2=1,1,0)</f>
        <v>1</v>
      </c>
      <c r="O2" s="27">
        <f>IF(D2=2,1,0)</f>
        <v>0</v>
      </c>
      <c r="P2" s="27">
        <f>IF(D2=3,1,0)</f>
        <v>0</v>
      </c>
      <c r="Q2" s="27">
        <f>IF(D2=4,1,0)</f>
        <v>0</v>
      </c>
      <c r="R2" s="27">
        <f>IF(D2=5,1,0)</f>
        <v>0</v>
      </c>
      <c r="S2" s="37">
        <f>IF(D2=6,1,0)</f>
        <v>0</v>
      </c>
      <c r="W2" t="s">
        <v>38</v>
      </c>
    </row>
    <row r="3" spans="1:33" ht="15.75" thickBot="1" x14ac:dyDescent="0.3">
      <c r="A3" s="36">
        <v>17</v>
      </c>
      <c r="B3" s="27">
        <v>0</v>
      </c>
      <c r="C3" s="27">
        <v>2</v>
      </c>
      <c r="D3" s="27">
        <v>1</v>
      </c>
      <c r="E3" s="27">
        <v>1689</v>
      </c>
      <c r="F3" s="37">
        <v>753</v>
      </c>
      <c r="J3" s="27">
        <f t="shared" si="0"/>
        <v>1689</v>
      </c>
      <c r="K3" s="44">
        <f t="shared" ref="K3:K66" si="4">C3</f>
        <v>2</v>
      </c>
      <c r="L3" s="27">
        <f t="shared" ref="L3:L66" si="5">A3</f>
        <v>17</v>
      </c>
      <c r="M3" s="27">
        <f t="shared" ref="M3:M66" si="6">B3</f>
        <v>0</v>
      </c>
      <c r="N3" s="27">
        <f t="shared" ref="N3:N66" si="7">IF(D3=1,1,0)</f>
        <v>1</v>
      </c>
      <c r="O3" s="27">
        <f t="shared" ref="O3:O66" si="8">IF(D3=2,1,0)</f>
        <v>0</v>
      </c>
      <c r="P3" s="27">
        <f t="shared" ref="P3:P66" si="9">IF(D3=3,1,0)</f>
        <v>0</v>
      </c>
      <c r="Q3" s="27">
        <f t="shared" ref="Q3:Q66" si="10">IF(D3=4,1,0)</f>
        <v>0</v>
      </c>
      <c r="R3" s="27">
        <f t="shared" ref="R3:R66" si="11">IF(D3=5,1,0)</f>
        <v>0</v>
      </c>
      <c r="S3" s="37">
        <f t="shared" ref="S3:S66" si="12">IF(D3=6,1,0)</f>
        <v>0</v>
      </c>
    </row>
    <row r="4" spans="1:33" x14ac:dyDescent="0.25">
      <c r="A4" s="36">
        <v>17</v>
      </c>
      <c r="B4" s="27">
        <v>1</v>
      </c>
      <c r="C4" s="27">
        <v>7</v>
      </c>
      <c r="D4" s="27">
        <v>1</v>
      </c>
      <c r="E4" s="27">
        <v>20060</v>
      </c>
      <c r="F4" s="37">
        <v>930</v>
      </c>
      <c r="J4" s="27">
        <f t="shared" si="0"/>
        <v>20060</v>
      </c>
      <c r="K4" s="44">
        <f t="shared" si="4"/>
        <v>7</v>
      </c>
      <c r="L4" s="27">
        <f t="shared" si="5"/>
        <v>17</v>
      </c>
      <c r="M4" s="27">
        <f t="shared" si="6"/>
        <v>1</v>
      </c>
      <c r="N4" s="27">
        <f t="shared" si="7"/>
        <v>1</v>
      </c>
      <c r="O4" s="27">
        <f t="shared" si="8"/>
        <v>0</v>
      </c>
      <c r="P4" s="27">
        <f t="shared" si="9"/>
        <v>0</v>
      </c>
      <c r="Q4" s="27">
        <f t="shared" si="10"/>
        <v>0</v>
      </c>
      <c r="R4" s="27">
        <f t="shared" si="11"/>
        <v>0</v>
      </c>
      <c r="S4" s="37">
        <f t="shared" si="12"/>
        <v>0</v>
      </c>
      <c r="W4" s="42" t="s">
        <v>39</v>
      </c>
      <c r="X4" s="42"/>
    </row>
    <row r="5" spans="1:33" x14ac:dyDescent="0.25">
      <c r="A5" s="36">
        <v>17</v>
      </c>
      <c r="B5" s="27">
        <v>1</v>
      </c>
      <c r="C5" s="27">
        <v>1</v>
      </c>
      <c r="D5" s="27">
        <v>1</v>
      </c>
      <c r="E5" s="27">
        <v>736</v>
      </c>
      <c r="F5" s="37">
        <v>758</v>
      </c>
      <c r="J5" s="27">
        <f t="shared" si="0"/>
        <v>736</v>
      </c>
      <c r="K5" s="44">
        <f t="shared" si="4"/>
        <v>1</v>
      </c>
      <c r="L5" s="27">
        <f t="shared" si="5"/>
        <v>17</v>
      </c>
      <c r="M5" s="27">
        <f t="shared" si="6"/>
        <v>1</v>
      </c>
      <c r="N5" s="27">
        <f t="shared" si="7"/>
        <v>1</v>
      </c>
      <c r="O5" s="27">
        <f t="shared" si="8"/>
        <v>0</v>
      </c>
      <c r="P5" s="27">
        <f t="shared" si="9"/>
        <v>0</v>
      </c>
      <c r="Q5" s="27">
        <f t="shared" si="10"/>
        <v>0</v>
      </c>
      <c r="R5" s="27">
        <f t="shared" si="11"/>
        <v>0</v>
      </c>
      <c r="S5" s="37">
        <f t="shared" si="12"/>
        <v>0</v>
      </c>
      <c r="W5" t="s">
        <v>40</v>
      </c>
      <c r="X5">
        <v>9.3915497980662802E-2</v>
      </c>
    </row>
    <row r="6" spans="1:33" x14ac:dyDescent="0.25">
      <c r="A6" s="36">
        <v>17</v>
      </c>
      <c r="B6" s="27">
        <v>1</v>
      </c>
      <c r="C6" s="27">
        <v>1</v>
      </c>
      <c r="D6" s="27">
        <v>1</v>
      </c>
      <c r="E6" s="27">
        <v>1194</v>
      </c>
      <c r="F6" s="37">
        <v>754</v>
      </c>
      <c r="J6" s="27">
        <f t="shared" si="0"/>
        <v>1194</v>
      </c>
      <c r="K6" s="44">
        <f t="shared" si="4"/>
        <v>1</v>
      </c>
      <c r="L6" s="27">
        <f t="shared" si="5"/>
        <v>17</v>
      </c>
      <c r="M6" s="27">
        <f t="shared" si="6"/>
        <v>1</v>
      </c>
      <c r="N6" s="27">
        <f t="shared" si="7"/>
        <v>1</v>
      </c>
      <c r="O6" s="27">
        <f t="shared" si="8"/>
        <v>0</v>
      </c>
      <c r="P6" s="27">
        <f t="shared" si="9"/>
        <v>0</v>
      </c>
      <c r="Q6" s="27">
        <f t="shared" si="10"/>
        <v>0</v>
      </c>
      <c r="R6" s="27">
        <f t="shared" si="11"/>
        <v>0</v>
      </c>
      <c r="S6" s="37">
        <f t="shared" si="12"/>
        <v>0</v>
      </c>
      <c r="W6" t="s">
        <v>41</v>
      </c>
      <c r="X6">
        <v>8.8201207609558789E-3</v>
      </c>
    </row>
    <row r="7" spans="1:33" x14ac:dyDescent="0.25">
      <c r="A7" s="36">
        <v>17</v>
      </c>
      <c r="B7" s="27">
        <v>0</v>
      </c>
      <c r="C7" s="27">
        <v>0</v>
      </c>
      <c r="D7" s="27">
        <v>1</v>
      </c>
      <c r="E7" s="27">
        <v>3305</v>
      </c>
      <c r="F7" s="37">
        <v>347</v>
      </c>
      <c r="J7" s="27">
        <f t="shared" si="0"/>
        <v>3305</v>
      </c>
      <c r="K7" s="44">
        <f t="shared" si="4"/>
        <v>0</v>
      </c>
      <c r="L7" s="27">
        <f t="shared" si="5"/>
        <v>17</v>
      </c>
      <c r="M7" s="27">
        <f t="shared" si="6"/>
        <v>0</v>
      </c>
      <c r="N7" s="27">
        <f t="shared" si="7"/>
        <v>1</v>
      </c>
      <c r="O7" s="27">
        <f t="shared" si="8"/>
        <v>0</v>
      </c>
      <c r="P7" s="27">
        <f t="shared" si="9"/>
        <v>0</v>
      </c>
      <c r="Q7" s="27">
        <f t="shared" si="10"/>
        <v>0</v>
      </c>
      <c r="R7" s="27">
        <f t="shared" si="11"/>
        <v>0</v>
      </c>
      <c r="S7" s="37">
        <f t="shared" si="12"/>
        <v>0</v>
      </c>
      <c r="W7" t="s">
        <v>42</v>
      </c>
      <c r="X7">
        <v>-7.3294495728778337E-3</v>
      </c>
    </row>
    <row r="8" spans="1:33" x14ac:dyDescent="0.25">
      <c r="A8" s="36">
        <v>17</v>
      </c>
      <c r="B8" s="27">
        <v>1</v>
      </c>
      <c r="C8" s="27">
        <v>4</v>
      </c>
      <c r="D8" s="27">
        <v>1</v>
      </c>
      <c r="E8" s="27">
        <v>2205</v>
      </c>
      <c r="F8" s="37">
        <v>754</v>
      </c>
      <c r="J8" s="27">
        <f t="shared" si="0"/>
        <v>2205</v>
      </c>
      <c r="K8" s="44">
        <f t="shared" si="4"/>
        <v>4</v>
      </c>
      <c r="L8" s="27">
        <f t="shared" si="5"/>
        <v>17</v>
      </c>
      <c r="M8" s="27">
        <f t="shared" si="6"/>
        <v>1</v>
      </c>
      <c r="N8" s="27">
        <f t="shared" si="7"/>
        <v>1</v>
      </c>
      <c r="O8" s="27">
        <f t="shared" si="8"/>
        <v>0</v>
      </c>
      <c r="P8" s="27">
        <f t="shared" si="9"/>
        <v>0</v>
      </c>
      <c r="Q8" s="27">
        <f t="shared" si="10"/>
        <v>0</v>
      </c>
      <c r="R8" s="27">
        <f t="shared" si="11"/>
        <v>0</v>
      </c>
      <c r="S8" s="37">
        <f t="shared" si="12"/>
        <v>0</v>
      </c>
      <c r="W8" t="s">
        <v>43</v>
      </c>
      <c r="X8">
        <v>3.3757903453324802</v>
      </c>
    </row>
    <row r="9" spans="1:33" ht="15.75" thickBot="1" x14ac:dyDescent="0.3">
      <c r="A9" s="36">
        <v>16</v>
      </c>
      <c r="B9" s="27">
        <v>1</v>
      </c>
      <c r="C9" s="27">
        <v>2</v>
      </c>
      <c r="D9" s="27">
        <v>1</v>
      </c>
      <c r="E9" s="27">
        <v>1167</v>
      </c>
      <c r="F9" s="37">
        <v>754</v>
      </c>
      <c r="J9" s="27">
        <f t="shared" si="0"/>
        <v>1167</v>
      </c>
      <c r="K9" s="44">
        <f t="shared" si="4"/>
        <v>2</v>
      </c>
      <c r="L9" s="27">
        <f t="shared" si="5"/>
        <v>16</v>
      </c>
      <c r="M9" s="27">
        <f t="shared" si="6"/>
        <v>1</v>
      </c>
      <c r="N9" s="27">
        <f t="shared" si="7"/>
        <v>1</v>
      </c>
      <c r="O9" s="27">
        <f t="shared" si="8"/>
        <v>0</v>
      </c>
      <c r="P9" s="27">
        <f t="shared" si="9"/>
        <v>0</v>
      </c>
      <c r="Q9" s="27">
        <f t="shared" si="10"/>
        <v>0</v>
      </c>
      <c r="R9" s="27">
        <f t="shared" si="11"/>
        <v>0</v>
      </c>
      <c r="S9" s="37">
        <f t="shared" si="12"/>
        <v>0</v>
      </c>
      <c r="W9" s="3" t="s">
        <v>44</v>
      </c>
      <c r="X9" s="3">
        <v>500</v>
      </c>
    </row>
    <row r="10" spans="1:33" x14ac:dyDescent="0.25">
      <c r="A10" s="36">
        <v>16</v>
      </c>
      <c r="B10" s="27">
        <v>1</v>
      </c>
      <c r="C10" s="27">
        <v>1</v>
      </c>
      <c r="D10" s="27">
        <v>1</v>
      </c>
      <c r="E10" s="27">
        <v>532</v>
      </c>
      <c r="F10" s="37">
        <v>753</v>
      </c>
      <c r="J10" s="27">
        <f t="shared" si="0"/>
        <v>532</v>
      </c>
      <c r="K10" s="44">
        <f t="shared" si="4"/>
        <v>1</v>
      </c>
      <c r="L10" s="27">
        <f t="shared" si="5"/>
        <v>16</v>
      </c>
      <c r="M10" s="27">
        <f t="shared" si="6"/>
        <v>1</v>
      </c>
      <c r="N10" s="27">
        <f t="shared" si="7"/>
        <v>1</v>
      </c>
      <c r="O10" s="27">
        <f t="shared" si="8"/>
        <v>0</v>
      </c>
      <c r="P10" s="27">
        <f t="shared" si="9"/>
        <v>0</v>
      </c>
      <c r="Q10" s="27">
        <f t="shared" si="10"/>
        <v>0</v>
      </c>
      <c r="R10" s="27">
        <f t="shared" si="11"/>
        <v>0</v>
      </c>
      <c r="S10" s="37">
        <f t="shared" si="12"/>
        <v>0</v>
      </c>
    </row>
    <row r="11" spans="1:33" ht="15.75" thickBot="1" x14ac:dyDescent="0.3">
      <c r="A11" s="36">
        <v>17</v>
      </c>
      <c r="B11" s="27">
        <v>1</v>
      </c>
      <c r="C11" s="27">
        <v>2</v>
      </c>
      <c r="D11" s="27">
        <v>1</v>
      </c>
      <c r="E11" s="27">
        <v>1363</v>
      </c>
      <c r="F11" s="37">
        <v>758</v>
      </c>
      <c r="J11" s="27">
        <f t="shared" si="0"/>
        <v>1363</v>
      </c>
      <c r="K11" s="44">
        <f t="shared" si="4"/>
        <v>2</v>
      </c>
      <c r="L11" s="27">
        <f t="shared" si="5"/>
        <v>17</v>
      </c>
      <c r="M11" s="27">
        <f t="shared" si="6"/>
        <v>1</v>
      </c>
      <c r="N11" s="27">
        <f t="shared" si="7"/>
        <v>1</v>
      </c>
      <c r="O11" s="27">
        <f t="shared" si="8"/>
        <v>0</v>
      </c>
      <c r="P11" s="27">
        <f t="shared" si="9"/>
        <v>0</v>
      </c>
      <c r="Q11" s="27">
        <f t="shared" si="10"/>
        <v>0</v>
      </c>
      <c r="R11" s="27">
        <f t="shared" si="11"/>
        <v>0</v>
      </c>
      <c r="S11" s="37">
        <f t="shared" si="12"/>
        <v>0</v>
      </c>
      <c r="W11" t="s">
        <v>31</v>
      </c>
    </row>
    <row r="12" spans="1:33" x14ac:dyDescent="0.25">
      <c r="A12" s="36">
        <v>17</v>
      </c>
      <c r="B12" s="27">
        <v>1</v>
      </c>
      <c r="C12" s="27">
        <v>2</v>
      </c>
      <c r="D12" s="27">
        <v>1</v>
      </c>
      <c r="E12" s="27">
        <v>1245</v>
      </c>
      <c r="F12" s="37">
        <v>758</v>
      </c>
      <c r="J12" s="27">
        <f t="shared" si="0"/>
        <v>1245</v>
      </c>
      <c r="K12" s="44">
        <f t="shared" si="4"/>
        <v>2</v>
      </c>
      <c r="L12" s="27">
        <f t="shared" si="5"/>
        <v>17</v>
      </c>
      <c r="M12" s="27">
        <f t="shared" si="6"/>
        <v>1</v>
      </c>
      <c r="N12" s="27">
        <f t="shared" si="7"/>
        <v>1</v>
      </c>
      <c r="O12" s="27">
        <f t="shared" si="8"/>
        <v>0</v>
      </c>
      <c r="P12" s="27">
        <f t="shared" si="9"/>
        <v>0</v>
      </c>
      <c r="Q12" s="27">
        <f t="shared" si="10"/>
        <v>0</v>
      </c>
      <c r="R12" s="27">
        <f t="shared" si="11"/>
        <v>0</v>
      </c>
      <c r="S12" s="37">
        <f t="shared" si="12"/>
        <v>0</v>
      </c>
      <c r="W12" s="41"/>
      <c r="X12" s="41" t="s">
        <v>33</v>
      </c>
      <c r="Y12" s="41" t="s">
        <v>32</v>
      </c>
      <c r="Z12" s="41" t="s">
        <v>34</v>
      </c>
      <c r="AA12" s="41" t="s">
        <v>35</v>
      </c>
      <c r="AB12" s="41" t="s">
        <v>48</v>
      </c>
    </row>
    <row r="13" spans="1:33" x14ac:dyDescent="0.25">
      <c r="A13" s="36">
        <v>15</v>
      </c>
      <c r="B13" s="27">
        <v>0</v>
      </c>
      <c r="C13" s="27">
        <v>2</v>
      </c>
      <c r="D13" s="27">
        <v>1</v>
      </c>
      <c r="E13" s="27">
        <v>1656</v>
      </c>
      <c r="F13" s="37">
        <v>753</v>
      </c>
      <c r="J13" s="27">
        <f t="shared" si="0"/>
        <v>1656</v>
      </c>
      <c r="K13" s="44">
        <f t="shared" si="4"/>
        <v>2</v>
      </c>
      <c r="L13" s="27">
        <f t="shared" si="5"/>
        <v>15</v>
      </c>
      <c r="M13" s="27">
        <f t="shared" si="6"/>
        <v>0</v>
      </c>
      <c r="N13" s="27">
        <f t="shared" si="7"/>
        <v>1</v>
      </c>
      <c r="O13" s="27">
        <f t="shared" si="8"/>
        <v>0</v>
      </c>
      <c r="P13" s="27">
        <f t="shared" si="9"/>
        <v>0</v>
      </c>
      <c r="Q13" s="27">
        <f t="shared" si="10"/>
        <v>0</v>
      </c>
      <c r="R13" s="27">
        <f t="shared" si="11"/>
        <v>0</v>
      </c>
      <c r="S13" s="37">
        <f t="shared" si="12"/>
        <v>0</v>
      </c>
      <c r="W13" t="s">
        <v>45</v>
      </c>
      <c r="X13">
        <v>8</v>
      </c>
      <c r="Y13">
        <v>49.791416280713747</v>
      </c>
      <c r="Z13">
        <v>6.2239270350892184</v>
      </c>
      <c r="AA13">
        <v>0.54615203863829909</v>
      </c>
      <c r="AB13">
        <v>0.82166734357759985</v>
      </c>
    </row>
    <row r="14" spans="1:33" x14ac:dyDescent="0.25">
      <c r="A14" s="36">
        <v>15</v>
      </c>
      <c r="B14" s="27">
        <v>1</v>
      </c>
      <c r="C14" s="27">
        <v>2</v>
      </c>
      <c r="D14" s="27">
        <v>1</v>
      </c>
      <c r="E14" s="27">
        <v>1379</v>
      </c>
      <c r="F14" s="37">
        <v>751</v>
      </c>
      <c r="J14" s="27">
        <f t="shared" si="0"/>
        <v>1379</v>
      </c>
      <c r="K14" s="44">
        <f t="shared" si="4"/>
        <v>2</v>
      </c>
      <c r="L14" s="27">
        <f t="shared" si="5"/>
        <v>15</v>
      </c>
      <c r="M14" s="27">
        <f t="shared" si="6"/>
        <v>1</v>
      </c>
      <c r="N14" s="27">
        <f t="shared" si="7"/>
        <v>1</v>
      </c>
      <c r="O14" s="27">
        <f t="shared" si="8"/>
        <v>0</v>
      </c>
      <c r="P14" s="27">
        <f t="shared" si="9"/>
        <v>0</v>
      </c>
      <c r="Q14" s="27">
        <f t="shared" si="10"/>
        <v>0</v>
      </c>
      <c r="R14" s="27">
        <f t="shared" si="11"/>
        <v>0</v>
      </c>
      <c r="S14" s="37">
        <f t="shared" si="12"/>
        <v>0</v>
      </c>
      <c r="W14" t="s">
        <v>46</v>
      </c>
      <c r="X14">
        <v>491</v>
      </c>
      <c r="Y14">
        <v>5595.4165837192331</v>
      </c>
      <c r="Z14">
        <v>11.395960455639987</v>
      </c>
    </row>
    <row r="15" spans="1:33" ht="15.75" thickBot="1" x14ac:dyDescent="0.3">
      <c r="A15" s="36">
        <v>15</v>
      </c>
      <c r="B15" s="27">
        <v>1</v>
      </c>
      <c r="C15" s="27">
        <v>4</v>
      </c>
      <c r="D15" s="27">
        <v>1</v>
      </c>
      <c r="E15" s="27">
        <v>2346</v>
      </c>
      <c r="F15" s="37">
        <v>758</v>
      </c>
      <c r="J15" s="27">
        <f t="shared" si="0"/>
        <v>2346</v>
      </c>
      <c r="K15" s="44">
        <f t="shared" si="4"/>
        <v>4</v>
      </c>
      <c r="L15" s="27">
        <f t="shared" si="5"/>
        <v>15</v>
      </c>
      <c r="M15" s="27">
        <f t="shared" si="6"/>
        <v>1</v>
      </c>
      <c r="N15" s="27">
        <f t="shared" si="7"/>
        <v>1</v>
      </c>
      <c r="O15" s="27">
        <f t="shared" si="8"/>
        <v>0</v>
      </c>
      <c r="P15" s="27">
        <f t="shared" si="9"/>
        <v>0</v>
      </c>
      <c r="Q15" s="27">
        <f t="shared" si="10"/>
        <v>0</v>
      </c>
      <c r="R15" s="27">
        <f t="shared" si="11"/>
        <v>0</v>
      </c>
      <c r="S15" s="37">
        <f t="shared" si="12"/>
        <v>0</v>
      </c>
      <c r="W15" s="3" t="s">
        <v>37</v>
      </c>
      <c r="X15" s="3">
        <v>499</v>
      </c>
      <c r="Y15" s="3">
        <v>5645.2079999999469</v>
      </c>
      <c r="Z15" s="3"/>
      <c r="AA15" s="3"/>
      <c r="AB15" s="3"/>
      <c r="AF15" s="5"/>
      <c r="AG15" s="5"/>
    </row>
    <row r="16" spans="1:33" ht="15.75" thickBot="1" x14ac:dyDescent="0.3">
      <c r="A16" s="36">
        <v>15</v>
      </c>
      <c r="B16" s="27">
        <v>1</v>
      </c>
      <c r="C16" s="27">
        <v>7</v>
      </c>
      <c r="D16" s="27">
        <v>1</v>
      </c>
      <c r="E16" s="27">
        <v>4006</v>
      </c>
      <c r="F16" s="37">
        <v>753</v>
      </c>
      <c r="J16" s="27">
        <f t="shared" si="0"/>
        <v>4006</v>
      </c>
      <c r="K16" s="44">
        <f t="shared" si="4"/>
        <v>7</v>
      </c>
      <c r="L16" s="27">
        <f t="shared" si="5"/>
        <v>15</v>
      </c>
      <c r="M16" s="27">
        <f t="shared" si="6"/>
        <v>1</v>
      </c>
      <c r="N16" s="27">
        <f t="shared" si="7"/>
        <v>1</v>
      </c>
      <c r="O16" s="27">
        <f t="shared" si="8"/>
        <v>0</v>
      </c>
      <c r="P16" s="27">
        <f t="shared" si="9"/>
        <v>0</v>
      </c>
      <c r="Q16" s="27">
        <f t="shared" si="10"/>
        <v>0</v>
      </c>
      <c r="R16" s="27">
        <f t="shared" si="11"/>
        <v>0</v>
      </c>
      <c r="S16" s="37">
        <f t="shared" si="12"/>
        <v>0</v>
      </c>
      <c r="AF16" s="5"/>
      <c r="AG16" s="5"/>
    </row>
    <row r="17" spans="1:33" x14ac:dyDescent="0.25">
      <c r="A17" s="36">
        <v>15</v>
      </c>
      <c r="B17" s="27">
        <v>1</v>
      </c>
      <c r="C17" s="27">
        <v>4</v>
      </c>
      <c r="D17" s="27">
        <v>1</v>
      </c>
      <c r="E17" s="27">
        <v>2181</v>
      </c>
      <c r="F17" s="37">
        <v>758</v>
      </c>
      <c r="J17" s="27">
        <f t="shared" si="0"/>
        <v>2181</v>
      </c>
      <c r="K17" s="44">
        <f t="shared" si="4"/>
        <v>4</v>
      </c>
      <c r="L17" s="27">
        <f t="shared" si="5"/>
        <v>15</v>
      </c>
      <c r="M17" s="27">
        <f t="shared" si="6"/>
        <v>1</v>
      </c>
      <c r="N17" s="27">
        <f t="shared" si="7"/>
        <v>1</v>
      </c>
      <c r="O17" s="27">
        <f t="shared" si="8"/>
        <v>0</v>
      </c>
      <c r="P17" s="27">
        <f t="shared" si="9"/>
        <v>0</v>
      </c>
      <c r="Q17" s="27">
        <f t="shared" si="10"/>
        <v>0</v>
      </c>
      <c r="R17" s="27">
        <f t="shared" si="11"/>
        <v>0</v>
      </c>
      <c r="S17" s="37">
        <f t="shared" si="12"/>
        <v>0</v>
      </c>
      <c r="W17" s="41"/>
      <c r="X17" s="41" t="s">
        <v>49</v>
      </c>
      <c r="Y17" s="41" t="s">
        <v>43</v>
      </c>
      <c r="Z17" s="41" t="s">
        <v>50</v>
      </c>
      <c r="AA17" s="41" t="s">
        <v>36</v>
      </c>
      <c r="AB17" s="41" t="s">
        <v>51</v>
      </c>
      <c r="AC17" s="41" t="s">
        <v>52</v>
      </c>
      <c r="AD17" s="41" t="s">
        <v>53</v>
      </c>
      <c r="AE17" s="41" t="s">
        <v>54</v>
      </c>
      <c r="AF17" s="5"/>
      <c r="AG17" s="5"/>
    </row>
    <row r="18" spans="1:33" x14ac:dyDescent="0.25">
      <c r="A18" s="36">
        <v>14</v>
      </c>
      <c r="B18" s="27">
        <v>1</v>
      </c>
      <c r="C18" s="27">
        <v>1</v>
      </c>
      <c r="D18" s="27">
        <v>1</v>
      </c>
      <c r="E18" s="27">
        <v>628</v>
      </c>
      <c r="F18" s="37">
        <v>754</v>
      </c>
      <c r="J18" s="27">
        <f t="shared" si="0"/>
        <v>628</v>
      </c>
      <c r="K18" s="44">
        <f t="shared" si="4"/>
        <v>1</v>
      </c>
      <c r="L18" s="27">
        <f t="shared" si="5"/>
        <v>14</v>
      </c>
      <c r="M18" s="27">
        <f t="shared" si="6"/>
        <v>1</v>
      </c>
      <c r="N18" s="27">
        <f t="shared" si="7"/>
        <v>1</v>
      </c>
      <c r="O18" s="27">
        <f t="shared" si="8"/>
        <v>0</v>
      </c>
      <c r="P18" s="27">
        <f t="shared" si="9"/>
        <v>0</v>
      </c>
      <c r="Q18" s="27">
        <f t="shared" si="10"/>
        <v>0</v>
      </c>
      <c r="R18" s="27">
        <f t="shared" si="11"/>
        <v>0</v>
      </c>
      <c r="S18" s="37">
        <f t="shared" si="12"/>
        <v>0</v>
      </c>
      <c r="W18" t="s">
        <v>47</v>
      </c>
      <c r="X18">
        <v>1.6460897875775984</v>
      </c>
      <c r="Y18">
        <v>3.3902625550607715</v>
      </c>
      <c r="Z18">
        <v>0.48553460413277394</v>
      </c>
      <c r="AA18">
        <v>0.62751375356769623</v>
      </c>
      <c r="AB18">
        <v>-5.0151225700687156</v>
      </c>
      <c r="AC18">
        <v>8.3073021452239129</v>
      </c>
      <c r="AD18">
        <v>-5.0151225700687156</v>
      </c>
      <c r="AE18">
        <v>8.3073021452239129</v>
      </c>
    </row>
    <row r="19" spans="1:33" x14ac:dyDescent="0.25">
      <c r="A19" s="36">
        <v>14</v>
      </c>
      <c r="B19" s="27">
        <v>1</v>
      </c>
      <c r="C19" s="27">
        <v>4</v>
      </c>
      <c r="D19" s="27">
        <v>1</v>
      </c>
      <c r="E19" s="27">
        <v>2463</v>
      </c>
      <c r="F19" s="37">
        <v>758</v>
      </c>
      <c r="J19" s="27">
        <f t="shared" si="0"/>
        <v>2463</v>
      </c>
      <c r="K19" s="44">
        <f t="shared" si="4"/>
        <v>4</v>
      </c>
      <c r="L19" s="27">
        <f t="shared" si="5"/>
        <v>14</v>
      </c>
      <c r="M19" s="27">
        <f t="shared" si="6"/>
        <v>1</v>
      </c>
      <c r="N19" s="27">
        <f t="shared" si="7"/>
        <v>1</v>
      </c>
      <c r="O19" s="27">
        <f t="shared" si="8"/>
        <v>0</v>
      </c>
      <c r="P19" s="27">
        <f t="shared" si="9"/>
        <v>0</v>
      </c>
      <c r="Q19" s="27">
        <f t="shared" si="10"/>
        <v>0</v>
      </c>
      <c r="R19" s="27">
        <f t="shared" si="11"/>
        <v>0</v>
      </c>
      <c r="S19" s="37">
        <f t="shared" si="12"/>
        <v>0</v>
      </c>
      <c r="W19" t="s">
        <v>69</v>
      </c>
      <c r="X19">
        <v>-3.9378476582168483E-2</v>
      </c>
      <c r="Y19">
        <v>2.2581703830141298E-2</v>
      </c>
      <c r="Z19">
        <v>-1.7438222057277812</v>
      </c>
      <c r="AA19">
        <v>8.1815940878144769E-2</v>
      </c>
      <c r="AB19">
        <v>-8.374717138591059E-2</v>
      </c>
      <c r="AC19">
        <v>4.9902182215736321E-3</v>
      </c>
      <c r="AD19">
        <v>-8.374717138591059E-2</v>
      </c>
      <c r="AE19">
        <v>4.9902182215736321E-3</v>
      </c>
    </row>
    <row r="20" spans="1:33" x14ac:dyDescent="0.25">
      <c r="A20" s="36">
        <v>15</v>
      </c>
      <c r="B20" s="27">
        <v>1</v>
      </c>
      <c r="C20" s="27">
        <v>3</v>
      </c>
      <c r="D20" s="27">
        <v>1</v>
      </c>
      <c r="E20" s="27">
        <v>1956</v>
      </c>
      <c r="F20" s="37">
        <v>753</v>
      </c>
      <c r="J20" s="27">
        <f t="shared" si="0"/>
        <v>1956</v>
      </c>
      <c r="K20" s="44">
        <f t="shared" si="4"/>
        <v>3</v>
      </c>
      <c r="L20" s="27">
        <f t="shared" si="5"/>
        <v>15</v>
      </c>
      <c r="M20" s="27">
        <f t="shared" si="6"/>
        <v>1</v>
      </c>
      <c r="N20" s="27">
        <f t="shared" si="7"/>
        <v>1</v>
      </c>
      <c r="O20" s="27">
        <f t="shared" si="8"/>
        <v>0</v>
      </c>
      <c r="P20" s="27">
        <f t="shared" si="9"/>
        <v>0</v>
      </c>
      <c r="Q20" s="27">
        <f t="shared" si="10"/>
        <v>0</v>
      </c>
      <c r="R20" s="27">
        <f t="shared" si="11"/>
        <v>0</v>
      </c>
      <c r="S20" s="37">
        <f t="shared" si="12"/>
        <v>0</v>
      </c>
      <c r="W20" t="s">
        <v>1</v>
      </c>
      <c r="X20">
        <v>0.35391021242242016</v>
      </c>
      <c r="Y20">
        <v>0.31292129458917767</v>
      </c>
      <c r="Z20">
        <v>1.1309879466242629</v>
      </c>
      <c r="AA20">
        <v>0.25861228060977076</v>
      </c>
      <c r="AB20">
        <v>-0.2609198075642617</v>
      </c>
      <c r="AC20">
        <v>0.96874023240910201</v>
      </c>
      <c r="AD20">
        <v>-0.2609198075642617</v>
      </c>
      <c r="AE20">
        <v>0.96874023240910201</v>
      </c>
    </row>
    <row r="21" spans="1:33" x14ac:dyDescent="0.25">
      <c r="A21" s="36">
        <v>14</v>
      </c>
      <c r="B21" s="27">
        <v>1</v>
      </c>
      <c r="C21" s="27">
        <v>3</v>
      </c>
      <c r="D21" s="27">
        <v>1</v>
      </c>
      <c r="E21" s="27">
        <v>1802</v>
      </c>
      <c r="F21" s="37">
        <v>758</v>
      </c>
      <c r="J21" s="27">
        <f t="shared" si="0"/>
        <v>1802</v>
      </c>
      <c r="K21" s="44">
        <f t="shared" si="4"/>
        <v>3</v>
      </c>
      <c r="L21" s="27">
        <f t="shared" si="5"/>
        <v>14</v>
      </c>
      <c r="M21" s="27">
        <f t="shared" si="6"/>
        <v>1</v>
      </c>
      <c r="N21" s="27">
        <f t="shared" si="7"/>
        <v>1</v>
      </c>
      <c r="O21" s="27">
        <f t="shared" si="8"/>
        <v>0</v>
      </c>
      <c r="P21" s="27">
        <f t="shared" si="9"/>
        <v>0</v>
      </c>
      <c r="Q21" s="27">
        <f t="shared" si="10"/>
        <v>0</v>
      </c>
      <c r="R21" s="27">
        <f t="shared" si="11"/>
        <v>0</v>
      </c>
      <c r="S21" s="37">
        <f t="shared" si="12"/>
        <v>0</v>
      </c>
      <c r="W21" t="s">
        <v>56</v>
      </c>
      <c r="X21">
        <v>1.2107770907443347</v>
      </c>
      <c r="Y21">
        <v>3.3858109574519184</v>
      </c>
      <c r="Z21">
        <v>0.35760327613079057</v>
      </c>
      <c r="AA21">
        <v>0.72079389000342653</v>
      </c>
      <c r="AB21">
        <v>-5.441688735764119</v>
      </c>
      <c r="AC21">
        <v>7.8632429172527889</v>
      </c>
      <c r="AD21">
        <v>-5.441688735764119</v>
      </c>
      <c r="AE21">
        <v>7.8632429172527889</v>
      </c>
    </row>
    <row r="22" spans="1:33" x14ac:dyDescent="0.25">
      <c r="A22" s="36">
        <v>13</v>
      </c>
      <c r="B22" s="27">
        <v>1</v>
      </c>
      <c r="C22" s="27">
        <v>1</v>
      </c>
      <c r="D22" s="27">
        <v>1</v>
      </c>
      <c r="E22" s="27">
        <v>3188</v>
      </c>
      <c r="F22" s="37">
        <v>812</v>
      </c>
      <c r="J22" s="27">
        <f t="shared" si="0"/>
        <v>3188</v>
      </c>
      <c r="K22" s="44">
        <f t="shared" si="4"/>
        <v>1</v>
      </c>
      <c r="L22" s="27">
        <f t="shared" si="5"/>
        <v>13</v>
      </c>
      <c r="M22" s="27">
        <f t="shared" si="6"/>
        <v>1</v>
      </c>
      <c r="N22" s="27">
        <f t="shared" si="7"/>
        <v>1</v>
      </c>
      <c r="O22" s="27">
        <f t="shared" si="8"/>
        <v>0</v>
      </c>
      <c r="P22" s="27">
        <f t="shared" si="9"/>
        <v>0</v>
      </c>
      <c r="Q22" s="27">
        <f t="shared" si="10"/>
        <v>0</v>
      </c>
      <c r="R22" s="27">
        <f t="shared" si="11"/>
        <v>0</v>
      </c>
      <c r="S22" s="37">
        <f t="shared" si="12"/>
        <v>0</v>
      </c>
      <c r="W22" t="s">
        <v>57</v>
      </c>
      <c r="X22">
        <v>0.83577005068544596</v>
      </c>
      <c r="Y22">
        <v>3.6640449016023746</v>
      </c>
      <c r="Z22">
        <v>0.22810038444669267</v>
      </c>
      <c r="AA22">
        <v>0.81966316093325253</v>
      </c>
      <c r="AB22">
        <v>-6.363371839104623</v>
      </c>
      <c r="AC22">
        <v>8.0349119404755154</v>
      </c>
      <c r="AD22">
        <v>-6.363371839104623</v>
      </c>
      <c r="AE22">
        <v>8.0349119404755154</v>
      </c>
      <c r="AF22" s="5"/>
      <c r="AG22" s="5"/>
    </row>
    <row r="23" spans="1:33" x14ac:dyDescent="0.25">
      <c r="A23" s="36">
        <v>17</v>
      </c>
      <c r="B23" s="27">
        <v>1</v>
      </c>
      <c r="C23" s="27">
        <v>2</v>
      </c>
      <c r="D23" s="27">
        <v>1</v>
      </c>
      <c r="E23" s="27">
        <v>2129</v>
      </c>
      <c r="F23" s="37">
        <v>566</v>
      </c>
      <c r="J23" s="27">
        <f t="shared" si="0"/>
        <v>2129</v>
      </c>
      <c r="K23" s="44">
        <f t="shared" si="4"/>
        <v>2</v>
      </c>
      <c r="L23" s="27">
        <f t="shared" si="5"/>
        <v>17</v>
      </c>
      <c r="M23" s="27">
        <f t="shared" si="6"/>
        <v>1</v>
      </c>
      <c r="N23" s="27">
        <f t="shared" si="7"/>
        <v>1</v>
      </c>
      <c r="O23" s="27">
        <f t="shared" si="8"/>
        <v>0</v>
      </c>
      <c r="P23" s="27">
        <f t="shared" si="9"/>
        <v>0</v>
      </c>
      <c r="Q23" s="27">
        <f t="shared" si="10"/>
        <v>0</v>
      </c>
      <c r="R23" s="27">
        <f t="shared" si="11"/>
        <v>0</v>
      </c>
      <c r="S23" s="37">
        <f t="shared" si="12"/>
        <v>0</v>
      </c>
      <c r="W23" t="s">
        <v>58</v>
      </c>
      <c r="X23">
        <v>1.9999999999999818</v>
      </c>
      <c r="Y23">
        <v>4.7740884900973475</v>
      </c>
      <c r="Z23">
        <v>0.41892813762218306</v>
      </c>
      <c r="AA23">
        <v>0.67545185160152243</v>
      </c>
      <c r="AB23">
        <v>-7.3801635508325685</v>
      </c>
      <c r="AC23">
        <v>11.380163550832533</v>
      </c>
      <c r="AD23">
        <v>-7.3801635508325685</v>
      </c>
      <c r="AE23">
        <v>11.380163550832533</v>
      </c>
      <c r="AF23" s="5"/>
      <c r="AG23" s="5"/>
    </row>
    <row r="24" spans="1:33" x14ac:dyDescent="0.25">
      <c r="A24" s="36">
        <v>12</v>
      </c>
      <c r="B24" s="27">
        <v>0</v>
      </c>
      <c r="C24" s="27">
        <v>1</v>
      </c>
      <c r="D24" s="27">
        <v>1</v>
      </c>
      <c r="E24" s="27">
        <v>7421</v>
      </c>
      <c r="F24" s="37">
        <v>249</v>
      </c>
      <c r="J24" s="27">
        <f t="shared" si="0"/>
        <v>7421</v>
      </c>
      <c r="K24" s="44">
        <f t="shared" si="4"/>
        <v>1</v>
      </c>
      <c r="L24" s="27">
        <f t="shared" si="5"/>
        <v>12</v>
      </c>
      <c r="M24" s="27">
        <f t="shared" si="6"/>
        <v>0</v>
      </c>
      <c r="N24" s="27">
        <f t="shared" si="7"/>
        <v>1</v>
      </c>
      <c r="O24" s="27">
        <f t="shared" si="8"/>
        <v>0</v>
      </c>
      <c r="P24" s="27">
        <f t="shared" si="9"/>
        <v>0</v>
      </c>
      <c r="Q24" s="27">
        <f t="shared" si="10"/>
        <v>0</v>
      </c>
      <c r="R24" s="27">
        <f t="shared" si="11"/>
        <v>0</v>
      </c>
      <c r="S24" s="37">
        <f t="shared" si="12"/>
        <v>0</v>
      </c>
      <c r="W24" t="s">
        <v>59</v>
      </c>
      <c r="X24">
        <v>1.8057096933803216</v>
      </c>
      <c r="Y24">
        <v>3.9060094231544884</v>
      </c>
      <c r="Z24">
        <v>0.46229015287987518</v>
      </c>
      <c r="AA24">
        <v>0.6440780410594652</v>
      </c>
      <c r="AB24">
        <v>-5.8688458361790214</v>
      </c>
      <c r="AC24">
        <v>9.4802652229396642</v>
      </c>
      <c r="AD24">
        <v>-5.8688458361790214</v>
      </c>
      <c r="AE24">
        <v>9.4802652229396642</v>
      </c>
    </row>
    <row r="25" spans="1:33" x14ac:dyDescent="0.25">
      <c r="A25" s="36">
        <v>15</v>
      </c>
      <c r="B25" s="27">
        <v>1</v>
      </c>
      <c r="C25" s="27">
        <v>1</v>
      </c>
      <c r="D25" s="27">
        <v>1</v>
      </c>
      <c r="E25" s="27">
        <v>1122</v>
      </c>
      <c r="F25" s="37">
        <v>422</v>
      </c>
      <c r="J25" s="27">
        <f t="shared" si="0"/>
        <v>1122</v>
      </c>
      <c r="K25" s="44">
        <f t="shared" si="4"/>
        <v>1</v>
      </c>
      <c r="L25" s="27">
        <f t="shared" si="5"/>
        <v>15</v>
      </c>
      <c r="M25" s="27">
        <f t="shared" si="6"/>
        <v>1</v>
      </c>
      <c r="N25" s="27">
        <f t="shared" si="7"/>
        <v>1</v>
      </c>
      <c r="O25" s="27">
        <f t="shared" si="8"/>
        <v>0</v>
      </c>
      <c r="P25" s="27">
        <f t="shared" si="9"/>
        <v>0</v>
      </c>
      <c r="Q25" s="27">
        <f t="shared" si="10"/>
        <v>0</v>
      </c>
      <c r="R25" s="27">
        <f t="shared" si="11"/>
        <v>0</v>
      </c>
      <c r="S25" s="37">
        <f t="shared" si="12"/>
        <v>0</v>
      </c>
      <c r="W25" t="s">
        <v>60</v>
      </c>
      <c r="X25">
        <v>0.35391021242238774</v>
      </c>
      <c r="Y25">
        <v>3.9105669253268776</v>
      </c>
      <c r="Z25">
        <v>9.050099875040625E-2</v>
      </c>
      <c r="AA25">
        <v>0.92792600696441929</v>
      </c>
      <c r="AB25">
        <v>-7.3295999303262489</v>
      </c>
      <c r="AC25">
        <v>8.0374203551710242</v>
      </c>
      <c r="AD25">
        <v>-7.3295999303262489</v>
      </c>
      <c r="AE25">
        <v>8.0374203551710242</v>
      </c>
    </row>
    <row r="26" spans="1:33" ht="15.75" thickBot="1" x14ac:dyDescent="0.3">
      <c r="A26" s="36">
        <v>13</v>
      </c>
      <c r="B26" s="27">
        <v>1</v>
      </c>
      <c r="C26" s="27">
        <v>2</v>
      </c>
      <c r="D26" s="27">
        <v>4</v>
      </c>
      <c r="E26" s="27">
        <v>1173</v>
      </c>
      <c r="F26" s="37">
        <v>754</v>
      </c>
      <c r="J26" s="27">
        <f t="shared" si="0"/>
        <v>1173</v>
      </c>
      <c r="K26" s="44">
        <f t="shared" si="4"/>
        <v>2</v>
      </c>
      <c r="L26" s="27">
        <f t="shared" si="5"/>
        <v>13</v>
      </c>
      <c r="M26" s="27">
        <f t="shared" si="6"/>
        <v>1</v>
      </c>
      <c r="N26" s="27">
        <f t="shared" si="7"/>
        <v>0</v>
      </c>
      <c r="O26" s="27">
        <f t="shared" si="8"/>
        <v>0</v>
      </c>
      <c r="P26" s="27">
        <f t="shared" si="9"/>
        <v>0</v>
      </c>
      <c r="Q26" s="27">
        <f t="shared" si="10"/>
        <v>1</v>
      </c>
      <c r="R26" s="27">
        <f t="shared" si="11"/>
        <v>0</v>
      </c>
      <c r="S26" s="37">
        <f t="shared" si="12"/>
        <v>0</v>
      </c>
      <c r="W26" s="3" t="s">
        <v>61</v>
      </c>
      <c r="X26" s="3">
        <v>0.49198291886854228</v>
      </c>
      <c r="Y26" s="3">
        <v>4.1430107192577212</v>
      </c>
      <c r="Z26" s="3">
        <v>0.11875009557220938</v>
      </c>
      <c r="AA26" s="3">
        <v>0.90552191363148837</v>
      </c>
      <c r="AB26" s="3">
        <v>-7.6482344692463986</v>
      </c>
      <c r="AC26" s="3">
        <v>8.6322003069834832</v>
      </c>
      <c r="AD26" s="3">
        <v>-7.6482344692463986</v>
      </c>
      <c r="AE26" s="3">
        <v>8.6322003069834832</v>
      </c>
    </row>
    <row r="27" spans="1:33" x14ac:dyDescent="0.25">
      <c r="A27" s="36">
        <v>12</v>
      </c>
      <c r="B27" s="27">
        <v>0</v>
      </c>
      <c r="C27" s="27">
        <v>2</v>
      </c>
      <c r="D27" s="27">
        <v>1</v>
      </c>
      <c r="E27" s="27">
        <v>3625</v>
      </c>
      <c r="F27" s="37">
        <v>812</v>
      </c>
      <c r="J27" s="27">
        <f t="shared" si="0"/>
        <v>3625</v>
      </c>
      <c r="K27" s="44">
        <f t="shared" si="4"/>
        <v>2</v>
      </c>
      <c r="L27" s="27">
        <f t="shared" si="5"/>
        <v>12</v>
      </c>
      <c r="M27" s="27">
        <f t="shared" si="6"/>
        <v>0</v>
      </c>
      <c r="N27" s="27">
        <f t="shared" si="7"/>
        <v>1</v>
      </c>
      <c r="O27" s="27">
        <f t="shared" si="8"/>
        <v>0</v>
      </c>
      <c r="P27" s="27">
        <f t="shared" si="9"/>
        <v>0</v>
      </c>
      <c r="Q27" s="27">
        <f t="shared" si="10"/>
        <v>0</v>
      </c>
      <c r="R27" s="27">
        <f t="shared" si="11"/>
        <v>0</v>
      </c>
      <c r="S27" s="37">
        <f t="shared" si="12"/>
        <v>0</v>
      </c>
    </row>
    <row r="28" spans="1:33" x14ac:dyDescent="0.25">
      <c r="A28" s="36">
        <v>11</v>
      </c>
      <c r="B28" s="27">
        <v>1</v>
      </c>
      <c r="C28" s="27">
        <v>2</v>
      </c>
      <c r="D28" s="27">
        <v>1</v>
      </c>
      <c r="E28" s="27">
        <v>3908</v>
      </c>
      <c r="F28" s="37">
        <v>50</v>
      </c>
      <c r="J28" s="27">
        <f t="shared" si="0"/>
        <v>3908</v>
      </c>
      <c r="K28" s="44">
        <f t="shared" si="4"/>
        <v>2</v>
      </c>
      <c r="L28" s="27">
        <f t="shared" si="5"/>
        <v>11</v>
      </c>
      <c r="M28" s="27">
        <f t="shared" si="6"/>
        <v>1</v>
      </c>
      <c r="N28" s="27">
        <f t="shared" si="7"/>
        <v>1</v>
      </c>
      <c r="O28" s="27">
        <f t="shared" si="8"/>
        <v>0</v>
      </c>
      <c r="P28" s="27">
        <f t="shared" si="9"/>
        <v>0</v>
      </c>
      <c r="Q28" s="27">
        <f t="shared" si="10"/>
        <v>0</v>
      </c>
      <c r="R28" s="27">
        <f t="shared" si="11"/>
        <v>0</v>
      </c>
      <c r="S28" s="37">
        <f t="shared" si="12"/>
        <v>0</v>
      </c>
      <c r="W28" t="s">
        <v>71</v>
      </c>
    </row>
    <row r="29" spans="1:33" x14ac:dyDescent="0.25">
      <c r="A29" s="36">
        <v>15</v>
      </c>
      <c r="B29" s="27">
        <v>0</v>
      </c>
      <c r="C29" s="27">
        <v>1</v>
      </c>
      <c r="D29" s="27">
        <v>1</v>
      </c>
      <c r="E29" s="27">
        <v>3994</v>
      </c>
      <c r="F29" s="37">
        <v>139</v>
      </c>
      <c r="J29" s="27">
        <f t="shared" si="0"/>
        <v>3994</v>
      </c>
      <c r="K29" s="44">
        <f t="shared" si="4"/>
        <v>1</v>
      </c>
      <c r="L29" s="27">
        <f t="shared" si="5"/>
        <v>15</v>
      </c>
      <c r="M29" s="27">
        <f t="shared" si="6"/>
        <v>0</v>
      </c>
      <c r="N29" s="27">
        <f t="shared" si="7"/>
        <v>1</v>
      </c>
      <c r="O29" s="27">
        <f t="shared" si="8"/>
        <v>0</v>
      </c>
      <c r="P29" s="27">
        <f t="shared" si="9"/>
        <v>0</v>
      </c>
      <c r="Q29" s="27">
        <f t="shared" si="10"/>
        <v>0</v>
      </c>
      <c r="R29" s="27">
        <f t="shared" si="11"/>
        <v>0</v>
      </c>
      <c r="S29" s="37">
        <f t="shared" si="12"/>
        <v>0</v>
      </c>
      <c r="W29" t="s">
        <v>38</v>
      </c>
    </row>
    <row r="30" spans="1:33" ht="15.75" thickBot="1" x14ac:dyDescent="0.3">
      <c r="A30" s="36">
        <v>11</v>
      </c>
      <c r="B30" s="27">
        <v>0</v>
      </c>
      <c r="C30" s="27">
        <v>0</v>
      </c>
      <c r="D30" s="27">
        <v>1</v>
      </c>
      <c r="E30" s="27">
        <v>1033</v>
      </c>
      <c r="F30" s="37">
        <v>753</v>
      </c>
      <c r="J30" s="27">
        <f t="shared" si="0"/>
        <v>1033</v>
      </c>
      <c r="K30" s="44">
        <f t="shared" si="4"/>
        <v>0</v>
      </c>
      <c r="L30" s="27">
        <f t="shared" si="5"/>
        <v>11</v>
      </c>
      <c r="M30" s="27">
        <f t="shared" si="6"/>
        <v>0</v>
      </c>
      <c r="N30" s="27">
        <f t="shared" si="7"/>
        <v>1</v>
      </c>
      <c r="O30" s="27">
        <f t="shared" si="8"/>
        <v>0</v>
      </c>
      <c r="P30" s="27">
        <f t="shared" si="9"/>
        <v>0</v>
      </c>
      <c r="Q30" s="27">
        <f t="shared" si="10"/>
        <v>0</v>
      </c>
      <c r="R30" s="27">
        <f t="shared" si="11"/>
        <v>0</v>
      </c>
      <c r="S30" s="37">
        <f t="shared" si="12"/>
        <v>0</v>
      </c>
    </row>
    <row r="31" spans="1:33" x14ac:dyDescent="0.25">
      <c r="A31" s="36">
        <v>10</v>
      </c>
      <c r="B31" s="27">
        <v>0</v>
      </c>
      <c r="C31" s="27">
        <v>2</v>
      </c>
      <c r="D31" s="27">
        <v>1</v>
      </c>
      <c r="E31" s="27">
        <v>2860</v>
      </c>
      <c r="F31" s="37">
        <v>141</v>
      </c>
      <c r="J31" s="27">
        <f t="shared" si="0"/>
        <v>2860</v>
      </c>
      <c r="K31" s="44">
        <f t="shared" si="4"/>
        <v>2</v>
      </c>
      <c r="L31" s="27">
        <f t="shared" si="5"/>
        <v>10</v>
      </c>
      <c r="M31" s="27">
        <f t="shared" si="6"/>
        <v>0</v>
      </c>
      <c r="N31" s="27">
        <f t="shared" si="7"/>
        <v>1</v>
      </c>
      <c r="O31" s="27">
        <f t="shared" si="8"/>
        <v>0</v>
      </c>
      <c r="P31" s="27">
        <f t="shared" si="9"/>
        <v>0</v>
      </c>
      <c r="Q31" s="27">
        <f t="shared" si="10"/>
        <v>0</v>
      </c>
      <c r="R31" s="27">
        <f t="shared" si="11"/>
        <v>0</v>
      </c>
      <c r="S31" s="37">
        <f t="shared" si="12"/>
        <v>0</v>
      </c>
      <c r="W31" s="42" t="s">
        <v>39</v>
      </c>
      <c r="X31" s="42"/>
    </row>
    <row r="32" spans="1:33" x14ac:dyDescent="0.25">
      <c r="A32" s="36">
        <v>11</v>
      </c>
      <c r="B32" s="27">
        <v>0</v>
      </c>
      <c r="C32" s="27">
        <v>2</v>
      </c>
      <c r="D32" s="27">
        <v>1</v>
      </c>
      <c r="E32" s="27">
        <v>3814</v>
      </c>
      <c r="F32" s="37">
        <v>420</v>
      </c>
      <c r="J32" s="27">
        <f t="shared" si="0"/>
        <v>3814</v>
      </c>
      <c r="K32" s="44">
        <f t="shared" si="4"/>
        <v>2</v>
      </c>
      <c r="L32" s="27">
        <f t="shared" si="5"/>
        <v>11</v>
      </c>
      <c r="M32" s="27">
        <f t="shared" si="6"/>
        <v>0</v>
      </c>
      <c r="N32" s="27">
        <f t="shared" si="7"/>
        <v>1</v>
      </c>
      <c r="O32" s="27">
        <f t="shared" si="8"/>
        <v>0</v>
      </c>
      <c r="P32" s="27">
        <f t="shared" si="9"/>
        <v>0</v>
      </c>
      <c r="Q32" s="27">
        <f t="shared" si="10"/>
        <v>0</v>
      </c>
      <c r="R32" s="27">
        <f t="shared" si="11"/>
        <v>0</v>
      </c>
      <c r="S32" s="37">
        <f t="shared" si="12"/>
        <v>0</v>
      </c>
      <c r="W32" t="s">
        <v>40</v>
      </c>
      <c r="X32">
        <v>0.66105798345803779</v>
      </c>
    </row>
    <row r="33" spans="1:39" x14ac:dyDescent="0.25">
      <c r="A33" s="36">
        <v>7</v>
      </c>
      <c r="B33" s="27">
        <v>0</v>
      </c>
      <c r="C33" s="27">
        <v>0</v>
      </c>
      <c r="D33" s="27">
        <v>1</v>
      </c>
      <c r="E33" s="27">
        <v>1132</v>
      </c>
      <c r="F33" s="37">
        <v>139</v>
      </c>
      <c r="J33" s="27">
        <f t="shared" si="0"/>
        <v>1132</v>
      </c>
      <c r="K33" s="44">
        <f t="shared" si="4"/>
        <v>0</v>
      </c>
      <c r="L33" s="27">
        <f t="shared" si="5"/>
        <v>7</v>
      </c>
      <c r="M33" s="27">
        <f t="shared" si="6"/>
        <v>0</v>
      </c>
      <c r="N33" s="27">
        <f t="shared" si="7"/>
        <v>1</v>
      </c>
      <c r="O33" s="27">
        <f t="shared" si="8"/>
        <v>0</v>
      </c>
      <c r="P33" s="27">
        <f t="shared" si="9"/>
        <v>0</v>
      </c>
      <c r="Q33" s="27">
        <f t="shared" si="10"/>
        <v>0</v>
      </c>
      <c r="R33" s="27">
        <f t="shared" si="11"/>
        <v>0</v>
      </c>
      <c r="S33" s="37">
        <f t="shared" si="12"/>
        <v>0</v>
      </c>
      <c r="W33" t="s">
        <v>41</v>
      </c>
      <c r="X33">
        <v>0.43699765749360736</v>
      </c>
    </row>
    <row r="34" spans="1:39" x14ac:dyDescent="0.25">
      <c r="A34" s="36">
        <v>16</v>
      </c>
      <c r="B34" s="27">
        <v>1</v>
      </c>
      <c r="C34" s="27">
        <v>2</v>
      </c>
      <c r="D34" s="27">
        <v>6</v>
      </c>
      <c r="E34" s="27">
        <v>1163</v>
      </c>
      <c r="F34" s="37">
        <v>751</v>
      </c>
      <c r="J34" s="27">
        <f t="shared" si="0"/>
        <v>1163</v>
      </c>
      <c r="K34" s="44">
        <f t="shared" si="4"/>
        <v>2</v>
      </c>
      <c r="L34" s="27">
        <f t="shared" si="5"/>
        <v>16</v>
      </c>
      <c r="M34" s="27">
        <f t="shared" si="6"/>
        <v>1</v>
      </c>
      <c r="N34" s="27">
        <f t="shared" si="7"/>
        <v>0</v>
      </c>
      <c r="O34" s="27">
        <f t="shared" si="8"/>
        <v>0</v>
      </c>
      <c r="P34" s="27">
        <f t="shared" si="9"/>
        <v>0</v>
      </c>
      <c r="Q34" s="27">
        <f t="shared" si="10"/>
        <v>0</v>
      </c>
      <c r="R34" s="27">
        <f t="shared" si="11"/>
        <v>0</v>
      </c>
      <c r="S34" s="37">
        <f t="shared" si="12"/>
        <v>1</v>
      </c>
      <c r="W34" t="s">
        <v>42</v>
      </c>
      <c r="X34">
        <v>0.42665679814144908</v>
      </c>
    </row>
    <row r="35" spans="1:39" x14ac:dyDescent="0.25">
      <c r="A35" s="36">
        <v>17</v>
      </c>
      <c r="B35" s="27">
        <v>1</v>
      </c>
      <c r="C35" s="27">
        <v>1</v>
      </c>
      <c r="D35" s="27">
        <v>1</v>
      </c>
      <c r="E35" s="27">
        <v>610</v>
      </c>
      <c r="F35" s="37">
        <v>751</v>
      </c>
      <c r="J35" s="27">
        <f t="shared" si="0"/>
        <v>610</v>
      </c>
      <c r="K35" s="44">
        <f t="shared" si="4"/>
        <v>1</v>
      </c>
      <c r="L35" s="27">
        <f t="shared" si="5"/>
        <v>17</v>
      </c>
      <c r="M35" s="27">
        <f t="shared" si="6"/>
        <v>1</v>
      </c>
      <c r="N35" s="27">
        <f t="shared" si="7"/>
        <v>1</v>
      </c>
      <c r="O35" s="27">
        <f t="shared" si="8"/>
        <v>0</v>
      </c>
      <c r="P35" s="27">
        <f t="shared" si="9"/>
        <v>0</v>
      </c>
      <c r="Q35" s="27">
        <f t="shared" si="10"/>
        <v>0</v>
      </c>
      <c r="R35" s="27">
        <f t="shared" si="11"/>
        <v>0</v>
      </c>
      <c r="S35" s="37">
        <f t="shared" si="12"/>
        <v>0</v>
      </c>
      <c r="W35" t="s">
        <v>43</v>
      </c>
      <c r="X35">
        <v>2944.2798784716097</v>
      </c>
    </row>
    <row r="36" spans="1:39" ht="15.75" thickBot="1" x14ac:dyDescent="0.3">
      <c r="A36" s="36">
        <v>6</v>
      </c>
      <c r="B36" s="27">
        <v>0</v>
      </c>
      <c r="C36" s="27">
        <v>3</v>
      </c>
      <c r="D36" s="27">
        <v>1</v>
      </c>
      <c r="E36" s="27">
        <v>9530</v>
      </c>
      <c r="F36" s="37">
        <v>97</v>
      </c>
      <c r="J36" s="27">
        <f t="shared" si="0"/>
        <v>9530</v>
      </c>
      <c r="K36" s="44">
        <f t="shared" si="4"/>
        <v>3</v>
      </c>
      <c r="L36" s="27">
        <f t="shared" si="5"/>
        <v>6</v>
      </c>
      <c r="M36" s="27">
        <f t="shared" si="6"/>
        <v>0</v>
      </c>
      <c r="N36" s="27">
        <f t="shared" si="7"/>
        <v>1</v>
      </c>
      <c r="O36" s="27">
        <f t="shared" si="8"/>
        <v>0</v>
      </c>
      <c r="P36" s="27">
        <f t="shared" si="9"/>
        <v>0</v>
      </c>
      <c r="Q36" s="27">
        <f t="shared" si="10"/>
        <v>0</v>
      </c>
      <c r="R36" s="27">
        <f t="shared" si="11"/>
        <v>0</v>
      </c>
      <c r="S36" s="37">
        <f t="shared" si="12"/>
        <v>0</v>
      </c>
      <c r="W36" s="3" t="s">
        <v>44</v>
      </c>
      <c r="X36" s="3">
        <v>500</v>
      </c>
      <c r="AI36" s="4"/>
      <c r="AJ36" s="4"/>
    </row>
    <row r="37" spans="1:39" x14ac:dyDescent="0.25">
      <c r="A37" s="36">
        <v>15</v>
      </c>
      <c r="B37" s="27">
        <v>1</v>
      </c>
      <c r="C37" s="27">
        <v>1</v>
      </c>
      <c r="D37" s="27">
        <v>1</v>
      </c>
      <c r="E37" s="27">
        <v>1268</v>
      </c>
      <c r="F37" s="37">
        <v>811</v>
      </c>
      <c r="J37" s="27">
        <f t="shared" si="0"/>
        <v>1268</v>
      </c>
      <c r="K37" s="44">
        <f t="shared" si="4"/>
        <v>1</v>
      </c>
      <c r="L37" s="27">
        <f t="shared" si="5"/>
        <v>15</v>
      </c>
      <c r="M37" s="27">
        <f t="shared" si="6"/>
        <v>1</v>
      </c>
      <c r="N37" s="27">
        <f t="shared" si="7"/>
        <v>1</v>
      </c>
      <c r="O37" s="27">
        <f t="shared" si="8"/>
        <v>0</v>
      </c>
      <c r="P37" s="27">
        <f t="shared" si="9"/>
        <v>0</v>
      </c>
      <c r="Q37" s="27">
        <f t="shared" si="10"/>
        <v>0</v>
      </c>
      <c r="R37" s="27">
        <f t="shared" si="11"/>
        <v>0</v>
      </c>
      <c r="S37" s="37">
        <f t="shared" si="12"/>
        <v>0</v>
      </c>
    </row>
    <row r="38" spans="1:39" ht="15.75" thickBot="1" x14ac:dyDescent="0.3">
      <c r="A38" s="36">
        <v>17</v>
      </c>
      <c r="B38" s="27">
        <v>1</v>
      </c>
      <c r="C38" s="27">
        <v>4</v>
      </c>
      <c r="D38" s="27">
        <v>1</v>
      </c>
      <c r="E38" s="27">
        <v>2582</v>
      </c>
      <c r="F38" s="37">
        <v>753</v>
      </c>
      <c r="J38" s="27">
        <f t="shared" si="0"/>
        <v>2582</v>
      </c>
      <c r="K38" s="44">
        <f t="shared" si="4"/>
        <v>4</v>
      </c>
      <c r="L38" s="27">
        <f t="shared" si="5"/>
        <v>17</v>
      </c>
      <c r="M38" s="27">
        <f t="shared" si="6"/>
        <v>1</v>
      </c>
      <c r="N38" s="27">
        <f t="shared" si="7"/>
        <v>1</v>
      </c>
      <c r="O38" s="27">
        <f t="shared" si="8"/>
        <v>0</v>
      </c>
      <c r="P38" s="27">
        <f t="shared" si="9"/>
        <v>0</v>
      </c>
      <c r="Q38" s="27">
        <f t="shared" si="10"/>
        <v>0</v>
      </c>
      <c r="R38" s="27">
        <f t="shared" si="11"/>
        <v>0</v>
      </c>
      <c r="S38" s="37">
        <f t="shared" si="12"/>
        <v>0</v>
      </c>
      <c r="W38" t="s">
        <v>31</v>
      </c>
    </row>
    <row r="39" spans="1:39" x14ac:dyDescent="0.25">
      <c r="A39" s="36">
        <v>16</v>
      </c>
      <c r="B39" s="27">
        <v>1</v>
      </c>
      <c r="C39" s="27">
        <v>2</v>
      </c>
      <c r="D39" s="27">
        <v>1</v>
      </c>
      <c r="E39" s="27">
        <v>1287</v>
      </c>
      <c r="F39" s="37">
        <v>755</v>
      </c>
      <c r="J39" s="27">
        <f t="shared" si="0"/>
        <v>1287</v>
      </c>
      <c r="K39" s="44">
        <f t="shared" si="4"/>
        <v>2</v>
      </c>
      <c r="L39" s="27">
        <f t="shared" si="5"/>
        <v>16</v>
      </c>
      <c r="M39" s="27">
        <f t="shared" si="6"/>
        <v>1</v>
      </c>
      <c r="N39" s="27">
        <f t="shared" si="7"/>
        <v>1</v>
      </c>
      <c r="O39" s="27">
        <f t="shared" si="8"/>
        <v>0</v>
      </c>
      <c r="P39" s="27">
        <f t="shared" si="9"/>
        <v>0</v>
      </c>
      <c r="Q39" s="27">
        <f t="shared" si="10"/>
        <v>0</v>
      </c>
      <c r="R39" s="27">
        <f t="shared" si="11"/>
        <v>0</v>
      </c>
      <c r="S39" s="37">
        <f t="shared" si="12"/>
        <v>0</v>
      </c>
      <c r="W39" s="41"/>
      <c r="X39" s="41" t="s">
        <v>33</v>
      </c>
      <c r="Y39" s="41" t="s">
        <v>32</v>
      </c>
      <c r="Z39" s="41" t="s">
        <v>34</v>
      </c>
      <c r="AA39" s="41" t="s">
        <v>35</v>
      </c>
      <c r="AB39" s="41" t="s">
        <v>48</v>
      </c>
    </row>
    <row r="40" spans="1:39" x14ac:dyDescent="0.25">
      <c r="A40" s="36">
        <v>17</v>
      </c>
      <c r="B40" s="27">
        <v>1</v>
      </c>
      <c r="C40" s="27">
        <v>3</v>
      </c>
      <c r="D40" s="27">
        <v>1</v>
      </c>
      <c r="E40" s="27">
        <v>6594</v>
      </c>
      <c r="F40" s="37">
        <v>930</v>
      </c>
      <c r="J40" s="27">
        <f t="shared" si="0"/>
        <v>6594</v>
      </c>
      <c r="K40" s="44">
        <f t="shared" si="4"/>
        <v>3</v>
      </c>
      <c r="L40" s="27">
        <f t="shared" si="5"/>
        <v>17</v>
      </c>
      <c r="M40" s="27">
        <f t="shared" si="6"/>
        <v>1</v>
      </c>
      <c r="N40" s="27">
        <f t="shared" si="7"/>
        <v>1</v>
      </c>
      <c r="O40" s="27">
        <f t="shared" si="8"/>
        <v>0</v>
      </c>
      <c r="P40" s="27">
        <f t="shared" si="9"/>
        <v>0</v>
      </c>
      <c r="Q40" s="27">
        <f t="shared" si="10"/>
        <v>0</v>
      </c>
      <c r="R40" s="27">
        <f t="shared" si="11"/>
        <v>0</v>
      </c>
      <c r="S40" s="37">
        <f t="shared" si="12"/>
        <v>0</v>
      </c>
      <c r="W40" t="s">
        <v>45</v>
      </c>
      <c r="X40">
        <v>9</v>
      </c>
      <c r="Y40">
        <v>3297032051.3693252</v>
      </c>
      <c r="Z40">
        <v>366336894.59659171</v>
      </c>
      <c r="AA40">
        <v>42.259317394390635</v>
      </c>
      <c r="AB40">
        <v>8.6097147601065842E-56</v>
      </c>
    </row>
    <row r="41" spans="1:39" x14ac:dyDescent="0.25">
      <c r="A41" s="36">
        <v>13</v>
      </c>
      <c r="B41" s="27">
        <v>1</v>
      </c>
      <c r="C41" s="27">
        <v>0</v>
      </c>
      <c r="D41" s="27">
        <v>1</v>
      </c>
      <c r="E41" s="27">
        <v>909</v>
      </c>
      <c r="F41" s="37">
        <v>755</v>
      </c>
      <c r="J41" s="27">
        <f t="shared" si="0"/>
        <v>909</v>
      </c>
      <c r="K41" s="44">
        <f t="shared" si="4"/>
        <v>0</v>
      </c>
      <c r="L41" s="27">
        <f t="shared" si="5"/>
        <v>13</v>
      </c>
      <c r="M41" s="27">
        <f t="shared" si="6"/>
        <v>1</v>
      </c>
      <c r="N41" s="27">
        <f t="shared" si="7"/>
        <v>1</v>
      </c>
      <c r="O41" s="27">
        <f t="shared" si="8"/>
        <v>0</v>
      </c>
      <c r="P41" s="27">
        <f t="shared" si="9"/>
        <v>0</v>
      </c>
      <c r="Q41" s="27">
        <f t="shared" si="10"/>
        <v>0</v>
      </c>
      <c r="R41" s="27">
        <f t="shared" si="11"/>
        <v>0</v>
      </c>
      <c r="S41" s="37">
        <f t="shared" si="12"/>
        <v>0</v>
      </c>
      <c r="W41" t="s">
        <v>46</v>
      </c>
      <c r="X41">
        <v>490</v>
      </c>
      <c r="Y41">
        <v>4247704161.3586707</v>
      </c>
      <c r="Z41">
        <v>8668784.0027727969</v>
      </c>
      <c r="AF41" s="4"/>
      <c r="AG41" s="4"/>
      <c r="AH41" s="4"/>
      <c r="AI41" s="6"/>
      <c r="AJ41" s="4"/>
      <c r="AK41" s="4"/>
      <c r="AL41" s="4"/>
      <c r="AM41" s="4"/>
    </row>
    <row r="42" spans="1:39" ht="15.75" thickBot="1" x14ac:dyDescent="0.3">
      <c r="A42" s="36">
        <v>7</v>
      </c>
      <c r="B42" s="27">
        <v>0</v>
      </c>
      <c r="C42" s="27">
        <v>0</v>
      </c>
      <c r="D42" s="27">
        <v>1</v>
      </c>
      <c r="E42" s="27">
        <v>2530</v>
      </c>
      <c r="F42" s="37">
        <v>347</v>
      </c>
      <c r="J42" s="27">
        <f t="shared" si="0"/>
        <v>2530</v>
      </c>
      <c r="K42" s="44">
        <f t="shared" si="4"/>
        <v>0</v>
      </c>
      <c r="L42" s="27">
        <f t="shared" si="5"/>
        <v>7</v>
      </c>
      <c r="M42" s="27">
        <f t="shared" si="6"/>
        <v>0</v>
      </c>
      <c r="N42" s="27">
        <f t="shared" si="7"/>
        <v>1</v>
      </c>
      <c r="O42" s="27">
        <f t="shared" si="8"/>
        <v>0</v>
      </c>
      <c r="P42" s="27">
        <f t="shared" si="9"/>
        <v>0</v>
      </c>
      <c r="Q42" s="27">
        <f t="shared" si="10"/>
        <v>0</v>
      </c>
      <c r="R42" s="27">
        <f t="shared" si="11"/>
        <v>0</v>
      </c>
      <c r="S42" s="37">
        <f t="shared" si="12"/>
        <v>0</v>
      </c>
      <c r="W42" s="3" t="s">
        <v>37</v>
      </c>
      <c r="X42" s="3">
        <v>499</v>
      </c>
      <c r="Y42" s="3">
        <v>7544736212.7279959</v>
      </c>
      <c r="Z42" s="3"/>
      <c r="AA42" s="3"/>
      <c r="AB42" s="3"/>
    </row>
    <row r="43" spans="1:39" ht="15.75" thickBot="1" x14ac:dyDescent="0.3">
      <c r="A43" s="36">
        <v>11</v>
      </c>
      <c r="B43" s="27">
        <v>1</v>
      </c>
      <c r="C43" s="27">
        <v>2</v>
      </c>
      <c r="D43" s="27">
        <v>2</v>
      </c>
      <c r="E43" s="27">
        <v>1534</v>
      </c>
      <c r="F43" s="37">
        <v>753</v>
      </c>
      <c r="J43" s="27">
        <f t="shared" si="0"/>
        <v>1534</v>
      </c>
      <c r="K43" s="44">
        <f t="shared" si="4"/>
        <v>2</v>
      </c>
      <c r="L43" s="27">
        <f t="shared" si="5"/>
        <v>11</v>
      </c>
      <c r="M43" s="27">
        <f t="shared" si="6"/>
        <v>1</v>
      </c>
      <c r="N43" s="27">
        <f t="shared" si="7"/>
        <v>0</v>
      </c>
      <c r="O43" s="27">
        <f t="shared" si="8"/>
        <v>1</v>
      </c>
      <c r="P43" s="27">
        <f t="shared" si="9"/>
        <v>0</v>
      </c>
      <c r="Q43" s="27">
        <f t="shared" si="10"/>
        <v>0</v>
      </c>
      <c r="R43" s="27">
        <f t="shared" si="11"/>
        <v>0</v>
      </c>
      <c r="S43" s="37">
        <f t="shared" si="12"/>
        <v>0</v>
      </c>
    </row>
    <row r="44" spans="1:39" x14ac:dyDescent="0.25">
      <c r="A44" s="36">
        <v>3</v>
      </c>
      <c r="B44" s="27">
        <v>0</v>
      </c>
      <c r="C44" s="27">
        <v>5</v>
      </c>
      <c r="D44" s="27">
        <v>1</v>
      </c>
      <c r="E44" s="27">
        <v>14243</v>
      </c>
      <c r="F44" s="37">
        <v>720</v>
      </c>
      <c r="J44" s="27">
        <f t="shared" si="0"/>
        <v>14243</v>
      </c>
      <c r="K44" s="44">
        <f t="shared" si="4"/>
        <v>5</v>
      </c>
      <c r="L44" s="27">
        <f t="shared" si="5"/>
        <v>3</v>
      </c>
      <c r="M44" s="27">
        <f t="shared" si="6"/>
        <v>0</v>
      </c>
      <c r="N44" s="27">
        <f t="shared" si="7"/>
        <v>1</v>
      </c>
      <c r="O44" s="27">
        <f t="shared" si="8"/>
        <v>0</v>
      </c>
      <c r="P44" s="27">
        <f t="shared" si="9"/>
        <v>0</v>
      </c>
      <c r="Q44" s="27">
        <f t="shared" si="10"/>
        <v>0</v>
      </c>
      <c r="R44" s="27">
        <f t="shared" si="11"/>
        <v>0</v>
      </c>
      <c r="S44" s="37">
        <f t="shared" si="12"/>
        <v>0</v>
      </c>
      <c r="W44" s="41"/>
      <c r="X44" s="41" t="s">
        <v>49</v>
      </c>
      <c r="Y44" s="41" t="s">
        <v>43</v>
      </c>
      <c r="Z44" s="41" t="s">
        <v>50</v>
      </c>
      <c r="AA44" s="41" t="s">
        <v>36</v>
      </c>
      <c r="AB44" s="41" t="s">
        <v>51</v>
      </c>
      <c r="AC44" s="41" t="s">
        <v>52</v>
      </c>
      <c r="AD44" s="41" t="s">
        <v>53</v>
      </c>
      <c r="AE44" s="41" t="s">
        <v>54</v>
      </c>
    </row>
    <row r="45" spans="1:39" x14ac:dyDescent="0.25">
      <c r="A45" s="36">
        <v>16</v>
      </c>
      <c r="B45" s="27">
        <v>1</v>
      </c>
      <c r="C45" s="27">
        <v>3</v>
      </c>
      <c r="D45" s="27">
        <v>1</v>
      </c>
      <c r="E45" s="27">
        <v>1699</v>
      </c>
      <c r="F45" s="37">
        <v>754</v>
      </c>
      <c r="J45" s="27">
        <f t="shared" si="0"/>
        <v>1699</v>
      </c>
      <c r="K45" s="44">
        <f t="shared" si="4"/>
        <v>3</v>
      </c>
      <c r="L45" s="27">
        <f t="shared" si="5"/>
        <v>16</v>
      </c>
      <c r="M45" s="27">
        <f t="shared" si="6"/>
        <v>1</v>
      </c>
      <c r="N45" s="27">
        <f t="shared" si="7"/>
        <v>1</v>
      </c>
      <c r="O45" s="27">
        <f t="shared" si="8"/>
        <v>0</v>
      </c>
      <c r="P45" s="27">
        <f t="shared" si="9"/>
        <v>0</v>
      </c>
      <c r="Q45" s="27">
        <f t="shared" si="10"/>
        <v>0</v>
      </c>
      <c r="R45" s="27">
        <f t="shared" si="11"/>
        <v>0</v>
      </c>
      <c r="S45" s="37">
        <f t="shared" si="12"/>
        <v>0</v>
      </c>
      <c r="W45" t="s">
        <v>47</v>
      </c>
      <c r="X45" s="5">
        <v>679.59987369742146</v>
      </c>
      <c r="Y45">
        <v>2957.6119413110741</v>
      </c>
      <c r="Z45">
        <v>0.22977993299423957</v>
      </c>
      <c r="AA45">
        <v>0.81835866594772433</v>
      </c>
      <c r="AB45">
        <v>-5131.5667374003087</v>
      </c>
      <c r="AC45">
        <v>6490.7664847951519</v>
      </c>
      <c r="AD45">
        <v>-5131.5667374003087</v>
      </c>
      <c r="AE45">
        <v>6490.7664847951519</v>
      </c>
    </row>
    <row r="46" spans="1:39" x14ac:dyDescent="0.25">
      <c r="A46" s="36">
        <v>2</v>
      </c>
      <c r="B46" s="27">
        <v>0</v>
      </c>
      <c r="C46" s="27">
        <v>2</v>
      </c>
      <c r="D46" s="27">
        <v>1</v>
      </c>
      <c r="E46" s="27">
        <v>7298</v>
      </c>
      <c r="F46" s="37">
        <v>53</v>
      </c>
      <c r="J46" s="27">
        <f t="shared" si="0"/>
        <v>7298</v>
      </c>
      <c r="K46" s="44">
        <f t="shared" si="4"/>
        <v>2</v>
      </c>
      <c r="L46" s="27">
        <f t="shared" si="5"/>
        <v>2</v>
      </c>
      <c r="M46" s="27">
        <f t="shared" si="6"/>
        <v>0</v>
      </c>
      <c r="N46" s="27">
        <f t="shared" si="7"/>
        <v>1</v>
      </c>
      <c r="O46" s="27">
        <f t="shared" si="8"/>
        <v>0</v>
      </c>
      <c r="P46" s="27">
        <f t="shared" si="9"/>
        <v>0</v>
      </c>
      <c r="Q46" s="27">
        <f t="shared" si="10"/>
        <v>0</v>
      </c>
      <c r="R46" s="27">
        <f t="shared" si="11"/>
        <v>0</v>
      </c>
      <c r="S46" s="37">
        <f t="shared" si="12"/>
        <v>0</v>
      </c>
      <c r="W46" t="s">
        <v>2</v>
      </c>
      <c r="X46" s="5">
        <v>742.66829042309178</v>
      </c>
      <c r="Y46">
        <v>39.360705863385682</v>
      </c>
      <c r="Z46">
        <v>18.868266565156812</v>
      </c>
      <c r="AA46" s="5">
        <v>4.3075110896028623E-60</v>
      </c>
      <c r="AB46">
        <v>665.33170122838101</v>
      </c>
      <c r="AC46">
        <v>820.00487961780254</v>
      </c>
      <c r="AD46">
        <v>665.33170122838101</v>
      </c>
      <c r="AE46">
        <v>820.00487961780254</v>
      </c>
    </row>
    <row r="47" spans="1:39" x14ac:dyDescent="0.25">
      <c r="A47" s="36">
        <v>16</v>
      </c>
      <c r="B47" s="27">
        <v>1</v>
      </c>
      <c r="C47" s="27">
        <v>1</v>
      </c>
      <c r="D47" s="27">
        <v>1</v>
      </c>
      <c r="E47" s="27">
        <v>636</v>
      </c>
      <c r="F47" s="37">
        <v>754</v>
      </c>
      <c r="J47" s="27">
        <f t="shared" si="0"/>
        <v>636</v>
      </c>
      <c r="K47" s="44">
        <f t="shared" si="4"/>
        <v>1</v>
      </c>
      <c r="L47" s="27">
        <f t="shared" si="5"/>
        <v>16</v>
      </c>
      <c r="M47" s="27">
        <f t="shared" si="6"/>
        <v>1</v>
      </c>
      <c r="N47" s="27">
        <f t="shared" si="7"/>
        <v>1</v>
      </c>
      <c r="O47" s="27">
        <f t="shared" si="8"/>
        <v>0</v>
      </c>
      <c r="P47" s="27">
        <f t="shared" si="9"/>
        <v>0</v>
      </c>
      <c r="Q47" s="27">
        <f t="shared" si="10"/>
        <v>0</v>
      </c>
      <c r="R47" s="27">
        <f t="shared" si="11"/>
        <v>0</v>
      </c>
      <c r="S47" s="37">
        <f t="shared" si="12"/>
        <v>0</v>
      </c>
      <c r="W47" t="s">
        <v>69</v>
      </c>
      <c r="X47" s="5">
        <v>114.67059176713039</v>
      </c>
      <c r="Y47">
        <v>19.756092200825115</v>
      </c>
      <c r="Z47">
        <v>5.8043154790673208</v>
      </c>
      <c r="AA47" s="5">
        <v>1.162046235684509E-8</v>
      </c>
      <c r="AB47">
        <v>75.853483356244311</v>
      </c>
      <c r="AC47">
        <v>153.48770017801647</v>
      </c>
      <c r="AD47">
        <v>75.853483356244311</v>
      </c>
      <c r="AE47">
        <v>153.48770017801647</v>
      </c>
    </row>
    <row r="48" spans="1:39" x14ac:dyDescent="0.25">
      <c r="A48" s="36">
        <v>15</v>
      </c>
      <c r="B48" s="27">
        <v>1</v>
      </c>
      <c r="C48" s="27">
        <v>1</v>
      </c>
      <c r="D48" s="27">
        <v>1</v>
      </c>
      <c r="E48" s="27">
        <v>626</v>
      </c>
      <c r="F48" s="37">
        <v>754</v>
      </c>
      <c r="J48" s="27">
        <f t="shared" si="0"/>
        <v>626</v>
      </c>
      <c r="K48" s="44">
        <f t="shared" si="4"/>
        <v>1</v>
      </c>
      <c r="L48" s="27">
        <f t="shared" si="5"/>
        <v>15</v>
      </c>
      <c r="M48" s="27">
        <f t="shared" si="6"/>
        <v>1</v>
      </c>
      <c r="N48" s="27">
        <f t="shared" si="7"/>
        <v>1</v>
      </c>
      <c r="O48" s="27">
        <f t="shared" si="8"/>
        <v>0</v>
      </c>
      <c r="P48" s="27">
        <f t="shared" si="9"/>
        <v>0</v>
      </c>
      <c r="Q48" s="27">
        <f t="shared" si="10"/>
        <v>0</v>
      </c>
      <c r="R48" s="27">
        <f t="shared" si="11"/>
        <v>0</v>
      </c>
      <c r="S48" s="37">
        <f t="shared" si="12"/>
        <v>0</v>
      </c>
      <c r="W48" t="s">
        <v>1</v>
      </c>
      <c r="X48" s="5">
        <v>-1008.9364545436003</v>
      </c>
      <c r="Y48">
        <v>273.27739570787332</v>
      </c>
      <c r="Z48">
        <v>-3.6919864957368378</v>
      </c>
      <c r="AA48" s="5">
        <v>2.4750827917670038E-4</v>
      </c>
      <c r="AB48">
        <v>-1545.8765633265557</v>
      </c>
      <c r="AC48">
        <v>-471.99634576064511</v>
      </c>
      <c r="AD48">
        <v>-1545.8765633265557</v>
      </c>
      <c r="AE48">
        <v>-471.99634576064511</v>
      </c>
    </row>
    <row r="49" spans="1:31" x14ac:dyDescent="0.25">
      <c r="A49" s="36">
        <v>1</v>
      </c>
      <c r="B49" s="27">
        <v>0</v>
      </c>
      <c r="C49" s="27">
        <v>2</v>
      </c>
      <c r="D49" s="27">
        <v>1</v>
      </c>
      <c r="E49" s="27">
        <v>3782</v>
      </c>
      <c r="F49" s="37">
        <v>53</v>
      </c>
      <c r="J49" s="27">
        <f t="shared" si="0"/>
        <v>3782</v>
      </c>
      <c r="K49" s="44">
        <f t="shared" si="4"/>
        <v>2</v>
      </c>
      <c r="L49" s="27">
        <f t="shared" si="5"/>
        <v>1</v>
      </c>
      <c r="M49" s="27">
        <f t="shared" si="6"/>
        <v>0</v>
      </c>
      <c r="N49" s="27">
        <f t="shared" si="7"/>
        <v>1</v>
      </c>
      <c r="O49" s="27">
        <f t="shared" si="8"/>
        <v>0</v>
      </c>
      <c r="P49" s="27">
        <f t="shared" si="9"/>
        <v>0</v>
      </c>
      <c r="Q49" s="27">
        <f t="shared" si="10"/>
        <v>0</v>
      </c>
      <c r="R49" s="27">
        <f t="shared" si="11"/>
        <v>0</v>
      </c>
      <c r="S49" s="37">
        <f t="shared" si="12"/>
        <v>0</v>
      </c>
      <c r="W49" t="s">
        <v>56</v>
      </c>
      <c r="X49">
        <v>-74.393143349466953</v>
      </c>
      <c r="Y49">
        <v>2953.4041350466009</v>
      </c>
      <c r="Z49">
        <v>-2.5188948057152064E-2</v>
      </c>
      <c r="AA49">
        <v>0.97991450697726701</v>
      </c>
      <c r="AB49">
        <v>-5877.2921846120435</v>
      </c>
      <c r="AC49">
        <v>5728.505897913109</v>
      </c>
      <c r="AD49">
        <v>-5877.2921846120435</v>
      </c>
      <c r="AE49">
        <v>5728.505897913109</v>
      </c>
    </row>
    <row r="50" spans="1:31" x14ac:dyDescent="0.25">
      <c r="A50" s="36">
        <v>14</v>
      </c>
      <c r="B50" s="27">
        <v>1</v>
      </c>
      <c r="C50" s="27">
        <v>2</v>
      </c>
      <c r="D50" s="27">
        <v>1</v>
      </c>
      <c r="E50" s="27">
        <v>1444</v>
      </c>
      <c r="F50" s="37">
        <v>753</v>
      </c>
      <c r="J50" s="27">
        <f t="shared" si="0"/>
        <v>1444</v>
      </c>
      <c r="K50" s="44">
        <f t="shared" si="4"/>
        <v>2</v>
      </c>
      <c r="L50" s="27">
        <f t="shared" si="5"/>
        <v>14</v>
      </c>
      <c r="M50" s="27">
        <f t="shared" si="6"/>
        <v>1</v>
      </c>
      <c r="N50" s="27">
        <f t="shared" si="7"/>
        <v>1</v>
      </c>
      <c r="O50" s="27">
        <f t="shared" si="8"/>
        <v>0</v>
      </c>
      <c r="P50" s="27">
        <f t="shared" si="9"/>
        <v>0</v>
      </c>
      <c r="Q50" s="27">
        <f t="shared" si="10"/>
        <v>0</v>
      </c>
      <c r="R50" s="27">
        <f t="shared" si="11"/>
        <v>0</v>
      </c>
      <c r="S50" s="37">
        <f t="shared" si="12"/>
        <v>0</v>
      </c>
      <c r="W50" t="s">
        <v>57</v>
      </c>
      <c r="X50">
        <v>988.38780579530726</v>
      </c>
      <c r="Y50">
        <v>3195.8576046807666</v>
      </c>
      <c r="Z50">
        <v>0.30927154086830383</v>
      </c>
      <c r="AA50">
        <v>0.75724644128675034</v>
      </c>
      <c r="AB50">
        <v>-5290.8879662355039</v>
      </c>
      <c r="AC50">
        <v>7267.6635778261179</v>
      </c>
      <c r="AD50">
        <v>-5290.8879662355039</v>
      </c>
      <c r="AE50">
        <v>7267.6635778261179</v>
      </c>
    </row>
    <row r="51" spans="1:31" x14ac:dyDescent="0.25">
      <c r="A51" s="36">
        <v>14</v>
      </c>
      <c r="B51" s="27">
        <v>1</v>
      </c>
      <c r="C51" s="27">
        <v>2</v>
      </c>
      <c r="D51" s="27">
        <v>1</v>
      </c>
      <c r="E51" s="27">
        <v>1183</v>
      </c>
      <c r="F51" s="37">
        <v>754</v>
      </c>
      <c r="J51" s="27">
        <f t="shared" si="0"/>
        <v>1183</v>
      </c>
      <c r="K51" s="44">
        <f t="shared" si="4"/>
        <v>2</v>
      </c>
      <c r="L51" s="27">
        <f t="shared" si="5"/>
        <v>14</v>
      </c>
      <c r="M51" s="27">
        <f t="shared" si="6"/>
        <v>1</v>
      </c>
      <c r="N51" s="27">
        <f t="shared" si="7"/>
        <v>1</v>
      </c>
      <c r="O51" s="27">
        <f t="shared" si="8"/>
        <v>0</v>
      </c>
      <c r="P51" s="27">
        <f t="shared" si="9"/>
        <v>0</v>
      </c>
      <c r="Q51" s="27">
        <f t="shared" si="10"/>
        <v>0</v>
      </c>
      <c r="R51" s="27">
        <f t="shared" si="11"/>
        <v>0</v>
      </c>
      <c r="S51" s="37">
        <f t="shared" si="12"/>
        <v>0</v>
      </c>
      <c r="W51" t="s">
        <v>58</v>
      </c>
      <c r="X51">
        <v>399.6634191538169</v>
      </c>
      <c r="Y51">
        <v>4164.5846210888512</v>
      </c>
      <c r="Z51">
        <v>9.5967174524436233E-2</v>
      </c>
      <c r="AA51">
        <v>0.92358587838915529</v>
      </c>
      <c r="AB51">
        <v>-7782.9837906199464</v>
      </c>
      <c r="AC51">
        <v>8582.3106289275802</v>
      </c>
      <c r="AD51">
        <v>-7782.9837906199464</v>
      </c>
      <c r="AE51">
        <v>8582.3106289275802</v>
      </c>
    </row>
    <row r="52" spans="1:31" x14ac:dyDescent="0.25">
      <c r="A52" s="36">
        <v>14</v>
      </c>
      <c r="B52" s="27">
        <v>1</v>
      </c>
      <c r="C52" s="27">
        <v>5</v>
      </c>
      <c r="D52" s="27">
        <v>1</v>
      </c>
      <c r="E52" s="27">
        <v>3045</v>
      </c>
      <c r="F52" s="37">
        <v>754</v>
      </c>
      <c r="J52" s="27">
        <f t="shared" si="0"/>
        <v>3045</v>
      </c>
      <c r="K52" s="44">
        <f t="shared" si="4"/>
        <v>5</v>
      </c>
      <c r="L52" s="27">
        <f t="shared" si="5"/>
        <v>14</v>
      </c>
      <c r="M52" s="27">
        <f t="shared" si="6"/>
        <v>1</v>
      </c>
      <c r="N52" s="27">
        <f t="shared" si="7"/>
        <v>1</v>
      </c>
      <c r="O52" s="27">
        <f t="shared" si="8"/>
        <v>0</v>
      </c>
      <c r="P52" s="27">
        <f t="shared" si="9"/>
        <v>0</v>
      </c>
      <c r="Q52" s="27">
        <f t="shared" si="10"/>
        <v>0</v>
      </c>
      <c r="R52" s="27">
        <f t="shared" si="11"/>
        <v>0</v>
      </c>
      <c r="S52" s="37">
        <f t="shared" si="12"/>
        <v>0</v>
      </c>
      <c r="W52" t="s">
        <v>59</v>
      </c>
      <c r="X52">
        <v>-1169.905197982835</v>
      </c>
      <c r="Y52">
        <v>3407.4650152823933</v>
      </c>
      <c r="Z52">
        <v>-0.34333593822264946</v>
      </c>
      <c r="AA52">
        <v>0.73149300540668383</v>
      </c>
      <c r="AB52">
        <v>-7864.9508355504731</v>
      </c>
      <c r="AC52">
        <v>5525.140439584804</v>
      </c>
      <c r="AD52">
        <v>-7864.9508355504731</v>
      </c>
      <c r="AE52">
        <v>5525.140439584804</v>
      </c>
    </row>
    <row r="53" spans="1:31" x14ac:dyDescent="0.25">
      <c r="A53" s="36">
        <v>14</v>
      </c>
      <c r="B53" s="27">
        <v>1</v>
      </c>
      <c r="C53" s="27">
        <v>5</v>
      </c>
      <c r="D53" s="27">
        <v>1</v>
      </c>
      <c r="E53" s="27">
        <v>3624</v>
      </c>
      <c r="F53" s="37">
        <v>754</v>
      </c>
      <c r="J53" s="27">
        <f t="shared" si="0"/>
        <v>3624</v>
      </c>
      <c r="K53" s="44">
        <f t="shared" si="4"/>
        <v>5</v>
      </c>
      <c r="L53" s="27">
        <f t="shared" si="5"/>
        <v>14</v>
      </c>
      <c r="M53" s="27">
        <f t="shared" si="6"/>
        <v>1</v>
      </c>
      <c r="N53" s="27">
        <f t="shared" si="7"/>
        <v>1</v>
      </c>
      <c r="O53" s="27">
        <f t="shared" si="8"/>
        <v>0</v>
      </c>
      <c r="P53" s="27">
        <f t="shared" si="9"/>
        <v>0</v>
      </c>
      <c r="Q53" s="27">
        <f t="shared" si="10"/>
        <v>0</v>
      </c>
      <c r="R53" s="27">
        <f t="shared" si="11"/>
        <v>0</v>
      </c>
      <c r="S53" s="37">
        <f t="shared" si="12"/>
        <v>0</v>
      </c>
      <c r="W53" t="s">
        <v>60</v>
      </c>
      <c r="X53">
        <v>-138.26978787694446</v>
      </c>
      <c r="Y53">
        <v>3410.7270786987074</v>
      </c>
      <c r="Z53">
        <v>-4.0539681037656775E-2</v>
      </c>
      <c r="AA53">
        <v>0.96767938450580426</v>
      </c>
      <c r="AB53">
        <v>-6839.7247835295257</v>
      </c>
      <c r="AC53">
        <v>6563.1852077756375</v>
      </c>
      <c r="AD53">
        <v>-6839.7247835295257</v>
      </c>
      <c r="AE53">
        <v>6563.1852077756375</v>
      </c>
    </row>
    <row r="54" spans="1:31" ht="15.75" thickBot="1" x14ac:dyDescent="0.3">
      <c r="A54" s="36">
        <v>14</v>
      </c>
      <c r="B54" s="27">
        <v>1</v>
      </c>
      <c r="C54" s="27">
        <v>12</v>
      </c>
      <c r="D54" s="27">
        <v>1</v>
      </c>
      <c r="E54" s="27">
        <v>6810</v>
      </c>
      <c r="F54" s="37">
        <v>760</v>
      </c>
      <c r="J54" s="27">
        <f t="shared" si="0"/>
        <v>6810</v>
      </c>
      <c r="K54" s="44">
        <f t="shared" si="4"/>
        <v>12</v>
      </c>
      <c r="L54" s="27">
        <f t="shared" si="5"/>
        <v>14</v>
      </c>
      <c r="M54" s="27">
        <f t="shared" si="6"/>
        <v>1</v>
      </c>
      <c r="N54" s="27">
        <f t="shared" si="7"/>
        <v>1</v>
      </c>
      <c r="O54" s="27">
        <f t="shared" si="8"/>
        <v>0</v>
      </c>
      <c r="P54" s="27">
        <f t="shared" si="9"/>
        <v>0</v>
      </c>
      <c r="Q54" s="27">
        <f t="shared" si="10"/>
        <v>0</v>
      </c>
      <c r="R54" s="27">
        <f t="shared" si="11"/>
        <v>0</v>
      </c>
      <c r="S54" s="37">
        <f t="shared" si="12"/>
        <v>0</v>
      </c>
      <c r="W54" s="3" t="s">
        <v>61</v>
      </c>
      <c r="X54" s="3">
        <v>-1228.8329614088539</v>
      </c>
      <c r="Y54" s="3">
        <v>3613.4821818334071</v>
      </c>
      <c r="Z54" s="3">
        <v>-0.34006891402059414</v>
      </c>
      <c r="AA54" s="3">
        <v>0.73395035936008535</v>
      </c>
      <c r="AB54" s="3">
        <v>-8328.6646572325008</v>
      </c>
      <c r="AC54" s="3">
        <v>5870.9987344147939</v>
      </c>
      <c r="AD54" s="3">
        <v>-8328.6646572325008</v>
      </c>
      <c r="AE54" s="3">
        <v>5870.9987344147939</v>
      </c>
    </row>
    <row r="55" spans="1:31" x14ac:dyDescent="0.25">
      <c r="A55" s="36">
        <v>1</v>
      </c>
      <c r="B55" s="27">
        <v>0</v>
      </c>
      <c r="C55" s="27">
        <v>1</v>
      </c>
      <c r="D55" s="27">
        <v>1</v>
      </c>
      <c r="E55" s="27">
        <v>1409</v>
      </c>
      <c r="F55" s="37">
        <v>249</v>
      </c>
      <c r="J55" s="27">
        <f t="shared" si="0"/>
        <v>1409</v>
      </c>
      <c r="K55" s="44">
        <f t="shared" si="4"/>
        <v>1</v>
      </c>
      <c r="L55" s="27">
        <f t="shared" si="5"/>
        <v>1</v>
      </c>
      <c r="M55" s="27">
        <f t="shared" si="6"/>
        <v>0</v>
      </c>
      <c r="N55" s="27">
        <f t="shared" si="7"/>
        <v>1</v>
      </c>
      <c r="O55" s="27">
        <f t="shared" si="8"/>
        <v>0</v>
      </c>
      <c r="P55" s="27">
        <f t="shared" si="9"/>
        <v>0</v>
      </c>
      <c r="Q55" s="27">
        <f t="shared" si="10"/>
        <v>0</v>
      </c>
      <c r="R55" s="27">
        <f t="shared" si="11"/>
        <v>0</v>
      </c>
      <c r="S55" s="37">
        <f t="shared" si="12"/>
        <v>0</v>
      </c>
    </row>
    <row r="56" spans="1:31" x14ac:dyDescent="0.25">
      <c r="A56" s="36">
        <v>13</v>
      </c>
      <c r="B56" s="27">
        <v>0</v>
      </c>
      <c r="C56" s="27">
        <v>2</v>
      </c>
      <c r="D56" s="27">
        <v>1</v>
      </c>
      <c r="E56" s="27">
        <v>1211</v>
      </c>
      <c r="F56" s="37">
        <v>754</v>
      </c>
      <c r="J56" s="27">
        <f t="shared" si="0"/>
        <v>1211</v>
      </c>
      <c r="K56" s="44">
        <f t="shared" si="4"/>
        <v>2</v>
      </c>
      <c r="L56" s="27">
        <f t="shared" si="5"/>
        <v>13</v>
      </c>
      <c r="M56" s="27">
        <f t="shared" si="6"/>
        <v>0</v>
      </c>
      <c r="N56" s="27">
        <f t="shared" si="7"/>
        <v>1</v>
      </c>
      <c r="O56" s="27">
        <f t="shared" si="8"/>
        <v>0</v>
      </c>
      <c r="P56" s="27">
        <f t="shared" si="9"/>
        <v>0</v>
      </c>
      <c r="Q56" s="27">
        <f t="shared" si="10"/>
        <v>0</v>
      </c>
      <c r="R56" s="27">
        <f t="shared" si="11"/>
        <v>0</v>
      </c>
      <c r="S56" s="37">
        <f t="shared" si="12"/>
        <v>0</v>
      </c>
      <c r="W56" t="s">
        <v>72</v>
      </c>
    </row>
    <row r="57" spans="1:31" x14ac:dyDescent="0.25">
      <c r="A57" s="36">
        <v>1</v>
      </c>
      <c r="B57" s="27">
        <v>0</v>
      </c>
      <c r="C57" s="27">
        <v>4</v>
      </c>
      <c r="D57" s="27">
        <v>1</v>
      </c>
      <c r="E57" s="27">
        <v>9606</v>
      </c>
      <c r="F57" s="37">
        <v>53</v>
      </c>
      <c r="J57" s="27">
        <f t="shared" si="0"/>
        <v>9606</v>
      </c>
      <c r="K57" s="44">
        <f t="shared" si="4"/>
        <v>4</v>
      </c>
      <c r="L57" s="27">
        <f t="shared" si="5"/>
        <v>1</v>
      </c>
      <c r="M57" s="27">
        <f t="shared" si="6"/>
        <v>0</v>
      </c>
      <c r="N57" s="27">
        <f t="shared" si="7"/>
        <v>1</v>
      </c>
      <c r="O57" s="27">
        <f t="shared" si="8"/>
        <v>0</v>
      </c>
      <c r="P57" s="27">
        <f t="shared" si="9"/>
        <v>0</v>
      </c>
      <c r="Q57" s="27">
        <f t="shared" si="10"/>
        <v>0</v>
      </c>
      <c r="R57" s="27">
        <f t="shared" si="11"/>
        <v>0</v>
      </c>
      <c r="S57" s="37">
        <f t="shared" si="12"/>
        <v>0</v>
      </c>
      <c r="W57" t="str">
        <f>W45</f>
        <v>Intercept</v>
      </c>
      <c r="X57">
        <f>X45</f>
        <v>679.59987369742146</v>
      </c>
      <c r="Y57" t="s">
        <v>73</v>
      </c>
    </row>
    <row r="58" spans="1:31" x14ac:dyDescent="0.25">
      <c r="A58" s="36">
        <v>1</v>
      </c>
      <c r="B58" s="27">
        <v>1</v>
      </c>
      <c r="C58" s="27">
        <v>1</v>
      </c>
      <c r="D58" s="27">
        <v>1</v>
      </c>
      <c r="E58" s="27">
        <v>1411</v>
      </c>
      <c r="F58" s="37">
        <v>249</v>
      </c>
      <c r="J58" s="27">
        <f t="shared" si="0"/>
        <v>1411</v>
      </c>
      <c r="K58" s="44">
        <f t="shared" si="4"/>
        <v>1</v>
      </c>
      <c r="L58" s="27">
        <f t="shared" si="5"/>
        <v>1</v>
      </c>
      <c r="M58" s="27">
        <f t="shared" si="6"/>
        <v>1</v>
      </c>
      <c r="N58" s="27">
        <f t="shared" si="7"/>
        <v>1</v>
      </c>
      <c r="O58" s="27">
        <f t="shared" si="8"/>
        <v>0</v>
      </c>
      <c r="P58" s="27">
        <f t="shared" si="9"/>
        <v>0</v>
      </c>
      <c r="Q58" s="27">
        <f t="shared" si="10"/>
        <v>0</v>
      </c>
      <c r="R58" s="27">
        <f t="shared" si="11"/>
        <v>0</v>
      </c>
      <c r="S58" s="37">
        <f t="shared" si="12"/>
        <v>0</v>
      </c>
      <c r="W58" t="str">
        <f t="shared" ref="W58:W60" si="13">W46</f>
        <v>Length of Stay</v>
      </c>
      <c r="X58">
        <f t="shared" ref="X58:X60" si="14">X46</f>
        <v>742.66829042309178</v>
      </c>
      <c r="Y58" t="s">
        <v>62</v>
      </c>
    </row>
    <row r="59" spans="1:31" x14ac:dyDescent="0.25">
      <c r="A59" s="36">
        <v>15</v>
      </c>
      <c r="B59" s="27">
        <v>1</v>
      </c>
      <c r="C59" s="27">
        <v>0</v>
      </c>
      <c r="D59" s="27">
        <v>1</v>
      </c>
      <c r="E59" s="27">
        <v>607</v>
      </c>
      <c r="F59" s="37">
        <v>754</v>
      </c>
      <c r="J59" s="27">
        <f t="shared" si="0"/>
        <v>607</v>
      </c>
      <c r="K59" s="44">
        <f t="shared" si="4"/>
        <v>0</v>
      </c>
      <c r="L59" s="27">
        <f t="shared" si="5"/>
        <v>15</v>
      </c>
      <c r="M59" s="27">
        <f t="shared" si="6"/>
        <v>1</v>
      </c>
      <c r="N59" s="27">
        <f t="shared" si="7"/>
        <v>1</v>
      </c>
      <c r="O59" s="27">
        <f t="shared" si="8"/>
        <v>0</v>
      </c>
      <c r="P59" s="27">
        <f t="shared" si="9"/>
        <v>0</v>
      </c>
      <c r="Q59" s="27">
        <f t="shared" si="10"/>
        <v>0</v>
      </c>
      <c r="R59" s="27">
        <f t="shared" si="11"/>
        <v>0</v>
      </c>
      <c r="S59" s="37">
        <f t="shared" si="12"/>
        <v>0</v>
      </c>
      <c r="W59" t="str">
        <f t="shared" si="13"/>
        <v>Age</v>
      </c>
      <c r="X59">
        <f t="shared" si="14"/>
        <v>114.67059176713039</v>
      </c>
      <c r="Y59" t="s">
        <v>74</v>
      </c>
    </row>
    <row r="60" spans="1:31" x14ac:dyDescent="0.25">
      <c r="A60" s="36">
        <v>1</v>
      </c>
      <c r="B60" s="27">
        <v>0</v>
      </c>
      <c r="C60" s="27">
        <v>1</v>
      </c>
      <c r="D60" s="27">
        <v>1</v>
      </c>
      <c r="E60" s="27">
        <v>2932</v>
      </c>
      <c r="F60" s="37">
        <v>249</v>
      </c>
      <c r="J60" s="27">
        <f t="shared" si="0"/>
        <v>2932</v>
      </c>
      <c r="K60" s="44">
        <f t="shared" si="4"/>
        <v>1</v>
      </c>
      <c r="L60" s="27">
        <f t="shared" si="5"/>
        <v>1</v>
      </c>
      <c r="M60" s="27">
        <f t="shared" si="6"/>
        <v>0</v>
      </c>
      <c r="N60" s="27">
        <f t="shared" si="7"/>
        <v>1</v>
      </c>
      <c r="O60" s="27">
        <f t="shared" si="8"/>
        <v>0</v>
      </c>
      <c r="P60" s="27">
        <f t="shared" si="9"/>
        <v>0</v>
      </c>
      <c r="Q60" s="27">
        <f t="shared" si="10"/>
        <v>0</v>
      </c>
      <c r="R60" s="27">
        <f t="shared" si="11"/>
        <v>0</v>
      </c>
      <c r="S60" s="37">
        <f t="shared" si="12"/>
        <v>0</v>
      </c>
      <c r="W60" t="str">
        <f t="shared" si="13"/>
        <v>FEMALE</v>
      </c>
      <c r="X60">
        <f t="shared" si="14"/>
        <v>-1008.9364545436003</v>
      </c>
      <c r="Y60" t="s">
        <v>75</v>
      </c>
    </row>
    <row r="61" spans="1:31" x14ac:dyDescent="0.25">
      <c r="A61" s="36">
        <v>1</v>
      </c>
      <c r="B61" s="27">
        <v>0</v>
      </c>
      <c r="C61" s="27">
        <v>3</v>
      </c>
      <c r="D61" s="27">
        <v>1</v>
      </c>
      <c r="E61" s="27">
        <v>5075</v>
      </c>
      <c r="F61" s="37">
        <v>139</v>
      </c>
      <c r="J61" s="27">
        <f t="shared" si="0"/>
        <v>5075</v>
      </c>
      <c r="K61" s="44">
        <f t="shared" si="4"/>
        <v>3</v>
      </c>
      <c r="L61" s="27">
        <f t="shared" si="5"/>
        <v>1</v>
      </c>
      <c r="M61" s="27">
        <f t="shared" si="6"/>
        <v>0</v>
      </c>
      <c r="N61" s="27">
        <f t="shared" si="7"/>
        <v>1</v>
      </c>
      <c r="O61" s="27">
        <f t="shared" si="8"/>
        <v>0</v>
      </c>
      <c r="P61" s="27">
        <f t="shared" si="9"/>
        <v>0</v>
      </c>
      <c r="Q61" s="27">
        <f t="shared" si="10"/>
        <v>0</v>
      </c>
      <c r="R61" s="27">
        <f t="shared" si="11"/>
        <v>0</v>
      </c>
      <c r="S61" s="37">
        <f t="shared" si="12"/>
        <v>0</v>
      </c>
    </row>
    <row r="62" spans="1:31" x14ac:dyDescent="0.25">
      <c r="A62" s="36">
        <v>14</v>
      </c>
      <c r="B62" s="27">
        <v>1</v>
      </c>
      <c r="C62" s="27">
        <v>1</v>
      </c>
      <c r="D62" s="27">
        <v>1</v>
      </c>
      <c r="E62" s="27">
        <v>762</v>
      </c>
      <c r="F62" s="37">
        <v>753</v>
      </c>
      <c r="J62" s="27">
        <f t="shared" si="0"/>
        <v>762</v>
      </c>
      <c r="K62" s="44">
        <f t="shared" si="4"/>
        <v>1</v>
      </c>
      <c r="L62" s="27">
        <f t="shared" si="5"/>
        <v>14</v>
      </c>
      <c r="M62" s="27">
        <f t="shared" si="6"/>
        <v>1</v>
      </c>
      <c r="N62" s="27">
        <f t="shared" si="7"/>
        <v>1</v>
      </c>
      <c r="O62" s="27">
        <f t="shared" si="8"/>
        <v>0</v>
      </c>
      <c r="P62" s="27">
        <f t="shared" si="9"/>
        <v>0</v>
      </c>
      <c r="Q62" s="27">
        <f t="shared" si="10"/>
        <v>0</v>
      </c>
      <c r="R62" s="27">
        <f t="shared" si="11"/>
        <v>0</v>
      </c>
      <c r="S62" s="37">
        <f t="shared" si="12"/>
        <v>0</v>
      </c>
    </row>
    <row r="63" spans="1:31" x14ac:dyDescent="0.25">
      <c r="A63" s="36">
        <v>16</v>
      </c>
      <c r="B63" s="27">
        <v>1</v>
      </c>
      <c r="C63" s="27">
        <v>6</v>
      </c>
      <c r="D63" s="27">
        <v>1</v>
      </c>
      <c r="E63" s="27">
        <v>6329</v>
      </c>
      <c r="F63" s="37">
        <v>753</v>
      </c>
      <c r="J63" s="27">
        <f t="shared" si="0"/>
        <v>6329</v>
      </c>
      <c r="K63" s="44">
        <f t="shared" si="4"/>
        <v>6</v>
      </c>
      <c r="L63" s="27">
        <f t="shared" si="5"/>
        <v>16</v>
      </c>
      <c r="M63" s="27">
        <f t="shared" si="6"/>
        <v>1</v>
      </c>
      <c r="N63" s="27">
        <f t="shared" si="7"/>
        <v>1</v>
      </c>
      <c r="O63" s="27">
        <f t="shared" si="8"/>
        <v>0</v>
      </c>
      <c r="P63" s="27">
        <f t="shared" si="9"/>
        <v>0</v>
      </c>
      <c r="Q63" s="27">
        <f t="shared" si="10"/>
        <v>0</v>
      </c>
      <c r="R63" s="27">
        <f t="shared" si="11"/>
        <v>0</v>
      </c>
      <c r="S63" s="37">
        <f t="shared" si="12"/>
        <v>0</v>
      </c>
    </row>
    <row r="64" spans="1:31" x14ac:dyDescent="0.25">
      <c r="A64" s="36">
        <v>17</v>
      </c>
      <c r="B64" s="27">
        <v>1</v>
      </c>
      <c r="C64" s="27">
        <v>1</v>
      </c>
      <c r="D64" s="27">
        <v>1</v>
      </c>
      <c r="E64" s="27">
        <v>1226</v>
      </c>
      <c r="F64" s="37">
        <v>753</v>
      </c>
      <c r="J64" s="27">
        <f t="shared" si="0"/>
        <v>1226</v>
      </c>
      <c r="K64" s="44">
        <f t="shared" si="4"/>
        <v>1</v>
      </c>
      <c r="L64" s="27">
        <f t="shared" si="5"/>
        <v>17</v>
      </c>
      <c r="M64" s="27">
        <f t="shared" si="6"/>
        <v>1</v>
      </c>
      <c r="N64" s="27">
        <f t="shared" si="7"/>
        <v>1</v>
      </c>
      <c r="O64" s="27">
        <f t="shared" si="8"/>
        <v>0</v>
      </c>
      <c r="P64" s="27">
        <f t="shared" si="9"/>
        <v>0</v>
      </c>
      <c r="Q64" s="27">
        <f t="shared" si="10"/>
        <v>0</v>
      </c>
      <c r="R64" s="27">
        <f t="shared" si="11"/>
        <v>0</v>
      </c>
      <c r="S64" s="37">
        <f t="shared" si="12"/>
        <v>0</v>
      </c>
    </row>
    <row r="65" spans="1:19" x14ac:dyDescent="0.25">
      <c r="A65" s="36">
        <v>3</v>
      </c>
      <c r="B65" s="27">
        <v>1</v>
      </c>
      <c r="C65" s="27">
        <v>4</v>
      </c>
      <c r="D65" s="27">
        <v>1</v>
      </c>
      <c r="E65" s="27">
        <v>8223</v>
      </c>
      <c r="F65" s="37">
        <v>710</v>
      </c>
      <c r="J65" s="27">
        <f t="shared" si="0"/>
        <v>8223</v>
      </c>
      <c r="K65" s="44">
        <f t="shared" si="4"/>
        <v>4</v>
      </c>
      <c r="L65" s="27">
        <f t="shared" si="5"/>
        <v>3</v>
      </c>
      <c r="M65" s="27">
        <f t="shared" si="6"/>
        <v>1</v>
      </c>
      <c r="N65" s="27">
        <f t="shared" si="7"/>
        <v>1</v>
      </c>
      <c r="O65" s="27">
        <f t="shared" si="8"/>
        <v>0</v>
      </c>
      <c r="P65" s="27">
        <f t="shared" si="9"/>
        <v>0</v>
      </c>
      <c r="Q65" s="27">
        <f t="shared" si="10"/>
        <v>0</v>
      </c>
      <c r="R65" s="27">
        <f t="shared" si="11"/>
        <v>0</v>
      </c>
      <c r="S65" s="37">
        <f t="shared" si="12"/>
        <v>0</v>
      </c>
    </row>
    <row r="66" spans="1:19" x14ac:dyDescent="0.25">
      <c r="A66" s="36">
        <v>17</v>
      </c>
      <c r="B66" s="27">
        <v>0</v>
      </c>
      <c r="C66" s="27">
        <v>2</v>
      </c>
      <c r="D66" s="27">
        <v>1</v>
      </c>
      <c r="E66" s="27">
        <v>1193</v>
      </c>
      <c r="F66" s="37">
        <v>776</v>
      </c>
      <c r="J66" s="27">
        <f t="shared" ref="J66:J129" si="15">E66</f>
        <v>1193</v>
      </c>
      <c r="K66" s="44">
        <f t="shared" si="4"/>
        <v>2</v>
      </c>
      <c r="L66" s="27">
        <f t="shared" si="5"/>
        <v>17</v>
      </c>
      <c r="M66" s="27">
        <f t="shared" si="6"/>
        <v>0</v>
      </c>
      <c r="N66" s="27">
        <f t="shared" si="7"/>
        <v>1</v>
      </c>
      <c r="O66" s="27">
        <f t="shared" si="8"/>
        <v>0</v>
      </c>
      <c r="P66" s="27">
        <f t="shared" si="9"/>
        <v>0</v>
      </c>
      <c r="Q66" s="27">
        <f t="shared" si="10"/>
        <v>0</v>
      </c>
      <c r="R66" s="27">
        <f t="shared" si="11"/>
        <v>0</v>
      </c>
      <c r="S66" s="37">
        <f t="shared" si="12"/>
        <v>0</v>
      </c>
    </row>
    <row r="67" spans="1:19" x14ac:dyDescent="0.25">
      <c r="A67" s="36">
        <v>13</v>
      </c>
      <c r="B67" s="27">
        <v>1</v>
      </c>
      <c r="C67" s="27">
        <v>2</v>
      </c>
      <c r="D67" s="27">
        <v>1</v>
      </c>
      <c r="E67" s="27">
        <v>1076</v>
      </c>
      <c r="F67" s="37">
        <v>754</v>
      </c>
      <c r="J67" s="27">
        <f t="shared" si="15"/>
        <v>1076</v>
      </c>
      <c r="K67" s="44">
        <f t="shared" ref="K67:K130" si="16">C67</f>
        <v>2</v>
      </c>
      <c r="L67" s="27">
        <f t="shared" ref="L67:L130" si="17">A67</f>
        <v>13</v>
      </c>
      <c r="M67" s="27">
        <f t="shared" ref="M67:M130" si="18">B67</f>
        <v>1</v>
      </c>
      <c r="N67" s="27">
        <f t="shared" ref="N67:N130" si="19">IF(D67=1,1,0)</f>
        <v>1</v>
      </c>
      <c r="O67" s="27">
        <f t="shared" ref="O67:O130" si="20">IF(D67=2,1,0)</f>
        <v>0</v>
      </c>
      <c r="P67" s="27">
        <f t="shared" ref="P67:P130" si="21">IF(D67=3,1,0)</f>
        <v>0</v>
      </c>
      <c r="Q67" s="27">
        <f t="shared" ref="Q67:Q130" si="22">IF(D67=4,1,0)</f>
        <v>0</v>
      </c>
      <c r="R67" s="27">
        <f t="shared" ref="R67:R130" si="23">IF(D67=5,1,0)</f>
        <v>0</v>
      </c>
      <c r="S67" s="37">
        <f t="shared" ref="S67:S130" si="24">IF(D67=6,1,0)</f>
        <v>0</v>
      </c>
    </row>
    <row r="68" spans="1:19" x14ac:dyDescent="0.25">
      <c r="A68" s="36">
        <v>12</v>
      </c>
      <c r="B68" s="27">
        <v>1</v>
      </c>
      <c r="C68" s="27">
        <v>6</v>
      </c>
      <c r="D68" s="27">
        <v>1</v>
      </c>
      <c r="E68" s="27">
        <v>17434</v>
      </c>
      <c r="F68" s="37">
        <v>115</v>
      </c>
      <c r="J68" s="27">
        <f t="shared" si="15"/>
        <v>17434</v>
      </c>
      <c r="K68" s="44">
        <f t="shared" si="16"/>
        <v>6</v>
      </c>
      <c r="L68" s="27">
        <f t="shared" si="17"/>
        <v>12</v>
      </c>
      <c r="M68" s="27">
        <f t="shared" si="18"/>
        <v>1</v>
      </c>
      <c r="N68" s="27">
        <f t="shared" si="19"/>
        <v>1</v>
      </c>
      <c r="O68" s="27">
        <f t="shared" si="20"/>
        <v>0</v>
      </c>
      <c r="P68" s="27">
        <f t="shared" si="21"/>
        <v>0</v>
      </c>
      <c r="Q68" s="27">
        <f t="shared" si="22"/>
        <v>0</v>
      </c>
      <c r="R68" s="27">
        <f t="shared" si="23"/>
        <v>0</v>
      </c>
      <c r="S68" s="37">
        <f t="shared" si="24"/>
        <v>0</v>
      </c>
    </row>
    <row r="69" spans="1:19" x14ac:dyDescent="0.25">
      <c r="A69" s="36">
        <v>12</v>
      </c>
      <c r="B69" s="27">
        <v>1</v>
      </c>
      <c r="C69" s="27">
        <v>2</v>
      </c>
      <c r="D69" s="27">
        <v>1</v>
      </c>
      <c r="E69" s="27">
        <v>1647</v>
      </c>
      <c r="F69" s="37">
        <v>753</v>
      </c>
      <c r="J69" s="27">
        <f t="shared" si="15"/>
        <v>1647</v>
      </c>
      <c r="K69" s="44">
        <f t="shared" si="16"/>
        <v>2</v>
      </c>
      <c r="L69" s="27">
        <f t="shared" si="17"/>
        <v>12</v>
      </c>
      <c r="M69" s="27">
        <f t="shared" si="18"/>
        <v>1</v>
      </c>
      <c r="N69" s="27">
        <f t="shared" si="19"/>
        <v>1</v>
      </c>
      <c r="O69" s="27">
        <f t="shared" si="20"/>
        <v>0</v>
      </c>
      <c r="P69" s="27">
        <f t="shared" si="21"/>
        <v>0</v>
      </c>
      <c r="Q69" s="27">
        <f t="shared" si="22"/>
        <v>0</v>
      </c>
      <c r="R69" s="27">
        <f t="shared" si="23"/>
        <v>0</v>
      </c>
      <c r="S69" s="37">
        <f t="shared" si="24"/>
        <v>0</v>
      </c>
    </row>
    <row r="70" spans="1:19" x14ac:dyDescent="0.25">
      <c r="A70" s="36">
        <v>14</v>
      </c>
      <c r="B70" s="27">
        <v>1</v>
      </c>
      <c r="C70" s="27">
        <v>7</v>
      </c>
      <c r="D70" s="27">
        <v>1</v>
      </c>
      <c r="E70" s="27">
        <v>3865</v>
      </c>
      <c r="F70" s="37">
        <v>754</v>
      </c>
      <c r="J70" s="27">
        <f t="shared" si="15"/>
        <v>3865</v>
      </c>
      <c r="K70" s="44">
        <f t="shared" si="16"/>
        <v>7</v>
      </c>
      <c r="L70" s="27">
        <f t="shared" si="17"/>
        <v>14</v>
      </c>
      <c r="M70" s="27">
        <f t="shared" si="18"/>
        <v>1</v>
      </c>
      <c r="N70" s="27">
        <f t="shared" si="19"/>
        <v>1</v>
      </c>
      <c r="O70" s="27">
        <f t="shared" si="20"/>
        <v>0</v>
      </c>
      <c r="P70" s="27">
        <f t="shared" si="21"/>
        <v>0</v>
      </c>
      <c r="Q70" s="27">
        <f t="shared" si="22"/>
        <v>0</v>
      </c>
      <c r="R70" s="27">
        <f t="shared" si="23"/>
        <v>0</v>
      </c>
      <c r="S70" s="37">
        <f t="shared" si="24"/>
        <v>0</v>
      </c>
    </row>
    <row r="71" spans="1:19" x14ac:dyDescent="0.25">
      <c r="A71" s="36">
        <v>13</v>
      </c>
      <c r="B71" s="27">
        <v>1</v>
      </c>
      <c r="C71" s="27">
        <v>1</v>
      </c>
      <c r="D71" s="27">
        <v>1</v>
      </c>
      <c r="E71" s="27">
        <v>628</v>
      </c>
      <c r="F71" s="37">
        <v>754</v>
      </c>
      <c r="J71" s="27">
        <f t="shared" si="15"/>
        <v>628</v>
      </c>
      <c r="K71" s="44">
        <f t="shared" si="16"/>
        <v>1</v>
      </c>
      <c r="L71" s="27">
        <f t="shared" si="17"/>
        <v>13</v>
      </c>
      <c r="M71" s="27">
        <f t="shared" si="18"/>
        <v>1</v>
      </c>
      <c r="N71" s="27">
        <f t="shared" si="19"/>
        <v>1</v>
      </c>
      <c r="O71" s="27">
        <f t="shared" si="20"/>
        <v>0</v>
      </c>
      <c r="P71" s="27">
        <f t="shared" si="21"/>
        <v>0</v>
      </c>
      <c r="Q71" s="27">
        <f t="shared" si="22"/>
        <v>0</v>
      </c>
      <c r="R71" s="27">
        <f t="shared" si="23"/>
        <v>0</v>
      </c>
      <c r="S71" s="37">
        <f t="shared" si="24"/>
        <v>0</v>
      </c>
    </row>
    <row r="72" spans="1:19" x14ac:dyDescent="0.25">
      <c r="A72" s="36">
        <v>15</v>
      </c>
      <c r="B72" s="27">
        <v>1</v>
      </c>
      <c r="C72" s="27">
        <v>1</v>
      </c>
      <c r="D72" s="27">
        <v>1</v>
      </c>
      <c r="E72" s="27">
        <v>806</v>
      </c>
      <c r="F72" s="37">
        <v>755</v>
      </c>
      <c r="J72" s="27">
        <f t="shared" si="15"/>
        <v>806</v>
      </c>
      <c r="K72" s="44">
        <f t="shared" si="16"/>
        <v>1</v>
      </c>
      <c r="L72" s="27">
        <f t="shared" si="17"/>
        <v>15</v>
      </c>
      <c r="M72" s="27">
        <f t="shared" si="18"/>
        <v>1</v>
      </c>
      <c r="N72" s="27">
        <f t="shared" si="19"/>
        <v>1</v>
      </c>
      <c r="O72" s="27">
        <f t="shared" si="20"/>
        <v>0</v>
      </c>
      <c r="P72" s="27">
        <f t="shared" si="21"/>
        <v>0</v>
      </c>
      <c r="Q72" s="27">
        <f t="shared" si="22"/>
        <v>0</v>
      </c>
      <c r="R72" s="27">
        <f t="shared" si="23"/>
        <v>0</v>
      </c>
      <c r="S72" s="37">
        <f t="shared" si="24"/>
        <v>0</v>
      </c>
    </row>
    <row r="73" spans="1:19" x14ac:dyDescent="0.25">
      <c r="A73" s="36">
        <v>0</v>
      </c>
      <c r="B73" s="27">
        <v>1</v>
      </c>
      <c r="C73" s="27">
        <v>41</v>
      </c>
      <c r="D73" s="27">
        <v>1</v>
      </c>
      <c r="E73" s="27">
        <v>29188</v>
      </c>
      <c r="F73" s="37">
        <v>602</v>
      </c>
      <c r="J73" s="27">
        <f t="shared" si="15"/>
        <v>29188</v>
      </c>
      <c r="K73" s="44">
        <f t="shared" si="16"/>
        <v>41</v>
      </c>
      <c r="L73" s="27">
        <f t="shared" si="17"/>
        <v>0</v>
      </c>
      <c r="M73" s="27">
        <f t="shared" si="18"/>
        <v>1</v>
      </c>
      <c r="N73" s="27">
        <f t="shared" si="19"/>
        <v>1</v>
      </c>
      <c r="O73" s="27">
        <f t="shared" si="20"/>
        <v>0</v>
      </c>
      <c r="P73" s="27">
        <f t="shared" si="21"/>
        <v>0</v>
      </c>
      <c r="Q73" s="27">
        <f t="shared" si="22"/>
        <v>0</v>
      </c>
      <c r="R73" s="27">
        <f t="shared" si="23"/>
        <v>0</v>
      </c>
      <c r="S73" s="37">
        <f t="shared" si="24"/>
        <v>0</v>
      </c>
    </row>
    <row r="74" spans="1:19" x14ac:dyDescent="0.25">
      <c r="A74" s="36">
        <v>0</v>
      </c>
      <c r="B74" s="27">
        <v>0</v>
      </c>
      <c r="C74" s="27">
        <v>2</v>
      </c>
      <c r="D74" s="27">
        <v>1</v>
      </c>
      <c r="E74" s="27">
        <v>4717</v>
      </c>
      <c r="F74" s="37">
        <v>138</v>
      </c>
      <c r="J74" s="27">
        <f t="shared" si="15"/>
        <v>4717</v>
      </c>
      <c r="K74" s="44">
        <f t="shared" si="16"/>
        <v>2</v>
      </c>
      <c r="L74" s="27">
        <f t="shared" si="17"/>
        <v>0</v>
      </c>
      <c r="M74" s="27">
        <f t="shared" si="18"/>
        <v>0</v>
      </c>
      <c r="N74" s="27">
        <f t="shared" si="19"/>
        <v>1</v>
      </c>
      <c r="O74" s="27">
        <f t="shared" si="20"/>
        <v>0</v>
      </c>
      <c r="P74" s="27">
        <f t="shared" si="21"/>
        <v>0</v>
      </c>
      <c r="Q74" s="27">
        <f t="shared" si="22"/>
        <v>0</v>
      </c>
      <c r="R74" s="27">
        <f t="shared" si="23"/>
        <v>0</v>
      </c>
      <c r="S74" s="37">
        <f t="shared" si="24"/>
        <v>0</v>
      </c>
    </row>
    <row r="75" spans="1:19" x14ac:dyDescent="0.25">
      <c r="A75" s="36">
        <v>0</v>
      </c>
      <c r="B75" s="27">
        <v>0</v>
      </c>
      <c r="C75" s="27">
        <v>12</v>
      </c>
      <c r="D75" s="27">
        <v>1</v>
      </c>
      <c r="E75" s="27">
        <v>15129</v>
      </c>
      <c r="F75" s="37">
        <v>137</v>
      </c>
      <c r="J75" s="27">
        <f t="shared" si="15"/>
        <v>15129</v>
      </c>
      <c r="K75" s="44">
        <f t="shared" si="16"/>
        <v>12</v>
      </c>
      <c r="L75" s="27">
        <f t="shared" si="17"/>
        <v>0</v>
      </c>
      <c r="M75" s="27">
        <f t="shared" si="18"/>
        <v>0</v>
      </c>
      <c r="N75" s="27">
        <f t="shared" si="19"/>
        <v>1</v>
      </c>
      <c r="O75" s="27">
        <f t="shared" si="20"/>
        <v>0</v>
      </c>
      <c r="P75" s="27">
        <f t="shared" si="21"/>
        <v>0</v>
      </c>
      <c r="Q75" s="27">
        <f t="shared" si="22"/>
        <v>0</v>
      </c>
      <c r="R75" s="27">
        <f t="shared" si="23"/>
        <v>0</v>
      </c>
      <c r="S75" s="37">
        <f t="shared" si="24"/>
        <v>0</v>
      </c>
    </row>
    <row r="76" spans="1:19" x14ac:dyDescent="0.25">
      <c r="A76" s="36">
        <v>0</v>
      </c>
      <c r="B76" s="27">
        <v>1</v>
      </c>
      <c r="C76" s="27">
        <v>2</v>
      </c>
      <c r="D76" s="27">
        <v>1</v>
      </c>
      <c r="E76" s="27">
        <v>1085</v>
      </c>
      <c r="F76" s="37">
        <v>640</v>
      </c>
      <c r="J76" s="27">
        <f t="shared" si="15"/>
        <v>1085</v>
      </c>
      <c r="K76" s="44">
        <f t="shared" si="16"/>
        <v>2</v>
      </c>
      <c r="L76" s="27">
        <f t="shared" si="17"/>
        <v>0</v>
      </c>
      <c r="M76" s="27">
        <f t="shared" si="18"/>
        <v>1</v>
      </c>
      <c r="N76" s="27">
        <f t="shared" si="19"/>
        <v>1</v>
      </c>
      <c r="O76" s="27">
        <f t="shared" si="20"/>
        <v>0</v>
      </c>
      <c r="P76" s="27">
        <f t="shared" si="21"/>
        <v>0</v>
      </c>
      <c r="Q76" s="27">
        <f t="shared" si="22"/>
        <v>0</v>
      </c>
      <c r="R76" s="27">
        <f t="shared" si="23"/>
        <v>0</v>
      </c>
      <c r="S76" s="37">
        <f t="shared" si="24"/>
        <v>0</v>
      </c>
    </row>
    <row r="77" spans="1:19" x14ac:dyDescent="0.25">
      <c r="A77" s="36">
        <v>0</v>
      </c>
      <c r="B77" s="27">
        <v>0</v>
      </c>
      <c r="C77" s="27">
        <v>3</v>
      </c>
      <c r="D77" s="27">
        <v>1</v>
      </c>
      <c r="E77" s="27">
        <v>1607</v>
      </c>
      <c r="F77" s="37">
        <v>640</v>
      </c>
      <c r="J77" s="27">
        <f t="shared" si="15"/>
        <v>1607</v>
      </c>
      <c r="K77" s="44">
        <f t="shared" si="16"/>
        <v>3</v>
      </c>
      <c r="L77" s="27">
        <f t="shared" si="17"/>
        <v>0</v>
      </c>
      <c r="M77" s="27">
        <f t="shared" si="18"/>
        <v>0</v>
      </c>
      <c r="N77" s="27">
        <f t="shared" si="19"/>
        <v>1</v>
      </c>
      <c r="O77" s="27">
        <f t="shared" si="20"/>
        <v>0</v>
      </c>
      <c r="P77" s="27">
        <f t="shared" si="21"/>
        <v>0</v>
      </c>
      <c r="Q77" s="27">
        <f t="shared" si="22"/>
        <v>0</v>
      </c>
      <c r="R77" s="27">
        <f t="shared" si="23"/>
        <v>0</v>
      </c>
      <c r="S77" s="37">
        <f t="shared" si="24"/>
        <v>0</v>
      </c>
    </row>
    <row r="78" spans="1:19" x14ac:dyDescent="0.25">
      <c r="A78" s="36">
        <v>0</v>
      </c>
      <c r="B78" s="27">
        <v>1</v>
      </c>
      <c r="C78" s="27">
        <v>3</v>
      </c>
      <c r="D78" s="27">
        <v>1</v>
      </c>
      <c r="E78" s="27">
        <v>1499</v>
      </c>
      <c r="F78" s="37">
        <v>640</v>
      </c>
      <c r="J78" s="27">
        <f t="shared" si="15"/>
        <v>1499</v>
      </c>
      <c r="K78" s="44">
        <f t="shared" si="16"/>
        <v>3</v>
      </c>
      <c r="L78" s="27">
        <f t="shared" si="17"/>
        <v>0</v>
      </c>
      <c r="M78" s="27">
        <f t="shared" si="18"/>
        <v>1</v>
      </c>
      <c r="N78" s="27">
        <f t="shared" si="19"/>
        <v>1</v>
      </c>
      <c r="O78" s="27">
        <f t="shared" si="20"/>
        <v>0</v>
      </c>
      <c r="P78" s="27">
        <f t="shared" si="21"/>
        <v>0</v>
      </c>
      <c r="Q78" s="27">
        <f t="shared" si="22"/>
        <v>0</v>
      </c>
      <c r="R78" s="27">
        <f t="shared" si="23"/>
        <v>0</v>
      </c>
      <c r="S78" s="37">
        <f t="shared" si="24"/>
        <v>0</v>
      </c>
    </row>
    <row r="79" spans="1:19" x14ac:dyDescent="0.25">
      <c r="A79" s="36">
        <v>0</v>
      </c>
      <c r="B79" s="27">
        <v>1</v>
      </c>
      <c r="C79" s="27">
        <v>3</v>
      </c>
      <c r="D79" s="27">
        <v>1</v>
      </c>
      <c r="E79" s="27">
        <v>7648</v>
      </c>
      <c r="F79" s="37">
        <v>53</v>
      </c>
      <c r="J79" s="27">
        <f t="shared" si="15"/>
        <v>7648</v>
      </c>
      <c r="K79" s="44">
        <f t="shared" si="16"/>
        <v>3</v>
      </c>
      <c r="L79" s="27">
        <f t="shared" si="17"/>
        <v>0</v>
      </c>
      <c r="M79" s="27">
        <f t="shared" si="18"/>
        <v>1</v>
      </c>
      <c r="N79" s="27">
        <f t="shared" si="19"/>
        <v>1</v>
      </c>
      <c r="O79" s="27">
        <f t="shared" si="20"/>
        <v>0</v>
      </c>
      <c r="P79" s="27">
        <f t="shared" si="21"/>
        <v>0</v>
      </c>
      <c r="Q79" s="27">
        <f t="shared" si="22"/>
        <v>0</v>
      </c>
      <c r="R79" s="27">
        <f t="shared" si="23"/>
        <v>0</v>
      </c>
      <c r="S79" s="37">
        <f t="shared" si="24"/>
        <v>0</v>
      </c>
    </row>
    <row r="80" spans="1:19" x14ac:dyDescent="0.25">
      <c r="A80" s="36">
        <v>0</v>
      </c>
      <c r="B80" s="27">
        <v>1</v>
      </c>
      <c r="C80" s="27">
        <v>2</v>
      </c>
      <c r="D80" s="27">
        <v>1</v>
      </c>
      <c r="E80" s="27">
        <v>1527</v>
      </c>
      <c r="F80" s="37">
        <v>640</v>
      </c>
      <c r="J80" s="27">
        <f t="shared" si="15"/>
        <v>1527</v>
      </c>
      <c r="K80" s="44">
        <f t="shared" si="16"/>
        <v>2</v>
      </c>
      <c r="L80" s="27">
        <f t="shared" si="17"/>
        <v>0</v>
      </c>
      <c r="M80" s="27">
        <f t="shared" si="18"/>
        <v>1</v>
      </c>
      <c r="N80" s="27">
        <f t="shared" si="19"/>
        <v>1</v>
      </c>
      <c r="O80" s="27">
        <f t="shared" si="20"/>
        <v>0</v>
      </c>
      <c r="P80" s="27">
        <f t="shared" si="21"/>
        <v>0</v>
      </c>
      <c r="Q80" s="27">
        <f t="shared" si="22"/>
        <v>0</v>
      </c>
      <c r="R80" s="27">
        <f t="shared" si="23"/>
        <v>0</v>
      </c>
      <c r="S80" s="37">
        <f t="shared" si="24"/>
        <v>0</v>
      </c>
    </row>
    <row r="81" spans="1:19" x14ac:dyDescent="0.25">
      <c r="A81" s="36">
        <v>0</v>
      </c>
      <c r="B81" s="27">
        <v>0</v>
      </c>
      <c r="C81" s="27">
        <v>2</v>
      </c>
      <c r="D81" s="27">
        <v>1</v>
      </c>
      <c r="E81" s="27">
        <v>1483</v>
      </c>
      <c r="F81" s="37">
        <v>640</v>
      </c>
      <c r="J81" s="27">
        <f t="shared" si="15"/>
        <v>1483</v>
      </c>
      <c r="K81" s="44">
        <f t="shared" si="16"/>
        <v>2</v>
      </c>
      <c r="L81" s="27">
        <f t="shared" si="17"/>
        <v>0</v>
      </c>
      <c r="M81" s="27">
        <f t="shared" si="18"/>
        <v>0</v>
      </c>
      <c r="N81" s="27">
        <f t="shared" si="19"/>
        <v>1</v>
      </c>
      <c r="O81" s="27">
        <f t="shared" si="20"/>
        <v>0</v>
      </c>
      <c r="P81" s="27">
        <f t="shared" si="21"/>
        <v>0</v>
      </c>
      <c r="Q81" s="27">
        <f t="shared" si="22"/>
        <v>0</v>
      </c>
      <c r="R81" s="27">
        <f t="shared" si="23"/>
        <v>0</v>
      </c>
      <c r="S81" s="37">
        <f t="shared" si="24"/>
        <v>0</v>
      </c>
    </row>
    <row r="82" spans="1:19" x14ac:dyDescent="0.25">
      <c r="A82" s="36">
        <v>0</v>
      </c>
      <c r="B82" s="27">
        <v>1</v>
      </c>
      <c r="C82" s="27">
        <v>4</v>
      </c>
      <c r="D82" s="27">
        <v>1</v>
      </c>
      <c r="E82" s="27">
        <v>2844</v>
      </c>
      <c r="F82" s="37">
        <v>640</v>
      </c>
      <c r="J82" s="27">
        <f t="shared" si="15"/>
        <v>2844</v>
      </c>
      <c r="K82" s="44">
        <f t="shared" si="16"/>
        <v>4</v>
      </c>
      <c r="L82" s="27">
        <f t="shared" si="17"/>
        <v>0</v>
      </c>
      <c r="M82" s="27">
        <f t="shared" si="18"/>
        <v>1</v>
      </c>
      <c r="N82" s="27">
        <f t="shared" si="19"/>
        <v>1</v>
      </c>
      <c r="O82" s="27">
        <f t="shared" si="20"/>
        <v>0</v>
      </c>
      <c r="P82" s="27">
        <f t="shared" si="21"/>
        <v>0</v>
      </c>
      <c r="Q82" s="27">
        <f t="shared" si="22"/>
        <v>0</v>
      </c>
      <c r="R82" s="27">
        <f t="shared" si="23"/>
        <v>0</v>
      </c>
      <c r="S82" s="37">
        <f t="shared" si="24"/>
        <v>0</v>
      </c>
    </row>
    <row r="83" spans="1:19" x14ac:dyDescent="0.25">
      <c r="A83" s="36">
        <v>0</v>
      </c>
      <c r="B83" s="27">
        <v>1</v>
      </c>
      <c r="C83" s="27">
        <v>3</v>
      </c>
      <c r="D83" s="27">
        <v>1</v>
      </c>
      <c r="E83" s="27">
        <v>3124</v>
      </c>
      <c r="F83" s="37">
        <v>640</v>
      </c>
      <c r="J83" s="27">
        <f t="shared" si="15"/>
        <v>3124</v>
      </c>
      <c r="K83" s="44">
        <f t="shared" si="16"/>
        <v>3</v>
      </c>
      <c r="L83" s="27">
        <f t="shared" si="17"/>
        <v>0</v>
      </c>
      <c r="M83" s="27">
        <f t="shared" si="18"/>
        <v>1</v>
      </c>
      <c r="N83" s="27">
        <f t="shared" si="19"/>
        <v>1</v>
      </c>
      <c r="O83" s="27">
        <f t="shared" si="20"/>
        <v>0</v>
      </c>
      <c r="P83" s="27">
        <f t="shared" si="21"/>
        <v>0</v>
      </c>
      <c r="Q83" s="27">
        <f t="shared" si="22"/>
        <v>0</v>
      </c>
      <c r="R83" s="27">
        <f t="shared" si="23"/>
        <v>0</v>
      </c>
      <c r="S83" s="37">
        <f t="shared" si="24"/>
        <v>0</v>
      </c>
    </row>
    <row r="84" spans="1:19" x14ac:dyDescent="0.25">
      <c r="A84" s="36">
        <v>0</v>
      </c>
      <c r="B84" s="27">
        <v>0</v>
      </c>
      <c r="C84" s="27">
        <v>3</v>
      </c>
      <c r="D84" s="27">
        <v>1</v>
      </c>
      <c r="E84" s="27">
        <v>1760</v>
      </c>
      <c r="F84" s="37">
        <v>640</v>
      </c>
      <c r="J84" s="27">
        <f t="shared" si="15"/>
        <v>1760</v>
      </c>
      <c r="K84" s="44">
        <f t="shared" si="16"/>
        <v>3</v>
      </c>
      <c r="L84" s="27">
        <f t="shared" si="17"/>
        <v>0</v>
      </c>
      <c r="M84" s="27">
        <f t="shared" si="18"/>
        <v>0</v>
      </c>
      <c r="N84" s="27">
        <f t="shared" si="19"/>
        <v>1</v>
      </c>
      <c r="O84" s="27">
        <f t="shared" si="20"/>
        <v>0</v>
      </c>
      <c r="P84" s="27">
        <f t="shared" si="21"/>
        <v>0</v>
      </c>
      <c r="Q84" s="27">
        <f t="shared" si="22"/>
        <v>0</v>
      </c>
      <c r="R84" s="27">
        <f t="shared" si="23"/>
        <v>0</v>
      </c>
      <c r="S84" s="37">
        <f t="shared" si="24"/>
        <v>0</v>
      </c>
    </row>
    <row r="85" spans="1:19" x14ac:dyDescent="0.25">
      <c r="A85" s="36">
        <v>0</v>
      </c>
      <c r="B85" s="27">
        <v>1</v>
      </c>
      <c r="C85" s="27">
        <v>2</v>
      </c>
      <c r="D85" s="27">
        <v>1</v>
      </c>
      <c r="E85" s="27">
        <v>1278</v>
      </c>
      <c r="F85" s="37">
        <v>640</v>
      </c>
      <c r="J85" s="27">
        <f t="shared" si="15"/>
        <v>1278</v>
      </c>
      <c r="K85" s="44">
        <f t="shared" si="16"/>
        <v>2</v>
      </c>
      <c r="L85" s="27">
        <f t="shared" si="17"/>
        <v>0</v>
      </c>
      <c r="M85" s="27">
        <f t="shared" si="18"/>
        <v>1</v>
      </c>
      <c r="N85" s="27">
        <f t="shared" si="19"/>
        <v>1</v>
      </c>
      <c r="O85" s="27">
        <f t="shared" si="20"/>
        <v>0</v>
      </c>
      <c r="P85" s="27">
        <f t="shared" si="21"/>
        <v>0</v>
      </c>
      <c r="Q85" s="27">
        <f t="shared" si="22"/>
        <v>0</v>
      </c>
      <c r="R85" s="27">
        <f t="shared" si="23"/>
        <v>0</v>
      </c>
      <c r="S85" s="37">
        <f t="shared" si="24"/>
        <v>0</v>
      </c>
    </row>
    <row r="86" spans="1:19" x14ac:dyDescent="0.25">
      <c r="A86" s="36">
        <v>0</v>
      </c>
      <c r="B86" s="27">
        <v>1</v>
      </c>
      <c r="C86" s="27">
        <v>2</v>
      </c>
      <c r="D86" s="27">
        <v>1</v>
      </c>
      <c r="E86" s="27">
        <v>1620</v>
      </c>
      <c r="F86" s="37">
        <v>640</v>
      </c>
      <c r="J86" s="27">
        <f t="shared" si="15"/>
        <v>1620</v>
      </c>
      <c r="K86" s="44">
        <f t="shared" si="16"/>
        <v>2</v>
      </c>
      <c r="L86" s="27">
        <f t="shared" si="17"/>
        <v>0</v>
      </c>
      <c r="M86" s="27">
        <f t="shared" si="18"/>
        <v>1</v>
      </c>
      <c r="N86" s="27">
        <f t="shared" si="19"/>
        <v>1</v>
      </c>
      <c r="O86" s="27">
        <f t="shared" si="20"/>
        <v>0</v>
      </c>
      <c r="P86" s="27">
        <f t="shared" si="21"/>
        <v>0</v>
      </c>
      <c r="Q86" s="27">
        <f t="shared" si="22"/>
        <v>0</v>
      </c>
      <c r="R86" s="27">
        <f t="shared" si="23"/>
        <v>0</v>
      </c>
      <c r="S86" s="37">
        <f t="shared" si="24"/>
        <v>0</v>
      </c>
    </row>
    <row r="87" spans="1:19" x14ac:dyDescent="0.25">
      <c r="A87" s="36">
        <v>0</v>
      </c>
      <c r="B87" s="27">
        <v>1</v>
      </c>
      <c r="C87" s="27">
        <v>2</v>
      </c>
      <c r="D87" s="27">
        <v>1</v>
      </c>
      <c r="E87" s="27">
        <v>1220</v>
      </c>
      <c r="F87" s="37">
        <v>640</v>
      </c>
      <c r="J87" s="27">
        <f t="shared" si="15"/>
        <v>1220</v>
      </c>
      <c r="K87" s="44">
        <f t="shared" si="16"/>
        <v>2</v>
      </c>
      <c r="L87" s="27">
        <f t="shared" si="17"/>
        <v>0</v>
      </c>
      <c r="M87" s="27">
        <f t="shared" si="18"/>
        <v>1</v>
      </c>
      <c r="N87" s="27">
        <f t="shared" si="19"/>
        <v>1</v>
      </c>
      <c r="O87" s="27">
        <f t="shared" si="20"/>
        <v>0</v>
      </c>
      <c r="P87" s="27">
        <f t="shared" si="21"/>
        <v>0</v>
      </c>
      <c r="Q87" s="27">
        <f t="shared" si="22"/>
        <v>0</v>
      </c>
      <c r="R87" s="27">
        <f t="shared" si="23"/>
        <v>0</v>
      </c>
      <c r="S87" s="37">
        <f t="shared" si="24"/>
        <v>0</v>
      </c>
    </row>
    <row r="88" spans="1:19" x14ac:dyDescent="0.25">
      <c r="A88" s="36">
        <v>0</v>
      </c>
      <c r="B88" s="27">
        <v>1</v>
      </c>
      <c r="C88" s="27">
        <v>2</v>
      </c>
      <c r="D88" s="27">
        <v>1</v>
      </c>
      <c r="E88" s="27">
        <v>1134</v>
      </c>
      <c r="F88" s="37">
        <v>640</v>
      </c>
      <c r="J88" s="27">
        <f t="shared" si="15"/>
        <v>1134</v>
      </c>
      <c r="K88" s="44">
        <f t="shared" si="16"/>
        <v>2</v>
      </c>
      <c r="L88" s="27">
        <f t="shared" si="17"/>
        <v>0</v>
      </c>
      <c r="M88" s="27">
        <f t="shared" si="18"/>
        <v>1</v>
      </c>
      <c r="N88" s="27">
        <f t="shared" si="19"/>
        <v>1</v>
      </c>
      <c r="O88" s="27">
        <f t="shared" si="20"/>
        <v>0</v>
      </c>
      <c r="P88" s="27">
        <f t="shared" si="21"/>
        <v>0</v>
      </c>
      <c r="Q88" s="27">
        <f t="shared" si="22"/>
        <v>0</v>
      </c>
      <c r="R88" s="27">
        <f t="shared" si="23"/>
        <v>0</v>
      </c>
      <c r="S88" s="37">
        <f t="shared" si="24"/>
        <v>0</v>
      </c>
    </row>
    <row r="89" spans="1:19" x14ac:dyDescent="0.25">
      <c r="A89" s="36">
        <v>16</v>
      </c>
      <c r="B89" s="27">
        <v>1</v>
      </c>
      <c r="C89" s="27">
        <v>0</v>
      </c>
      <c r="D89" s="27">
        <v>1</v>
      </c>
      <c r="E89" s="27">
        <v>1235</v>
      </c>
      <c r="F89" s="37">
        <v>754</v>
      </c>
      <c r="J89" s="27">
        <f t="shared" si="15"/>
        <v>1235</v>
      </c>
      <c r="K89" s="44">
        <f t="shared" si="16"/>
        <v>0</v>
      </c>
      <c r="L89" s="27">
        <f t="shared" si="17"/>
        <v>16</v>
      </c>
      <c r="M89" s="27">
        <f t="shared" si="18"/>
        <v>1</v>
      </c>
      <c r="N89" s="27">
        <f t="shared" si="19"/>
        <v>1</v>
      </c>
      <c r="O89" s="27">
        <f t="shared" si="20"/>
        <v>0</v>
      </c>
      <c r="P89" s="27">
        <f t="shared" si="21"/>
        <v>0</v>
      </c>
      <c r="Q89" s="27">
        <f t="shared" si="22"/>
        <v>0</v>
      </c>
      <c r="R89" s="27">
        <f t="shared" si="23"/>
        <v>0</v>
      </c>
      <c r="S89" s="37">
        <f t="shared" si="24"/>
        <v>0</v>
      </c>
    </row>
    <row r="90" spans="1:19" x14ac:dyDescent="0.25">
      <c r="A90" s="36">
        <v>0</v>
      </c>
      <c r="B90" s="27">
        <v>0</v>
      </c>
      <c r="C90" s="27">
        <v>3</v>
      </c>
      <c r="D90" s="27">
        <v>1</v>
      </c>
      <c r="E90" s="27">
        <v>1656</v>
      </c>
      <c r="F90" s="37">
        <v>640</v>
      </c>
      <c r="J90" s="27">
        <f t="shared" si="15"/>
        <v>1656</v>
      </c>
      <c r="K90" s="44">
        <f t="shared" si="16"/>
        <v>3</v>
      </c>
      <c r="L90" s="27">
        <f t="shared" si="17"/>
        <v>0</v>
      </c>
      <c r="M90" s="27">
        <f t="shared" si="18"/>
        <v>0</v>
      </c>
      <c r="N90" s="27">
        <f t="shared" si="19"/>
        <v>1</v>
      </c>
      <c r="O90" s="27">
        <f t="shared" si="20"/>
        <v>0</v>
      </c>
      <c r="P90" s="27">
        <f t="shared" si="21"/>
        <v>0</v>
      </c>
      <c r="Q90" s="27">
        <f t="shared" si="22"/>
        <v>0</v>
      </c>
      <c r="R90" s="27">
        <f t="shared" si="23"/>
        <v>0</v>
      </c>
      <c r="S90" s="37">
        <f t="shared" si="24"/>
        <v>0</v>
      </c>
    </row>
    <row r="91" spans="1:19" x14ac:dyDescent="0.25">
      <c r="A91" s="36">
        <v>0</v>
      </c>
      <c r="B91" s="27">
        <v>0</v>
      </c>
      <c r="C91" s="27">
        <v>4</v>
      </c>
      <c r="D91" s="27">
        <v>5</v>
      </c>
      <c r="E91" s="27">
        <v>4072</v>
      </c>
      <c r="F91" s="37">
        <v>639</v>
      </c>
      <c r="J91" s="27">
        <f t="shared" si="15"/>
        <v>4072</v>
      </c>
      <c r="K91" s="44">
        <f t="shared" si="16"/>
        <v>4</v>
      </c>
      <c r="L91" s="27">
        <f t="shared" si="17"/>
        <v>0</v>
      </c>
      <c r="M91" s="27">
        <f t="shared" si="18"/>
        <v>0</v>
      </c>
      <c r="N91" s="27">
        <f t="shared" si="19"/>
        <v>0</v>
      </c>
      <c r="O91" s="27">
        <f t="shared" si="20"/>
        <v>0</v>
      </c>
      <c r="P91" s="27">
        <f t="shared" si="21"/>
        <v>0</v>
      </c>
      <c r="Q91" s="27">
        <f t="shared" si="22"/>
        <v>0</v>
      </c>
      <c r="R91" s="27">
        <f t="shared" si="23"/>
        <v>1</v>
      </c>
      <c r="S91" s="37">
        <f t="shared" si="24"/>
        <v>0</v>
      </c>
    </row>
    <row r="92" spans="1:19" x14ac:dyDescent="0.25">
      <c r="A92" s="36">
        <v>0</v>
      </c>
      <c r="B92" s="27">
        <v>0</v>
      </c>
      <c r="C92" s="27">
        <v>2</v>
      </c>
      <c r="D92" s="27">
        <v>5</v>
      </c>
      <c r="E92" s="27">
        <v>1393</v>
      </c>
      <c r="F92" s="37">
        <v>143</v>
      </c>
      <c r="J92" s="27">
        <f t="shared" si="15"/>
        <v>1393</v>
      </c>
      <c r="K92" s="44">
        <f t="shared" si="16"/>
        <v>2</v>
      </c>
      <c r="L92" s="27">
        <f t="shared" si="17"/>
        <v>0</v>
      </c>
      <c r="M92" s="27">
        <f t="shared" si="18"/>
        <v>0</v>
      </c>
      <c r="N92" s="27">
        <f t="shared" si="19"/>
        <v>0</v>
      </c>
      <c r="O92" s="27">
        <f t="shared" si="20"/>
        <v>0</v>
      </c>
      <c r="P92" s="27">
        <f t="shared" si="21"/>
        <v>0</v>
      </c>
      <c r="Q92" s="27">
        <f t="shared" si="22"/>
        <v>0</v>
      </c>
      <c r="R92" s="27">
        <f t="shared" si="23"/>
        <v>1</v>
      </c>
      <c r="S92" s="37">
        <f t="shared" si="24"/>
        <v>0</v>
      </c>
    </row>
    <row r="93" spans="1:19" x14ac:dyDescent="0.25">
      <c r="A93" s="36">
        <v>0</v>
      </c>
      <c r="B93" s="27">
        <v>0</v>
      </c>
      <c r="C93" s="27">
        <v>0</v>
      </c>
      <c r="D93" s="27">
        <v>5</v>
      </c>
      <c r="E93" s="27">
        <v>615</v>
      </c>
      <c r="F93" s="37">
        <v>254</v>
      </c>
      <c r="J93" s="27">
        <f t="shared" si="15"/>
        <v>615</v>
      </c>
      <c r="K93" s="44">
        <f t="shared" si="16"/>
        <v>0</v>
      </c>
      <c r="L93" s="27">
        <f t="shared" si="17"/>
        <v>0</v>
      </c>
      <c r="M93" s="27">
        <f t="shared" si="18"/>
        <v>0</v>
      </c>
      <c r="N93" s="27">
        <f t="shared" si="19"/>
        <v>0</v>
      </c>
      <c r="O93" s="27">
        <f t="shared" si="20"/>
        <v>0</v>
      </c>
      <c r="P93" s="27">
        <f t="shared" si="21"/>
        <v>0</v>
      </c>
      <c r="Q93" s="27">
        <f t="shared" si="22"/>
        <v>0</v>
      </c>
      <c r="R93" s="27">
        <f t="shared" si="23"/>
        <v>1</v>
      </c>
      <c r="S93" s="37">
        <f t="shared" si="24"/>
        <v>0</v>
      </c>
    </row>
    <row r="94" spans="1:19" x14ac:dyDescent="0.25">
      <c r="A94" s="36">
        <v>16</v>
      </c>
      <c r="B94" s="27">
        <v>1</v>
      </c>
      <c r="C94" s="27">
        <v>1</v>
      </c>
      <c r="D94" s="27">
        <v>1</v>
      </c>
      <c r="E94" s="27">
        <v>779</v>
      </c>
      <c r="F94" s="37">
        <v>755</v>
      </c>
      <c r="J94" s="27">
        <f t="shared" si="15"/>
        <v>779</v>
      </c>
      <c r="K94" s="44">
        <f t="shared" si="16"/>
        <v>1</v>
      </c>
      <c r="L94" s="27">
        <f t="shared" si="17"/>
        <v>16</v>
      </c>
      <c r="M94" s="27">
        <f t="shared" si="18"/>
        <v>1</v>
      </c>
      <c r="N94" s="27">
        <f t="shared" si="19"/>
        <v>1</v>
      </c>
      <c r="O94" s="27">
        <f t="shared" si="20"/>
        <v>0</v>
      </c>
      <c r="P94" s="27">
        <f t="shared" si="21"/>
        <v>0</v>
      </c>
      <c r="Q94" s="27">
        <f t="shared" si="22"/>
        <v>0</v>
      </c>
      <c r="R94" s="27">
        <f t="shared" si="23"/>
        <v>0</v>
      </c>
      <c r="S94" s="37">
        <f t="shared" si="24"/>
        <v>0</v>
      </c>
    </row>
    <row r="95" spans="1:19" x14ac:dyDescent="0.25">
      <c r="A95" s="36">
        <v>0</v>
      </c>
      <c r="B95" s="27">
        <v>0</v>
      </c>
      <c r="C95" s="27">
        <v>2</v>
      </c>
      <c r="D95" s="27">
        <v>1</v>
      </c>
      <c r="E95" s="27">
        <v>1385</v>
      </c>
      <c r="F95" s="37">
        <v>640</v>
      </c>
      <c r="J95" s="27">
        <f t="shared" si="15"/>
        <v>1385</v>
      </c>
      <c r="K95" s="44">
        <f t="shared" si="16"/>
        <v>2</v>
      </c>
      <c r="L95" s="27">
        <f t="shared" si="17"/>
        <v>0</v>
      </c>
      <c r="M95" s="27">
        <f t="shared" si="18"/>
        <v>0</v>
      </c>
      <c r="N95" s="27">
        <f t="shared" si="19"/>
        <v>1</v>
      </c>
      <c r="O95" s="27">
        <f t="shared" si="20"/>
        <v>0</v>
      </c>
      <c r="P95" s="27">
        <f t="shared" si="21"/>
        <v>0</v>
      </c>
      <c r="Q95" s="27">
        <f t="shared" si="22"/>
        <v>0</v>
      </c>
      <c r="R95" s="27">
        <f t="shared" si="23"/>
        <v>0</v>
      </c>
      <c r="S95" s="37">
        <f t="shared" si="24"/>
        <v>0</v>
      </c>
    </row>
    <row r="96" spans="1:19" x14ac:dyDescent="0.25">
      <c r="A96" s="36">
        <v>0</v>
      </c>
      <c r="B96" s="27">
        <v>0</v>
      </c>
      <c r="C96" s="27">
        <v>2</v>
      </c>
      <c r="D96" s="27">
        <v>1</v>
      </c>
      <c r="E96" s="27">
        <v>1224</v>
      </c>
      <c r="F96" s="37">
        <v>640</v>
      </c>
      <c r="J96" s="27">
        <f t="shared" si="15"/>
        <v>1224</v>
      </c>
      <c r="K96" s="44">
        <f t="shared" si="16"/>
        <v>2</v>
      </c>
      <c r="L96" s="27">
        <f t="shared" si="17"/>
        <v>0</v>
      </c>
      <c r="M96" s="27">
        <f t="shared" si="18"/>
        <v>0</v>
      </c>
      <c r="N96" s="27">
        <f t="shared" si="19"/>
        <v>1</v>
      </c>
      <c r="O96" s="27">
        <f t="shared" si="20"/>
        <v>0</v>
      </c>
      <c r="P96" s="27">
        <f t="shared" si="21"/>
        <v>0</v>
      </c>
      <c r="Q96" s="27">
        <f t="shared" si="22"/>
        <v>0</v>
      </c>
      <c r="R96" s="27">
        <f t="shared" si="23"/>
        <v>0</v>
      </c>
      <c r="S96" s="37">
        <f t="shared" si="24"/>
        <v>0</v>
      </c>
    </row>
    <row r="97" spans="1:19" x14ac:dyDescent="0.25">
      <c r="A97" s="36">
        <v>0</v>
      </c>
      <c r="B97" s="27">
        <v>1</v>
      </c>
      <c r="C97" s="27">
        <v>3</v>
      </c>
      <c r="D97" s="27">
        <v>1</v>
      </c>
      <c r="E97" s="27">
        <v>1779</v>
      </c>
      <c r="F97" s="37">
        <v>640</v>
      </c>
      <c r="J97" s="27">
        <f t="shared" si="15"/>
        <v>1779</v>
      </c>
      <c r="K97" s="44">
        <f t="shared" si="16"/>
        <v>3</v>
      </c>
      <c r="L97" s="27">
        <f t="shared" si="17"/>
        <v>0</v>
      </c>
      <c r="M97" s="27">
        <f t="shared" si="18"/>
        <v>1</v>
      </c>
      <c r="N97" s="27">
        <f t="shared" si="19"/>
        <v>1</v>
      </c>
      <c r="O97" s="27">
        <f t="shared" si="20"/>
        <v>0</v>
      </c>
      <c r="P97" s="27">
        <f t="shared" si="21"/>
        <v>0</v>
      </c>
      <c r="Q97" s="27">
        <f t="shared" si="22"/>
        <v>0</v>
      </c>
      <c r="R97" s="27">
        <f t="shared" si="23"/>
        <v>0</v>
      </c>
      <c r="S97" s="37">
        <f t="shared" si="24"/>
        <v>0</v>
      </c>
    </row>
    <row r="98" spans="1:19" x14ac:dyDescent="0.25">
      <c r="A98" s="36">
        <v>0</v>
      </c>
      <c r="B98" s="27">
        <v>0</v>
      </c>
      <c r="C98" s="27">
        <v>2</v>
      </c>
      <c r="D98" s="27">
        <v>1</v>
      </c>
      <c r="E98" s="27">
        <v>1526</v>
      </c>
      <c r="F98" s="37">
        <v>640</v>
      </c>
      <c r="J98" s="27">
        <f t="shared" si="15"/>
        <v>1526</v>
      </c>
      <c r="K98" s="44">
        <f t="shared" si="16"/>
        <v>2</v>
      </c>
      <c r="L98" s="27">
        <f t="shared" si="17"/>
        <v>0</v>
      </c>
      <c r="M98" s="27">
        <f t="shared" si="18"/>
        <v>0</v>
      </c>
      <c r="N98" s="27">
        <f t="shared" si="19"/>
        <v>1</v>
      </c>
      <c r="O98" s="27">
        <f t="shared" si="20"/>
        <v>0</v>
      </c>
      <c r="P98" s="27">
        <f t="shared" si="21"/>
        <v>0</v>
      </c>
      <c r="Q98" s="27">
        <f t="shared" si="22"/>
        <v>0</v>
      </c>
      <c r="R98" s="27">
        <f t="shared" si="23"/>
        <v>0</v>
      </c>
      <c r="S98" s="37">
        <f t="shared" si="24"/>
        <v>0</v>
      </c>
    </row>
    <row r="99" spans="1:19" x14ac:dyDescent="0.25">
      <c r="A99" s="36">
        <v>15</v>
      </c>
      <c r="B99" s="27">
        <v>1</v>
      </c>
      <c r="C99" s="27">
        <v>1</v>
      </c>
      <c r="D99" s="27">
        <v>1</v>
      </c>
      <c r="E99" s="27">
        <v>882</v>
      </c>
      <c r="F99" s="37">
        <v>754</v>
      </c>
      <c r="J99" s="27">
        <f t="shared" si="15"/>
        <v>882</v>
      </c>
      <c r="K99" s="44">
        <f t="shared" si="16"/>
        <v>1</v>
      </c>
      <c r="L99" s="27">
        <f t="shared" si="17"/>
        <v>15</v>
      </c>
      <c r="M99" s="27">
        <f t="shared" si="18"/>
        <v>1</v>
      </c>
      <c r="N99" s="27">
        <f t="shared" si="19"/>
        <v>1</v>
      </c>
      <c r="O99" s="27">
        <f t="shared" si="20"/>
        <v>0</v>
      </c>
      <c r="P99" s="27">
        <f t="shared" si="21"/>
        <v>0</v>
      </c>
      <c r="Q99" s="27">
        <f t="shared" si="22"/>
        <v>0</v>
      </c>
      <c r="R99" s="27">
        <f t="shared" si="23"/>
        <v>0</v>
      </c>
      <c r="S99" s="37">
        <f t="shared" si="24"/>
        <v>0</v>
      </c>
    </row>
    <row r="100" spans="1:19" x14ac:dyDescent="0.25">
      <c r="A100" s="36">
        <v>0</v>
      </c>
      <c r="B100" s="27">
        <v>0</v>
      </c>
      <c r="C100" s="27">
        <v>1</v>
      </c>
      <c r="D100" s="27">
        <v>1</v>
      </c>
      <c r="E100" s="27">
        <v>2075</v>
      </c>
      <c r="F100" s="37">
        <v>581</v>
      </c>
      <c r="J100" s="27">
        <f t="shared" si="15"/>
        <v>2075</v>
      </c>
      <c r="K100" s="44">
        <f t="shared" si="16"/>
        <v>1</v>
      </c>
      <c r="L100" s="27">
        <f t="shared" si="17"/>
        <v>0</v>
      </c>
      <c r="M100" s="27">
        <f t="shared" si="18"/>
        <v>0</v>
      </c>
      <c r="N100" s="27">
        <f t="shared" si="19"/>
        <v>1</v>
      </c>
      <c r="O100" s="27">
        <f t="shared" si="20"/>
        <v>0</v>
      </c>
      <c r="P100" s="27">
        <f t="shared" si="21"/>
        <v>0</v>
      </c>
      <c r="Q100" s="27">
        <f t="shared" si="22"/>
        <v>0</v>
      </c>
      <c r="R100" s="27">
        <f t="shared" si="23"/>
        <v>0</v>
      </c>
      <c r="S100" s="37">
        <f t="shared" si="24"/>
        <v>0</v>
      </c>
    </row>
    <row r="101" spans="1:19" x14ac:dyDescent="0.25">
      <c r="A101" s="36">
        <v>0</v>
      </c>
      <c r="B101" s="27">
        <v>0</v>
      </c>
      <c r="C101" s="27">
        <v>17</v>
      </c>
      <c r="D101" s="27">
        <v>1</v>
      </c>
      <c r="E101" s="27">
        <v>12042</v>
      </c>
      <c r="F101" s="37">
        <v>633</v>
      </c>
      <c r="J101" s="27">
        <f t="shared" si="15"/>
        <v>12042</v>
      </c>
      <c r="K101" s="44">
        <f t="shared" si="16"/>
        <v>17</v>
      </c>
      <c r="L101" s="27">
        <f t="shared" si="17"/>
        <v>0</v>
      </c>
      <c r="M101" s="27">
        <f t="shared" si="18"/>
        <v>0</v>
      </c>
      <c r="N101" s="27">
        <f t="shared" si="19"/>
        <v>1</v>
      </c>
      <c r="O101" s="27">
        <f t="shared" si="20"/>
        <v>0</v>
      </c>
      <c r="P101" s="27">
        <f t="shared" si="21"/>
        <v>0</v>
      </c>
      <c r="Q101" s="27">
        <f t="shared" si="22"/>
        <v>0</v>
      </c>
      <c r="R101" s="27">
        <f t="shared" si="23"/>
        <v>0</v>
      </c>
      <c r="S101" s="37">
        <f t="shared" si="24"/>
        <v>0</v>
      </c>
    </row>
    <row r="102" spans="1:19" x14ac:dyDescent="0.25">
      <c r="A102" s="36">
        <v>0</v>
      </c>
      <c r="B102" s="27">
        <v>0</v>
      </c>
      <c r="C102" s="27">
        <v>2</v>
      </c>
      <c r="D102" s="27">
        <v>1</v>
      </c>
      <c r="E102" s="27">
        <v>1309</v>
      </c>
      <c r="F102" s="37">
        <v>640</v>
      </c>
      <c r="J102" s="27">
        <f t="shared" si="15"/>
        <v>1309</v>
      </c>
      <c r="K102" s="44">
        <f t="shared" si="16"/>
        <v>2</v>
      </c>
      <c r="L102" s="27">
        <f t="shared" si="17"/>
        <v>0</v>
      </c>
      <c r="M102" s="27">
        <f t="shared" si="18"/>
        <v>0</v>
      </c>
      <c r="N102" s="27">
        <f t="shared" si="19"/>
        <v>1</v>
      </c>
      <c r="O102" s="27">
        <f t="shared" si="20"/>
        <v>0</v>
      </c>
      <c r="P102" s="27">
        <f t="shared" si="21"/>
        <v>0</v>
      </c>
      <c r="Q102" s="27">
        <f t="shared" si="22"/>
        <v>0</v>
      </c>
      <c r="R102" s="27">
        <f t="shared" si="23"/>
        <v>0</v>
      </c>
      <c r="S102" s="37">
        <f t="shared" si="24"/>
        <v>0</v>
      </c>
    </row>
    <row r="103" spans="1:19" x14ac:dyDescent="0.25">
      <c r="A103" s="36">
        <v>0</v>
      </c>
      <c r="B103" s="27">
        <v>0</v>
      </c>
      <c r="C103" s="27">
        <v>2</v>
      </c>
      <c r="D103" s="27">
        <v>1</v>
      </c>
      <c r="E103" s="27">
        <v>1290</v>
      </c>
      <c r="F103" s="37">
        <v>640</v>
      </c>
      <c r="J103" s="27">
        <f t="shared" si="15"/>
        <v>1290</v>
      </c>
      <c r="K103" s="44">
        <f t="shared" si="16"/>
        <v>2</v>
      </c>
      <c r="L103" s="27">
        <f t="shared" si="17"/>
        <v>0</v>
      </c>
      <c r="M103" s="27">
        <f t="shared" si="18"/>
        <v>0</v>
      </c>
      <c r="N103" s="27">
        <f t="shared" si="19"/>
        <v>1</v>
      </c>
      <c r="O103" s="27">
        <f t="shared" si="20"/>
        <v>0</v>
      </c>
      <c r="P103" s="27">
        <f t="shared" si="21"/>
        <v>0</v>
      </c>
      <c r="Q103" s="27">
        <f t="shared" si="22"/>
        <v>0</v>
      </c>
      <c r="R103" s="27">
        <f t="shared" si="23"/>
        <v>0</v>
      </c>
      <c r="S103" s="37">
        <f t="shared" si="24"/>
        <v>0</v>
      </c>
    </row>
    <row r="104" spans="1:19" x14ac:dyDescent="0.25">
      <c r="A104" s="36">
        <v>0</v>
      </c>
      <c r="B104" s="27">
        <v>0</v>
      </c>
      <c r="C104" s="27">
        <v>2</v>
      </c>
      <c r="D104" s="27">
        <v>1</v>
      </c>
      <c r="E104" s="27">
        <v>1280</v>
      </c>
      <c r="F104" s="37">
        <v>640</v>
      </c>
      <c r="J104" s="27">
        <f t="shared" si="15"/>
        <v>1280</v>
      </c>
      <c r="K104" s="44">
        <f t="shared" si="16"/>
        <v>2</v>
      </c>
      <c r="L104" s="27">
        <f t="shared" si="17"/>
        <v>0</v>
      </c>
      <c r="M104" s="27">
        <f t="shared" si="18"/>
        <v>0</v>
      </c>
      <c r="N104" s="27">
        <f t="shared" si="19"/>
        <v>1</v>
      </c>
      <c r="O104" s="27">
        <f t="shared" si="20"/>
        <v>0</v>
      </c>
      <c r="P104" s="27">
        <f t="shared" si="21"/>
        <v>0</v>
      </c>
      <c r="Q104" s="27">
        <f t="shared" si="22"/>
        <v>0</v>
      </c>
      <c r="R104" s="27">
        <f t="shared" si="23"/>
        <v>0</v>
      </c>
      <c r="S104" s="37">
        <f t="shared" si="24"/>
        <v>0</v>
      </c>
    </row>
    <row r="105" spans="1:19" x14ac:dyDescent="0.25">
      <c r="A105" s="36">
        <v>0</v>
      </c>
      <c r="B105" s="27">
        <v>0</v>
      </c>
      <c r="C105" s="27">
        <v>3</v>
      </c>
      <c r="D105" s="27">
        <v>1</v>
      </c>
      <c r="E105" s="27">
        <v>1719</v>
      </c>
      <c r="F105" s="37">
        <v>640</v>
      </c>
      <c r="J105" s="27">
        <f t="shared" si="15"/>
        <v>1719</v>
      </c>
      <c r="K105" s="44">
        <f t="shared" si="16"/>
        <v>3</v>
      </c>
      <c r="L105" s="27">
        <f t="shared" si="17"/>
        <v>0</v>
      </c>
      <c r="M105" s="27">
        <f t="shared" si="18"/>
        <v>0</v>
      </c>
      <c r="N105" s="27">
        <f t="shared" si="19"/>
        <v>1</v>
      </c>
      <c r="O105" s="27">
        <f t="shared" si="20"/>
        <v>0</v>
      </c>
      <c r="P105" s="27">
        <f t="shared" si="21"/>
        <v>0</v>
      </c>
      <c r="Q105" s="27">
        <f t="shared" si="22"/>
        <v>0</v>
      </c>
      <c r="R105" s="27">
        <f t="shared" si="23"/>
        <v>0</v>
      </c>
      <c r="S105" s="37">
        <f t="shared" si="24"/>
        <v>0</v>
      </c>
    </row>
    <row r="106" spans="1:19" x14ac:dyDescent="0.25">
      <c r="A106" s="36">
        <v>0</v>
      </c>
      <c r="B106" s="27">
        <v>1</v>
      </c>
      <c r="C106" s="27">
        <v>2</v>
      </c>
      <c r="D106" s="27">
        <v>1</v>
      </c>
      <c r="E106" s="27">
        <v>1102</v>
      </c>
      <c r="F106" s="37">
        <v>640</v>
      </c>
      <c r="J106" s="27">
        <f t="shared" si="15"/>
        <v>1102</v>
      </c>
      <c r="K106" s="44">
        <f t="shared" si="16"/>
        <v>2</v>
      </c>
      <c r="L106" s="27">
        <f t="shared" si="17"/>
        <v>0</v>
      </c>
      <c r="M106" s="27">
        <f t="shared" si="18"/>
        <v>1</v>
      </c>
      <c r="N106" s="27">
        <f t="shared" si="19"/>
        <v>1</v>
      </c>
      <c r="O106" s="27">
        <f t="shared" si="20"/>
        <v>0</v>
      </c>
      <c r="P106" s="27">
        <f t="shared" si="21"/>
        <v>0</v>
      </c>
      <c r="Q106" s="27">
        <f t="shared" si="22"/>
        <v>0</v>
      </c>
      <c r="R106" s="27">
        <f t="shared" si="23"/>
        <v>0</v>
      </c>
      <c r="S106" s="37">
        <f t="shared" si="24"/>
        <v>0</v>
      </c>
    </row>
    <row r="107" spans="1:19" x14ac:dyDescent="0.25">
      <c r="A107" s="36">
        <v>0</v>
      </c>
      <c r="B107" s="27">
        <v>1</v>
      </c>
      <c r="C107" s="27">
        <v>3</v>
      </c>
      <c r="D107" s="27">
        <v>1</v>
      </c>
      <c r="E107" s="27">
        <v>1543</v>
      </c>
      <c r="F107" s="37">
        <v>640</v>
      </c>
      <c r="J107" s="27">
        <f t="shared" si="15"/>
        <v>1543</v>
      </c>
      <c r="K107" s="44">
        <f t="shared" si="16"/>
        <v>3</v>
      </c>
      <c r="L107" s="27">
        <f t="shared" si="17"/>
        <v>0</v>
      </c>
      <c r="M107" s="27">
        <f t="shared" si="18"/>
        <v>1</v>
      </c>
      <c r="N107" s="27">
        <f t="shared" si="19"/>
        <v>1</v>
      </c>
      <c r="O107" s="27">
        <f t="shared" si="20"/>
        <v>0</v>
      </c>
      <c r="P107" s="27">
        <f t="shared" si="21"/>
        <v>0</v>
      </c>
      <c r="Q107" s="27">
        <f t="shared" si="22"/>
        <v>0</v>
      </c>
      <c r="R107" s="27">
        <f t="shared" si="23"/>
        <v>0</v>
      </c>
      <c r="S107" s="37">
        <f t="shared" si="24"/>
        <v>0</v>
      </c>
    </row>
    <row r="108" spans="1:19" x14ac:dyDescent="0.25">
      <c r="A108" s="36">
        <v>0</v>
      </c>
      <c r="B108" s="27">
        <v>1</v>
      </c>
      <c r="C108" s="27">
        <v>2</v>
      </c>
      <c r="D108" s="27">
        <v>1</v>
      </c>
      <c r="E108" s="27">
        <v>1174</v>
      </c>
      <c r="F108" s="37">
        <v>640</v>
      </c>
      <c r="J108" s="27">
        <f t="shared" si="15"/>
        <v>1174</v>
      </c>
      <c r="K108" s="44">
        <f t="shared" si="16"/>
        <v>2</v>
      </c>
      <c r="L108" s="27">
        <f t="shared" si="17"/>
        <v>0</v>
      </c>
      <c r="M108" s="27">
        <f t="shared" si="18"/>
        <v>1</v>
      </c>
      <c r="N108" s="27">
        <f t="shared" si="19"/>
        <v>1</v>
      </c>
      <c r="O108" s="27">
        <f t="shared" si="20"/>
        <v>0</v>
      </c>
      <c r="P108" s="27">
        <f t="shared" si="21"/>
        <v>0</v>
      </c>
      <c r="Q108" s="27">
        <f t="shared" si="22"/>
        <v>0</v>
      </c>
      <c r="R108" s="27">
        <f t="shared" si="23"/>
        <v>0</v>
      </c>
      <c r="S108" s="37">
        <f t="shared" si="24"/>
        <v>0</v>
      </c>
    </row>
    <row r="109" spans="1:19" x14ac:dyDescent="0.25">
      <c r="A109" s="36">
        <v>0</v>
      </c>
      <c r="B109" s="27">
        <v>1</v>
      </c>
      <c r="C109" s="27">
        <v>2</v>
      </c>
      <c r="D109" s="27">
        <v>1</v>
      </c>
      <c r="E109" s="27">
        <v>1105</v>
      </c>
      <c r="F109" s="37">
        <v>640</v>
      </c>
      <c r="J109" s="27">
        <f t="shared" si="15"/>
        <v>1105</v>
      </c>
      <c r="K109" s="44">
        <f t="shared" si="16"/>
        <v>2</v>
      </c>
      <c r="L109" s="27">
        <f t="shared" si="17"/>
        <v>0</v>
      </c>
      <c r="M109" s="27">
        <f t="shared" si="18"/>
        <v>1</v>
      </c>
      <c r="N109" s="27">
        <f t="shared" si="19"/>
        <v>1</v>
      </c>
      <c r="O109" s="27">
        <f t="shared" si="20"/>
        <v>0</v>
      </c>
      <c r="P109" s="27">
        <f t="shared" si="21"/>
        <v>0</v>
      </c>
      <c r="Q109" s="27">
        <f t="shared" si="22"/>
        <v>0</v>
      </c>
      <c r="R109" s="27">
        <f t="shared" si="23"/>
        <v>0</v>
      </c>
      <c r="S109" s="37">
        <f t="shared" si="24"/>
        <v>0</v>
      </c>
    </row>
    <row r="110" spans="1:19" x14ac:dyDescent="0.25">
      <c r="A110" s="36">
        <v>0</v>
      </c>
      <c r="B110" s="27">
        <v>0</v>
      </c>
      <c r="C110" s="27">
        <v>2</v>
      </c>
      <c r="D110" s="27">
        <v>1</v>
      </c>
      <c r="E110" s="27">
        <v>1335</v>
      </c>
      <c r="F110" s="37">
        <v>640</v>
      </c>
      <c r="J110" s="27">
        <f t="shared" si="15"/>
        <v>1335</v>
      </c>
      <c r="K110" s="44">
        <f t="shared" si="16"/>
        <v>2</v>
      </c>
      <c r="L110" s="27">
        <f t="shared" si="17"/>
        <v>0</v>
      </c>
      <c r="M110" s="27">
        <f t="shared" si="18"/>
        <v>0</v>
      </c>
      <c r="N110" s="27">
        <f t="shared" si="19"/>
        <v>1</v>
      </c>
      <c r="O110" s="27">
        <f t="shared" si="20"/>
        <v>0</v>
      </c>
      <c r="P110" s="27">
        <f t="shared" si="21"/>
        <v>0</v>
      </c>
      <c r="Q110" s="27">
        <f t="shared" si="22"/>
        <v>0</v>
      </c>
      <c r="R110" s="27">
        <f t="shared" si="23"/>
        <v>0</v>
      </c>
      <c r="S110" s="37">
        <f t="shared" si="24"/>
        <v>0</v>
      </c>
    </row>
    <row r="111" spans="1:19" x14ac:dyDescent="0.25">
      <c r="A111" s="36">
        <v>0</v>
      </c>
      <c r="B111" s="27">
        <v>0</v>
      </c>
      <c r="C111" s="27">
        <v>2</v>
      </c>
      <c r="D111" s="27">
        <v>1</v>
      </c>
      <c r="E111" s="27">
        <v>1550</v>
      </c>
      <c r="F111" s="37">
        <v>640</v>
      </c>
      <c r="J111" s="27">
        <f t="shared" si="15"/>
        <v>1550</v>
      </c>
      <c r="K111" s="44">
        <f t="shared" si="16"/>
        <v>2</v>
      </c>
      <c r="L111" s="27">
        <f t="shared" si="17"/>
        <v>0</v>
      </c>
      <c r="M111" s="27">
        <f t="shared" si="18"/>
        <v>0</v>
      </c>
      <c r="N111" s="27">
        <f t="shared" si="19"/>
        <v>1</v>
      </c>
      <c r="O111" s="27">
        <f t="shared" si="20"/>
        <v>0</v>
      </c>
      <c r="P111" s="27">
        <f t="shared" si="21"/>
        <v>0</v>
      </c>
      <c r="Q111" s="27">
        <f t="shared" si="22"/>
        <v>0</v>
      </c>
      <c r="R111" s="27">
        <f t="shared" si="23"/>
        <v>0</v>
      </c>
      <c r="S111" s="37">
        <f t="shared" si="24"/>
        <v>0</v>
      </c>
    </row>
    <row r="112" spans="1:19" x14ac:dyDescent="0.25">
      <c r="A112" s="36">
        <v>0</v>
      </c>
      <c r="B112" s="27">
        <v>0</v>
      </c>
      <c r="C112" s="27">
        <v>4</v>
      </c>
      <c r="D112" s="27">
        <v>1</v>
      </c>
      <c r="E112" s="27">
        <v>2473</v>
      </c>
      <c r="F112" s="37">
        <v>640</v>
      </c>
      <c r="J112" s="27">
        <f t="shared" si="15"/>
        <v>2473</v>
      </c>
      <c r="K112" s="44">
        <f t="shared" si="16"/>
        <v>4</v>
      </c>
      <c r="L112" s="27">
        <f t="shared" si="17"/>
        <v>0</v>
      </c>
      <c r="M112" s="27">
        <f t="shared" si="18"/>
        <v>0</v>
      </c>
      <c r="N112" s="27">
        <f t="shared" si="19"/>
        <v>1</v>
      </c>
      <c r="O112" s="27">
        <f t="shared" si="20"/>
        <v>0</v>
      </c>
      <c r="P112" s="27">
        <f t="shared" si="21"/>
        <v>0</v>
      </c>
      <c r="Q112" s="27">
        <f t="shared" si="22"/>
        <v>0</v>
      </c>
      <c r="R112" s="27">
        <f t="shared" si="23"/>
        <v>0</v>
      </c>
      <c r="S112" s="37">
        <f t="shared" si="24"/>
        <v>0</v>
      </c>
    </row>
    <row r="113" spans="1:19" x14ac:dyDescent="0.25">
      <c r="A113" s="36">
        <v>0</v>
      </c>
      <c r="B113" s="27">
        <v>0</v>
      </c>
      <c r="C113" s="27">
        <v>2</v>
      </c>
      <c r="D113" s="27">
        <v>1</v>
      </c>
      <c r="E113" s="27">
        <v>1322</v>
      </c>
      <c r="F113" s="37">
        <v>640</v>
      </c>
      <c r="J113" s="27">
        <f t="shared" si="15"/>
        <v>1322</v>
      </c>
      <c r="K113" s="44">
        <f t="shared" si="16"/>
        <v>2</v>
      </c>
      <c r="L113" s="27">
        <f t="shared" si="17"/>
        <v>0</v>
      </c>
      <c r="M113" s="27">
        <f t="shared" si="18"/>
        <v>0</v>
      </c>
      <c r="N113" s="27">
        <f t="shared" si="19"/>
        <v>1</v>
      </c>
      <c r="O113" s="27">
        <f t="shared" si="20"/>
        <v>0</v>
      </c>
      <c r="P113" s="27">
        <f t="shared" si="21"/>
        <v>0</v>
      </c>
      <c r="Q113" s="27">
        <f t="shared" si="22"/>
        <v>0</v>
      </c>
      <c r="R113" s="27">
        <f t="shared" si="23"/>
        <v>0</v>
      </c>
      <c r="S113" s="37">
        <f t="shared" si="24"/>
        <v>0</v>
      </c>
    </row>
    <row r="114" spans="1:19" x14ac:dyDescent="0.25">
      <c r="A114" s="36">
        <v>0</v>
      </c>
      <c r="B114" s="27">
        <v>0</v>
      </c>
      <c r="C114" s="27">
        <v>4</v>
      </c>
      <c r="D114" s="27">
        <v>1</v>
      </c>
      <c r="E114" s="27">
        <v>2553</v>
      </c>
      <c r="F114" s="37">
        <v>640</v>
      </c>
      <c r="J114" s="27">
        <f t="shared" si="15"/>
        <v>2553</v>
      </c>
      <c r="K114" s="44">
        <f t="shared" si="16"/>
        <v>4</v>
      </c>
      <c r="L114" s="27">
        <f t="shared" si="17"/>
        <v>0</v>
      </c>
      <c r="M114" s="27">
        <f t="shared" si="18"/>
        <v>0</v>
      </c>
      <c r="N114" s="27">
        <f t="shared" si="19"/>
        <v>1</v>
      </c>
      <c r="O114" s="27">
        <f t="shared" si="20"/>
        <v>0</v>
      </c>
      <c r="P114" s="27">
        <f t="shared" si="21"/>
        <v>0</v>
      </c>
      <c r="Q114" s="27">
        <f t="shared" si="22"/>
        <v>0</v>
      </c>
      <c r="R114" s="27">
        <f t="shared" si="23"/>
        <v>0</v>
      </c>
      <c r="S114" s="37">
        <f t="shared" si="24"/>
        <v>0</v>
      </c>
    </row>
    <row r="115" spans="1:19" x14ac:dyDescent="0.25">
      <c r="A115" s="36">
        <v>15</v>
      </c>
      <c r="B115" s="27">
        <v>0</v>
      </c>
      <c r="C115" s="27">
        <v>5</v>
      </c>
      <c r="D115" s="27">
        <v>1</v>
      </c>
      <c r="E115" s="27">
        <v>2835</v>
      </c>
      <c r="F115" s="37">
        <v>753</v>
      </c>
      <c r="J115" s="27">
        <f t="shared" si="15"/>
        <v>2835</v>
      </c>
      <c r="K115" s="44">
        <f t="shared" si="16"/>
        <v>5</v>
      </c>
      <c r="L115" s="27">
        <f t="shared" si="17"/>
        <v>15</v>
      </c>
      <c r="M115" s="27">
        <f t="shared" si="18"/>
        <v>0</v>
      </c>
      <c r="N115" s="27">
        <f t="shared" si="19"/>
        <v>1</v>
      </c>
      <c r="O115" s="27">
        <f t="shared" si="20"/>
        <v>0</v>
      </c>
      <c r="P115" s="27">
        <f t="shared" si="21"/>
        <v>0</v>
      </c>
      <c r="Q115" s="27">
        <f t="shared" si="22"/>
        <v>0</v>
      </c>
      <c r="R115" s="27">
        <f t="shared" si="23"/>
        <v>0</v>
      </c>
      <c r="S115" s="37">
        <f t="shared" si="24"/>
        <v>0</v>
      </c>
    </row>
    <row r="116" spans="1:19" x14ac:dyDescent="0.25">
      <c r="A116" s="36">
        <v>0</v>
      </c>
      <c r="B116" s="27">
        <v>1</v>
      </c>
      <c r="C116" s="27">
        <v>2</v>
      </c>
      <c r="D116" s="27">
        <v>1</v>
      </c>
      <c r="E116" s="27">
        <v>1191</v>
      </c>
      <c r="F116" s="37">
        <v>640</v>
      </c>
      <c r="J116" s="27">
        <f t="shared" si="15"/>
        <v>1191</v>
      </c>
      <c r="K116" s="44">
        <f t="shared" si="16"/>
        <v>2</v>
      </c>
      <c r="L116" s="27">
        <f t="shared" si="17"/>
        <v>0</v>
      </c>
      <c r="M116" s="27">
        <f t="shared" si="18"/>
        <v>1</v>
      </c>
      <c r="N116" s="27">
        <f t="shared" si="19"/>
        <v>1</v>
      </c>
      <c r="O116" s="27">
        <f t="shared" si="20"/>
        <v>0</v>
      </c>
      <c r="P116" s="27">
        <f t="shared" si="21"/>
        <v>0</v>
      </c>
      <c r="Q116" s="27">
        <f t="shared" si="22"/>
        <v>0</v>
      </c>
      <c r="R116" s="27">
        <f t="shared" si="23"/>
        <v>0</v>
      </c>
      <c r="S116" s="37">
        <f t="shared" si="24"/>
        <v>0</v>
      </c>
    </row>
    <row r="117" spans="1:19" x14ac:dyDescent="0.25">
      <c r="A117" s="36">
        <v>0</v>
      </c>
      <c r="B117" s="27">
        <v>0</v>
      </c>
      <c r="C117" s="27">
        <v>2</v>
      </c>
      <c r="D117" s="27">
        <v>1</v>
      </c>
      <c r="E117" s="27">
        <v>1439</v>
      </c>
      <c r="F117" s="37">
        <v>640</v>
      </c>
      <c r="J117" s="27">
        <f t="shared" si="15"/>
        <v>1439</v>
      </c>
      <c r="K117" s="44">
        <f t="shared" si="16"/>
        <v>2</v>
      </c>
      <c r="L117" s="27">
        <f t="shared" si="17"/>
        <v>0</v>
      </c>
      <c r="M117" s="27">
        <f t="shared" si="18"/>
        <v>0</v>
      </c>
      <c r="N117" s="27">
        <f t="shared" si="19"/>
        <v>1</v>
      </c>
      <c r="O117" s="27">
        <f t="shared" si="20"/>
        <v>0</v>
      </c>
      <c r="P117" s="27">
        <f t="shared" si="21"/>
        <v>0</v>
      </c>
      <c r="Q117" s="27">
        <f t="shared" si="22"/>
        <v>0</v>
      </c>
      <c r="R117" s="27">
        <f t="shared" si="23"/>
        <v>0</v>
      </c>
      <c r="S117" s="37">
        <f t="shared" si="24"/>
        <v>0</v>
      </c>
    </row>
    <row r="118" spans="1:19" x14ac:dyDescent="0.25">
      <c r="A118" s="36">
        <v>0</v>
      </c>
      <c r="B118" s="27">
        <v>1</v>
      </c>
      <c r="C118" s="27">
        <v>2</v>
      </c>
      <c r="D118" s="27">
        <v>1</v>
      </c>
      <c r="E118" s="27">
        <v>1237</v>
      </c>
      <c r="F118" s="37">
        <v>640</v>
      </c>
      <c r="J118" s="27">
        <f t="shared" si="15"/>
        <v>1237</v>
      </c>
      <c r="K118" s="44">
        <f t="shared" si="16"/>
        <v>2</v>
      </c>
      <c r="L118" s="27">
        <f t="shared" si="17"/>
        <v>0</v>
      </c>
      <c r="M118" s="27">
        <f t="shared" si="18"/>
        <v>1</v>
      </c>
      <c r="N118" s="27">
        <f t="shared" si="19"/>
        <v>1</v>
      </c>
      <c r="O118" s="27">
        <f t="shared" si="20"/>
        <v>0</v>
      </c>
      <c r="P118" s="27">
        <f t="shared" si="21"/>
        <v>0</v>
      </c>
      <c r="Q118" s="27">
        <f t="shared" si="22"/>
        <v>0</v>
      </c>
      <c r="R118" s="27">
        <f t="shared" si="23"/>
        <v>0</v>
      </c>
      <c r="S118" s="37">
        <f t="shared" si="24"/>
        <v>0</v>
      </c>
    </row>
    <row r="119" spans="1:19" x14ac:dyDescent="0.25">
      <c r="A119" s="36">
        <v>0</v>
      </c>
      <c r="B119" s="27">
        <v>0</v>
      </c>
      <c r="C119" s="27">
        <v>2</v>
      </c>
      <c r="D119" s="27">
        <v>1</v>
      </c>
      <c r="E119" s="27">
        <v>1265</v>
      </c>
      <c r="F119" s="37">
        <v>640</v>
      </c>
      <c r="J119" s="27">
        <f t="shared" si="15"/>
        <v>1265</v>
      </c>
      <c r="K119" s="44">
        <f t="shared" si="16"/>
        <v>2</v>
      </c>
      <c r="L119" s="27">
        <f t="shared" si="17"/>
        <v>0</v>
      </c>
      <c r="M119" s="27">
        <f t="shared" si="18"/>
        <v>0</v>
      </c>
      <c r="N119" s="27">
        <f t="shared" si="19"/>
        <v>1</v>
      </c>
      <c r="O119" s="27">
        <f t="shared" si="20"/>
        <v>0</v>
      </c>
      <c r="P119" s="27">
        <f t="shared" si="21"/>
        <v>0</v>
      </c>
      <c r="Q119" s="27">
        <f t="shared" si="22"/>
        <v>0</v>
      </c>
      <c r="R119" s="27">
        <f t="shared" si="23"/>
        <v>0</v>
      </c>
      <c r="S119" s="37">
        <f t="shared" si="24"/>
        <v>0</v>
      </c>
    </row>
    <row r="120" spans="1:19" x14ac:dyDescent="0.25">
      <c r="A120" s="36">
        <v>0</v>
      </c>
      <c r="B120" s="27">
        <v>1</v>
      </c>
      <c r="C120" s="27">
        <v>4</v>
      </c>
      <c r="D120" s="27">
        <v>1</v>
      </c>
      <c r="E120" s="27">
        <v>2280</v>
      </c>
      <c r="F120" s="37">
        <v>640</v>
      </c>
      <c r="J120" s="27">
        <f t="shared" si="15"/>
        <v>2280</v>
      </c>
      <c r="K120" s="44">
        <f t="shared" si="16"/>
        <v>4</v>
      </c>
      <c r="L120" s="27">
        <f t="shared" si="17"/>
        <v>0</v>
      </c>
      <c r="M120" s="27">
        <f t="shared" si="18"/>
        <v>1</v>
      </c>
      <c r="N120" s="27">
        <f t="shared" si="19"/>
        <v>1</v>
      </c>
      <c r="O120" s="27">
        <f t="shared" si="20"/>
        <v>0</v>
      </c>
      <c r="P120" s="27">
        <f t="shared" si="21"/>
        <v>0</v>
      </c>
      <c r="Q120" s="27">
        <f t="shared" si="22"/>
        <v>0</v>
      </c>
      <c r="R120" s="27">
        <f t="shared" si="23"/>
        <v>0</v>
      </c>
      <c r="S120" s="37">
        <f t="shared" si="24"/>
        <v>0</v>
      </c>
    </row>
    <row r="121" spans="1:19" x14ac:dyDescent="0.25">
      <c r="A121" s="36">
        <v>0</v>
      </c>
      <c r="B121" s="27">
        <v>0</v>
      </c>
      <c r="C121" s="27">
        <v>2</v>
      </c>
      <c r="D121" s="27">
        <v>1</v>
      </c>
      <c r="E121" s="27">
        <v>1096</v>
      </c>
      <c r="F121" s="37">
        <v>640</v>
      </c>
      <c r="J121" s="27">
        <f t="shared" si="15"/>
        <v>1096</v>
      </c>
      <c r="K121" s="44">
        <f t="shared" si="16"/>
        <v>2</v>
      </c>
      <c r="L121" s="27">
        <f t="shared" si="17"/>
        <v>0</v>
      </c>
      <c r="M121" s="27">
        <f t="shared" si="18"/>
        <v>0</v>
      </c>
      <c r="N121" s="27">
        <f t="shared" si="19"/>
        <v>1</v>
      </c>
      <c r="O121" s="27">
        <f t="shared" si="20"/>
        <v>0</v>
      </c>
      <c r="P121" s="27">
        <f t="shared" si="21"/>
        <v>0</v>
      </c>
      <c r="Q121" s="27">
        <f t="shared" si="22"/>
        <v>0</v>
      </c>
      <c r="R121" s="27">
        <f t="shared" si="23"/>
        <v>0</v>
      </c>
      <c r="S121" s="37">
        <f t="shared" si="24"/>
        <v>0</v>
      </c>
    </row>
    <row r="122" spans="1:19" x14ac:dyDescent="0.25">
      <c r="A122" s="36">
        <v>0</v>
      </c>
      <c r="B122" s="27">
        <v>1</v>
      </c>
      <c r="C122" s="27">
        <v>2</v>
      </c>
      <c r="D122" s="27">
        <v>1</v>
      </c>
      <c r="E122" s="27">
        <v>1156</v>
      </c>
      <c r="F122" s="37">
        <v>640</v>
      </c>
      <c r="J122" s="27">
        <f t="shared" si="15"/>
        <v>1156</v>
      </c>
      <c r="K122" s="44">
        <f t="shared" si="16"/>
        <v>2</v>
      </c>
      <c r="L122" s="27">
        <f t="shared" si="17"/>
        <v>0</v>
      </c>
      <c r="M122" s="27">
        <f t="shared" si="18"/>
        <v>1</v>
      </c>
      <c r="N122" s="27">
        <f t="shared" si="19"/>
        <v>1</v>
      </c>
      <c r="O122" s="27">
        <f t="shared" si="20"/>
        <v>0</v>
      </c>
      <c r="P122" s="27">
        <f t="shared" si="21"/>
        <v>0</v>
      </c>
      <c r="Q122" s="27">
        <f t="shared" si="22"/>
        <v>0</v>
      </c>
      <c r="R122" s="27">
        <f t="shared" si="23"/>
        <v>0</v>
      </c>
      <c r="S122" s="37">
        <f t="shared" si="24"/>
        <v>0</v>
      </c>
    </row>
    <row r="123" spans="1:19" x14ac:dyDescent="0.25">
      <c r="A123" s="36">
        <v>0</v>
      </c>
      <c r="B123" s="27">
        <v>0</v>
      </c>
      <c r="C123" s="27">
        <v>2</v>
      </c>
      <c r="D123" s="27">
        <v>1</v>
      </c>
      <c r="E123" s="27">
        <v>1199</v>
      </c>
      <c r="F123" s="37">
        <v>640</v>
      </c>
      <c r="J123" s="27">
        <f t="shared" si="15"/>
        <v>1199</v>
      </c>
      <c r="K123" s="44">
        <f t="shared" si="16"/>
        <v>2</v>
      </c>
      <c r="L123" s="27">
        <f t="shared" si="17"/>
        <v>0</v>
      </c>
      <c r="M123" s="27">
        <f t="shared" si="18"/>
        <v>0</v>
      </c>
      <c r="N123" s="27">
        <f t="shared" si="19"/>
        <v>1</v>
      </c>
      <c r="O123" s="27">
        <f t="shared" si="20"/>
        <v>0</v>
      </c>
      <c r="P123" s="27">
        <f t="shared" si="21"/>
        <v>0</v>
      </c>
      <c r="Q123" s="27">
        <f t="shared" si="22"/>
        <v>0</v>
      </c>
      <c r="R123" s="27">
        <f t="shared" si="23"/>
        <v>0</v>
      </c>
      <c r="S123" s="37">
        <f t="shared" si="24"/>
        <v>0</v>
      </c>
    </row>
    <row r="124" spans="1:19" x14ac:dyDescent="0.25">
      <c r="A124" s="36">
        <v>13</v>
      </c>
      <c r="B124" s="27">
        <v>1</v>
      </c>
      <c r="C124" s="27">
        <v>10</v>
      </c>
      <c r="D124" s="27">
        <v>1</v>
      </c>
      <c r="E124" s="27">
        <v>5615</v>
      </c>
      <c r="F124" s="37">
        <v>754</v>
      </c>
      <c r="J124" s="27">
        <f t="shared" si="15"/>
        <v>5615</v>
      </c>
      <c r="K124" s="44">
        <f t="shared" si="16"/>
        <v>10</v>
      </c>
      <c r="L124" s="27">
        <f t="shared" si="17"/>
        <v>13</v>
      </c>
      <c r="M124" s="27">
        <f t="shared" si="18"/>
        <v>1</v>
      </c>
      <c r="N124" s="27">
        <f t="shared" si="19"/>
        <v>1</v>
      </c>
      <c r="O124" s="27">
        <f t="shared" si="20"/>
        <v>0</v>
      </c>
      <c r="P124" s="27">
        <f t="shared" si="21"/>
        <v>0</v>
      </c>
      <c r="Q124" s="27">
        <f t="shared" si="22"/>
        <v>0</v>
      </c>
      <c r="R124" s="27">
        <f t="shared" si="23"/>
        <v>0</v>
      </c>
      <c r="S124" s="37">
        <f t="shared" si="24"/>
        <v>0</v>
      </c>
    </row>
    <row r="125" spans="1:19" x14ac:dyDescent="0.25">
      <c r="A125" s="36">
        <v>0</v>
      </c>
      <c r="B125" s="27">
        <v>1</v>
      </c>
      <c r="C125" s="27">
        <v>4</v>
      </c>
      <c r="D125" s="27">
        <v>1</v>
      </c>
      <c r="E125" s="27">
        <v>2518</v>
      </c>
      <c r="F125" s="37">
        <v>640</v>
      </c>
      <c r="J125" s="27">
        <f t="shared" si="15"/>
        <v>2518</v>
      </c>
      <c r="K125" s="44">
        <f t="shared" si="16"/>
        <v>4</v>
      </c>
      <c r="L125" s="27">
        <f t="shared" si="17"/>
        <v>0</v>
      </c>
      <c r="M125" s="27">
        <f t="shared" si="18"/>
        <v>1</v>
      </c>
      <c r="N125" s="27">
        <f t="shared" si="19"/>
        <v>1</v>
      </c>
      <c r="O125" s="27">
        <f t="shared" si="20"/>
        <v>0</v>
      </c>
      <c r="P125" s="27">
        <f t="shared" si="21"/>
        <v>0</v>
      </c>
      <c r="Q125" s="27">
        <f t="shared" si="22"/>
        <v>0</v>
      </c>
      <c r="R125" s="27">
        <f t="shared" si="23"/>
        <v>0</v>
      </c>
      <c r="S125" s="37">
        <f t="shared" si="24"/>
        <v>0</v>
      </c>
    </row>
    <row r="126" spans="1:19" x14ac:dyDescent="0.25">
      <c r="A126" s="36">
        <v>15</v>
      </c>
      <c r="B126" s="27">
        <v>0</v>
      </c>
      <c r="C126" s="27">
        <v>0</v>
      </c>
      <c r="D126" s="27">
        <v>1</v>
      </c>
      <c r="E126" s="27">
        <v>625</v>
      </c>
      <c r="F126" s="37">
        <v>754</v>
      </c>
      <c r="J126" s="27">
        <f t="shared" si="15"/>
        <v>625</v>
      </c>
      <c r="K126" s="44">
        <f t="shared" si="16"/>
        <v>0</v>
      </c>
      <c r="L126" s="27">
        <f t="shared" si="17"/>
        <v>15</v>
      </c>
      <c r="M126" s="27">
        <f t="shared" si="18"/>
        <v>0</v>
      </c>
      <c r="N126" s="27">
        <f t="shared" si="19"/>
        <v>1</v>
      </c>
      <c r="O126" s="27">
        <f t="shared" si="20"/>
        <v>0</v>
      </c>
      <c r="P126" s="27">
        <f t="shared" si="21"/>
        <v>0</v>
      </c>
      <c r="Q126" s="27">
        <f t="shared" si="22"/>
        <v>0</v>
      </c>
      <c r="R126" s="27">
        <f t="shared" si="23"/>
        <v>0</v>
      </c>
      <c r="S126" s="37">
        <f t="shared" si="24"/>
        <v>0</v>
      </c>
    </row>
    <row r="127" spans="1:19" x14ac:dyDescent="0.25">
      <c r="A127" s="36">
        <v>0</v>
      </c>
      <c r="B127" s="27">
        <v>1</v>
      </c>
      <c r="C127" s="27">
        <v>2</v>
      </c>
      <c r="D127" s="27">
        <v>1</v>
      </c>
      <c r="E127" s="27">
        <v>1246</v>
      </c>
      <c r="F127" s="37">
        <v>640</v>
      </c>
      <c r="J127" s="27">
        <f t="shared" si="15"/>
        <v>1246</v>
      </c>
      <c r="K127" s="44">
        <f t="shared" si="16"/>
        <v>2</v>
      </c>
      <c r="L127" s="27">
        <f t="shared" si="17"/>
        <v>0</v>
      </c>
      <c r="M127" s="27">
        <f t="shared" si="18"/>
        <v>1</v>
      </c>
      <c r="N127" s="27">
        <f t="shared" si="19"/>
        <v>1</v>
      </c>
      <c r="O127" s="27">
        <f t="shared" si="20"/>
        <v>0</v>
      </c>
      <c r="P127" s="27">
        <f t="shared" si="21"/>
        <v>0</v>
      </c>
      <c r="Q127" s="27">
        <f t="shared" si="22"/>
        <v>0</v>
      </c>
      <c r="R127" s="27">
        <f t="shared" si="23"/>
        <v>0</v>
      </c>
      <c r="S127" s="37">
        <f t="shared" si="24"/>
        <v>0</v>
      </c>
    </row>
    <row r="128" spans="1:19" x14ac:dyDescent="0.25">
      <c r="A128" s="36">
        <v>0</v>
      </c>
      <c r="B128" s="27">
        <v>1</v>
      </c>
      <c r="C128" s="27">
        <v>3</v>
      </c>
      <c r="D128" s="27">
        <v>1</v>
      </c>
      <c r="E128" s="27">
        <v>1821</v>
      </c>
      <c r="F128" s="37">
        <v>640</v>
      </c>
      <c r="J128" s="27">
        <f t="shared" si="15"/>
        <v>1821</v>
      </c>
      <c r="K128" s="44">
        <f t="shared" si="16"/>
        <v>3</v>
      </c>
      <c r="L128" s="27">
        <f t="shared" si="17"/>
        <v>0</v>
      </c>
      <c r="M128" s="27">
        <f t="shared" si="18"/>
        <v>1</v>
      </c>
      <c r="N128" s="27">
        <f t="shared" si="19"/>
        <v>1</v>
      </c>
      <c r="O128" s="27">
        <f t="shared" si="20"/>
        <v>0</v>
      </c>
      <c r="P128" s="27">
        <f t="shared" si="21"/>
        <v>0</v>
      </c>
      <c r="Q128" s="27">
        <f t="shared" si="22"/>
        <v>0</v>
      </c>
      <c r="R128" s="27">
        <f t="shared" si="23"/>
        <v>0</v>
      </c>
      <c r="S128" s="37">
        <f t="shared" si="24"/>
        <v>0</v>
      </c>
    </row>
    <row r="129" spans="1:19" x14ac:dyDescent="0.25">
      <c r="A129" s="36">
        <v>0</v>
      </c>
      <c r="B129" s="27">
        <v>0</v>
      </c>
      <c r="C129" s="27">
        <v>5</v>
      </c>
      <c r="D129" s="27">
        <v>1</v>
      </c>
      <c r="E129" s="27">
        <v>3101</v>
      </c>
      <c r="F129" s="37">
        <v>626</v>
      </c>
      <c r="J129" s="27">
        <f t="shared" si="15"/>
        <v>3101</v>
      </c>
      <c r="K129" s="44">
        <f t="shared" si="16"/>
        <v>5</v>
      </c>
      <c r="L129" s="27">
        <f t="shared" si="17"/>
        <v>0</v>
      </c>
      <c r="M129" s="27">
        <f t="shared" si="18"/>
        <v>0</v>
      </c>
      <c r="N129" s="27">
        <f t="shared" si="19"/>
        <v>1</v>
      </c>
      <c r="O129" s="27">
        <f t="shared" si="20"/>
        <v>0</v>
      </c>
      <c r="P129" s="27">
        <f t="shared" si="21"/>
        <v>0</v>
      </c>
      <c r="Q129" s="27">
        <f t="shared" si="22"/>
        <v>0</v>
      </c>
      <c r="R129" s="27">
        <f t="shared" si="23"/>
        <v>0</v>
      </c>
      <c r="S129" s="37">
        <f t="shared" si="24"/>
        <v>0</v>
      </c>
    </row>
    <row r="130" spans="1:19" x14ac:dyDescent="0.25">
      <c r="A130" s="36">
        <v>12</v>
      </c>
      <c r="B130" s="27">
        <v>1</v>
      </c>
      <c r="C130" s="27">
        <v>2</v>
      </c>
      <c r="D130" s="27">
        <v>1</v>
      </c>
      <c r="E130" s="27">
        <v>1293</v>
      </c>
      <c r="F130" s="37">
        <v>754</v>
      </c>
      <c r="J130" s="27">
        <f t="shared" ref="J130:J193" si="25">E130</f>
        <v>1293</v>
      </c>
      <c r="K130" s="44">
        <f t="shared" si="16"/>
        <v>2</v>
      </c>
      <c r="L130" s="27">
        <f t="shared" si="17"/>
        <v>12</v>
      </c>
      <c r="M130" s="27">
        <f t="shared" si="18"/>
        <v>1</v>
      </c>
      <c r="N130" s="27">
        <f t="shared" si="19"/>
        <v>1</v>
      </c>
      <c r="O130" s="27">
        <f t="shared" si="20"/>
        <v>0</v>
      </c>
      <c r="P130" s="27">
        <f t="shared" si="21"/>
        <v>0</v>
      </c>
      <c r="Q130" s="27">
        <f t="shared" si="22"/>
        <v>0</v>
      </c>
      <c r="R130" s="27">
        <f t="shared" si="23"/>
        <v>0</v>
      </c>
      <c r="S130" s="37">
        <f t="shared" si="24"/>
        <v>0</v>
      </c>
    </row>
    <row r="131" spans="1:19" x14ac:dyDescent="0.25">
      <c r="A131" s="36">
        <v>0</v>
      </c>
      <c r="B131" s="27">
        <v>1</v>
      </c>
      <c r="C131" s="27">
        <v>2</v>
      </c>
      <c r="D131" s="27">
        <v>1</v>
      </c>
      <c r="E131" s="27">
        <v>1176</v>
      </c>
      <c r="F131" s="37">
        <v>640</v>
      </c>
      <c r="J131" s="27">
        <f t="shared" si="25"/>
        <v>1176</v>
      </c>
      <c r="K131" s="44">
        <f t="shared" ref="K131:K194" si="26">C131</f>
        <v>2</v>
      </c>
      <c r="L131" s="27">
        <f t="shared" ref="L131:L194" si="27">A131</f>
        <v>0</v>
      </c>
      <c r="M131" s="27">
        <f t="shared" ref="M131:M194" si="28">B131</f>
        <v>1</v>
      </c>
      <c r="N131" s="27">
        <f t="shared" ref="N131:N194" si="29">IF(D131=1,1,0)</f>
        <v>1</v>
      </c>
      <c r="O131" s="27">
        <f t="shared" ref="O131:O194" si="30">IF(D131=2,1,0)</f>
        <v>0</v>
      </c>
      <c r="P131" s="27">
        <f t="shared" ref="P131:P194" si="31">IF(D131=3,1,0)</f>
        <v>0</v>
      </c>
      <c r="Q131" s="27">
        <f t="shared" ref="Q131:Q194" si="32">IF(D131=4,1,0)</f>
        <v>0</v>
      </c>
      <c r="R131" s="27">
        <f t="shared" ref="R131:R194" si="33">IF(D131=5,1,0)</f>
        <v>0</v>
      </c>
      <c r="S131" s="37">
        <f t="shared" ref="S131:S194" si="34">IF(D131=6,1,0)</f>
        <v>0</v>
      </c>
    </row>
    <row r="132" spans="1:19" x14ac:dyDescent="0.25">
      <c r="A132" s="36">
        <v>0</v>
      </c>
      <c r="B132" s="27">
        <v>0</v>
      </c>
      <c r="C132" s="27">
        <v>3</v>
      </c>
      <c r="D132" s="27">
        <v>1</v>
      </c>
      <c r="E132" s="27">
        <v>1891</v>
      </c>
      <c r="F132" s="37">
        <v>640</v>
      </c>
      <c r="J132" s="27">
        <f t="shared" si="25"/>
        <v>1891</v>
      </c>
      <c r="K132" s="44">
        <f t="shared" si="26"/>
        <v>3</v>
      </c>
      <c r="L132" s="27">
        <f t="shared" si="27"/>
        <v>0</v>
      </c>
      <c r="M132" s="27">
        <f t="shared" si="28"/>
        <v>0</v>
      </c>
      <c r="N132" s="27">
        <f t="shared" si="29"/>
        <v>1</v>
      </c>
      <c r="O132" s="27">
        <f t="shared" si="30"/>
        <v>0</v>
      </c>
      <c r="P132" s="27">
        <f t="shared" si="31"/>
        <v>0</v>
      </c>
      <c r="Q132" s="27">
        <f t="shared" si="32"/>
        <v>0</v>
      </c>
      <c r="R132" s="27">
        <f t="shared" si="33"/>
        <v>0</v>
      </c>
      <c r="S132" s="37">
        <f t="shared" si="34"/>
        <v>0</v>
      </c>
    </row>
    <row r="133" spans="1:19" x14ac:dyDescent="0.25">
      <c r="A133" s="36">
        <v>5</v>
      </c>
      <c r="B133" s="27">
        <v>1</v>
      </c>
      <c r="C133" s="27">
        <v>2</v>
      </c>
      <c r="D133" s="27">
        <v>1</v>
      </c>
      <c r="E133" s="27">
        <v>10584</v>
      </c>
      <c r="F133" s="37">
        <v>53</v>
      </c>
      <c r="J133" s="27">
        <f t="shared" si="25"/>
        <v>10584</v>
      </c>
      <c r="K133" s="44">
        <f t="shared" si="26"/>
        <v>2</v>
      </c>
      <c r="L133" s="27">
        <f t="shared" si="27"/>
        <v>5</v>
      </c>
      <c r="M133" s="27">
        <f t="shared" si="28"/>
        <v>1</v>
      </c>
      <c r="N133" s="27">
        <f t="shared" si="29"/>
        <v>1</v>
      </c>
      <c r="O133" s="27">
        <f t="shared" si="30"/>
        <v>0</v>
      </c>
      <c r="P133" s="27">
        <f t="shared" si="31"/>
        <v>0</v>
      </c>
      <c r="Q133" s="27">
        <f t="shared" si="32"/>
        <v>0</v>
      </c>
      <c r="R133" s="27">
        <f t="shared" si="33"/>
        <v>0</v>
      </c>
      <c r="S133" s="37">
        <f t="shared" si="34"/>
        <v>0</v>
      </c>
    </row>
    <row r="134" spans="1:19" x14ac:dyDescent="0.25">
      <c r="A134" s="36">
        <v>13</v>
      </c>
      <c r="B134" s="27">
        <v>1</v>
      </c>
      <c r="C134" s="27">
        <v>3</v>
      </c>
      <c r="D134" s="27">
        <v>1</v>
      </c>
      <c r="E134" s="27">
        <v>2373</v>
      </c>
      <c r="F134" s="37">
        <v>754</v>
      </c>
      <c r="J134" s="27">
        <f t="shared" si="25"/>
        <v>2373</v>
      </c>
      <c r="K134" s="44">
        <f t="shared" si="26"/>
        <v>3</v>
      </c>
      <c r="L134" s="27">
        <f t="shared" si="27"/>
        <v>13</v>
      </c>
      <c r="M134" s="27">
        <f t="shared" si="28"/>
        <v>1</v>
      </c>
      <c r="N134" s="27">
        <f t="shared" si="29"/>
        <v>1</v>
      </c>
      <c r="O134" s="27">
        <f t="shared" si="30"/>
        <v>0</v>
      </c>
      <c r="P134" s="27">
        <f t="shared" si="31"/>
        <v>0</v>
      </c>
      <c r="Q134" s="27">
        <f t="shared" si="32"/>
        <v>0</v>
      </c>
      <c r="R134" s="27">
        <f t="shared" si="33"/>
        <v>0</v>
      </c>
      <c r="S134" s="37">
        <f t="shared" si="34"/>
        <v>0</v>
      </c>
    </row>
    <row r="135" spans="1:19" x14ac:dyDescent="0.25">
      <c r="A135" s="36">
        <v>0</v>
      </c>
      <c r="B135" s="27">
        <v>0</v>
      </c>
      <c r="C135" s="27">
        <v>1</v>
      </c>
      <c r="D135" s="27">
        <v>1</v>
      </c>
      <c r="E135" s="27">
        <v>935</v>
      </c>
      <c r="F135" s="37">
        <v>640</v>
      </c>
      <c r="J135" s="27">
        <f t="shared" si="25"/>
        <v>935</v>
      </c>
      <c r="K135" s="44">
        <f t="shared" si="26"/>
        <v>1</v>
      </c>
      <c r="L135" s="27">
        <f t="shared" si="27"/>
        <v>0</v>
      </c>
      <c r="M135" s="27">
        <f t="shared" si="28"/>
        <v>0</v>
      </c>
      <c r="N135" s="27">
        <f t="shared" si="29"/>
        <v>1</v>
      </c>
      <c r="O135" s="27">
        <f t="shared" si="30"/>
        <v>0</v>
      </c>
      <c r="P135" s="27">
        <f t="shared" si="31"/>
        <v>0</v>
      </c>
      <c r="Q135" s="27">
        <f t="shared" si="32"/>
        <v>0</v>
      </c>
      <c r="R135" s="27">
        <f t="shared" si="33"/>
        <v>0</v>
      </c>
      <c r="S135" s="37">
        <f t="shared" si="34"/>
        <v>0</v>
      </c>
    </row>
    <row r="136" spans="1:19" x14ac:dyDescent="0.25">
      <c r="A136" s="36">
        <v>0</v>
      </c>
      <c r="B136" s="27">
        <v>0</v>
      </c>
      <c r="C136" s="27">
        <v>2</v>
      </c>
      <c r="D136" s="27">
        <v>1</v>
      </c>
      <c r="E136" s="27">
        <v>1395</v>
      </c>
      <c r="F136" s="37">
        <v>640</v>
      </c>
      <c r="J136" s="27">
        <f t="shared" si="25"/>
        <v>1395</v>
      </c>
      <c r="K136" s="44">
        <f t="shared" si="26"/>
        <v>2</v>
      </c>
      <c r="L136" s="27">
        <f t="shared" si="27"/>
        <v>0</v>
      </c>
      <c r="M136" s="27">
        <f t="shared" si="28"/>
        <v>0</v>
      </c>
      <c r="N136" s="27">
        <f t="shared" si="29"/>
        <v>1</v>
      </c>
      <c r="O136" s="27">
        <f t="shared" si="30"/>
        <v>0</v>
      </c>
      <c r="P136" s="27">
        <f t="shared" si="31"/>
        <v>0</v>
      </c>
      <c r="Q136" s="27">
        <f t="shared" si="32"/>
        <v>0</v>
      </c>
      <c r="R136" s="27">
        <f t="shared" si="33"/>
        <v>0</v>
      </c>
      <c r="S136" s="37">
        <f t="shared" si="34"/>
        <v>0</v>
      </c>
    </row>
    <row r="137" spans="1:19" x14ac:dyDescent="0.25">
      <c r="A137" s="36">
        <v>0</v>
      </c>
      <c r="B137" s="27">
        <v>0</v>
      </c>
      <c r="C137" s="27">
        <v>2</v>
      </c>
      <c r="D137" s="27">
        <v>1</v>
      </c>
      <c r="E137" s="27">
        <v>1561</v>
      </c>
      <c r="F137" s="37">
        <v>640</v>
      </c>
      <c r="J137" s="27">
        <f t="shared" si="25"/>
        <v>1561</v>
      </c>
      <c r="K137" s="44">
        <f t="shared" si="26"/>
        <v>2</v>
      </c>
      <c r="L137" s="27">
        <f t="shared" si="27"/>
        <v>0</v>
      </c>
      <c r="M137" s="27">
        <f t="shared" si="28"/>
        <v>0</v>
      </c>
      <c r="N137" s="27">
        <f t="shared" si="29"/>
        <v>1</v>
      </c>
      <c r="O137" s="27">
        <f t="shared" si="30"/>
        <v>0</v>
      </c>
      <c r="P137" s="27">
        <f t="shared" si="31"/>
        <v>0</v>
      </c>
      <c r="Q137" s="27">
        <f t="shared" si="32"/>
        <v>0</v>
      </c>
      <c r="R137" s="27">
        <f t="shared" si="33"/>
        <v>0</v>
      </c>
      <c r="S137" s="37">
        <f t="shared" si="34"/>
        <v>0</v>
      </c>
    </row>
    <row r="138" spans="1:19" x14ac:dyDescent="0.25">
      <c r="A138" s="36">
        <v>0</v>
      </c>
      <c r="B138" s="27">
        <v>1</v>
      </c>
      <c r="C138" s="27">
        <v>7</v>
      </c>
      <c r="D138" s="27">
        <v>1</v>
      </c>
      <c r="E138" s="27">
        <v>6912</v>
      </c>
      <c r="F138" s="37">
        <v>636</v>
      </c>
      <c r="J138" s="27">
        <f t="shared" si="25"/>
        <v>6912</v>
      </c>
      <c r="K138" s="44">
        <f t="shared" si="26"/>
        <v>7</v>
      </c>
      <c r="L138" s="27">
        <f t="shared" si="27"/>
        <v>0</v>
      </c>
      <c r="M138" s="27">
        <f t="shared" si="28"/>
        <v>1</v>
      </c>
      <c r="N138" s="27">
        <f t="shared" si="29"/>
        <v>1</v>
      </c>
      <c r="O138" s="27">
        <f t="shared" si="30"/>
        <v>0</v>
      </c>
      <c r="P138" s="27">
        <f t="shared" si="31"/>
        <v>0</v>
      </c>
      <c r="Q138" s="27">
        <f t="shared" si="32"/>
        <v>0</v>
      </c>
      <c r="R138" s="27">
        <f t="shared" si="33"/>
        <v>0</v>
      </c>
      <c r="S138" s="37">
        <f t="shared" si="34"/>
        <v>0</v>
      </c>
    </row>
    <row r="139" spans="1:19" x14ac:dyDescent="0.25">
      <c r="A139" s="36">
        <v>12</v>
      </c>
      <c r="B139" s="27">
        <v>1</v>
      </c>
      <c r="C139" s="27">
        <v>2</v>
      </c>
      <c r="D139" s="27">
        <v>1</v>
      </c>
      <c r="E139" s="27">
        <v>1157</v>
      </c>
      <c r="F139" s="37">
        <v>754</v>
      </c>
      <c r="J139" s="27">
        <f t="shared" si="25"/>
        <v>1157</v>
      </c>
      <c r="K139" s="44">
        <f t="shared" si="26"/>
        <v>2</v>
      </c>
      <c r="L139" s="27">
        <f t="shared" si="27"/>
        <v>12</v>
      </c>
      <c r="M139" s="27">
        <f t="shared" si="28"/>
        <v>1</v>
      </c>
      <c r="N139" s="27">
        <f t="shared" si="29"/>
        <v>1</v>
      </c>
      <c r="O139" s="27">
        <f t="shared" si="30"/>
        <v>0</v>
      </c>
      <c r="P139" s="27">
        <f t="shared" si="31"/>
        <v>0</v>
      </c>
      <c r="Q139" s="27">
        <f t="shared" si="32"/>
        <v>0</v>
      </c>
      <c r="R139" s="27">
        <f t="shared" si="33"/>
        <v>0</v>
      </c>
      <c r="S139" s="37">
        <f t="shared" si="34"/>
        <v>0</v>
      </c>
    </row>
    <row r="140" spans="1:19" x14ac:dyDescent="0.25">
      <c r="A140" s="36">
        <v>0</v>
      </c>
      <c r="B140" s="27">
        <v>0</v>
      </c>
      <c r="C140" s="27">
        <v>3</v>
      </c>
      <c r="D140" s="27">
        <v>1</v>
      </c>
      <c r="E140" s="27">
        <v>2197</v>
      </c>
      <c r="F140" s="37">
        <v>640</v>
      </c>
      <c r="J140" s="27">
        <f t="shared" si="25"/>
        <v>2197</v>
      </c>
      <c r="K140" s="44">
        <f t="shared" si="26"/>
        <v>3</v>
      </c>
      <c r="L140" s="27">
        <f t="shared" si="27"/>
        <v>0</v>
      </c>
      <c r="M140" s="27">
        <f t="shared" si="28"/>
        <v>0</v>
      </c>
      <c r="N140" s="27">
        <f t="shared" si="29"/>
        <v>1</v>
      </c>
      <c r="O140" s="27">
        <f t="shared" si="30"/>
        <v>0</v>
      </c>
      <c r="P140" s="27">
        <f t="shared" si="31"/>
        <v>0</v>
      </c>
      <c r="Q140" s="27">
        <f t="shared" si="32"/>
        <v>0</v>
      </c>
      <c r="R140" s="27">
        <f t="shared" si="33"/>
        <v>0</v>
      </c>
      <c r="S140" s="37">
        <f t="shared" si="34"/>
        <v>0</v>
      </c>
    </row>
    <row r="141" spans="1:19" x14ac:dyDescent="0.25">
      <c r="A141" s="36">
        <v>0</v>
      </c>
      <c r="B141" s="27">
        <v>0</v>
      </c>
      <c r="C141" s="27">
        <v>4</v>
      </c>
      <c r="D141" s="27">
        <v>1</v>
      </c>
      <c r="E141" s="27">
        <v>2288</v>
      </c>
      <c r="F141" s="37">
        <v>640</v>
      </c>
      <c r="J141" s="27">
        <f t="shared" si="25"/>
        <v>2288</v>
      </c>
      <c r="K141" s="44">
        <f t="shared" si="26"/>
        <v>4</v>
      </c>
      <c r="L141" s="27">
        <f t="shared" si="27"/>
        <v>0</v>
      </c>
      <c r="M141" s="27">
        <f t="shared" si="28"/>
        <v>0</v>
      </c>
      <c r="N141" s="27">
        <f t="shared" si="29"/>
        <v>1</v>
      </c>
      <c r="O141" s="27">
        <f t="shared" si="30"/>
        <v>0</v>
      </c>
      <c r="P141" s="27">
        <f t="shared" si="31"/>
        <v>0</v>
      </c>
      <c r="Q141" s="27">
        <f t="shared" si="32"/>
        <v>0</v>
      </c>
      <c r="R141" s="27">
        <f t="shared" si="33"/>
        <v>0</v>
      </c>
      <c r="S141" s="37">
        <f t="shared" si="34"/>
        <v>0</v>
      </c>
    </row>
    <row r="142" spans="1:19" x14ac:dyDescent="0.25">
      <c r="A142" s="36">
        <v>16</v>
      </c>
      <c r="B142" s="27">
        <v>1</v>
      </c>
      <c r="C142" s="27">
        <v>4</v>
      </c>
      <c r="D142" s="27">
        <v>1</v>
      </c>
      <c r="E142" s="27">
        <v>2348</v>
      </c>
      <c r="F142" s="37">
        <v>754</v>
      </c>
      <c r="J142" s="27">
        <f t="shared" si="25"/>
        <v>2348</v>
      </c>
      <c r="K142" s="44">
        <f t="shared" si="26"/>
        <v>4</v>
      </c>
      <c r="L142" s="27">
        <f t="shared" si="27"/>
        <v>16</v>
      </c>
      <c r="M142" s="27">
        <f t="shared" si="28"/>
        <v>1</v>
      </c>
      <c r="N142" s="27">
        <f t="shared" si="29"/>
        <v>1</v>
      </c>
      <c r="O142" s="27">
        <f t="shared" si="30"/>
        <v>0</v>
      </c>
      <c r="P142" s="27">
        <f t="shared" si="31"/>
        <v>0</v>
      </c>
      <c r="Q142" s="27">
        <f t="shared" si="32"/>
        <v>0</v>
      </c>
      <c r="R142" s="27">
        <f t="shared" si="33"/>
        <v>0</v>
      </c>
      <c r="S142" s="37">
        <f t="shared" si="34"/>
        <v>0</v>
      </c>
    </row>
    <row r="143" spans="1:19" x14ac:dyDescent="0.25">
      <c r="A143" s="36">
        <v>0</v>
      </c>
      <c r="B143" s="27">
        <v>0</v>
      </c>
      <c r="C143" s="27">
        <v>2</v>
      </c>
      <c r="D143" s="27">
        <v>1</v>
      </c>
      <c r="E143" s="27">
        <v>1320</v>
      </c>
      <c r="F143" s="37">
        <v>640</v>
      </c>
      <c r="J143" s="27">
        <f t="shared" si="25"/>
        <v>1320</v>
      </c>
      <c r="K143" s="44">
        <f t="shared" si="26"/>
        <v>2</v>
      </c>
      <c r="L143" s="27">
        <f t="shared" si="27"/>
        <v>0</v>
      </c>
      <c r="M143" s="27">
        <f t="shared" si="28"/>
        <v>0</v>
      </c>
      <c r="N143" s="27">
        <f t="shared" si="29"/>
        <v>1</v>
      </c>
      <c r="O143" s="27">
        <f t="shared" si="30"/>
        <v>0</v>
      </c>
      <c r="P143" s="27">
        <f t="shared" si="31"/>
        <v>0</v>
      </c>
      <c r="Q143" s="27">
        <f t="shared" si="32"/>
        <v>0</v>
      </c>
      <c r="R143" s="27">
        <f t="shared" si="33"/>
        <v>0</v>
      </c>
      <c r="S143" s="37">
        <f t="shared" si="34"/>
        <v>0</v>
      </c>
    </row>
    <row r="144" spans="1:19" x14ac:dyDescent="0.25">
      <c r="A144" s="36">
        <v>0</v>
      </c>
      <c r="B144" s="27">
        <v>1</v>
      </c>
      <c r="C144" s="27">
        <v>2</v>
      </c>
      <c r="D144" s="27">
        <v>1</v>
      </c>
      <c r="E144" s="27">
        <v>1139</v>
      </c>
      <c r="F144" s="37">
        <v>640</v>
      </c>
      <c r="J144" s="27">
        <f t="shared" si="25"/>
        <v>1139</v>
      </c>
      <c r="K144" s="44">
        <f t="shared" si="26"/>
        <v>2</v>
      </c>
      <c r="L144" s="27">
        <f t="shared" si="27"/>
        <v>0</v>
      </c>
      <c r="M144" s="27">
        <f t="shared" si="28"/>
        <v>1</v>
      </c>
      <c r="N144" s="27">
        <f t="shared" si="29"/>
        <v>1</v>
      </c>
      <c r="O144" s="27">
        <f t="shared" si="30"/>
        <v>0</v>
      </c>
      <c r="P144" s="27">
        <f t="shared" si="31"/>
        <v>0</v>
      </c>
      <c r="Q144" s="27">
        <f t="shared" si="32"/>
        <v>0</v>
      </c>
      <c r="R144" s="27">
        <f t="shared" si="33"/>
        <v>0</v>
      </c>
      <c r="S144" s="37">
        <f t="shared" si="34"/>
        <v>0</v>
      </c>
    </row>
    <row r="145" spans="1:19" x14ac:dyDescent="0.25">
      <c r="A145" s="36">
        <v>0</v>
      </c>
      <c r="B145" s="27">
        <v>1</v>
      </c>
      <c r="C145" s="27">
        <v>4</v>
      </c>
      <c r="D145" s="27">
        <v>1</v>
      </c>
      <c r="E145" s="27">
        <v>2134</v>
      </c>
      <c r="F145" s="37">
        <v>639</v>
      </c>
      <c r="J145" s="27">
        <f t="shared" si="25"/>
        <v>2134</v>
      </c>
      <c r="K145" s="44">
        <f t="shared" si="26"/>
        <v>4</v>
      </c>
      <c r="L145" s="27">
        <f t="shared" si="27"/>
        <v>0</v>
      </c>
      <c r="M145" s="27">
        <f t="shared" si="28"/>
        <v>1</v>
      </c>
      <c r="N145" s="27">
        <f t="shared" si="29"/>
        <v>1</v>
      </c>
      <c r="O145" s="27">
        <f t="shared" si="30"/>
        <v>0</v>
      </c>
      <c r="P145" s="27">
        <f t="shared" si="31"/>
        <v>0</v>
      </c>
      <c r="Q145" s="27">
        <f t="shared" si="32"/>
        <v>0</v>
      </c>
      <c r="R145" s="27">
        <f t="shared" si="33"/>
        <v>0</v>
      </c>
      <c r="S145" s="37">
        <f t="shared" si="34"/>
        <v>0</v>
      </c>
    </row>
    <row r="146" spans="1:19" x14ac:dyDescent="0.25">
      <c r="A146" s="36">
        <v>0</v>
      </c>
      <c r="B146" s="27">
        <v>0</v>
      </c>
      <c r="C146" s="27">
        <v>2</v>
      </c>
      <c r="D146" s="27">
        <v>1</v>
      </c>
      <c r="E146" s="27">
        <v>1407</v>
      </c>
      <c r="F146" s="37">
        <v>640</v>
      </c>
      <c r="J146" s="27">
        <f t="shared" si="25"/>
        <v>1407</v>
      </c>
      <c r="K146" s="44">
        <f t="shared" si="26"/>
        <v>2</v>
      </c>
      <c r="L146" s="27">
        <f t="shared" si="27"/>
        <v>0</v>
      </c>
      <c r="M146" s="27">
        <f t="shared" si="28"/>
        <v>0</v>
      </c>
      <c r="N146" s="27">
        <f t="shared" si="29"/>
        <v>1</v>
      </c>
      <c r="O146" s="27">
        <f t="shared" si="30"/>
        <v>0</v>
      </c>
      <c r="P146" s="27">
        <f t="shared" si="31"/>
        <v>0</v>
      </c>
      <c r="Q146" s="27">
        <f t="shared" si="32"/>
        <v>0</v>
      </c>
      <c r="R146" s="27">
        <f t="shared" si="33"/>
        <v>0</v>
      </c>
      <c r="S146" s="37">
        <f t="shared" si="34"/>
        <v>0</v>
      </c>
    </row>
    <row r="147" spans="1:19" x14ac:dyDescent="0.25">
      <c r="A147" s="36">
        <v>0</v>
      </c>
      <c r="B147" s="27">
        <v>0</v>
      </c>
      <c r="C147" s="27">
        <v>2</v>
      </c>
      <c r="D147" s="27">
        <v>1</v>
      </c>
      <c r="E147" s="27">
        <v>1982</v>
      </c>
      <c r="F147" s="37">
        <v>640</v>
      </c>
      <c r="J147" s="27">
        <f t="shared" si="25"/>
        <v>1982</v>
      </c>
      <c r="K147" s="44">
        <f t="shared" si="26"/>
        <v>2</v>
      </c>
      <c r="L147" s="27">
        <f t="shared" si="27"/>
        <v>0</v>
      </c>
      <c r="M147" s="27">
        <f t="shared" si="28"/>
        <v>0</v>
      </c>
      <c r="N147" s="27">
        <f t="shared" si="29"/>
        <v>1</v>
      </c>
      <c r="O147" s="27">
        <f t="shared" si="30"/>
        <v>0</v>
      </c>
      <c r="P147" s="27">
        <f t="shared" si="31"/>
        <v>0</v>
      </c>
      <c r="Q147" s="27">
        <f t="shared" si="32"/>
        <v>0</v>
      </c>
      <c r="R147" s="27">
        <f t="shared" si="33"/>
        <v>0</v>
      </c>
      <c r="S147" s="37">
        <f t="shared" si="34"/>
        <v>0</v>
      </c>
    </row>
    <row r="148" spans="1:19" x14ac:dyDescent="0.25">
      <c r="A148" s="36">
        <v>0</v>
      </c>
      <c r="B148" s="27">
        <v>0</v>
      </c>
      <c r="C148" s="27">
        <v>4</v>
      </c>
      <c r="D148" s="27">
        <v>1</v>
      </c>
      <c r="E148" s="27">
        <v>2539</v>
      </c>
      <c r="F148" s="37">
        <v>640</v>
      </c>
      <c r="J148" s="27">
        <f t="shared" si="25"/>
        <v>2539</v>
      </c>
      <c r="K148" s="44">
        <f t="shared" si="26"/>
        <v>4</v>
      </c>
      <c r="L148" s="27">
        <f t="shared" si="27"/>
        <v>0</v>
      </c>
      <c r="M148" s="27">
        <f t="shared" si="28"/>
        <v>0</v>
      </c>
      <c r="N148" s="27">
        <f t="shared" si="29"/>
        <v>1</v>
      </c>
      <c r="O148" s="27">
        <f t="shared" si="30"/>
        <v>0</v>
      </c>
      <c r="P148" s="27">
        <f t="shared" si="31"/>
        <v>0</v>
      </c>
      <c r="Q148" s="27">
        <f t="shared" si="32"/>
        <v>0</v>
      </c>
      <c r="R148" s="27">
        <f t="shared" si="33"/>
        <v>0</v>
      </c>
      <c r="S148" s="37">
        <f t="shared" si="34"/>
        <v>0</v>
      </c>
    </row>
    <row r="149" spans="1:19" x14ac:dyDescent="0.25">
      <c r="A149" s="36">
        <v>0</v>
      </c>
      <c r="B149" s="27">
        <v>0</v>
      </c>
      <c r="C149" s="27">
        <v>2</v>
      </c>
      <c r="D149" s="27">
        <v>1</v>
      </c>
      <c r="E149" s="27">
        <v>1528</v>
      </c>
      <c r="F149" s="37">
        <v>640</v>
      </c>
      <c r="J149" s="27">
        <f t="shared" si="25"/>
        <v>1528</v>
      </c>
      <c r="K149" s="44">
        <f t="shared" si="26"/>
        <v>2</v>
      </c>
      <c r="L149" s="27">
        <f t="shared" si="27"/>
        <v>0</v>
      </c>
      <c r="M149" s="27">
        <f t="shared" si="28"/>
        <v>0</v>
      </c>
      <c r="N149" s="27">
        <f t="shared" si="29"/>
        <v>1</v>
      </c>
      <c r="O149" s="27">
        <f t="shared" si="30"/>
        <v>0</v>
      </c>
      <c r="P149" s="27">
        <f t="shared" si="31"/>
        <v>0</v>
      </c>
      <c r="Q149" s="27">
        <f t="shared" si="32"/>
        <v>0</v>
      </c>
      <c r="R149" s="27">
        <f t="shared" si="33"/>
        <v>0</v>
      </c>
      <c r="S149" s="37">
        <f t="shared" si="34"/>
        <v>0</v>
      </c>
    </row>
    <row r="150" spans="1:19" x14ac:dyDescent="0.25">
      <c r="A150" s="36">
        <v>0</v>
      </c>
      <c r="B150" s="27">
        <v>1</v>
      </c>
      <c r="C150" s="27">
        <v>2</v>
      </c>
      <c r="D150" s="27">
        <v>1</v>
      </c>
      <c r="E150" s="27">
        <v>1513</v>
      </c>
      <c r="F150" s="37">
        <v>640</v>
      </c>
      <c r="J150" s="27">
        <f t="shared" si="25"/>
        <v>1513</v>
      </c>
      <c r="K150" s="44">
        <f t="shared" si="26"/>
        <v>2</v>
      </c>
      <c r="L150" s="27">
        <f t="shared" si="27"/>
        <v>0</v>
      </c>
      <c r="M150" s="27">
        <f t="shared" si="28"/>
        <v>1</v>
      </c>
      <c r="N150" s="27">
        <f t="shared" si="29"/>
        <v>1</v>
      </c>
      <c r="O150" s="27">
        <f t="shared" si="30"/>
        <v>0</v>
      </c>
      <c r="P150" s="27">
        <f t="shared" si="31"/>
        <v>0</v>
      </c>
      <c r="Q150" s="27">
        <f t="shared" si="32"/>
        <v>0</v>
      </c>
      <c r="R150" s="27">
        <f t="shared" si="33"/>
        <v>0</v>
      </c>
      <c r="S150" s="37">
        <f t="shared" si="34"/>
        <v>0</v>
      </c>
    </row>
    <row r="151" spans="1:19" x14ac:dyDescent="0.25">
      <c r="A151" s="36">
        <v>0</v>
      </c>
      <c r="B151" s="27">
        <v>1</v>
      </c>
      <c r="C151" s="27">
        <v>2</v>
      </c>
      <c r="D151" s="27">
        <v>1</v>
      </c>
      <c r="E151" s="27">
        <v>1191</v>
      </c>
      <c r="F151" s="37">
        <v>640</v>
      </c>
      <c r="J151" s="27">
        <f t="shared" si="25"/>
        <v>1191</v>
      </c>
      <c r="K151" s="44">
        <f t="shared" si="26"/>
        <v>2</v>
      </c>
      <c r="L151" s="27">
        <f t="shared" si="27"/>
        <v>0</v>
      </c>
      <c r="M151" s="27">
        <f t="shared" si="28"/>
        <v>1</v>
      </c>
      <c r="N151" s="27">
        <f t="shared" si="29"/>
        <v>1</v>
      </c>
      <c r="O151" s="27">
        <f t="shared" si="30"/>
        <v>0</v>
      </c>
      <c r="P151" s="27">
        <f t="shared" si="31"/>
        <v>0</v>
      </c>
      <c r="Q151" s="27">
        <f t="shared" si="32"/>
        <v>0</v>
      </c>
      <c r="R151" s="27">
        <f t="shared" si="33"/>
        <v>0</v>
      </c>
      <c r="S151" s="37">
        <f t="shared" si="34"/>
        <v>0</v>
      </c>
    </row>
    <row r="152" spans="1:19" x14ac:dyDescent="0.25">
      <c r="A152" s="36">
        <v>0</v>
      </c>
      <c r="B152" s="27">
        <v>0</v>
      </c>
      <c r="C152" s="27">
        <v>2</v>
      </c>
      <c r="D152" s="27">
        <v>1</v>
      </c>
      <c r="E152" s="27">
        <v>1280</v>
      </c>
      <c r="F152" s="37">
        <v>640</v>
      </c>
      <c r="J152" s="27">
        <f t="shared" si="25"/>
        <v>1280</v>
      </c>
      <c r="K152" s="44">
        <f t="shared" si="26"/>
        <v>2</v>
      </c>
      <c r="L152" s="27">
        <f t="shared" si="27"/>
        <v>0</v>
      </c>
      <c r="M152" s="27">
        <f t="shared" si="28"/>
        <v>0</v>
      </c>
      <c r="N152" s="27">
        <f t="shared" si="29"/>
        <v>1</v>
      </c>
      <c r="O152" s="27">
        <f t="shared" si="30"/>
        <v>0</v>
      </c>
      <c r="P152" s="27">
        <f t="shared" si="31"/>
        <v>0</v>
      </c>
      <c r="Q152" s="27">
        <f t="shared" si="32"/>
        <v>0</v>
      </c>
      <c r="R152" s="27">
        <f t="shared" si="33"/>
        <v>0</v>
      </c>
      <c r="S152" s="37">
        <f t="shared" si="34"/>
        <v>0</v>
      </c>
    </row>
    <row r="153" spans="1:19" x14ac:dyDescent="0.25">
      <c r="A153" s="36">
        <v>0</v>
      </c>
      <c r="B153" s="27">
        <v>0</v>
      </c>
      <c r="C153" s="27">
        <v>2</v>
      </c>
      <c r="D153" s="27">
        <v>1</v>
      </c>
      <c r="E153" s="27">
        <v>3977</v>
      </c>
      <c r="F153" s="37">
        <v>139</v>
      </c>
      <c r="J153" s="27">
        <f t="shared" si="25"/>
        <v>3977</v>
      </c>
      <c r="K153" s="44">
        <f t="shared" si="26"/>
        <v>2</v>
      </c>
      <c r="L153" s="27">
        <f t="shared" si="27"/>
        <v>0</v>
      </c>
      <c r="M153" s="27">
        <f t="shared" si="28"/>
        <v>0</v>
      </c>
      <c r="N153" s="27">
        <f t="shared" si="29"/>
        <v>1</v>
      </c>
      <c r="O153" s="27">
        <f t="shared" si="30"/>
        <v>0</v>
      </c>
      <c r="P153" s="27">
        <f t="shared" si="31"/>
        <v>0</v>
      </c>
      <c r="Q153" s="27">
        <f t="shared" si="32"/>
        <v>0</v>
      </c>
      <c r="R153" s="27">
        <f t="shared" si="33"/>
        <v>0</v>
      </c>
      <c r="S153" s="37">
        <f t="shared" si="34"/>
        <v>0</v>
      </c>
    </row>
    <row r="154" spans="1:19" x14ac:dyDescent="0.25">
      <c r="A154" s="36">
        <v>0</v>
      </c>
      <c r="B154" s="27">
        <v>1</v>
      </c>
      <c r="C154" s="27">
        <v>2</v>
      </c>
      <c r="D154" s="27">
        <v>1</v>
      </c>
      <c r="E154" s="27">
        <v>1269</v>
      </c>
      <c r="F154" s="37">
        <v>640</v>
      </c>
      <c r="J154" s="27">
        <f t="shared" si="25"/>
        <v>1269</v>
      </c>
      <c r="K154" s="44">
        <f t="shared" si="26"/>
        <v>2</v>
      </c>
      <c r="L154" s="27">
        <f t="shared" si="27"/>
        <v>0</v>
      </c>
      <c r="M154" s="27">
        <f t="shared" si="28"/>
        <v>1</v>
      </c>
      <c r="N154" s="27">
        <f t="shared" si="29"/>
        <v>1</v>
      </c>
      <c r="O154" s="27">
        <f t="shared" si="30"/>
        <v>0</v>
      </c>
      <c r="P154" s="27">
        <f t="shared" si="31"/>
        <v>0</v>
      </c>
      <c r="Q154" s="27">
        <f t="shared" si="32"/>
        <v>0</v>
      </c>
      <c r="R154" s="27">
        <f t="shared" si="33"/>
        <v>0</v>
      </c>
      <c r="S154" s="37">
        <f t="shared" si="34"/>
        <v>0</v>
      </c>
    </row>
    <row r="155" spans="1:19" x14ac:dyDescent="0.25">
      <c r="A155" s="36">
        <v>0</v>
      </c>
      <c r="B155" s="27">
        <v>0</v>
      </c>
      <c r="C155" s="27">
        <v>2</v>
      </c>
      <c r="D155" s="27">
        <v>1</v>
      </c>
      <c r="E155" s="27">
        <v>1501</v>
      </c>
      <c r="F155" s="37">
        <v>640</v>
      </c>
      <c r="J155" s="27">
        <f t="shared" si="25"/>
        <v>1501</v>
      </c>
      <c r="K155" s="44">
        <f t="shared" si="26"/>
        <v>2</v>
      </c>
      <c r="L155" s="27">
        <f t="shared" si="27"/>
        <v>0</v>
      </c>
      <c r="M155" s="27">
        <f t="shared" si="28"/>
        <v>0</v>
      </c>
      <c r="N155" s="27">
        <f t="shared" si="29"/>
        <v>1</v>
      </c>
      <c r="O155" s="27">
        <f t="shared" si="30"/>
        <v>0</v>
      </c>
      <c r="P155" s="27">
        <f t="shared" si="31"/>
        <v>0</v>
      </c>
      <c r="Q155" s="27">
        <f t="shared" si="32"/>
        <v>0</v>
      </c>
      <c r="R155" s="27">
        <f t="shared" si="33"/>
        <v>0</v>
      </c>
      <c r="S155" s="37">
        <f t="shared" si="34"/>
        <v>0</v>
      </c>
    </row>
    <row r="156" spans="1:19" x14ac:dyDescent="0.25">
      <c r="A156" s="36">
        <v>0</v>
      </c>
      <c r="B156" s="27">
        <v>1</v>
      </c>
      <c r="C156" s="27">
        <v>2</v>
      </c>
      <c r="D156" s="27">
        <v>1</v>
      </c>
      <c r="E156" s="27">
        <v>1396</v>
      </c>
      <c r="F156" s="37">
        <v>640</v>
      </c>
      <c r="J156" s="27">
        <f t="shared" si="25"/>
        <v>1396</v>
      </c>
      <c r="K156" s="44">
        <f t="shared" si="26"/>
        <v>2</v>
      </c>
      <c r="L156" s="27">
        <f t="shared" si="27"/>
        <v>0</v>
      </c>
      <c r="M156" s="27">
        <f t="shared" si="28"/>
        <v>1</v>
      </c>
      <c r="N156" s="27">
        <f t="shared" si="29"/>
        <v>1</v>
      </c>
      <c r="O156" s="27">
        <f t="shared" si="30"/>
        <v>0</v>
      </c>
      <c r="P156" s="27">
        <f t="shared" si="31"/>
        <v>0</v>
      </c>
      <c r="Q156" s="27">
        <f t="shared" si="32"/>
        <v>0</v>
      </c>
      <c r="R156" s="27">
        <f t="shared" si="33"/>
        <v>0</v>
      </c>
      <c r="S156" s="37">
        <f t="shared" si="34"/>
        <v>0</v>
      </c>
    </row>
    <row r="157" spans="1:19" x14ac:dyDescent="0.25">
      <c r="A157" s="36">
        <v>0</v>
      </c>
      <c r="B157" s="27">
        <v>0</v>
      </c>
      <c r="C157" s="27">
        <v>3</v>
      </c>
      <c r="D157" s="27">
        <v>1</v>
      </c>
      <c r="E157" s="27">
        <v>1777</v>
      </c>
      <c r="F157" s="37">
        <v>640</v>
      </c>
      <c r="J157" s="27">
        <f t="shared" si="25"/>
        <v>1777</v>
      </c>
      <c r="K157" s="44">
        <f t="shared" si="26"/>
        <v>3</v>
      </c>
      <c r="L157" s="27">
        <f t="shared" si="27"/>
        <v>0</v>
      </c>
      <c r="M157" s="27">
        <f t="shared" si="28"/>
        <v>0</v>
      </c>
      <c r="N157" s="27">
        <f t="shared" si="29"/>
        <v>1</v>
      </c>
      <c r="O157" s="27">
        <f t="shared" si="30"/>
        <v>0</v>
      </c>
      <c r="P157" s="27">
        <f t="shared" si="31"/>
        <v>0</v>
      </c>
      <c r="Q157" s="27">
        <f t="shared" si="32"/>
        <v>0</v>
      </c>
      <c r="R157" s="27">
        <f t="shared" si="33"/>
        <v>0</v>
      </c>
      <c r="S157" s="37">
        <f t="shared" si="34"/>
        <v>0</v>
      </c>
    </row>
    <row r="158" spans="1:19" x14ac:dyDescent="0.25">
      <c r="A158" s="36">
        <v>0</v>
      </c>
      <c r="B158" s="27">
        <v>1</v>
      </c>
      <c r="C158" s="27">
        <v>1</v>
      </c>
      <c r="D158" s="27">
        <v>1</v>
      </c>
      <c r="E158" s="27">
        <v>833</v>
      </c>
      <c r="F158" s="37">
        <v>640</v>
      </c>
      <c r="J158" s="27">
        <f t="shared" si="25"/>
        <v>833</v>
      </c>
      <c r="K158" s="44">
        <f t="shared" si="26"/>
        <v>1</v>
      </c>
      <c r="L158" s="27">
        <f t="shared" si="27"/>
        <v>0</v>
      </c>
      <c r="M158" s="27">
        <f t="shared" si="28"/>
        <v>1</v>
      </c>
      <c r="N158" s="27">
        <f t="shared" si="29"/>
        <v>1</v>
      </c>
      <c r="O158" s="27">
        <f t="shared" si="30"/>
        <v>0</v>
      </c>
      <c r="P158" s="27">
        <f t="shared" si="31"/>
        <v>0</v>
      </c>
      <c r="Q158" s="27">
        <f t="shared" si="32"/>
        <v>0</v>
      </c>
      <c r="R158" s="27">
        <f t="shared" si="33"/>
        <v>0</v>
      </c>
      <c r="S158" s="37">
        <f t="shared" si="34"/>
        <v>0</v>
      </c>
    </row>
    <row r="159" spans="1:19" x14ac:dyDescent="0.25">
      <c r="A159" s="36">
        <v>0</v>
      </c>
      <c r="B159" s="27">
        <v>1</v>
      </c>
      <c r="C159" s="27">
        <v>1</v>
      </c>
      <c r="D159" s="27">
        <v>1</v>
      </c>
      <c r="E159" s="27">
        <v>715</v>
      </c>
      <c r="F159" s="37">
        <v>640</v>
      </c>
      <c r="J159" s="27">
        <f t="shared" si="25"/>
        <v>715</v>
      </c>
      <c r="K159" s="44">
        <f t="shared" si="26"/>
        <v>1</v>
      </c>
      <c r="L159" s="27">
        <f t="shared" si="27"/>
        <v>0</v>
      </c>
      <c r="M159" s="27">
        <f t="shared" si="28"/>
        <v>1</v>
      </c>
      <c r="N159" s="27">
        <f t="shared" si="29"/>
        <v>1</v>
      </c>
      <c r="O159" s="27">
        <f t="shared" si="30"/>
        <v>0</v>
      </c>
      <c r="P159" s="27">
        <f t="shared" si="31"/>
        <v>0</v>
      </c>
      <c r="Q159" s="27">
        <f t="shared" si="32"/>
        <v>0</v>
      </c>
      <c r="R159" s="27">
        <f t="shared" si="33"/>
        <v>0</v>
      </c>
      <c r="S159" s="37">
        <f t="shared" si="34"/>
        <v>0</v>
      </c>
    </row>
    <row r="160" spans="1:19" x14ac:dyDescent="0.25">
      <c r="A160" s="36">
        <v>17</v>
      </c>
      <c r="B160" s="27">
        <v>1</v>
      </c>
      <c r="C160" s="27">
        <v>5</v>
      </c>
      <c r="D160" s="27">
        <v>1</v>
      </c>
      <c r="E160" s="27">
        <v>2936</v>
      </c>
      <c r="F160" s="37">
        <v>751</v>
      </c>
      <c r="J160" s="27">
        <f t="shared" si="25"/>
        <v>2936</v>
      </c>
      <c r="K160" s="44">
        <f t="shared" si="26"/>
        <v>5</v>
      </c>
      <c r="L160" s="27">
        <f t="shared" si="27"/>
        <v>17</v>
      </c>
      <c r="M160" s="27">
        <f t="shared" si="28"/>
        <v>1</v>
      </c>
      <c r="N160" s="27">
        <f t="shared" si="29"/>
        <v>1</v>
      </c>
      <c r="O160" s="27">
        <f t="shared" si="30"/>
        <v>0</v>
      </c>
      <c r="P160" s="27">
        <f t="shared" si="31"/>
        <v>0</v>
      </c>
      <c r="Q160" s="27">
        <f t="shared" si="32"/>
        <v>0</v>
      </c>
      <c r="R160" s="27">
        <f t="shared" si="33"/>
        <v>0</v>
      </c>
      <c r="S160" s="37">
        <f t="shared" si="34"/>
        <v>0</v>
      </c>
    </row>
    <row r="161" spans="1:19" x14ac:dyDescent="0.25">
      <c r="A161" s="36">
        <v>0</v>
      </c>
      <c r="B161" s="27">
        <v>0</v>
      </c>
      <c r="C161" s="27">
        <v>2</v>
      </c>
      <c r="D161" s="27">
        <v>1</v>
      </c>
      <c r="E161" s="27">
        <v>1375</v>
      </c>
      <c r="F161" s="37">
        <v>640</v>
      </c>
      <c r="J161" s="27">
        <f t="shared" si="25"/>
        <v>1375</v>
      </c>
      <c r="K161" s="44">
        <f t="shared" si="26"/>
        <v>2</v>
      </c>
      <c r="L161" s="27">
        <f t="shared" si="27"/>
        <v>0</v>
      </c>
      <c r="M161" s="27">
        <f t="shared" si="28"/>
        <v>0</v>
      </c>
      <c r="N161" s="27">
        <f t="shared" si="29"/>
        <v>1</v>
      </c>
      <c r="O161" s="27">
        <f t="shared" si="30"/>
        <v>0</v>
      </c>
      <c r="P161" s="27">
        <f t="shared" si="31"/>
        <v>0</v>
      </c>
      <c r="Q161" s="27">
        <f t="shared" si="32"/>
        <v>0</v>
      </c>
      <c r="R161" s="27">
        <f t="shared" si="33"/>
        <v>0</v>
      </c>
      <c r="S161" s="37">
        <f t="shared" si="34"/>
        <v>0</v>
      </c>
    </row>
    <row r="162" spans="1:19" x14ac:dyDescent="0.25">
      <c r="A162" s="36">
        <v>0</v>
      </c>
      <c r="B162" s="27">
        <v>0</v>
      </c>
      <c r="C162" s="27">
        <v>2</v>
      </c>
      <c r="D162" s="27">
        <v>1</v>
      </c>
      <c r="E162" s="27">
        <v>1330</v>
      </c>
      <c r="F162" s="37">
        <v>640</v>
      </c>
      <c r="J162" s="27">
        <f t="shared" si="25"/>
        <v>1330</v>
      </c>
      <c r="K162" s="44">
        <f t="shared" si="26"/>
        <v>2</v>
      </c>
      <c r="L162" s="27">
        <f t="shared" si="27"/>
        <v>0</v>
      </c>
      <c r="M162" s="27">
        <f t="shared" si="28"/>
        <v>0</v>
      </c>
      <c r="N162" s="27">
        <f t="shared" si="29"/>
        <v>1</v>
      </c>
      <c r="O162" s="27">
        <f t="shared" si="30"/>
        <v>0</v>
      </c>
      <c r="P162" s="27">
        <f t="shared" si="31"/>
        <v>0</v>
      </c>
      <c r="Q162" s="27">
        <f t="shared" si="32"/>
        <v>0</v>
      </c>
      <c r="R162" s="27">
        <f t="shared" si="33"/>
        <v>0</v>
      </c>
      <c r="S162" s="37">
        <f t="shared" si="34"/>
        <v>0</v>
      </c>
    </row>
    <row r="163" spans="1:19" x14ac:dyDescent="0.25">
      <c r="A163" s="36">
        <v>0</v>
      </c>
      <c r="B163" s="27">
        <v>0</v>
      </c>
      <c r="C163" s="27">
        <v>2</v>
      </c>
      <c r="D163" s="27">
        <v>1</v>
      </c>
      <c r="E163" s="27">
        <v>1628</v>
      </c>
      <c r="F163" s="37">
        <v>640</v>
      </c>
      <c r="J163" s="27">
        <f t="shared" si="25"/>
        <v>1628</v>
      </c>
      <c r="K163" s="44">
        <f t="shared" si="26"/>
        <v>2</v>
      </c>
      <c r="L163" s="27">
        <f t="shared" si="27"/>
        <v>0</v>
      </c>
      <c r="M163" s="27">
        <f t="shared" si="28"/>
        <v>0</v>
      </c>
      <c r="N163" s="27">
        <f t="shared" si="29"/>
        <v>1</v>
      </c>
      <c r="O163" s="27">
        <f t="shared" si="30"/>
        <v>0</v>
      </c>
      <c r="P163" s="27">
        <f t="shared" si="31"/>
        <v>0</v>
      </c>
      <c r="Q163" s="27">
        <f t="shared" si="32"/>
        <v>0</v>
      </c>
      <c r="R163" s="27">
        <f t="shared" si="33"/>
        <v>0</v>
      </c>
      <c r="S163" s="37">
        <f t="shared" si="34"/>
        <v>0</v>
      </c>
    </row>
    <row r="164" spans="1:19" x14ac:dyDescent="0.25">
      <c r="A164" s="36">
        <v>0</v>
      </c>
      <c r="B164" s="27">
        <v>0</v>
      </c>
      <c r="C164" s="27">
        <v>2</v>
      </c>
      <c r="D164" s="27">
        <v>1</v>
      </c>
      <c r="E164" s="27">
        <v>1368</v>
      </c>
      <c r="F164" s="37">
        <v>640</v>
      </c>
      <c r="J164" s="27">
        <f t="shared" si="25"/>
        <v>1368</v>
      </c>
      <c r="K164" s="44">
        <f t="shared" si="26"/>
        <v>2</v>
      </c>
      <c r="L164" s="27">
        <f t="shared" si="27"/>
        <v>0</v>
      </c>
      <c r="M164" s="27">
        <f t="shared" si="28"/>
        <v>0</v>
      </c>
      <c r="N164" s="27">
        <f t="shared" si="29"/>
        <v>1</v>
      </c>
      <c r="O164" s="27">
        <f t="shared" si="30"/>
        <v>0</v>
      </c>
      <c r="P164" s="27">
        <f t="shared" si="31"/>
        <v>0</v>
      </c>
      <c r="Q164" s="27">
        <f t="shared" si="32"/>
        <v>0</v>
      </c>
      <c r="R164" s="27">
        <f t="shared" si="33"/>
        <v>0</v>
      </c>
      <c r="S164" s="37">
        <f t="shared" si="34"/>
        <v>0</v>
      </c>
    </row>
    <row r="165" spans="1:19" x14ac:dyDescent="0.25">
      <c r="A165" s="36">
        <v>12</v>
      </c>
      <c r="B165" s="27">
        <v>1</v>
      </c>
      <c r="C165" s="27">
        <v>1</v>
      </c>
      <c r="D165" s="27">
        <v>1</v>
      </c>
      <c r="E165" s="27">
        <v>622</v>
      </c>
      <c r="F165" s="37">
        <v>755</v>
      </c>
      <c r="J165" s="27">
        <f t="shared" si="25"/>
        <v>622</v>
      </c>
      <c r="K165" s="44">
        <f t="shared" si="26"/>
        <v>1</v>
      </c>
      <c r="L165" s="27">
        <f t="shared" si="27"/>
        <v>12</v>
      </c>
      <c r="M165" s="27">
        <f t="shared" si="28"/>
        <v>1</v>
      </c>
      <c r="N165" s="27">
        <f t="shared" si="29"/>
        <v>1</v>
      </c>
      <c r="O165" s="27">
        <f t="shared" si="30"/>
        <v>0</v>
      </c>
      <c r="P165" s="27">
        <f t="shared" si="31"/>
        <v>0</v>
      </c>
      <c r="Q165" s="27">
        <f t="shared" si="32"/>
        <v>0</v>
      </c>
      <c r="R165" s="27">
        <f t="shared" si="33"/>
        <v>0</v>
      </c>
      <c r="S165" s="37">
        <f t="shared" si="34"/>
        <v>0</v>
      </c>
    </row>
    <row r="166" spans="1:19" x14ac:dyDescent="0.25">
      <c r="A166" s="36">
        <v>17</v>
      </c>
      <c r="B166" s="27">
        <v>0</v>
      </c>
      <c r="C166" s="27">
        <v>2</v>
      </c>
      <c r="D166" s="27">
        <v>1</v>
      </c>
      <c r="E166" s="27">
        <v>14174</v>
      </c>
      <c r="F166" s="37">
        <v>23</v>
      </c>
      <c r="J166" s="27">
        <f t="shared" si="25"/>
        <v>14174</v>
      </c>
      <c r="K166" s="44">
        <f t="shared" si="26"/>
        <v>2</v>
      </c>
      <c r="L166" s="27">
        <f t="shared" si="27"/>
        <v>17</v>
      </c>
      <c r="M166" s="27">
        <f t="shared" si="28"/>
        <v>0</v>
      </c>
      <c r="N166" s="27">
        <f t="shared" si="29"/>
        <v>1</v>
      </c>
      <c r="O166" s="27">
        <f t="shared" si="30"/>
        <v>0</v>
      </c>
      <c r="P166" s="27">
        <f t="shared" si="31"/>
        <v>0</v>
      </c>
      <c r="Q166" s="27">
        <f t="shared" si="32"/>
        <v>0</v>
      </c>
      <c r="R166" s="27">
        <f t="shared" si="33"/>
        <v>0</v>
      </c>
      <c r="S166" s="37">
        <f t="shared" si="34"/>
        <v>0</v>
      </c>
    </row>
    <row r="167" spans="1:19" x14ac:dyDescent="0.25">
      <c r="A167" s="36">
        <v>7</v>
      </c>
      <c r="B167" s="27">
        <v>0</v>
      </c>
      <c r="C167" s="27">
        <v>1</v>
      </c>
      <c r="D167" s="27">
        <v>1</v>
      </c>
      <c r="E167" s="27">
        <v>6425</v>
      </c>
      <c r="F167" s="37">
        <v>57</v>
      </c>
      <c r="J167" s="27">
        <f t="shared" si="25"/>
        <v>6425</v>
      </c>
      <c r="K167" s="44">
        <f t="shared" si="26"/>
        <v>1</v>
      </c>
      <c r="L167" s="27">
        <f t="shared" si="27"/>
        <v>7</v>
      </c>
      <c r="M167" s="27">
        <f t="shared" si="28"/>
        <v>0</v>
      </c>
      <c r="N167" s="27">
        <f t="shared" si="29"/>
        <v>1</v>
      </c>
      <c r="O167" s="27">
        <f t="shared" si="30"/>
        <v>0</v>
      </c>
      <c r="P167" s="27">
        <f t="shared" si="31"/>
        <v>0</v>
      </c>
      <c r="Q167" s="27">
        <f t="shared" si="32"/>
        <v>0</v>
      </c>
      <c r="R167" s="27">
        <f t="shared" si="33"/>
        <v>0</v>
      </c>
      <c r="S167" s="37">
        <f t="shared" si="34"/>
        <v>0</v>
      </c>
    </row>
    <row r="168" spans="1:19" x14ac:dyDescent="0.25">
      <c r="A168" s="36">
        <v>3</v>
      </c>
      <c r="B168" s="27">
        <v>0</v>
      </c>
      <c r="C168" s="27">
        <v>1</v>
      </c>
      <c r="D168" s="27">
        <v>1</v>
      </c>
      <c r="E168" s="27">
        <v>8084</v>
      </c>
      <c r="F168" s="37">
        <v>57</v>
      </c>
      <c r="J168" s="27">
        <f t="shared" si="25"/>
        <v>8084</v>
      </c>
      <c r="K168" s="44">
        <f t="shared" si="26"/>
        <v>1</v>
      </c>
      <c r="L168" s="27">
        <f t="shared" si="27"/>
        <v>3</v>
      </c>
      <c r="M168" s="27">
        <f t="shared" si="28"/>
        <v>0</v>
      </c>
      <c r="N168" s="27">
        <f t="shared" si="29"/>
        <v>1</v>
      </c>
      <c r="O168" s="27">
        <f t="shared" si="30"/>
        <v>0</v>
      </c>
      <c r="P168" s="27">
        <f t="shared" si="31"/>
        <v>0</v>
      </c>
      <c r="Q168" s="27">
        <f t="shared" si="32"/>
        <v>0</v>
      </c>
      <c r="R168" s="27">
        <f t="shared" si="33"/>
        <v>0</v>
      </c>
      <c r="S168" s="37">
        <f t="shared" si="34"/>
        <v>0</v>
      </c>
    </row>
    <row r="169" spans="1:19" x14ac:dyDescent="0.25">
      <c r="A169" s="36">
        <v>4</v>
      </c>
      <c r="B169" s="27">
        <v>1</v>
      </c>
      <c r="C169" s="27">
        <v>1</v>
      </c>
      <c r="D169" s="27">
        <v>1</v>
      </c>
      <c r="E169" s="27">
        <v>6762</v>
      </c>
      <c r="F169" s="37">
        <v>347</v>
      </c>
      <c r="J169" s="27">
        <f t="shared" si="25"/>
        <v>6762</v>
      </c>
      <c r="K169" s="44">
        <f t="shared" si="26"/>
        <v>1</v>
      </c>
      <c r="L169" s="27">
        <f t="shared" si="27"/>
        <v>4</v>
      </c>
      <c r="M169" s="27">
        <f t="shared" si="28"/>
        <v>1</v>
      </c>
      <c r="N169" s="27">
        <f t="shared" si="29"/>
        <v>1</v>
      </c>
      <c r="O169" s="27">
        <f t="shared" si="30"/>
        <v>0</v>
      </c>
      <c r="P169" s="27">
        <f t="shared" si="31"/>
        <v>0</v>
      </c>
      <c r="Q169" s="27">
        <f t="shared" si="32"/>
        <v>0</v>
      </c>
      <c r="R169" s="27">
        <f t="shared" si="33"/>
        <v>0</v>
      </c>
      <c r="S169" s="37">
        <f t="shared" si="34"/>
        <v>0</v>
      </c>
    </row>
    <row r="170" spans="1:19" x14ac:dyDescent="0.25">
      <c r="A170" s="36">
        <v>0</v>
      </c>
      <c r="B170" s="27">
        <v>0</v>
      </c>
      <c r="C170" s="27">
        <v>39</v>
      </c>
      <c r="D170" s="27">
        <v>1</v>
      </c>
      <c r="E170" s="27">
        <v>26356</v>
      </c>
      <c r="F170" s="37">
        <v>421</v>
      </c>
      <c r="J170" s="27">
        <f t="shared" si="25"/>
        <v>26356</v>
      </c>
      <c r="K170" s="44">
        <f t="shared" si="26"/>
        <v>39</v>
      </c>
      <c r="L170" s="27">
        <f t="shared" si="27"/>
        <v>0</v>
      </c>
      <c r="M170" s="27">
        <f t="shared" si="28"/>
        <v>0</v>
      </c>
      <c r="N170" s="27">
        <f t="shared" si="29"/>
        <v>1</v>
      </c>
      <c r="O170" s="27">
        <f t="shared" si="30"/>
        <v>0</v>
      </c>
      <c r="P170" s="27">
        <f t="shared" si="31"/>
        <v>0</v>
      </c>
      <c r="Q170" s="27">
        <f t="shared" si="32"/>
        <v>0</v>
      </c>
      <c r="R170" s="27">
        <f t="shared" si="33"/>
        <v>0</v>
      </c>
      <c r="S170" s="37">
        <f t="shared" si="34"/>
        <v>0</v>
      </c>
    </row>
    <row r="171" spans="1:19" x14ac:dyDescent="0.25">
      <c r="A171" s="36">
        <v>0</v>
      </c>
      <c r="B171" s="27">
        <v>0</v>
      </c>
      <c r="C171" s="27">
        <v>2</v>
      </c>
      <c r="D171" s="27">
        <v>1</v>
      </c>
      <c r="E171" s="27">
        <v>1305</v>
      </c>
      <c r="F171" s="37">
        <v>640</v>
      </c>
      <c r="J171" s="27">
        <f t="shared" si="25"/>
        <v>1305</v>
      </c>
      <c r="K171" s="44">
        <f t="shared" si="26"/>
        <v>2</v>
      </c>
      <c r="L171" s="27">
        <f t="shared" si="27"/>
        <v>0</v>
      </c>
      <c r="M171" s="27">
        <f t="shared" si="28"/>
        <v>0</v>
      </c>
      <c r="N171" s="27">
        <f t="shared" si="29"/>
        <v>1</v>
      </c>
      <c r="O171" s="27">
        <f t="shared" si="30"/>
        <v>0</v>
      </c>
      <c r="P171" s="27">
        <f t="shared" si="31"/>
        <v>0</v>
      </c>
      <c r="Q171" s="27">
        <f t="shared" si="32"/>
        <v>0</v>
      </c>
      <c r="R171" s="27">
        <f t="shared" si="33"/>
        <v>0</v>
      </c>
      <c r="S171" s="37">
        <f t="shared" si="34"/>
        <v>0</v>
      </c>
    </row>
    <row r="172" spans="1:19" x14ac:dyDescent="0.25">
      <c r="A172" s="36">
        <v>0</v>
      </c>
      <c r="B172" s="27">
        <v>0</v>
      </c>
      <c r="C172" s="27">
        <v>2</v>
      </c>
      <c r="D172" s="27">
        <v>1</v>
      </c>
      <c r="E172" s="27">
        <v>1416</v>
      </c>
      <c r="F172" s="37">
        <v>640</v>
      </c>
      <c r="J172" s="27">
        <f t="shared" si="25"/>
        <v>1416</v>
      </c>
      <c r="K172" s="44">
        <f t="shared" si="26"/>
        <v>2</v>
      </c>
      <c r="L172" s="27">
        <f t="shared" si="27"/>
        <v>0</v>
      </c>
      <c r="M172" s="27">
        <f t="shared" si="28"/>
        <v>0</v>
      </c>
      <c r="N172" s="27">
        <f t="shared" si="29"/>
        <v>1</v>
      </c>
      <c r="O172" s="27">
        <f t="shared" si="30"/>
        <v>0</v>
      </c>
      <c r="P172" s="27">
        <f t="shared" si="31"/>
        <v>0</v>
      </c>
      <c r="Q172" s="27">
        <f t="shared" si="32"/>
        <v>0</v>
      </c>
      <c r="R172" s="27">
        <f t="shared" si="33"/>
        <v>0</v>
      </c>
      <c r="S172" s="37">
        <f t="shared" si="34"/>
        <v>0</v>
      </c>
    </row>
    <row r="173" spans="1:19" x14ac:dyDescent="0.25">
      <c r="A173" s="36">
        <v>0</v>
      </c>
      <c r="B173" s="27">
        <v>0</v>
      </c>
      <c r="C173" s="27">
        <v>2</v>
      </c>
      <c r="D173" s="27">
        <v>1</v>
      </c>
      <c r="E173" s="27">
        <v>877</v>
      </c>
      <c r="F173" s="37">
        <v>640</v>
      </c>
      <c r="J173" s="27">
        <f t="shared" si="25"/>
        <v>877</v>
      </c>
      <c r="K173" s="44">
        <f t="shared" si="26"/>
        <v>2</v>
      </c>
      <c r="L173" s="27">
        <f t="shared" si="27"/>
        <v>0</v>
      </c>
      <c r="M173" s="27">
        <f t="shared" si="28"/>
        <v>0</v>
      </c>
      <c r="N173" s="27">
        <f t="shared" si="29"/>
        <v>1</v>
      </c>
      <c r="O173" s="27">
        <f t="shared" si="30"/>
        <v>0</v>
      </c>
      <c r="P173" s="27">
        <f t="shared" si="31"/>
        <v>0</v>
      </c>
      <c r="Q173" s="27">
        <f t="shared" si="32"/>
        <v>0</v>
      </c>
      <c r="R173" s="27">
        <f t="shared" si="33"/>
        <v>0</v>
      </c>
      <c r="S173" s="37">
        <f t="shared" si="34"/>
        <v>0</v>
      </c>
    </row>
    <row r="174" spans="1:19" x14ac:dyDescent="0.25">
      <c r="A174" s="36">
        <v>15</v>
      </c>
      <c r="B174" s="27">
        <v>1</v>
      </c>
      <c r="C174" s="27">
        <v>1</v>
      </c>
      <c r="D174" s="27">
        <v>1</v>
      </c>
      <c r="E174" s="27">
        <v>622</v>
      </c>
      <c r="F174" s="37">
        <v>758</v>
      </c>
      <c r="J174" s="27">
        <f t="shared" si="25"/>
        <v>622</v>
      </c>
      <c r="K174" s="44">
        <f t="shared" si="26"/>
        <v>1</v>
      </c>
      <c r="L174" s="27">
        <f t="shared" si="27"/>
        <v>15</v>
      </c>
      <c r="M174" s="27">
        <f t="shared" si="28"/>
        <v>1</v>
      </c>
      <c r="N174" s="27">
        <f t="shared" si="29"/>
        <v>1</v>
      </c>
      <c r="O174" s="27">
        <f t="shared" si="30"/>
        <v>0</v>
      </c>
      <c r="P174" s="27">
        <f t="shared" si="31"/>
        <v>0</v>
      </c>
      <c r="Q174" s="27">
        <f t="shared" si="32"/>
        <v>0</v>
      </c>
      <c r="R174" s="27">
        <f t="shared" si="33"/>
        <v>0</v>
      </c>
      <c r="S174" s="37">
        <f t="shared" si="34"/>
        <v>0</v>
      </c>
    </row>
    <row r="175" spans="1:19" x14ac:dyDescent="0.25">
      <c r="A175" s="36">
        <v>0</v>
      </c>
      <c r="B175" s="27">
        <v>1</v>
      </c>
      <c r="C175" s="27">
        <v>4</v>
      </c>
      <c r="D175" s="27">
        <v>1</v>
      </c>
      <c r="E175" s="27">
        <v>2082</v>
      </c>
      <c r="F175" s="37">
        <v>640</v>
      </c>
      <c r="J175" s="27">
        <f t="shared" si="25"/>
        <v>2082</v>
      </c>
      <c r="K175" s="44">
        <f t="shared" si="26"/>
        <v>4</v>
      </c>
      <c r="L175" s="27">
        <f t="shared" si="27"/>
        <v>0</v>
      </c>
      <c r="M175" s="27">
        <f t="shared" si="28"/>
        <v>1</v>
      </c>
      <c r="N175" s="27">
        <f t="shared" si="29"/>
        <v>1</v>
      </c>
      <c r="O175" s="27">
        <f t="shared" si="30"/>
        <v>0</v>
      </c>
      <c r="P175" s="27">
        <f t="shared" si="31"/>
        <v>0</v>
      </c>
      <c r="Q175" s="27">
        <f t="shared" si="32"/>
        <v>0</v>
      </c>
      <c r="R175" s="27">
        <f t="shared" si="33"/>
        <v>0</v>
      </c>
      <c r="S175" s="37">
        <f t="shared" si="34"/>
        <v>0</v>
      </c>
    </row>
    <row r="176" spans="1:19" x14ac:dyDescent="0.25">
      <c r="A176" s="36">
        <v>0</v>
      </c>
      <c r="B176" s="27">
        <v>1</v>
      </c>
      <c r="C176" s="27">
        <v>2</v>
      </c>
      <c r="D176" s="27">
        <v>1</v>
      </c>
      <c r="E176" s="27">
        <v>1096</v>
      </c>
      <c r="F176" s="37">
        <v>640</v>
      </c>
      <c r="J176" s="27">
        <f t="shared" si="25"/>
        <v>1096</v>
      </c>
      <c r="K176" s="44">
        <f t="shared" si="26"/>
        <v>2</v>
      </c>
      <c r="L176" s="27">
        <f t="shared" si="27"/>
        <v>0</v>
      </c>
      <c r="M176" s="27">
        <f t="shared" si="28"/>
        <v>1</v>
      </c>
      <c r="N176" s="27">
        <f t="shared" si="29"/>
        <v>1</v>
      </c>
      <c r="O176" s="27">
        <f t="shared" si="30"/>
        <v>0</v>
      </c>
      <c r="P176" s="27">
        <f t="shared" si="31"/>
        <v>0</v>
      </c>
      <c r="Q176" s="27">
        <f t="shared" si="32"/>
        <v>0</v>
      </c>
      <c r="R176" s="27">
        <f t="shared" si="33"/>
        <v>0</v>
      </c>
      <c r="S176" s="37">
        <f t="shared" si="34"/>
        <v>0</v>
      </c>
    </row>
    <row r="177" spans="1:19" x14ac:dyDescent="0.25">
      <c r="A177" s="36">
        <v>0</v>
      </c>
      <c r="B177" s="27">
        <v>0</v>
      </c>
      <c r="C177" s="27">
        <v>3</v>
      </c>
      <c r="D177" s="27">
        <v>1</v>
      </c>
      <c r="E177" s="27">
        <v>2028</v>
      </c>
      <c r="F177" s="37">
        <v>640</v>
      </c>
      <c r="J177" s="27">
        <f t="shared" si="25"/>
        <v>2028</v>
      </c>
      <c r="K177" s="44">
        <f t="shared" si="26"/>
        <v>3</v>
      </c>
      <c r="L177" s="27">
        <f t="shared" si="27"/>
        <v>0</v>
      </c>
      <c r="M177" s="27">
        <f t="shared" si="28"/>
        <v>0</v>
      </c>
      <c r="N177" s="27">
        <f t="shared" si="29"/>
        <v>1</v>
      </c>
      <c r="O177" s="27">
        <f t="shared" si="30"/>
        <v>0</v>
      </c>
      <c r="P177" s="27">
        <f t="shared" si="31"/>
        <v>0</v>
      </c>
      <c r="Q177" s="27">
        <f t="shared" si="32"/>
        <v>0</v>
      </c>
      <c r="R177" s="27">
        <f t="shared" si="33"/>
        <v>0</v>
      </c>
      <c r="S177" s="37">
        <f t="shared" si="34"/>
        <v>0</v>
      </c>
    </row>
    <row r="178" spans="1:19" x14ac:dyDescent="0.25">
      <c r="A178" s="36">
        <v>0</v>
      </c>
      <c r="B178" s="27">
        <v>0</v>
      </c>
      <c r="C178" s="27">
        <v>2</v>
      </c>
      <c r="D178" s="27">
        <v>1</v>
      </c>
      <c r="E178" s="27">
        <v>1104</v>
      </c>
      <c r="F178" s="37">
        <v>640</v>
      </c>
      <c r="J178" s="27">
        <f t="shared" si="25"/>
        <v>1104</v>
      </c>
      <c r="K178" s="44">
        <f t="shared" si="26"/>
        <v>2</v>
      </c>
      <c r="L178" s="27">
        <f t="shared" si="27"/>
        <v>0</v>
      </c>
      <c r="M178" s="27">
        <f t="shared" si="28"/>
        <v>0</v>
      </c>
      <c r="N178" s="27">
        <f t="shared" si="29"/>
        <v>1</v>
      </c>
      <c r="O178" s="27">
        <f t="shared" si="30"/>
        <v>0</v>
      </c>
      <c r="P178" s="27">
        <f t="shared" si="31"/>
        <v>0</v>
      </c>
      <c r="Q178" s="27">
        <f t="shared" si="32"/>
        <v>0</v>
      </c>
      <c r="R178" s="27">
        <f t="shared" si="33"/>
        <v>0</v>
      </c>
      <c r="S178" s="37">
        <f t="shared" si="34"/>
        <v>0</v>
      </c>
    </row>
    <row r="179" spans="1:19" x14ac:dyDescent="0.25">
      <c r="A179" s="36">
        <v>0</v>
      </c>
      <c r="B179" s="27">
        <v>1</v>
      </c>
      <c r="C179" s="27">
        <v>2</v>
      </c>
      <c r="D179" s="27">
        <v>1</v>
      </c>
      <c r="E179" s="27">
        <v>1093</v>
      </c>
      <c r="F179" s="37">
        <v>640</v>
      </c>
      <c r="J179" s="27">
        <f t="shared" si="25"/>
        <v>1093</v>
      </c>
      <c r="K179" s="44">
        <f t="shared" si="26"/>
        <v>2</v>
      </c>
      <c r="L179" s="27">
        <f t="shared" si="27"/>
        <v>0</v>
      </c>
      <c r="M179" s="27">
        <f t="shared" si="28"/>
        <v>1</v>
      </c>
      <c r="N179" s="27">
        <f t="shared" si="29"/>
        <v>1</v>
      </c>
      <c r="O179" s="27">
        <f t="shared" si="30"/>
        <v>0</v>
      </c>
      <c r="P179" s="27">
        <f t="shared" si="31"/>
        <v>0</v>
      </c>
      <c r="Q179" s="27">
        <f t="shared" si="32"/>
        <v>0</v>
      </c>
      <c r="R179" s="27">
        <f t="shared" si="33"/>
        <v>0</v>
      </c>
      <c r="S179" s="37">
        <f t="shared" si="34"/>
        <v>0</v>
      </c>
    </row>
    <row r="180" spans="1:19" x14ac:dyDescent="0.25">
      <c r="A180" s="36">
        <v>0</v>
      </c>
      <c r="B180" s="27">
        <v>1</v>
      </c>
      <c r="C180" s="27">
        <v>4</v>
      </c>
      <c r="D180" s="27">
        <v>1</v>
      </c>
      <c r="E180" s="27">
        <v>2592</v>
      </c>
      <c r="F180" s="37">
        <v>640</v>
      </c>
      <c r="J180" s="27">
        <f t="shared" si="25"/>
        <v>2592</v>
      </c>
      <c r="K180" s="44">
        <f t="shared" si="26"/>
        <v>4</v>
      </c>
      <c r="L180" s="27">
        <f t="shared" si="27"/>
        <v>0</v>
      </c>
      <c r="M180" s="27">
        <f t="shared" si="28"/>
        <v>1</v>
      </c>
      <c r="N180" s="27">
        <f t="shared" si="29"/>
        <v>1</v>
      </c>
      <c r="O180" s="27">
        <f t="shared" si="30"/>
        <v>0</v>
      </c>
      <c r="P180" s="27">
        <f t="shared" si="31"/>
        <v>0</v>
      </c>
      <c r="Q180" s="27">
        <f t="shared" si="32"/>
        <v>0</v>
      </c>
      <c r="R180" s="27">
        <f t="shared" si="33"/>
        <v>0</v>
      </c>
      <c r="S180" s="37">
        <f t="shared" si="34"/>
        <v>0</v>
      </c>
    </row>
    <row r="181" spans="1:19" x14ac:dyDescent="0.25">
      <c r="A181" s="36">
        <v>13</v>
      </c>
      <c r="B181" s="27">
        <v>0</v>
      </c>
      <c r="C181" s="27">
        <v>1</v>
      </c>
      <c r="D181" s="27">
        <v>1</v>
      </c>
      <c r="E181" s="27">
        <v>1125</v>
      </c>
      <c r="F181" s="37">
        <v>758</v>
      </c>
      <c r="J181" s="27">
        <f t="shared" si="25"/>
        <v>1125</v>
      </c>
      <c r="K181" s="44">
        <f t="shared" si="26"/>
        <v>1</v>
      </c>
      <c r="L181" s="27">
        <f t="shared" si="27"/>
        <v>13</v>
      </c>
      <c r="M181" s="27">
        <f t="shared" si="28"/>
        <v>0</v>
      </c>
      <c r="N181" s="27">
        <f t="shared" si="29"/>
        <v>1</v>
      </c>
      <c r="O181" s="27">
        <f t="shared" si="30"/>
        <v>0</v>
      </c>
      <c r="P181" s="27">
        <f t="shared" si="31"/>
        <v>0</v>
      </c>
      <c r="Q181" s="27">
        <f t="shared" si="32"/>
        <v>0</v>
      </c>
      <c r="R181" s="27">
        <f t="shared" si="33"/>
        <v>0</v>
      </c>
      <c r="S181" s="37">
        <f t="shared" si="34"/>
        <v>0</v>
      </c>
    </row>
    <row r="182" spans="1:19" x14ac:dyDescent="0.25">
      <c r="A182" s="36">
        <v>0</v>
      </c>
      <c r="B182" s="27">
        <v>0</v>
      </c>
      <c r="C182" s="27">
        <v>4</v>
      </c>
      <c r="D182" s="27">
        <v>1</v>
      </c>
      <c r="E182" s="27">
        <v>3609</v>
      </c>
      <c r="F182" s="37">
        <v>640</v>
      </c>
      <c r="J182" s="27">
        <f t="shared" si="25"/>
        <v>3609</v>
      </c>
      <c r="K182" s="44">
        <f t="shared" si="26"/>
        <v>4</v>
      </c>
      <c r="L182" s="27">
        <f t="shared" si="27"/>
        <v>0</v>
      </c>
      <c r="M182" s="27">
        <f t="shared" si="28"/>
        <v>0</v>
      </c>
      <c r="N182" s="27">
        <f t="shared" si="29"/>
        <v>1</v>
      </c>
      <c r="O182" s="27">
        <f t="shared" si="30"/>
        <v>0</v>
      </c>
      <c r="P182" s="27">
        <f t="shared" si="31"/>
        <v>0</v>
      </c>
      <c r="Q182" s="27">
        <f t="shared" si="32"/>
        <v>0</v>
      </c>
      <c r="R182" s="27">
        <f t="shared" si="33"/>
        <v>0</v>
      </c>
      <c r="S182" s="37">
        <f t="shared" si="34"/>
        <v>0</v>
      </c>
    </row>
    <row r="183" spans="1:19" x14ac:dyDescent="0.25">
      <c r="A183" s="36">
        <v>0</v>
      </c>
      <c r="B183" s="27">
        <v>0</v>
      </c>
      <c r="C183" s="27">
        <v>3</v>
      </c>
      <c r="D183" s="27">
        <v>1</v>
      </c>
      <c r="E183" s="27">
        <v>2118</v>
      </c>
      <c r="F183" s="37">
        <v>639</v>
      </c>
      <c r="J183" s="27">
        <f t="shared" si="25"/>
        <v>2118</v>
      </c>
      <c r="K183" s="44">
        <f t="shared" si="26"/>
        <v>3</v>
      </c>
      <c r="L183" s="27">
        <f t="shared" si="27"/>
        <v>0</v>
      </c>
      <c r="M183" s="27">
        <f t="shared" si="28"/>
        <v>0</v>
      </c>
      <c r="N183" s="27">
        <f t="shared" si="29"/>
        <v>1</v>
      </c>
      <c r="O183" s="27">
        <f t="shared" si="30"/>
        <v>0</v>
      </c>
      <c r="P183" s="27">
        <f t="shared" si="31"/>
        <v>0</v>
      </c>
      <c r="Q183" s="27">
        <f t="shared" si="32"/>
        <v>0</v>
      </c>
      <c r="R183" s="27">
        <f t="shared" si="33"/>
        <v>0</v>
      </c>
      <c r="S183" s="37">
        <f t="shared" si="34"/>
        <v>0</v>
      </c>
    </row>
    <row r="184" spans="1:19" x14ac:dyDescent="0.25">
      <c r="A184" s="36">
        <v>0</v>
      </c>
      <c r="B184" s="27">
        <v>0</v>
      </c>
      <c r="C184" s="27">
        <v>2</v>
      </c>
      <c r="D184" s="27">
        <v>1</v>
      </c>
      <c r="E184" s="27">
        <v>1805</v>
      </c>
      <c r="F184" s="37">
        <v>640</v>
      </c>
      <c r="J184" s="27">
        <f t="shared" si="25"/>
        <v>1805</v>
      </c>
      <c r="K184" s="44">
        <f t="shared" si="26"/>
        <v>2</v>
      </c>
      <c r="L184" s="27">
        <f t="shared" si="27"/>
        <v>0</v>
      </c>
      <c r="M184" s="27">
        <f t="shared" si="28"/>
        <v>0</v>
      </c>
      <c r="N184" s="27">
        <f t="shared" si="29"/>
        <v>1</v>
      </c>
      <c r="O184" s="27">
        <f t="shared" si="30"/>
        <v>0</v>
      </c>
      <c r="P184" s="27">
        <f t="shared" si="31"/>
        <v>0</v>
      </c>
      <c r="Q184" s="27">
        <f t="shared" si="32"/>
        <v>0</v>
      </c>
      <c r="R184" s="27">
        <f t="shared" si="33"/>
        <v>0</v>
      </c>
      <c r="S184" s="37">
        <f t="shared" si="34"/>
        <v>0</v>
      </c>
    </row>
    <row r="185" spans="1:19" x14ac:dyDescent="0.25">
      <c r="A185" s="36">
        <v>0</v>
      </c>
      <c r="B185" s="27">
        <v>0</v>
      </c>
      <c r="C185" s="27">
        <v>1</v>
      </c>
      <c r="D185" s="27">
        <v>1</v>
      </c>
      <c r="E185" s="27">
        <v>2825</v>
      </c>
      <c r="F185" s="37">
        <v>580</v>
      </c>
      <c r="J185" s="27">
        <f t="shared" si="25"/>
        <v>2825</v>
      </c>
      <c r="K185" s="44">
        <f t="shared" si="26"/>
        <v>1</v>
      </c>
      <c r="L185" s="27">
        <f t="shared" si="27"/>
        <v>0</v>
      </c>
      <c r="M185" s="27">
        <f t="shared" si="28"/>
        <v>0</v>
      </c>
      <c r="N185" s="27">
        <f t="shared" si="29"/>
        <v>1</v>
      </c>
      <c r="O185" s="27">
        <f t="shared" si="30"/>
        <v>0</v>
      </c>
      <c r="P185" s="27">
        <f t="shared" si="31"/>
        <v>0</v>
      </c>
      <c r="Q185" s="27">
        <f t="shared" si="32"/>
        <v>0</v>
      </c>
      <c r="R185" s="27">
        <f t="shared" si="33"/>
        <v>0</v>
      </c>
      <c r="S185" s="37">
        <f t="shared" si="34"/>
        <v>0</v>
      </c>
    </row>
    <row r="186" spans="1:19" x14ac:dyDescent="0.25">
      <c r="A186" s="36">
        <v>0</v>
      </c>
      <c r="B186" s="27">
        <v>1</v>
      </c>
      <c r="C186" s="27">
        <v>2</v>
      </c>
      <c r="D186" s="27">
        <v>1</v>
      </c>
      <c r="E186" s="27">
        <v>1299</v>
      </c>
      <c r="F186" s="37">
        <v>640</v>
      </c>
      <c r="J186" s="27">
        <f t="shared" si="25"/>
        <v>1299</v>
      </c>
      <c r="K186" s="44">
        <f t="shared" si="26"/>
        <v>2</v>
      </c>
      <c r="L186" s="27">
        <f t="shared" si="27"/>
        <v>0</v>
      </c>
      <c r="M186" s="27">
        <f t="shared" si="28"/>
        <v>1</v>
      </c>
      <c r="N186" s="27">
        <f t="shared" si="29"/>
        <v>1</v>
      </c>
      <c r="O186" s="27">
        <f t="shared" si="30"/>
        <v>0</v>
      </c>
      <c r="P186" s="27">
        <f t="shared" si="31"/>
        <v>0</v>
      </c>
      <c r="Q186" s="27">
        <f t="shared" si="32"/>
        <v>0</v>
      </c>
      <c r="R186" s="27">
        <f t="shared" si="33"/>
        <v>0</v>
      </c>
      <c r="S186" s="37">
        <f t="shared" si="34"/>
        <v>0</v>
      </c>
    </row>
    <row r="187" spans="1:19" x14ac:dyDescent="0.25">
      <c r="A187" s="36">
        <v>0</v>
      </c>
      <c r="B187" s="27">
        <v>0</v>
      </c>
      <c r="C187" s="27">
        <v>2</v>
      </c>
      <c r="D187" s="27">
        <v>1</v>
      </c>
      <c r="E187" s="27">
        <v>1413</v>
      </c>
      <c r="F187" s="37">
        <v>640</v>
      </c>
      <c r="J187" s="27">
        <f t="shared" si="25"/>
        <v>1413</v>
      </c>
      <c r="K187" s="44">
        <f t="shared" si="26"/>
        <v>2</v>
      </c>
      <c r="L187" s="27">
        <f t="shared" si="27"/>
        <v>0</v>
      </c>
      <c r="M187" s="27">
        <f t="shared" si="28"/>
        <v>0</v>
      </c>
      <c r="N187" s="27">
        <f t="shared" si="29"/>
        <v>1</v>
      </c>
      <c r="O187" s="27">
        <f t="shared" si="30"/>
        <v>0</v>
      </c>
      <c r="P187" s="27">
        <f t="shared" si="31"/>
        <v>0</v>
      </c>
      <c r="Q187" s="27">
        <f t="shared" si="32"/>
        <v>0</v>
      </c>
      <c r="R187" s="27">
        <f t="shared" si="33"/>
        <v>0</v>
      </c>
      <c r="S187" s="37">
        <f t="shared" si="34"/>
        <v>0</v>
      </c>
    </row>
    <row r="188" spans="1:19" x14ac:dyDescent="0.25">
      <c r="A188" s="36">
        <v>0</v>
      </c>
      <c r="B188" s="27">
        <v>1</v>
      </c>
      <c r="C188" s="27">
        <v>3</v>
      </c>
      <c r="D188" s="27">
        <v>1</v>
      </c>
      <c r="E188" s="27">
        <v>2354</v>
      </c>
      <c r="F188" s="37">
        <v>640</v>
      </c>
      <c r="J188" s="27">
        <f t="shared" si="25"/>
        <v>2354</v>
      </c>
      <c r="K188" s="44">
        <f t="shared" si="26"/>
        <v>3</v>
      </c>
      <c r="L188" s="27">
        <f t="shared" si="27"/>
        <v>0</v>
      </c>
      <c r="M188" s="27">
        <f t="shared" si="28"/>
        <v>1</v>
      </c>
      <c r="N188" s="27">
        <f t="shared" si="29"/>
        <v>1</v>
      </c>
      <c r="O188" s="27">
        <f t="shared" si="30"/>
        <v>0</v>
      </c>
      <c r="P188" s="27">
        <f t="shared" si="31"/>
        <v>0</v>
      </c>
      <c r="Q188" s="27">
        <f t="shared" si="32"/>
        <v>0</v>
      </c>
      <c r="R188" s="27">
        <f t="shared" si="33"/>
        <v>0</v>
      </c>
      <c r="S188" s="37">
        <f t="shared" si="34"/>
        <v>0</v>
      </c>
    </row>
    <row r="189" spans="1:19" x14ac:dyDescent="0.25">
      <c r="A189" s="36">
        <v>16</v>
      </c>
      <c r="B189" s="27">
        <v>1</v>
      </c>
      <c r="C189" s="27">
        <v>0</v>
      </c>
      <c r="D189" s="27">
        <v>1</v>
      </c>
      <c r="E189" s="27">
        <v>622</v>
      </c>
      <c r="F189" s="37">
        <v>754</v>
      </c>
      <c r="J189" s="27">
        <f t="shared" si="25"/>
        <v>622</v>
      </c>
      <c r="K189" s="44">
        <f t="shared" si="26"/>
        <v>0</v>
      </c>
      <c r="L189" s="27">
        <f t="shared" si="27"/>
        <v>16</v>
      </c>
      <c r="M189" s="27">
        <f t="shared" si="28"/>
        <v>1</v>
      </c>
      <c r="N189" s="27">
        <f t="shared" si="29"/>
        <v>1</v>
      </c>
      <c r="O189" s="27">
        <f t="shared" si="30"/>
        <v>0</v>
      </c>
      <c r="P189" s="27">
        <f t="shared" si="31"/>
        <v>0</v>
      </c>
      <c r="Q189" s="27">
        <f t="shared" si="32"/>
        <v>0</v>
      </c>
      <c r="R189" s="27">
        <f t="shared" si="33"/>
        <v>0</v>
      </c>
      <c r="S189" s="37">
        <f t="shared" si="34"/>
        <v>0</v>
      </c>
    </row>
    <row r="190" spans="1:19" x14ac:dyDescent="0.25">
      <c r="A190" s="36">
        <v>0</v>
      </c>
      <c r="B190" s="27">
        <v>1</v>
      </c>
      <c r="C190" s="27">
        <v>2</v>
      </c>
      <c r="D190" s="27">
        <v>1</v>
      </c>
      <c r="E190" s="27">
        <v>1214</v>
      </c>
      <c r="F190" s="37">
        <v>640</v>
      </c>
      <c r="J190" s="27">
        <f t="shared" si="25"/>
        <v>1214</v>
      </c>
      <c r="K190" s="44">
        <f t="shared" si="26"/>
        <v>2</v>
      </c>
      <c r="L190" s="27">
        <f t="shared" si="27"/>
        <v>0</v>
      </c>
      <c r="M190" s="27">
        <f t="shared" si="28"/>
        <v>1</v>
      </c>
      <c r="N190" s="27">
        <f t="shared" si="29"/>
        <v>1</v>
      </c>
      <c r="O190" s="27">
        <f t="shared" si="30"/>
        <v>0</v>
      </c>
      <c r="P190" s="27">
        <f t="shared" si="31"/>
        <v>0</v>
      </c>
      <c r="Q190" s="27">
        <f t="shared" si="32"/>
        <v>0</v>
      </c>
      <c r="R190" s="27">
        <f t="shared" si="33"/>
        <v>0</v>
      </c>
      <c r="S190" s="37">
        <f t="shared" si="34"/>
        <v>0</v>
      </c>
    </row>
    <row r="191" spans="1:19" x14ac:dyDescent="0.25">
      <c r="A191" s="36">
        <v>17</v>
      </c>
      <c r="B191" s="27">
        <v>0</v>
      </c>
      <c r="C191" s="27">
        <v>1</v>
      </c>
      <c r="D191" s="27">
        <v>1</v>
      </c>
      <c r="E191" s="27">
        <v>887</v>
      </c>
      <c r="F191" s="37">
        <v>758</v>
      </c>
      <c r="J191" s="27">
        <f t="shared" si="25"/>
        <v>887</v>
      </c>
      <c r="K191" s="44">
        <f t="shared" si="26"/>
        <v>1</v>
      </c>
      <c r="L191" s="27">
        <f t="shared" si="27"/>
        <v>17</v>
      </c>
      <c r="M191" s="27">
        <f t="shared" si="28"/>
        <v>0</v>
      </c>
      <c r="N191" s="27">
        <f t="shared" si="29"/>
        <v>1</v>
      </c>
      <c r="O191" s="27">
        <f t="shared" si="30"/>
        <v>0</v>
      </c>
      <c r="P191" s="27">
        <f t="shared" si="31"/>
        <v>0</v>
      </c>
      <c r="Q191" s="27">
        <f t="shared" si="32"/>
        <v>0</v>
      </c>
      <c r="R191" s="27">
        <f t="shared" si="33"/>
        <v>0</v>
      </c>
      <c r="S191" s="37">
        <f t="shared" si="34"/>
        <v>0</v>
      </c>
    </row>
    <row r="192" spans="1:19" x14ac:dyDescent="0.25">
      <c r="A192" s="36">
        <v>0</v>
      </c>
      <c r="B192" s="27">
        <v>1</v>
      </c>
      <c r="C192" s="27">
        <v>3</v>
      </c>
      <c r="D192" s="27">
        <v>1</v>
      </c>
      <c r="E192" s="27">
        <v>1843</v>
      </c>
      <c r="F192" s="37">
        <v>640</v>
      </c>
      <c r="J192" s="27">
        <f t="shared" si="25"/>
        <v>1843</v>
      </c>
      <c r="K192" s="44">
        <f t="shared" si="26"/>
        <v>3</v>
      </c>
      <c r="L192" s="27">
        <f t="shared" si="27"/>
        <v>0</v>
      </c>
      <c r="M192" s="27">
        <f t="shared" si="28"/>
        <v>1</v>
      </c>
      <c r="N192" s="27">
        <f t="shared" si="29"/>
        <v>1</v>
      </c>
      <c r="O192" s="27">
        <f t="shared" si="30"/>
        <v>0</v>
      </c>
      <c r="P192" s="27">
        <f t="shared" si="31"/>
        <v>0</v>
      </c>
      <c r="Q192" s="27">
        <f t="shared" si="32"/>
        <v>0</v>
      </c>
      <c r="R192" s="27">
        <f t="shared" si="33"/>
        <v>0</v>
      </c>
      <c r="S192" s="37">
        <f t="shared" si="34"/>
        <v>0</v>
      </c>
    </row>
    <row r="193" spans="1:19" x14ac:dyDescent="0.25">
      <c r="A193" s="36">
        <v>16</v>
      </c>
      <c r="B193" s="27">
        <v>1</v>
      </c>
      <c r="C193" s="27">
        <v>2</v>
      </c>
      <c r="D193" s="27">
        <v>1</v>
      </c>
      <c r="E193" s="27">
        <v>1275</v>
      </c>
      <c r="F193" s="37">
        <v>754</v>
      </c>
      <c r="J193" s="27">
        <f t="shared" si="25"/>
        <v>1275</v>
      </c>
      <c r="K193" s="44">
        <f t="shared" si="26"/>
        <v>2</v>
      </c>
      <c r="L193" s="27">
        <f t="shared" si="27"/>
        <v>16</v>
      </c>
      <c r="M193" s="27">
        <f t="shared" si="28"/>
        <v>1</v>
      </c>
      <c r="N193" s="27">
        <f t="shared" si="29"/>
        <v>1</v>
      </c>
      <c r="O193" s="27">
        <f t="shared" si="30"/>
        <v>0</v>
      </c>
      <c r="P193" s="27">
        <f t="shared" si="31"/>
        <v>0</v>
      </c>
      <c r="Q193" s="27">
        <f t="shared" si="32"/>
        <v>0</v>
      </c>
      <c r="R193" s="27">
        <f t="shared" si="33"/>
        <v>0</v>
      </c>
      <c r="S193" s="37">
        <f t="shared" si="34"/>
        <v>0</v>
      </c>
    </row>
    <row r="194" spans="1:19" x14ac:dyDescent="0.25">
      <c r="A194" s="36">
        <v>0</v>
      </c>
      <c r="B194" s="27">
        <v>1</v>
      </c>
      <c r="C194" s="27">
        <v>4</v>
      </c>
      <c r="D194" s="27">
        <v>1</v>
      </c>
      <c r="E194" s="27">
        <v>2090</v>
      </c>
      <c r="F194" s="37">
        <v>640</v>
      </c>
      <c r="J194" s="27">
        <f t="shared" ref="J194:J257" si="35">E194</f>
        <v>2090</v>
      </c>
      <c r="K194" s="44">
        <f t="shared" si="26"/>
        <v>4</v>
      </c>
      <c r="L194" s="27">
        <f t="shared" si="27"/>
        <v>0</v>
      </c>
      <c r="M194" s="27">
        <f t="shared" si="28"/>
        <v>1</v>
      </c>
      <c r="N194" s="27">
        <f t="shared" si="29"/>
        <v>1</v>
      </c>
      <c r="O194" s="27">
        <f t="shared" si="30"/>
        <v>0</v>
      </c>
      <c r="P194" s="27">
        <f t="shared" si="31"/>
        <v>0</v>
      </c>
      <c r="Q194" s="27">
        <f t="shared" si="32"/>
        <v>0</v>
      </c>
      <c r="R194" s="27">
        <f t="shared" si="33"/>
        <v>0</v>
      </c>
      <c r="S194" s="37">
        <f t="shared" si="34"/>
        <v>0</v>
      </c>
    </row>
    <row r="195" spans="1:19" x14ac:dyDescent="0.25">
      <c r="A195" s="36">
        <v>0</v>
      </c>
      <c r="B195" s="27">
        <v>1</v>
      </c>
      <c r="C195" s="27">
        <v>2</v>
      </c>
      <c r="D195" s="27">
        <v>1</v>
      </c>
      <c r="E195" s="27">
        <v>1111</v>
      </c>
      <c r="F195" s="37">
        <v>640</v>
      </c>
      <c r="J195" s="27">
        <f t="shared" si="35"/>
        <v>1111</v>
      </c>
      <c r="K195" s="44">
        <f t="shared" ref="K195:K258" si="36">C195</f>
        <v>2</v>
      </c>
      <c r="L195" s="27">
        <f t="shared" ref="L195:L258" si="37">A195</f>
        <v>0</v>
      </c>
      <c r="M195" s="27">
        <f t="shared" ref="M195:M258" si="38">B195</f>
        <v>1</v>
      </c>
      <c r="N195" s="27">
        <f t="shared" ref="N195:N258" si="39">IF(D195=1,1,0)</f>
        <v>1</v>
      </c>
      <c r="O195" s="27">
        <f t="shared" ref="O195:O258" si="40">IF(D195=2,1,0)</f>
        <v>0</v>
      </c>
      <c r="P195" s="27">
        <f t="shared" ref="P195:P258" si="41">IF(D195=3,1,0)</f>
        <v>0</v>
      </c>
      <c r="Q195" s="27">
        <f t="shared" ref="Q195:Q258" si="42">IF(D195=4,1,0)</f>
        <v>0</v>
      </c>
      <c r="R195" s="27">
        <f t="shared" ref="R195:R258" si="43">IF(D195=5,1,0)</f>
        <v>0</v>
      </c>
      <c r="S195" s="37">
        <f t="shared" ref="S195:S258" si="44">IF(D195=6,1,0)</f>
        <v>0</v>
      </c>
    </row>
    <row r="196" spans="1:19" x14ac:dyDescent="0.25">
      <c r="A196" s="36">
        <v>15</v>
      </c>
      <c r="B196" s="27">
        <v>1</v>
      </c>
      <c r="C196" s="27">
        <v>5</v>
      </c>
      <c r="D196" s="27">
        <v>1</v>
      </c>
      <c r="E196" s="27">
        <v>3102</v>
      </c>
      <c r="F196" s="37">
        <v>758</v>
      </c>
      <c r="J196" s="27">
        <f t="shared" si="35"/>
        <v>3102</v>
      </c>
      <c r="K196" s="44">
        <f t="shared" si="36"/>
        <v>5</v>
      </c>
      <c r="L196" s="27">
        <f t="shared" si="37"/>
        <v>15</v>
      </c>
      <c r="M196" s="27">
        <f t="shared" si="38"/>
        <v>1</v>
      </c>
      <c r="N196" s="27">
        <f t="shared" si="39"/>
        <v>1</v>
      </c>
      <c r="O196" s="27">
        <f t="shared" si="40"/>
        <v>0</v>
      </c>
      <c r="P196" s="27">
        <f t="shared" si="41"/>
        <v>0</v>
      </c>
      <c r="Q196" s="27">
        <f t="shared" si="42"/>
        <v>0</v>
      </c>
      <c r="R196" s="27">
        <f t="shared" si="43"/>
        <v>0</v>
      </c>
      <c r="S196" s="37">
        <f t="shared" si="44"/>
        <v>0</v>
      </c>
    </row>
    <row r="197" spans="1:19" x14ac:dyDescent="0.25">
      <c r="A197" s="36">
        <v>15</v>
      </c>
      <c r="B197" s="27">
        <v>1</v>
      </c>
      <c r="C197" s="27">
        <v>1</v>
      </c>
      <c r="D197" s="27">
        <v>1</v>
      </c>
      <c r="E197" s="27">
        <v>743</v>
      </c>
      <c r="F197" s="37">
        <v>758</v>
      </c>
      <c r="J197" s="27">
        <f t="shared" si="35"/>
        <v>743</v>
      </c>
      <c r="K197" s="44">
        <f t="shared" si="36"/>
        <v>1</v>
      </c>
      <c r="L197" s="27">
        <f t="shared" si="37"/>
        <v>15</v>
      </c>
      <c r="M197" s="27">
        <f t="shared" si="38"/>
        <v>1</v>
      </c>
      <c r="N197" s="27">
        <f t="shared" si="39"/>
        <v>1</v>
      </c>
      <c r="O197" s="27">
        <f t="shared" si="40"/>
        <v>0</v>
      </c>
      <c r="P197" s="27">
        <f t="shared" si="41"/>
        <v>0</v>
      </c>
      <c r="Q197" s="27">
        <f t="shared" si="42"/>
        <v>0</v>
      </c>
      <c r="R197" s="27">
        <f t="shared" si="43"/>
        <v>0</v>
      </c>
      <c r="S197" s="37">
        <f t="shared" si="44"/>
        <v>0</v>
      </c>
    </row>
    <row r="198" spans="1:19" x14ac:dyDescent="0.25">
      <c r="A198" s="36">
        <v>0</v>
      </c>
      <c r="B198" s="27">
        <v>1</v>
      </c>
      <c r="C198" s="27">
        <v>3</v>
      </c>
      <c r="D198" s="27">
        <v>1</v>
      </c>
      <c r="E198" s="27">
        <v>1505</v>
      </c>
      <c r="F198" s="37">
        <v>640</v>
      </c>
      <c r="J198" s="27">
        <f t="shared" si="35"/>
        <v>1505</v>
      </c>
      <c r="K198" s="44">
        <f t="shared" si="36"/>
        <v>3</v>
      </c>
      <c r="L198" s="27">
        <f t="shared" si="37"/>
        <v>0</v>
      </c>
      <c r="M198" s="27">
        <f t="shared" si="38"/>
        <v>1</v>
      </c>
      <c r="N198" s="27">
        <f t="shared" si="39"/>
        <v>1</v>
      </c>
      <c r="O198" s="27">
        <f t="shared" si="40"/>
        <v>0</v>
      </c>
      <c r="P198" s="27">
        <f t="shared" si="41"/>
        <v>0</v>
      </c>
      <c r="Q198" s="27">
        <f t="shared" si="42"/>
        <v>0</v>
      </c>
      <c r="R198" s="27">
        <f t="shared" si="43"/>
        <v>0</v>
      </c>
      <c r="S198" s="37">
        <f t="shared" si="44"/>
        <v>0</v>
      </c>
    </row>
    <row r="199" spans="1:19" x14ac:dyDescent="0.25">
      <c r="A199" s="36">
        <v>0</v>
      </c>
      <c r="B199" s="27">
        <v>0</v>
      </c>
      <c r="C199" s="27">
        <v>2</v>
      </c>
      <c r="D199" s="27">
        <v>1</v>
      </c>
      <c r="E199" s="27">
        <v>1277</v>
      </c>
      <c r="F199" s="37">
        <v>640</v>
      </c>
      <c r="J199" s="27">
        <f t="shared" si="35"/>
        <v>1277</v>
      </c>
      <c r="K199" s="44">
        <f t="shared" si="36"/>
        <v>2</v>
      </c>
      <c r="L199" s="27">
        <f t="shared" si="37"/>
        <v>0</v>
      </c>
      <c r="M199" s="27">
        <f t="shared" si="38"/>
        <v>0</v>
      </c>
      <c r="N199" s="27">
        <f t="shared" si="39"/>
        <v>1</v>
      </c>
      <c r="O199" s="27">
        <f t="shared" si="40"/>
        <v>0</v>
      </c>
      <c r="P199" s="27">
        <f t="shared" si="41"/>
        <v>0</v>
      </c>
      <c r="Q199" s="27">
        <f t="shared" si="42"/>
        <v>0</v>
      </c>
      <c r="R199" s="27">
        <f t="shared" si="43"/>
        <v>0</v>
      </c>
      <c r="S199" s="37">
        <f t="shared" si="44"/>
        <v>0</v>
      </c>
    </row>
    <row r="200" spans="1:19" x14ac:dyDescent="0.25">
      <c r="A200" s="36">
        <v>0</v>
      </c>
      <c r="B200" s="27">
        <v>1</v>
      </c>
      <c r="C200" s="27">
        <v>2</v>
      </c>
      <c r="D200" s="27">
        <v>1</v>
      </c>
      <c r="E200" s="27">
        <v>1096</v>
      </c>
      <c r="F200" s="37">
        <v>640</v>
      </c>
      <c r="J200" s="27">
        <f t="shared" si="35"/>
        <v>1096</v>
      </c>
      <c r="K200" s="44">
        <f t="shared" si="36"/>
        <v>2</v>
      </c>
      <c r="L200" s="27">
        <f t="shared" si="37"/>
        <v>0</v>
      </c>
      <c r="M200" s="27">
        <f t="shared" si="38"/>
        <v>1</v>
      </c>
      <c r="N200" s="27">
        <f t="shared" si="39"/>
        <v>1</v>
      </c>
      <c r="O200" s="27">
        <f t="shared" si="40"/>
        <v>0</v>
      </c>
      <c r="P200" s="27">
        <f t="shared" si="41"/>
        <v>0</v>
      </c>
      <c r="Q200" s="27">
        <f t="shared" si="42"/>
        <v>0</v>
      </c>
      <c r="R200" s="27">
        <f t="shared" si="43"/>
        <v>0</v>
      </c>
      <c r="S200" s="37">
        <f t="shared" si="44"/>
        <v>0</v>
      </c>
    </row>
    <row r="201" spans="1:19" x14ac:dyDescent="0.25">
      <c r="A201" s="36">
        <v>0</v>
      </c>
      <c r="B201" s="27">
        <v>0</v>
      </c>
      <c r="C201" s="27">
        <v>3</v>
      </c>
      <c r="D201" s="27">
        <v>1</v>
      </c>
      <c r="E201" s="27">
        <v>1828</v>
      </c>
      <c r="F201" s="37">
        <v>640</v>
      </c>
      <c r="J201" s="27">
        <f t="shared" si="35"/>
        <v>1828</v>
      </c>
      <c r="K201" s="44">
        <f t="shared" si="36"/>
        <v>3</v>
      </c>
      <c r="L201" s="27">
        <f t="shared" si="37"/>
        <v>0</v>
      </c>
      <c r="M201" s="27">
        <f t="shared" si="38"/>
        <v>0</v>
      </c>
      <c r="N201" s="27">
        <f t="shared" si="39"/>
        <v>1</v>
      </c>
      <c r="O201" s="27">
        <f t="shared" si="40"/>
        <v>0</v>
      </c>
      <c r="P201" s="27">
        <f t="shared" si="41"/>
        <v>0</v>
      </c>
      <c r="Q201" s="27">
        <f t="shared" si="42"/>
        <v>0</v>
      </c>
      <c r="R201" s="27">
        <f t="shared" si="43"/>
        <v>0</v>
      </c>
      <c r="S201" s="37">
        <f t="shared" si="44"/>
        <v>0</v>
      </c>
    </row>
    <row r="202" spans="1:19" x14ac:dyDescent="0.25">
      <c r="A202" s="36">
        <v>0</v>
      </c>
      <c r="B202" s="27">
        <v>0</v>
      </c>
      <c r="C202" s="27">
        <v>2</v>
      </c>
      <c r="D202" s="27">
        <v>1</v>
      </c>
      <c r="E202" s="27">
        <v>1581</v>
      </c>
      <c r="F202" s="37">
        <v>640</v>
      </c>
      <c r="J202" s="27">
        <f t="shared" si="35"/>
        <v>1581</v>
      </c>
      <c r="K202" s="44">
        <f t="shared" si="36"/>
        <v>2</v>
      </c>
      <c r="L202" s="27">
        <f t="shared" si="37"/>
        <v>0</v>
      </c>
      <c r="M202" s="27">
        <f t="shared" si="38"/>
        <v>0</v>
      </c>
      <c r="N202" s="27">
        <f t="shared" si="39"/>
        <v>1</v>
      </c>
      <c r="O202" s="27">
        <f t="shared" si="40"/>
        <v>0</v>
      </c>
      <c r="P202" s="27">
        <f t="shared" si="41"/>
        <v>0</v>
      </c>
      <c r="Q202" s="27">
        <f t="shared" si="42"/>
        <v>0</v>
      </c>
      <c r="R202" s="27">
        <f t="shared" si="43"/>
        <v>0</v>
      </c>
      <c r="S202" s="37">
        <f t="shared" si="44"/>
        <v>0</v>
      </c>
    </row>
    <row r="203" spans="1:19" x14ac:dyDescent="0.25">
      <c r="A203" s="36">
        <v>15</v>
      </c>
      <c r="B203" s="27">
        <v>0</v>
      </c>
      <c r="C203" s="27">
        <v>0</v>
      </c>
      <c r="D203" s="27">
        <v>1</v>
      </c>
      <c r="E203" s="27">
        <v>607</v>
      </c>
      <c r="F203" s="37">
        <v>754</v>
      </c>
      <c r="J203" s="27">
        <f t="shared" si="35"/>
        <v>607</v>
      </c>
      <c r="K203" s="44">
        <f t="shared" si="36"/>
        <v>0</v>
      </c>
      <c r="L203" s="27">
        <f t="shared" si="37"/>
        <v>15</v>
      </c>
      <c r="M203" s="27">
        <f t="shared" si="38"/>
        <v>0</v>
      </c>
      <c r="N203" s="27">
        <f t="shared" si="39"/>
        <v>1</v>
      </c>
      <c r="O203" s="27">
        <f t="shared" si="40"/>
        <v>0</v>
      </c>
      <c r="P203" s="27">
        <f t="shared" si="41"/>
        <v>0</v>
      </c>
      <c r="Q203" s="27">
        <f t="shared" si="42"/>
        <v>0</v>
      </c>
      <c r="R203" s="27">
        <f t="shared" si="43"/>
        <v>0</v>
      </c>
      <c r="S203" s="37">
        <f t="shared" si="44"/>
        <v>0</v>
      </c>
    </row>
    <row r="204" spans="1:19" x14ac:dyDescent="0.25">
      <c r="A204" s="36">
        <v>0</v>
      </c>
      <c r="B204" s="27">
        <v>1</v>
      </c>
      <c r="C204" s="27">
        <v>2</v>
      </c>
      <c r="D204" s="27">
        <v>1</v>
      </c>
      <c r="E204" s="27">
        <v>1128</v>
      </c>
      <c r="F204" s="37">
        <v>640</v>
      </c>
      <c r="J204" s="27">
        <f t="shared" si="35"/>
        <v>1128</v>
      </c>
      <c r="K204" s="44">
        <f t="shared" si="36"/>
        <v>2</v>
      </c>
      <c r="L204" s="27">
        <f t="shared" si="37"/>
        <v>0</v>
      </c>
      <c r="M204" s="27">
        <f t="shared" si="38"/>
        <v>1</v>
      </c>
      <c r="N204" s="27">
        <f t="shared" si="39"/>
        <v>1</v>
      </c>
      <c r="O204" s="27">
        <f t="shared" si="40"/>
        <v>0</v>
      </c>
      <c r="P204" s="27">
        <f t="shared" si="41"/>
        <v>0</v>
      </c>
      <c r="Q204" s="27">
        <f t="shared" si="42"/>
        <v>0</v>
      </c>
      <c r="R204" s="27">
        <f t="shared" si="43"/>
        <v>0</v>
      </c>
      <c r="S204" s="37">
        <f t="shared" si="44"/>
        <v>0</v>
      </c>
    </row>
    <row r="205" spans="1:19" x14ac:dyDescent="0.25">
      <c r="A205" s="36">
        <v>0</v>
      </c>
      <c r="B205" s="27">
        <v>0</v>
      </c>
      <c r="C205" s="27">
        <v>2</v>
      </c>
      <c r="D205" s="27">
        <v>1</v>
      </c>
      <c r="E205" s="27">
        <v>1976</v>
      </c>
      <c r="F205" s="37">
        <v>640</v>
      </c>
      <c r="J205" s="27">
        <f t="shared" si="35"/>
        <v>1976</v>
      </c>
      <c r="K205" s="44">
        <f t="shared" si="36"/>
        <v>2</v>
      </c>
      <c r="L205" s="27">
        <f t="shared" si="37"/>
        <v>0</v>
      </c>
      <c r="M205" s="27">
        <f t="shared" si="38"/>
        <v>0</v>
      </c>
      <c r="N205" s="27">
        <f t="shared" si="39"/>
        <v>1</v>
      </c>
      <c r="O205" s="27">
        <f t="shared" si="40"/>
        <v>0</v>
      </c>
      <c r="P205" s="27">
        <f t="shared" si="41"/>
        <v>0</v>
      </c>
      <c r="Q205" s="27">
        <f t="shared" si="42"/>
        <v>0</v>
      </c>
      <c r="R205" s="27">
        <f t="shared" si="43"/>
        <v>0</v>
      </c>
      <c r="S205" s="37">
        <f t="shared" si="44"/>
        <v>0</v>
      </c>
    </row>
    <row r="206" spans="1:19" x14ac:dyDescent="0.25">
      <c r="A206" s="36">
        <v>17</v>
      </c>
      <c r="B206" s="27">
        <v>0</v>
      </c>
      <c r="C206" s="27">
        <v>6</v>
      </c>
      <c r="D206" s="27">
        <v>1</v>
      </c>
      <c r="E206" s="27">
        <v>4227</v>
      </c>
      <c r="F206" s="37">
        <v>753</v>
      </c>
      <c r="J206" s="27">
        <f t="shared" si="35"/>
        <v>4227</v>
      </c>
      <c r="K206" s="44">
        <f t="shared" si="36"/>
        <v>6</v>
      </c>
      <c r="L206" s="27">
        <f t="shared" si="37"/>
        <v>17</v>
      </c>
      <c r="M206" s="27">
        <f t="shared" si="38"/>
        <v>0</v>
      </c>
      <c r="N206" s="27">
        <f t="shared" si="39"/>
        <v>1</v>
      </c>
      <c r="O206" s="27">
        <f t="shared" si="40"/>
        <v>0</v>
      </c>
      <c r="P206" s="27">
        <f t="shared" si="41"/>
        <v>0</v>
      </c>
      <c r="Q206" s="27">
        <f t="shared" si="42"/>
        <v>0</v>
      </c>
      <c r="R206" s="27">
        <f t="shared" si="43"/>
        <v>0</v>
      </c>
      <c r="S206" s="37">
        <f t="shared" si="44"/>
        <v>0</v>
      </c>
    </row>
    <row r="207" spans="1:19" x14ac:dyDescent="0.25">
      <c r="A207" s="36">
        <v>17</v>
      </c>
      <c r="B207" s="27">
        <v>0</v>
      </c>
      <c r="C207" s="27">
        <v>5</v>
      </c>
      <c r="D207" s="27">
        <v>1</v>
      </c>
      <c r="E207" s="27">
        <v>3315</v>
      </c>
      <c r="F207" s="37">
        <v>753</v>
      </c>
      <c r="J207" s="27">
        <f t="shared" si="35"/>
        <v>3315</v>
      </c>
      <c r="K207" s="44">
        <f t="shared" si="36"/>
        <v>5</v>
      </c>
      <c r="L207" s="27">
        <f t="shared" si="37"/>
        <v>17</v>
      </c>
      <c r="M207" s="27">
        <f t="shared" si="38"/>
        <v>0</v>
      </c>
      <c r="N207" s="27">
        <f t="shared" si="39"/>
        <v>1</v>
      </c>
      <c r="O207" s="27">
        <f t="shared" si="40"/>
        <v>0</v>
      </c>
      <c r="P207" s="27">
        <f t="shared" si="41"/>
        <v>0</v>
      </c>
      <c r="Q207" s="27">
        <f t="shared" si="42"/>
        <v>0</v>
      </c>
      <c r="R207" s="27">
        <f t="shared" si="43"/>
        <v>0</v>
      </c>
      <c r="S207" s="37">
        <f t="shared" si="44"/>
        <v>0</v>
      </c>
    </row>
    <row r="208" spans="1:19" x14ac:dyDescent="0.25">
      <c r="A208" s="36">
        <v>0</v>
      </c>
      <c r="B208" s="27">
        <v>0</v>
      </c>
      <c r="C208" s="27">
        <v>3</v>
      </c>
      <c r="D208" s="27">
        <v>1</v>
      </c>
      <c r="E208" s="27">
        <v>2144</v>
      </c>
      <c r="F208" s="37">
        <v>640</v>
      </c>
      <c r="J208" s="27">
        <f t="shared" si="35"/>
        <v>2144</v>
      </c>
      <c r="K208" s="44">
        <f t="shared" si="36"/>
        <v>3</v>
      </c>
      <c r="L208" s="27">
        <f t="shared" si="37"/>
        <v>0</v>
      </c>
      <c r="M208" s="27">
        <f t="shared" si="38"/>
        <v>0</v>
      </c>
      <c r="N208" s="27">
        <f t="shared" si="39"/>
        <v>1</v>
      </c>
      <c r="O208" s="27">
        <f t="shared" si="40"/>
        <v>0</v>
      </c>
      <c r="P208" s="27">
        <f t="shared" si="41"/>
        <v>0</v>
      </c>
      <c r="Q208" s="27">
        <f t="shared" si="42"/>
        <v>0</v>
      </c>
      <c r="R208" s="27">
        <f t="shared" si="43"/>
        <v>0</v>
      </c>
      <c r="S208" s="37">
        <f t="shared" si="44"/>
        <v>0</v>
      </c>
    </row>
    <row r="209" spans="1:19" x14ac:dyDescent="0.25">
      <c r="A209" s="36">
        <v>0</v>
      </c>
      <c r="B209" s="27">
        <v>0</v>
      </c>
      <c r="C209" s="27">
        <v>2</v>
      </c>
      <c r="D209" s="27">
        <v>1</v>
      </c>
      <c r="E209" s="27">
        <v>1283</v>
      </c>
      <c r="F209" s="37">
        <v>640</v>
      </c>
      <c r="J209" s="27">
        <f t="shared" si="35"/>
        <v>1283</v>
      </c>
      <c r="K209" s="44">
        <f t="shared" si="36"/>
        <v>2</v>
      </c>
      <c r="L209" s="27">
        <f t="shared" si="37"/>
        <v>0</v>
      </c>
      <c r="M209" s="27">
        <f t="shared" si="38"/>
        <v>0</v>
      </c>
      <c r="N209" s="27">
        <f t="shared" si="39"/>
        <v>1</v>
      </c>
      <c r="O209" s="27">
        <f t="shared" si="40"/>
        <v>0</v>
      </c>
      <c r="P209" s="27">
        <f t="shared" si="41"/>
        <v>0</v>
      </c>
      <c r="Q209" s="27">
        <f t="shared" si="42"/>
        <v>0</v>
      </c>
      <c r="R209" s="27">
        <f t="shared" si="43"/>
        <v>0</v>
      </c>
      <c r="S209" s="37">
        <f t="shared" si="44"/>
        <v>0</v>
      </c>
    </row>
    <row r="210" spans="1:19" x14ac:dyDescent="0.25">
      <c r="A210" s="36">
        <v>13</v>
      </c>
      <c r="B210" s="27">
        <v>1</v>
      </c>
      <c r="C210" s="27">
        <v>2</v>
      </c>
      <c r="D210" s="27">
        <v>1</v>
      </c>
      <c r="E210" s="27">
        <v>1302</v>
      </c>
      <c r="F210" s="37">
        <v>751</v>
      </c>
      <c r="J210" s="27">
        <f t="shared" si="35"/>
        <v>1302</v>
      </c>
      <c r="K210" s="44">
        <f t="shared" si="36"/>
        <v>2</v>
      </c>
      <c r="L210" s="27">
        <f t="shared" si="37"/>
        <v>13</v>
      </c>
      <c r="M210" s="27">
        <f t="shared" si="38"/>
        <v>1</v>
      </c>
      <c r="N210" s="27">
        <f t="shared" si="39"/>
        <v>1</v>
      </c>
      <c r="O210" s="27">
        <f t="shared" si="40"/>
        <v>0</v>
      </c>
      <c r="P210" s="27">
        <f t="shared" si="41"/>
        <v>0</v>
      </c>
      <c r="Q210" s="27">
        <f t="shared" si="42"/>
        <v>0</v>
      </c>
      <c r="R210" s="27">
        <f t="shared" si="43"/>
        <v>0</v>
      </c>
      <c r="S210" s="37">
        <f t="shared" si="44"/>
        <v>0</v>
      </c>
    </row>
    <row r="211" spans="1:19" x14ac:dyDescent="0.25">
      <c r="A211" s="36">
        <v>0</v>
      </c>
      <c r="B211" s="27">
        <v>1</v>
      </c>
      <c r="C211" s="27">
        <v>3</v>
      </c>
      <c r="D211" s="27">
        <v>1</v>
      </c>
      <c r="E211" s="27">
        <v>1725</v>
      </c>
      <c r="F211" s="37">
        <v>640</v>
      </c>
      <c r="J211" s="27">
        <f t="shared" si="35"/>
        <v>1725</v>
      </c>
      <c r="K211" s="44">
        <f t="shared" si="36"/>
        <v>3</v>
      </c>
      <c r="L211" s="27">
        <f t="shared" si="37"/>
        <v>0</v>
      </c>
      <c r="M211" s="27">
        <f t="shared" si="38"/>
        <v>1</v>
      </c>
      <c r="N211" s="27">
        <f t="shared" si="39"/>
        <v>1</v>
      </c>
      <c r="O211" s="27">
        <f t="shared" si="40"/>
        <v>0</v>
      </c>
      <c r="P211" s="27">
        <f t="shared" si="41"/>
        <v>0</v>
      </c>
      <c r="Q211" s="27">
        <f t="shared" si="42"/>
        <v>0</v>
      </c>
      <c r="R211" s="27">
        <f t="shared" si="43"/>
        <v>0</v>
      </c>
      <c r="S211" s="37">
        <f t="shared" si="44"/>
        <v>0</v>
      </c>
    </row>
    <row r="212" spans="1:19" x14ac:dyDescent="0.25">
      <c r="A212" s="36">
        <v>0</v>
      </c>
      <c r="B212" s="27">
        <v>1</v>
      </c>
      <c r="C212" s="27">
        <v>0</v>
      </c>
      <c r="D212" s="27">
        <v>1</v>
      </c>
      <c r="E212" s="27">
        <v>2847</v>
      </c>
      <c r="F212" s="37">
        <v>581</v>
      </c>
      <c r="J212" s="27">
        <f t="shared" si="35"/>
        <v>2847</v>
      </c>
      <c r="K212" s="44">
        <f t="shared" si="36"/>
        <v>0</v>
      </c>
      <c r="L212" s="27">
        <f t="shared" si="37"/>
        <v>0</v>
      </c>
      <c r="M212" s="27">
        <f t="shared" si="38"/>
        <v>1</v>
      </c>
      <c r="N212" s="27">
        <f t="shared" si="39"/>
        <v>1</v>
      </c>
      <c r="O212" s="27">
        <f t="shared" si="40"/>
        <v>0</v>
      </c>
      <c r="P212" s="27">
        <f t="shared" si="41"/>
        <v>0</v>
      </c>
      <c r="Q212" s="27">
        <f t="shared" si="42"/>
        <v>0</v>
      </c>
      <c r="R212" s="27">
        <f t="shared" si="43"/>
        <v>0</v>
      </c>
      <c r="S212" s="37">
        <f t="shared" si="44"/>
        <v>0</v>
      </c>
    </row>
    <row r="213" spans="1:19" x14ac:dyDescent="0.25">
      <c r="A213" s="36">
        <v>0</v>
      </c>
      <c r="B213" s="27">
        <v>1</v>
      </c>
      <c r="C213" s="27">
        <v>3</v>
      </c>
      <c r="D213" s="27">
        <v>1</v>
      </c>
      <c r="E213" s="27">
        <v>1947</v>
      </c>
      <c r="F213" s="37">
        <v>640</v>
      </c>
      <c r="J213" s="27">
        <f t="shared" si="35"/>
        <v>1947</v>
      </c>
      <c r="K213" s="44">
        <f t="shared" si="36"/>
        <v>3</v>
      </c>
      <c r="L213" s="27">
        <f t="shared" si="37"/>
        <v>0</v>
      </c>
      <c r="M213" s="27">
        <f t="shared" si="38"/>
        <v>1</v>
      </c>
      <c r="N213" s="27">
        <f t="shared" si="39"/>
        <v>1</v>
      </c>
      <c r="O213" s="27">
        <f t="shared" si="40"/>
        <v>0</v>
      </c>
      <c r="P213" s="27">
        <f t="shared" si="41"/>
        <v>0</v>
      </c>
      <c r="Q213" s="27">
        <f t="shared" si="42"/>
        <v>0</v>
      </c>
      <c r="R213" s="27">
        <f t="shared" si="43"/>
        <v>0</v>
      </c>
      <c r="S213" s="37">
        <f t="shared" si="44"/>
        <v>0</v>
      </c>
    </row>
    <row r="214" spans="1:19" x14ac:dyDescent="0.25">
      <c r="A214" s="36">
        <v>5</v>
      </c>
      <c r="B214" s="27">
        <v>0</v>
      </c>
      <c r="C214" s="27">
        <v>3</v>
      </c>
      <c r="D214" s="27">
        <v>1</v>
      </c>
      <c r="E214" s="27">
        <v>7923</v>
      </c>
      <c r="F214" s="37">
        <v>53</v>
      </c>
      <c r="J214" s="27">
        <f t="shared" si="35"/>
        <v>7923</v>
      </c>
      <c r="K214" s="44">
        <f t="shared" si="36"/>
        <v>3</v>
      </c>
      <c r="L214" s="27">
        <f t="shared" si="37"/>
        <v>5</v>
      </c>
      <c r="M214" s="27">
        <f t="shared" si="38"/>
        <v>0</v>
      </c>
      <c r="N214" s="27">
        <f t="shared" si="39"/>
        <v>1</v>
      </c>
      <c r="O214" s="27">
        <f t="shared" si="40"/>
        <v>0</v>
      </c>
      <c r="P214" s="27">
        <f t="shared" si="41"/>
        <v>0</v>
      </c>
      <c r="Q214" s="27">
        <f t="shared" si="42"/>
        <v>0</v>
      </c>
      <c r="R214" s="27">
        <f t="shared" si="43"/>
        <v>0</v>
      </c>
      <c r="S214" s="37">
        <f t="shared" si="44"/>
        <v>0</v>
      </c>
    </row>
    <row r="215" spans="1:19" x14ac:dyDescent="0.25">
      <c r="A215" s="36">
        <v>0</v>
      </c>
      <c r="B215" s="27">
        <v>0</v>
      </c>
      <c r="C215" s="27">
        <v>3</v>
      </c>
      <c r="D215" s="27">
        <v>1</v>
      </c>
      <c r="E215" s="27">
        <v>1669</v>
      </c>
      <c r="F215" s="37">
        <v>640</v>
      </c>
      <c r="J215" s="27">
        <f t="shared" si="35"/>
        <v>1669</v>
      </c>
      <c r="K215" s="44">
        <f t="shared" si="36"/>
        <v>3</v>
      </c>
      <c r="L215" s="27">
        <f t="shared" si="37"/>
        <v>0</v>
      </c>
      <c r="M215" s="27">
        <f t="shared" si="38"/>
        <v>0</v>
      </c>
      <c r="N215" s="27">
        <f t="shared" si="39"/>
        <v>1</v>
      </c>
      <c r="O215" s="27">
        <f t="shared" si="40"/>
        <v>0</v>
      </c>
      <c r="P215" s="27">
        <f t="shared" si="41"/>
        <v>0</v>
      </c>
      <c r="Q215" s="27">
        <f t="shared" si="42"/>
        <v>0</v>
      </c>
      <c r="R215" s="27">
        <f t="shared" si="43"/>
        <v>0</v>
      </c>
      <c r="S215" s="37">
        <f t="shared" si="44"/>
        <v>0</v>
      </c>
    </row>
    <row r="216" spans="1:19" x14ac:dyDescent="0.25">
      <c r="A216" s="36">
        <v>0</v>
      </c>
      <c r="B216" s="27">
        <v>0</v>
      </c>
      <c r="C216" s="27">
        <v>3</v>
      </c>
      <c r="D216" s="27">
        <v>1</v>
      </c>
      <c r="E216" s="27">
        <v>1669</v>
      </c>
      <c r="F216" s="37">
        <v>640</v>
      </c>
      <c r="J216" s="27">
        <f t="shared" si="35"/>
        <v>1669</v>
      </c>
      <c r="K216" s="44">
        <f t="shared" si="36"/>
        <v>3</v>
      </c>
      <c r="L216" s="27">
        <f t="shared" si="37"/>
        <v>0</v>
      </c>
      <c r="M216" s="27">
        <f t="shared" si="38"/>
        <v>0</v>
      </c>
      <c r="N216" s="27">
        <f t="shared" si="39"/>
        <v>1</v>
      </c>
      <c r="O216" s="27">
        <f t="shared" si="40"/>
        <v>0</v>
      </c>
      <c r="P216" s="27">
        <f t="shared" si="41"/>
        <v>0</v>
      </c>
      <c r="Q216" s="27">
        <f t="shared" si="42"/>
        <v>0</v>
      </c>
      <c r="R216" s="27">
        <f t="shared" si="43"/>
        <v>0</v>
      </c>
      <c r="S216" s="37">
        <f t="shared" si="44"/>
        <v>0</v>
      </c>
    </row>
    <row r="217" spans="1:19" x14ac:dyDescent="0.25">
      <c r="A217" s="36">
        <v>14</v>
      </c>
      <c r="B217" s="27">
        <v>1</v>
      </c>
      <c r="C217" s="27">
        <v>1</v>
      </c>
      <c r="D217" s="27">
        <v>1</v>
      </c>
      <c r="E217" s="27">
        <v>707</v>
      </c>
      <c r="F217" s="37">
        <v>751</v>
      </c>
      <c r="J217" s="27">
        <f t="shared" si="35"/>
        <v>707</v>
      </c>
      <c r="K217" s="44">
        <f t="shared" si="36"/>
        <v>1</v>
      </c>
      <c r="L217" s="27">
        <f t="shared" si="37"/>
        <v>14</v>
      </c>
      <c r="M217" s="27">
        <f t="shared" si="38"/>
        <v>1</v>
      </c>
      <c r="N217" s="27">
        <f t="shared" si="39"/>
        <v>1</v>
      </c>
      <c r="O217" s="27">
        <f t="shared" si="40"/>
        <v>0</v>
      </c>
      <c r="P217" s="27">
        <f t="shared" si="41"/>
        <v>0</v>
      </c>
      <c r="Q217" s="27">
        <f t="shared" si="42"/>
        <v>0</v>
      </c>
      <c r="R217" s="27">
        <f t="shared" si="43"/>
        <v>0</v>
      </c>
      <c r="S217" s="37">
        <f t="shared" si="44"/>
        <v>0</v>
      </c>
    </row>
    <row r="218" spans="1:19" x14ac:dyDescent="0.25">
      <c r="A218" s="36">
        <v>0</v>
      </c>
      <c r="B218" s="27">
        <v>1</v>
      </c>
      <c r="C218" s="27">
        <v>2</v>
      </c>
      <c r="D218" s="27">
        <v>1</v>
      </c>
      <c r="E218" s="27">
        <v>1404</v>
      </c>
      <c r="F218" s="37">
        <v>640</v>
      </c>
      <c r="J218" s="27">
        <f t="shared" si="35"/>
        <v>1404</v>
      </c>
      <c r="K218" s="44">
        <f t="shared" si="36"/>
        <v>2</v>
      </c>
      <c r="L218" s="27">
        <f t="shared" si="37"/>
        <v>0</v>
      </c>
      <c r="M218" s="27">
        <f t="shared" si="38"/>
        <v>1</v>
      </c>
      <c r="N218" s="27">
        <f t="shared" si="39"/>
        <v>1</v>
      </c>
      <c r="O218" s="27">
        <f t="shared" si="40"/>
        <v>0</v>
      </c>
      <c r="P218" s="27">
        <f t="shared" si="41"/>
        <v>0</v>
      </c>
      <c r="Q218" s="27">
        <f t="shared" si="42"/>
        <v>0</v>
      </c>
      <c r="R218" s="27">
        <f t="shared" si="43"/>
        <v>0</v>
      </c>
      <c r="S218" s="37">
        <f t="shared" si="44"/>
        <v>0</v>
      </c>
    </row>
    <row r="219" spans="1:19" x14ac:dyDescent="0.25">
      <c r="A219" s="36">
        <v>0</v>
      </c>
      <c r="B219" s="27">
        <v>0</v>
      </c>
      <c r="C219" s="27">
        <v>2</v>
      </c>
      <c r="D219" s="27">
        <v>1</v>
      </c>
      <c r="E219" s="27">
        <v>1272</v>
      </c>
      <c r="F219" s="37">
        <v>640</v>
      </c>
      <c r="J219" s="27">
        <f t="shared" si="35"/>
        <v>1272</v>
      </c>
      <c r="K219" s="44">
        <f t="shared" si="36"/>
        <v>2</v>
      </c>
      <c r="L219" s="27">
        <f t="shared" si="37"/>
        <v>0</v>
      </c>
      <c r="M219" s="27">
        <f t="shared" si="38"/>
        <v>0</v>
      </c>
      <c r="N219" s="27">
        <f t="shared" si="39"/>
        <v>1</v>
      </c>
      <c r="O219" s="27">
        <f t="shared" si="40"/>
        <v>0</v>
      </c>
      <c r="P219" s="27">
        <f t="shared" si="41"/>
        <v>0</v>
      </c>
      <c r="Q219" s="27">
        <f t="shared" si="42"/>
        <v>0</v>
      </c>
      <c r="R219" s="27">
        <f t="shared" si="43"/>
        <v>0</v>
      </c>
      <c r="S219" s="37">
        <f t="shared" si="44"/>
        <v>0</v>
      </c>
    </row>
    <row r="220" spans="1:19" x14ac:dyDescent="0.25">
      <c r="A220" s="36">
        <v>14</v>
      </c>
      <c r="B220" s="27">
        <v>1</v>
      </c>
      <c r="C220" s="27">
        <v>1</v>
      </c>
      <c r="D220" s="27">
        <v>1</v>
      </c>
      <c r="E220" s="27">
        <v>888</v>
      </c>
      <c r="F220" s="37">
        <v>754</v>
      </c>
      <c r="J220" s="27">
        <f t="shared" si="35"/>
        <v>888</v>
      </c>
      <c r="K220" s="44">
        <f t="shared" si="36"/>
        <v>1</v>
      </c>
      <c r="L220" s="27">
        <f t="shared" si="37"/>
        <v>14</v>
      </c>
      <c r="M220" s="27">
        <f t="shared" si="38"/>
        <v>1</v>
      </c>
      <c r="N220" s="27">
        <f t="shared" si="39"/>
        <v>1</v>
      </c>
      <c r="O220" s="27">
        <f t="shared" si="40"/>
        <v>0</v>
      </c>
      <c r="P220" s="27">
        <f t="shared" si="41"/>
        <v>0</v>
      </c>
      <c r="Q220" s="27">
        <f t="shared" si="42"/>
        <v>0</v>
      </c>
      <c r="R220" s="27">
        <f t="shared" si="43"/>
        <v>0</v>
      </c>
      <c r="S220" s="37">
        <f t="shared" si="44"/>
        <v>0</v>
      </c>
    </row>
    <row r="221" spans="1:19" x14ac:dyDescent="0.25">
      <c r="A221" s="36">
        <v>0</v>
      </c>
      <c r="B221" s="27">
        <v>1</v>
      </c>
      <c r="C221" s="27">
        <v>2</v>
      </c>
      <c r="D221" s="27">
        <v>1</v>
      </c>
      <c r="E221" s="27">
        <v>1161</v>
      </c>
      <c r="F221" s="37">
        <v>640</v>
      </c>
      <c r="J221" s="27">
        <f t="shared" si="35"/>
        <v>1161</v>
      </c>
      <c r="K221" s="44">
        <f t="shared" si="36"/>
        <v>2</v>
      </c>
      <c r="L221" s="27">
        <f t="shared" si="37"/>
        <v>0</v>
      </c>
      <c r="M221" s="27">
        <f t="shared" si="38"/>
        <v>1</v>
      </c>
      <c r="N221" s="27">
        <f t="shared" si="39"/>
        <v>1</v>
      </c>
      <c r="O221" s="27">
        <f t="shared" si="40"/>
        <v>0</v>
      </c>
      <c r="P221" s="27">
        <f t="shared" si="41"/>
        <v>0</v>
      </c>
      <c r="Q221" s="27">
        <f t="shared" si="42"/>
        <v>0</v>
      </c>
      <c r="R221" s="27">
        <f t="shared" si="43"/>
        <v>0</v>
      </c>
      <c r="S221" s="37">
        <f t="shared" si="44"/>
        <v>0</v>
      </c>
    </row>
    <row r="222" spans="1:19" x14ac:dyDescent="0.25">
      <c r="A222" s="36">
        <v>16</v>
      </c>
      <c r="B222" s="27">
        <v>0</v>
      </c>
      <c r="C222" s="27">
        <v>1</v>
      </c>
      <c r="D222" s="27">
        <v>1</v>
      </c>
      <c r="E222" s="27">
        <v>2112</v>
      </c>
      <c r="F222" s="37">
        <v>755</v>
      </c>
      <c r="J222" s="27">
        <f t="shared" si="35"/>
        <v>2112</v>
      </c>
      <c r="K222" s="44">
        <f t="shared" si="36"/>
        <v>1</v>
      </c>
      <c r="L222" s="27">
        <f t="shared" si="37"/>
        <v>16</v>
      </c>
      <c r="M222" s="27">
        <f t="shared" si="38"/>
        <v>0</v>
      </c>
      <c r="N222" s="27">
        <f t="shared" si="39"/>
        <v>1</v>
      </c>
      <c r="O222" s="27">
        <f t="shared" si="40"/>
        <v>0</v>
      </c>
      <c r="P222" s="27">
        <f t="shared" si="41"/>
        <v>0</v>
      </c>
      <c r="Q222" s="27">
        <f t="shared" si="42"/>
        <v>0</v>
      </c>
      <c r="R222" s="27">
        <f t="shared" si="43"/>
        <v>0</v>
      </c>
      <c r="S222" s="37">
        <f t="shared" si="44"/>
        <v>0</v>
      </c>
    </row>
    <row r="223" spans="1:19" x14ac:dyDescent="0.25">
      <c r="A223" s="36">
        <v>0</v>
      </c>
      <c r="B223" s="27">
        <v>0</v>
      </c>
      <c r="C223" s="27">
        <v>2</v>
      </c>
      <c r="D223" s="27">
        <v>1</v>
      </c>
      <c r="E223" s="27">
        <v>1286</v>
      </c>
      <c r="F223" s="37">
        <v>640</v>
      </c>
      <c r="J223" s="27">
        <f t="shared" si="35"/>
        <v>1286</v>
      </c>
      <c r="K223" s="44">
        <f t="shared" si="36"/>
        <v>2</v>
      </c>
      <c r="L223" s="27">
        <f t="shared" si="37"/>
        <v>0</v>
      </c>
      <c r="M223" s="27">
        <f t="shared" si="38"/>
        <v>0</v>
      </c>
      <c r="N223" s="27">
        <f t="shared" si="39"/>
        <v>1</v>
      </c>
      <c r="O223" s="27">
        <f t="shared" si="40"/>
        <v>0</v>
      </c>
      <c r="P223" s="27">
        <f t="shared" si="41"/>
        <v>0</v>
      </c>
      <c r="Q223" s="27">
        <f t="shared" si="42"/>
        <v>0</v>
      </c>
      <c r="R223" s="27">
        <f t="shared" si="43"/>
        <v>0</v>
      </c>
      <c r="S223" s="37">
        <f t="shared" si="44"/>
        <v>0</v>
      </c>
    </row>
    <row r="224" spans="1:19" x14ac:dyDescent="0.25">
      <c r="A224" s="36">
        <v>0</v>
      </c>
      <c r="B224" s="27">
        <v>0</v>
      </c>
      <c r="C224" s="27">
        <v>2</v>
      </c>
      <c r="D224" s="27">
        <v>1</v>
      </c>
      <c r="E224" s="27">
        <v>1454</v>
      </c>
      <c r="F224" s="37">
        <v>640</v>
      </c>
      <c r="J224" s="27">
        <f t="shared" si="35"/>
        <v>1454</v>
      </c>
      <c r="K224" s="44">
        <f t="shared" si="36"/>
        <v>2</v>
      </c>
      <c r="L224" s="27">
        <f t="shared" si="37"/>
        <v>0</v>
      </c>
      <c r="M224" s="27">
        <f t="shared" si="38"/>
        <v>0</v>
      </c>
      <c r="N224" s="27">
        <f t="shared" si="39"/>
        <v>1</v>
      </c>
      <c r="O224" s="27">
        <f t="shared" si="40"/>
        <v>0</v>
      </c>
      <c r="P224" s="27">
        <f t="shared" si="41"/>
        <v>0</v>
      </c>
      <c r="Q224" s="27">
        <f t="shared" si="42"/>
        <v>0</v>
      </c>
      <c r="R224" s="27">
        <f t="shared" si="43"/>
        <v>0</v>
      </c>
      <c r="S224" s="37">
        <f t="shared" si="44"/>
        <v>0</v>
      </c>
    </row>
    <row r="225" spans="1:19" x14ac:dyDescent="0.25">
      <c r="A225" s="36">
        <v>0</v>
      </c>
      <c r="B225" s="27">
        <v>0</v>
      </c>
      <c r="C225" s="27">
        <v>1</v>
      </c>
      <c r="D225" s="27">
        <v>1</v>
      </c>
      <c r="E225" s="27">
        <v>874</v>
      </c>
      <c r="F225" s="37">
        <v>640</v>
      </c>
      <c r="J225" s="27">
        <f t="shared" si="35"/>
        <v>874</v>
      </c>
      <c r="K225" s="44">
        <f t="shared" si="36"/>
        <v>1</v>
      </c>
      <c r="L225" s="27">
        <f t="shared" si="37"/>
        <v>0</v>
      </c>
      <c r="M225" s="27">
        <f t="shared" si="38"/>
        <v>0</v>
      </c>
      <c r="N225" s="27">
        <f t="shared" si="39"/>
        <v>1</v>
      </c>
      <c r="O225" s="27">
        <f t="shared" si="40"/>
        <v>0</v>
      </c>
      <c r="P225" s="27">
        <f t="shared" si="41"/>
        <v>0</v>
      </c>
      <c r="Q225" s="27">
        <f t="shared" si="42"/>
        <v>0</v>
      </c>
      <c r="R225" s="27">
        <f t="shared" si="43"/>
        <v>0</v>
      </c>
      <c r="S225" s="37">
        <f t="shared" si="44"/>
        <v>0</v>
      </c>
    </row>
    <row r="226" spans="1:19" x14ac:dyDescent="0.25">
      <c r="A226" s="36">
        <v>17</v>
      </c>
      <c r="B226" s="27">
        <v>0</v>
      </c>
      <c r="C226" s="27">
        <v>3</v>
      </c>
      <c r="D226" s="27">
        <v>1</v>
      </c>
      <c r="E226" s="27">
        <v>1753</v>
      </c>
      <c r="F226" s="37">
        <v>750</v>
      </c>
      <c r="J226" s="27">
        <f t="shared" si="35"/>
        <v>1753</v>
      </c>
      <c r="K226" s="44">
        <f t="shared" si="36"/>
        <v>3</v>
      </c>
      <c r="L226" s="27">
        <f t="shared" si="37"/>
        <v>17</v>
      </c>
      <c r="M226" s="27">
        <f t="shared" si="38"/>
        <v>0</v>
      </c>
      <c r="N226" s="27">
        <f t="shared" si="39"/>
        <v>1</v>
      </c>
      <c r="O226" s="27">
        <f t="shared" si="40"/>
        <v>0</v>
      </c>
      <c r="P226" s="27">
        <f t="shared" si="41"/>
        <v>0</v>
      </c>
      <c r="Q226" s="27">
        <f t="shared" si="42"/>
        <v>0</v>
      </c>
      <c r="R226" s="27">
        <f t="shared" si="43"/>
        <v>0</v>
      </c>
      <c r="S226" s="37">
        <f t="shared" si="44"/>
        <v>0</v>
      </c>
    </row>
    <row r="227" spans="1:19" x14ac:dyDescent="0.25">
      <c r="A227" s="36">
        <v>0</v>
      </c>
      <c r="B227" s="27">
        <v>1</v>
      </c>
      <c r="C227" s="27">
        <v>3</v>
      </c>
      <c r="D227" s="27">
        <v>1</v>
      </c>
      <c r="E227" s="27">
        <v>2129</v>
      </c>
      <c r="F227" s="37">
        <v>626</v>
      </c>
      <c r="J227" s="27">
        <f t="shared" si="35"/>
        <v>2129</v>
      </c>
      <c r="K227" s="44">
        <f t="shared" si="36"/>
        <v>3</v>
      </c>
      <c r="L227" s="27">
        <f t="shared" si="37"/>
        <v>0</v>
      </c>
      <c r="M227" s="27">
        <f t="shared" si="38"/>
        <v>1</v>
      </c>
      <c r="N227" s="27">
        <f t="shared" si="39"/>
        <v>1</v>
      </c>
      <c r="O227" s="27">
        <f t="shared" si="40"/>
        <v>0</v>
      </c>
      <c r="P227" s="27">
        <f t="shared" si="41"/>
        <v>0</v>
      </c>
      <c r="Q227" s="27">
        <f t="shared" si="42"/>
        <v>0</v>
      </c>
      <c r="R227" s="27">
        <f t="shared" si="43"/>
        <v>0</v>
      </c>
      <c r="S227" s="37">
        <f t="shared" si="44"/>
        <v>0</v>
      </c>
    </row>
    <row r="228" spans="1:19" x14ac:dyDescent="0.25">
      <c r="A228" s="36">
        <v>0</v>
      </c>
      <c r="B228" s="27">
        <v>1</v>
      </c>
      <c r="C228" s="27">
        <v>3</v>
      </c>
      <c r="D228" s="27">
        <v>1</v>
      </c>
      <c r="E228" s="27">
        <v>2149</v>
      </c>
      <c r="F228" s="37">
        <v>626</v>
      </c>
      <c r="J228" s="27">
        <f t="shared" si="35"/>
        <v>2149</v>
      </c>
      <c r="K228" s="44">
        <f t="shared" si="36"/>
        <v>3</v>
      </c>
      <c r="L228" s="27">
        <f t="shared" si="37"/>
        <v>0</v>
      </c>
      <c r="M228" s="27">
        <f t="shared" si="38"/>
        <v>1</v>
      </c>
      <c r="N228" s="27">
        <f t="shared" si="39"/>
        <v>1</v>
      </c>
      <c r="O228" s="27">
        <f t="shared" si="40"/>
        <v>0</v>
      </c>
      <c r="P228" s="27">
        <f t="shared" si="41"/>
        <v>0</v>
      </c>
      <c r="Q228" s="27">
        <f t="shared" si="42"/>
        <v>0</v>
      </c>
      <c r="R228" s="27">
        <f t="shared" si="43"/>
        <v>0</v>
      </c>
      <c r="S228" s="37">
        <f t="shared" si="44"/>
        <v>0</v>
      </c>
    </row>
    <row r="229" spans="1:19" x14ac:dyDescent="0.25">
      <c r="A229" s="36">
        <v>17</v>
      </c>
      <c r="B229" s="27">
        <v>1</v>
      </c>
      <c r="C229" s="27">
        <v>3</v>
      </c>
      <c r="D229" s="27">
        <v>1</v>
      </c>
      <c r="E229" s="27">
        <v>1749</v>
      </c>
      <c r="F229" s="37">
        <v>753</v>
      </c>
      <c r="J229" s="27">
        <f t="shared" si="35"/>
        <v>1749</v>
      </c>
      <c r="K229" s="44">
        <f t="shared" si="36"/>
        <v>3</v>
      </c>
      <c r="L229" s="27">
        <f t="shared" si="37"/>
        <v>17</v>
      </c>
      <c r="M229" s="27">
        <f t="shared" si="38"/>
        <v>1</v>
      </c>
      <c r="N229" s="27">
        <f t="shared" si="39"/>
        <v>1</v>
      </c>
      <c r="O229" s="27">
        <f t="shared" si="40"/>
        <v>0</v>
      </c>
      <c r="P229" s="27">
        <f t="shared" si="41"/>
        <v>0</v>
      </c>
      <c r="Q229" s="27">
        <f t="shared" si="42"/>
        <v>0</v>
      </c>
      <c r="R229" s="27">
        <f t="shared" si="43"/>
        <v>0</v>
      </c>
      <c r="S229" s="37">
        <f t="shared" si="44"/>
        <v>0</v>
      </c>
    </row>
    <row r="230" spans="1:19" x14ac:dyDescent="0.25">
      <c r="A230" s="36">
        <v>0</v>
      </c>
      <c r="B230" s="27">
        <v>1</v>
      </c>
      <c r="C230" s="27">
        <v>2</v>
      </c>
      <c r="D230" s="27">
        <v>1</v>
      </c>
      <c r="E230" s="27">
        <v>1317</v>
      </c>
      <c r="F230" s="37">
        <v>640</v>
      </c>
      <c r="J230" s="27">
        <f t="shared" si="35"/>
        <v>1317</v>
      </c>
      <c r="K230" s="44">
        <f t="shared" si="36"/>
        <v>2</v>
      </c>
      <c r="L230" s="27">
        <f t="shared" si="37"/>
        <v>0</v>
      </c>
      <c r="M230" s="27">
        <f t="shared" si="38"/>
        <v>1</v>
      </c>
      <c r="N230" s="27">
        <f t="shared" si="39"/>
        <v>1</v>
      </c>
      <c r="O230" s="27">
        <f t="shared" si="40"/>
        <v>0</v>
      </c>
      <c r="P230" s="27">
        <f t="shared" si="41"/>
        <v>0</v>
      </c>
      <c r="Q230" s="27">
        <f t="shared" si="42"/>
        <v>0</v>
      </c>
      <c r="R230" s="27">
        <f t="shared" si="43"/>
        <v>0</v>
      </c>
      <c r="S230" s="37">
        <f t="shared" si="44"/>
        <v>0</v>
      </c>
    </row>
    <row r="231" spans="1:19" x14ac:dyDescent="0.25">
      <c r="A231" s="36">
        <v>0</v>
      </c>
      <c r="B231" s="27">
        <v>1</v>
      </c>
      <c r="C231" s="27">
        <v>2</v>
      </c>
      <c r="D231" s="27">
        <v>1</v>
      </c>
      <c r="E231" s="27">
        <v>1281</v>
      </c>
      <c r="F231" s="37">
        <v>640</v>
      </c>
      <c r="J231" s="27">
        <f t="shared" si="35"/>
        <v>1281</v>
      </c>
      <c r="K231" s="44">
        <f t="shared" si="36"/>
        <v>2</v>
      </c>
      <c r="L231" s="27">
        <f t="shared" si="37"/>
        <v>0</v>
      </c>
      <c r="M231" s="27">
        <f t="shared" si="38"/>
        <v>1</v>
      </c>
      <c r="N231" s="27">
        <f t="shared" si="39"/>
        <v>1</v>
      </c>
      <c r="O231" s="27">
        <f t="shared" si="40"/>
        <v>0</v>
      </c>
      <c r="P231" s="27">
        <f t="shared" si="41"/>
        <v>0</v>
      </c>
      <c r="Q231" s="27">
        <f t="shared" si="42"/>
        <v>0</v>
      </c>
      <c r="R231" s="27">
        <f t="shared" si="43"/>
        <v>0</v>
      </c>
      <c r="S231" s="37">
        <f t="shared" si="44"/>
        <v>0</v>
      </c>
    </row>
    <row r="232" spans="1:19" x14ac:dyDescent="0.25">
      <c r="A232" s="36">
        <v>13</v>
      </c>
      <c r="B232" s="27">
        <v>0</v>
      </c>
      <c r="C232" s="27">
        <v>1</v>
      </c>
      <c r="D232" s="27">
        <v>1</v>
      </c>
      <c r="E232" s="27">
        <v>607</v>
      </c>
      <c r="F232" s="37">
        <v>755</v>
      </c>
      <c r="J232" s="27">
        <f t="shared" si="35"/>
        <v>607</v>
      </c>
      <c r="K232" s="44">
        <f t="shared" si="36"/>
        <v>1</v>
      </c>
      <c r="L232" s="27">
        <f t="shared" si="37"/>
        <v>13</v>
      </c>
      <c r="M232" s="27">
        <f t="shared" si="38"/>
        <v>0</v>
      </c>
      <c r="N232" s="27">
        <f t="shared" si="39"/>
        <v>1</v>
      </c>
      <c r="O232" s="27">
        <f t="shared" si="40"/>
        <v>0</v>
      </c>
      <c r="P232" s="27">
        <f t="shared" si="41"/>
        <v>0</v>
      </c>
      <c r="Q232" s="27">
        <f t="shared" si="42"/>
        <v>0</v>
      </c>
      <c r="R232" s="27">
        <f t="shared" si="43"/>
        <v>0</v>
      </c>
      <c r="S232" s="37">
        <f t="shared" si="44"/>
        <v>0</v>
      </c>
    </row>
    <row r="233" spans="1:19" x14ac:dyDescent="0.25">
      <c r="A233" s="36">
        <v>0</v>
      </c>
      <c r="B233" s="27">
        <v>0</v>
      </c>
      <c r="C233" s="27">
        <v>3</v>
      </c>
      <c r="D233" s="27">
        <v>1</v>
      </c>
      <c r="E233" s="27">
        <v>2330</v>
      </c>
      <c r="F233" s="37">
        <v>640</v>
      </c>
      <c r="J233" s="27">
        <f t="shared" si="35"/>
        <v>2330</v>
      </c>
      <c r="K233" s="44">
        <f t="shared" si="36"/>
        <v>3</v>
      </c>
      <c r="L233" s="27">
        <f t="shared" si="37"/>
        <v>0</v>
      </c>
      <c r="M233" s="27">
        <f t="shared" si="38"/>
        <v>0</v>
      </c>
      <c r="N233" s="27">
        <f t="shared" si="39"/>
        <v>1</v>
      </c>
      <c r="O233" s="27">
        <f t="shared" si="40"/>
        <v>0</v>
      </c>
      <c r="P233" s="27">
        <f t="shared" si="41"/>
        <v>0</v>
      </c>
      <c r="Q233" s="27">
        <f t="shared" si="42"/>
        <v>0</v>
      </c>
      <c r="R233" s="27">
        <f t="shared" si="43"/>
        <v>0</v>
      </c>
      <c r="S233" s="37">
        <f t="shared" si="44"/>
        <v>0</v>
      </c>
    </row>
    <row r="234" spans="1:19" x14ac:dyDescent="0.25">
      <c r="A234" s="36">
        <v>0</v>
      </c>
      <c r="B234" s="27">
        <v>0</v>
      </c>
      <c r="C234" s="27">
        <v>8</v>
      </c>
      <c r="D234" s="27">
        <v>1</v>
      </c>
      <c r="E234" s="27">
        <v>5014</v>
      </c>
      <c r="F234" s="37">
        <v>640</v>
      </c>
      <c r="J234" s="27">
        <f t="shared" si="35"/>
        <v>5014</v>
      </c>
      <c r="K234" s="44">
        <f t="shared" si="36"/>
        <v>8</v>
      </c>
      <c r="L234" s="27">
        <f t="shared" si="37"/>
        <v>0</v>
      </c>
      <c r="M234" s="27">
        <f t="shared" si="38"/>
        <v>0</v>
      </c>
      <c r="N234" s="27">
        <f t="shared" si="39"/>
        <v>1</v>
      </c>
      <c r="O234" s="27">
        <f t="shared" si="40"/>
        <v>0</v>
      </c>
      <c r="P234" s="27">
        <f t="shared" si="41"/>
        <v>0</v>
      </c>
      <c r="Q234" s="27">
        <f t="shared" si="42"/>
        <v>0</v>
      </c>
      <c r="R234" s="27">
        <f t="shared" si="43"/>
        <v>0</v>
      </c>
      <c r="S234" s="37">
        <f t="shared" si="44"/>
        <v>0</v>
      </c>
    </row>
    <row r="235" spans="1:19" x14ac:dyDescent="0.25">
      <c r="A235" s="36">
        <v>0</v>
      </c>
      <c r="B235" s="27">
        <v>1</v>
      </c>
      <c r="C235" s="27">
        <v>3</v>
      </c>
      <c r="D235" s="27">
        <v>1</v>
      </c>
      <c r="E235" s="27">
        <v>2029</v>
      </c>
      <c r="F235" s="37">
        <v>640</v>
      </c>
      <c r="J235" s="27">
        <f t="shared" si="35"/>
        <v>2029</v>
      </c>
      <c r="K235" s="44">
        <f t="shared" si="36"/>
        <v>3</v>
      </c>
      <c r="L235" s="27">
        <f t="shared" si="37"/>
        <v>0</v>
      </c>
      <c r="M235" s="27">
        <f t="shared" si="38"/>
        <v>1</v>
      </c>
      <c r="N235" s="27">
        <f t="shared" si="39"/>
        <v>1</v>
      </c>
      <c r="O235" s="27">
        <f t="shared" si="40"/>
        <v>0</v>
      </c>
      <c r="P235" s="27">
        <f t="shared" si="41"/>
        <v>0</v>
      </c>
      <c r="Q235" s="27">
        <f t="shared" si="42"/>
        <v>0</v>
      </c>
      <c r="R235" s="27">
        <f t="shared" si="43"/>
        <v>0</v>
      </c>
      <c r="S235" s="37">
        <f t="shared" si="44"/>
        <v>0</v>
      </c>
    </row>
    <row r="236" spans="1:19" x14ac:dyDescent="0.25">
      <c r="A236" s="36">
        <v>0</v>
      </c>
      <c r="B236" s="27">
        <v>1</v>
      </c>
      <c r="C236" s="27">
        <v>3</v>
      </c>
      <c r="D236" s="27">
        <v>1</v>
      </c>
      <c r="E236" s="27">
        <v>1530</v>
      </c>
      <c r="F236" s="37">
        <v>640</v>
      </c>
      <c r="J236" s="27">
        <f t="shared" si="35"/>
        <v>1530</v>
      </c>
      <c r="K236" s="44">
        <f t="shared" si="36"/>
        <v>3</v>
      </c>
      <c r="L236" s="27">
        <f t="shared" si="37"/>
        <v>0</v>
      </c>
      <c r="M236" s="27">
        <f t="shared" si="38"/>
        <v>1</v>
      </c>
      <c r="N236" s="27">
        <f t="shared" si="39"/>
        <v>1</v>
      </c>
      <c r="O236" s="27">
        <f t="shared" si="40"/>
        <v>0</v>
      </c>
      <c r="P236" s="27">
        <f t="shared" si="41"/>
        <v>0</v>
      </c>
      <c r="Q236" s="27">
        <f t="shared" si="42"/>
        <v>0</v>
      </c>
      <c r="R236" s="27">
        <f t="shared" si="43"/>
        <v>0</v>
      </c>
      <c r="S236" s="37">
        <f t="shared" si="44"/>
        <v>0</v>
      </c>
    </row>
    <row r="237" spans="1:19" x14ac:dyDescent="0.25">
      <c r="A237" s="36">
        <v>0</v>
      </c>
      <c r="B237" s="27">
        <v>0</v>
      </c>
      <c r="C237" s="27">
        <v>3</v>
      </c>
      <c r="D237" s="27">
        <v>1</v>
      </c>
      <c r="E237" s="27">
        <v>2220</v>
      </c>
      <c r="F237" s="37">
        <v>626</v>
      </c>
      <c r="J237" s="27">
        <f t="shared" si="35"/>
        <v>2220</v>
      </c>
      <c r="K237" s="44">
        <f t="shared" si="36"/>
        <v>3</v>
      </c>
      <c r="L237" s="27">
        <f t="shared" si="37"/>
        <v>0</v>
      </c>
      <c r="M237" s="27">
        <f t="shared" si="38"/>
        <v>0</v>
      </c>
      <c r="N237" s="27">
        <f t="shared" si="39"/>
        <v>1</v>
      </c>
      <c r="O237" s="27">
        <f t="shared" si="40"/>
        <v>0</v>
      </c>
      <c r="P237" s="27">
        <f t="shared" si="41"/>
        <v>0</v>
      </c>
      <c r="Q237" s="27">
        <f t="shared" si="42"/>
        <v>0</v>
      </c>
      <c r="R237" s="27">
        <f t="shared" si="43"/>
        <v>0</v>
      </c>
      <c r="S237" s="37">
        <f t="shared" si="44"/>
        <v>0</v>
      </c>
    </row>
    <row r="238" spans="1:19" x14ac:dyDescent="0.25">
      <c r="A238" s="36">
        <v>0</v>
      </c>
      <c r="B238" s="27">
        <v>0</v>
      </c>
      <c r="C238" s="27">
        <v>2</v>
      </c>
      <c r="D238" s="27">
        <v>1</v>
      </c>
      <c r="E238" s="27">
        <v>1267</v>
      </c>
      <c r="F238" s="37">
        <v>640</v>
      </c>
      <c r="J238" s="27">
        <f t="shared" si="35"/>
        <v>1267</v>
      </c>
      <c r="K238" s="44">
        <f t="shared" si="36"/>
        <v>2</v>
      </c>
      <c r="L238" s="27">
        <f t="shared" si="37"/>
        <v>0</v>
      </c>
      <c r="M238" s="27">
        <f t="shared" si="38"/>
        <v>0</v>
      </c>
      <c r="N238" s="27">
        <f t="shared" si="39"/>
        <v>1</v>
      </c>
      <c r="O238" s="27">
        <f t="shared" si="40"/>
        <v>0</v>
      </c>
      <c r="P238" s="27">
        <f t="shared" si="41"/>
        <v>0</v>
      </c>
      <c r="Q238" s="27">
        <f t="shared" si="42"/>
        <v>0</v>
      </c>
      <c r="R238" s="27">
        <f t="shared" si="43"/>
        <v>0</v>
      </c>
      <c r="S238" s="37">
        <f t="shared" si="44"/>
        <v>0</v>
      </c>
    </row>
    <row r="239" spans="1:19" x14ac:dyDescent="0.25">
      <c r="A239" s="36">
        <v>0</v>
      </c>
      <c r="B239" s="27">
        <v>0</v>
      </c>
      <c r="C239" s="27">
        <v>3</v>
      </c>
      <c r="D239" s="27">
        <v>1</v>
      </c>
      <c r="E239" s="27">
        <v>2057</v>
      </c>
      <c r="F239" s="37">
        <v>640</v>
      </c>
      <c r="J239" s="27">
        <f t="shared" si="35"/>
        <v>2057</v>
      </c>
      <c r="K239" s="44">
        <f t="shared" si="36"/>
        <v>3</v>
      </c>
      <c r="L239" s="27">
        <f t="shared" si="37"/>
        <v>0</v>
      </c>
      <c r="M239" s="27">
        <f t="shared" si="38"/>
        <v>0</v>
      </c>
      <c r="N239" s="27">
        <f t="shared" si="39"/>
        <v>1</v>
      </c>
      <c r="O239" s="27">
        <f t="shared" si="40"/>
        <v>0</v>
      </c>
      <c r="P239" s="27">
        <f t="shared" si="41"/>
        <v>0</v>
      </c>
      <c r="Q239" s="27">
        <f t="shared" si="42"/>
        <v>0</v>
      </c>
      <c r="R239" s="27">
        <f t="shared" si="43"/>
        <v>0</v>
      </c>
      <c r="S239" s="37">
        <f t="shared" si="44"/>
        <v>0</v>
      </c>
    </row>
    <row r="240" spans="1:19" x14ac:dyDescent="0.25">
      <c r="A240" s="36">
        <v>0</v>
      </c>
      <c r="B240" s="27">
        <v>0</v>
      </c>
      <c r="C240" s="27">
        <v>2</v>
      </c>
      <c r="D240" s="27">
        <v>1</v>
      </c>
      <c r="E240" s="27">
        <v>1351</v>
      </c>
      <c r="F240" s="37">
        <v>640</v>
      </c>
      <c r="J240" s="27">
        <f t="shared" si="35"/>
        <v>1351</v>
      </c>
      <c r="K240" s="44">
        <f t="shared" si="36"/>
        <v>2</v>
      </c>
      <c r="L240" s="27">
        <f t="shared" si="37"/>
        <v>0</v>
      </c>
      <c r="M240" s="27">
        <f t="shared" si="38"/>
        <v>0</v>
      </c>
      <c r="N240" s="27">
        <f t="shared" si="39"/>
        <v>1</v>
      </c>
      <c r="O240" s="27">
        <f t="shared" si="40"/>
        <v>0</v>
      </c>
      <c r="P240" s="27">
        <f t="shared" si="41"/>
        <v>0</v>
      </c>
      <c r="Q240" s="27">
        <f t="shared" si="42"/>
        <v>0</v>
      </c>
      <c r="R240" s="27">
        <f t="shared" si="43"/>
        <v>0</v>
      </c>
      <c r="S240" s="37">
        <f t="shared" si="44"/>
        <v>0</v>
      </c>
    </row>
    <row r="241" spans="1:19" x14ac:dyDescent="0.25">
      <c r="A241" s="36">
        <v>0</v>
      </c>
      <c r="B241" s="27">
        <v>1</v>
      </c>
      <c r="C241" s="27">
        <v>18</v>
      </c>
      <c r="D241" s="27">
        <v>1</v>
      </c>
      <c r="E241" s="27">
        <v>10649</v>
      </c>
      <c r="F241" s="37">
        <v>626</v>
      </c>
      <c r="J241" s="27">
        <f t="shared" si="35"/>
        <v>10649</v>
      </c>
      <c r="K241" s="44">
        <f t="shared" si="36"/>
        <v>18</v>
      </c>
      <c r="L241" s="27">
        <f t="shared" si="37"/>
        <v>0</v>
      </c>
      <c r="M241" s="27">
        <f t="shared" si="38"/>
        <v>1</v>
      </c>
      <c r="N241" s="27">
        <f t="shared" si="39"/>
        <v>1</v>
      </c>
      <c r="O241" s="27">
        <f t="shared" si="40"/>
        <v>0</v>
      </c>
      <c r="P241" s="27">
        <f t="shared" si="41"/>
        <v>0</v>
      </c>
      <c r="Q241" s="27">
        <f t="shared" si="42"/>
        <v>0</v>
      </c>
      <c r="R241" s="27">
        <f t="shared" si="43"/>
        <v>0</v>
      </c>
      <c r="S241" s="37">
        <f t="shared" si="44"/>
        <v>0</v>
      </c>
    </row>
    <row r="242" spans="1:19" x14ac:dyDescent="0.25">
      <c r="A242" s="36">
        <v>0</v>
      </c>
      <c r="B242" s="27">
        <v>1</v>
      </c>
      <c r="C242" s="27">
        <v>3</v>
      </c>
      <c r="D242" s="27">
        <v>1</v>
      </c>
      <c r="E242" s="27">
        <v>2777</v>
      </c>
      <c r="F242" s="37">
        <v>640</v>
      </c>
      <c r="J242" s="27">
        <f t="shared" si="35"/>
        <v>2777</v>
      </c>
      <c r="K242" s="44">
        <f t="shared" si="36"/>
        <v>3</v>
      </c>
      <c r="L242" s="27">
        <f t="shared" si="37"/>
        <v>0</v>
      </c>
      <c r="M242" s="27">
        <f t="shared" si="38"/>
        <v>1</v>
      </c>
      <c r="N242" s="27">
        <f t="shared" si="39"/>
        <v>1</v>
      </c>
      <c r="O242" s="27">
        <f t="shared" si="40"/>
        <v>0</v>
      </c>
      <c r="P242" s="27">
        <f t="shared" si="41"/>
        <v>0</v>
      </c>
      <c r="Q242" s="27">
        <f t="shared" si="42"/>
        <v>0</v>
      </c>
      <c r="R242" s="27">
        <f t="shared" si="43"/>
        <v>0</v>
      </c>
      <c r="S242" s="37">
        <f t="shared" si="44"/>
        <v>0</v>
      </c>
    </row>
    <row r="243" spans="1:19" x14ac:dyDescent="0.25">
      <c r="A243" s="36">
        <v>0</v>
      </c>
      <c r="B243" s="27">
        <v>1</v>
      </c>
      <c r="C243" s="27">
        <v>3</v>
      </c>
      <c r="D243" s="27">
        <v>1</v>
      </c>
      <c r="E243" s="27">
        <v>1915</v>
      </c>
      <c r="F243" s="37">
        <v>640</v>
      </c>
      <c r="J243" s="27">
        <f t="shared" si="35"/>
        <v>1915</v>
      </c>
      <c r="K243" s="44">
        <f t="shared" si="36"/>
        <v>3</v>
      </c>
      <c r="L243" s="27">
        <f t="shared" si="37"/>
        <v>0</v>
      </c>
      <c r="M243" s="27">
        <f t="shared" si="38"/>
        <v>1</v>
      </c>
      <c r="N243" s="27">
        <f t="shared" si="39"/>
        <v>1</v>
      </c>
      <c r="O243" s="27">
        <f t="shared" si="40"/>
        <v>0</v>
      </c>
      <c r="P243" s="27">
        <f t="shared" si="41"/>
        <v>0</v>
      </c>
      <c r="Q243" s="27">
        <f t="shared" si="42"/>
        <v>0</v>
      </c>
      <c r="R243" s="27">
        <f t="shared" si="43"/>
        <v>0</v>
      </c>
      <c r="S243" s="37">
        <f t="shared" si="44"/>
        <v>0</v>
      </c>
    </row>
    <row r="244" spans="1:19" x14ac:dyDescent="0.25">
      <c r="A244" s="36">
        <v>0</v>
      </c>
      <c r="B244" s="27">
        <v>0</v>
      </c>
      <c r="C244" s="27">
        <v>2</v>
      </c>
      <c r="D244" s="27">
        <v>1</v>
      </c>
      <c r="E244" s="27">
        <v>1420</v>
      </c>
      <c r="F244" s="37">
        <v>640</v>
      </c>
      <c r="J244" s="27">
        <f t="shared" si="35"/>
        <v>1420</v>
      </c>
      <c r="K244" s="44">
        <f t="shared" si="36"/>
        <v>2</v>
      </c>
      <c r="L244" s="27">
        <f t="shared" si="37"/>
        <v>0</v>
      </c>
      <c r="M244" s="27">
        <f t="shared" si="38"/>
        <v>0</v>
      </c>
      <c r="N244" s="27">
        <f t="shared" si="39"/>
        <v>1</v>
      </c>
      <c r="O244" s="27">
        <f t="shared" si="40"/>
        <v>0</v>
      </c>
      <c r="P244" s="27">
        <f t="shared" si="41"/>
        <v>0</v>
      </c>
      <c r="Q244" s="27">
        <f t="shared" si="42"/>
        <v>0</v>
      </c>
      <c r="R244" s="27">
        <f t="shared" si="43"/>
        <v>0</v>
      </c>
      <c r="S244" s="37">
        <f t="shared" si="44"/>
        <v>0</v>
      </c>
    </row>
    <row r="245" spans="1:19" x14ac:dyDescent="0.25">
      <c r="A245" s="36">
        <v>0</v>
      </c>
      <c r="B245" s="27">
        <v>0</v>
      </c>
      <c r="C245" s="27">
        <v>2</v>
      </c>
      <c r="D245" s="27">
        <v>1</v>
      </c>
      <c r="E245" s="27">
        <v>1337</v>
      </c>
      <c r="F245" s="37">
        <v>640</v>
      </c>
      <c r="J245" s="27">
        <f t="shared" si="35"/>
        <v>1337</v>
      </c>
      <c r="K245" s="44">
        <f t="shared" si="36"/>
        <v>2</v>
      </c>
      <c r="L245" s="27">
        <f t="shared" si="37"/>
        <v>0</v>
      </c>
      <c r="M245" s="27">
        <f t="shared" si="38"/>
        <v>0</v>
      </c>
      <c r="N245" s="27">
        <f t="shared" si="39"/>
        <v>1</v>
      </c>
      <c r="O245" s="27">
        <f t="shared" si="40"/>
        <v>0</v>
      </c>
      <c r="P245" s="27">
        <f t="shared" si="41"/>
        <v>0</v>
      </c>
      <c r="Q245" s="27">
        <f t="shared" si="42"/>
        <v>0</v>
      </c>
      <c r="R245" s="27">
        <f t="shared" si="43"/>
        <v>0</v>
      </c>
      <c r="S245" s="37">
        <f t="shared" si="44"/>
        <v>0</v>
      </c>
    </row>
    <row r="246" spans="1:19" x14ac:dyDescent="0.25">
      <c r="A246" s="36">
        <v>15</v>
      </c>
      <c r="B246" s="27">
        <v>0</v>
      </c>
      <c r="C246" s="27">
        <v>6</v>
      </c>
      <c r="D246" s="27">
        <v>1</v>
      </c>
      <c r="E246" s="27">
        <v>20195</v>
      </c>
      <c r="F246" s="37">
        <v>49</v>
      </c>
      <c r="J246" s="27">
        <f t="shared" si="35"/>
        <v>20195</v>
      </c>
      <c r="K246" s="44">
        <f t="shared" si="36"/>
        <v>6</v>
      </c>
      <c r="L246" s="27">
        <f t="shared" si="37"/>
        <v>15</v>
      </c>
      <c r="M246" s="27">
        <f t="shared" si="38"/>
        <v>0</v>
      </c>
      <c r="N246" s="27">
        <f t="shared" si="39"/>
        <v>1</v>
      </c>
      <c r="O246" s="27">
        <f t="shared" si="40"/>
        <v>0</v>
      </c>
      <c r="P246" s="27">
        <f t="shared" si="41"/>
        <v>0</v>
      </c>
      <c r="Q246" s="27">
        <f t="shared" si="42"/>
        <v>0</v>
      </c>
      <c r="R246" s="27">
        <f t="shared" si="43"/>
        <v>0</v>
      </c>
      <c r="S246" s="37">
        <f t="shared" si="44"/>
        <v>0</v>
      </c>
    </row>
    <row r="247" spans="1:19" x14ac:dyDescent="0.25">
      <c r="A247" s="36">
        <v>0</v>
      </c>
      <c r="B247" s="27">
        <v>1</v>
      </c>
      <c r="C247" s="27">
        <v>2</v>
      </c>
      <c r="D247" s="27">
        <v>1</v>
      </c>
      <c r="E247" s="27">
        <v>1096</v>
      </c>
      <c r="F247" s="37">
        <v>640</v>
      </c>
      <c r="J247" s="27">
        <f t="shared" si="35"/>
        <v>1096</v>
      </c>
      <c r="K247" s="44">
        <f t="shared" si="36"/>
        <v>2</v>
      </c>
      <c r="L247" s="27">
        <f t="shared" si="37"/>
        <v>0</v>
      </c>
      <c r="M247" s="27">
        <f t="shared" si="38"/>
        <v>1</v>
      </c>
      <c r="N247" s="27">
        <f t="shared" si="39"/>
        <v>1</v>
      </c>
      <c r="O247" s="27">
        <f t="shared" si="40"/>
        <v>0</v>
      </c>
      <c r="P247" s="27">
        <f t="shared" si="41"/>
        <v>0</v>
      </c>
      <c r="Q247" s="27">
        <f t="shared" si="42"/>
        <v>0</v>
      </c>
      <c r="R247" s="27">
        <f t="shared" si="43"/>
        <v>0</v>
      </c>
      <c r="S247" s="37">
        <f t="shared" si="44"/>
        <v>0</v>
      </c>
    </row>
    <row r="248" spans="1:19" x14ac:dyDescent="0.25">
      <c r="A248" s="36">
        <v>0</v>
      </c>
      <c r="B248" s="27">
        <v>0</v>
      </c>
      <c r="C248" s="27">
        <v>3</v>
      </c>
      <c r="D248" s="27">
        <v>1</v>
      </c>
      <c r="E248" s="27">
        <v>2187</v>
      </c>
      <c r="F248" s="37">
        <v>640</v>
      </c>
      <c r="J248" s="27">
        <f t="shared" si="35"/>
        <v>2187</v>
      </c>
      <c r="K248" s="44">
        <f t="shared" si="36"/>
        <v>3</v>
      </c>
      <c r="L248" s="27">
        <f t="shared" si="37"/>
        <v>0</v>
      </c>
      <c r="M248" s="27">
        <f t="shared" si="38"/>
        <v>0</v>
      </c>
      <c r="N248" s="27">
        <f t="shared" si="39"/>
        <v>1</v>
      </c>
      <c r="O248" s="27">
        <f t="shared" si="40"/>
        <v>0</v>
      </c>
      <c r="P248" s="27">
        <f t="shared" si="41"/>
        <v>0</v>
      </c>
      <c r="Q248" s="27">
        <f t="shared" si="42"/>
        <v>0</v>
      </c>
      <c r="R248" s="27">
        <f t="shared" si="43"/>
        <v>0</v>
      </c>
      <c r="S248" s="37">
        <f t="shared" si="44"/>
        <v>0</v>
      </c>
    </row>
    <row r="249" spans="1:19" x14ac:dyDescent="0.25">
      <c r="A249" s="36">
        <v>17</v>
      </c>
      <c r="B249" s="27">
        <v>1</v>
      </c>
      <c r="C249" s="27">
        <v>3</v>
      </c>
      <c r="D249" s="27">
        <v>1</v>
      </c>
      <c r="E249" s="27">
        <v>3023</v>
      </c>
      <c r="F249" s="37">
        <v>51</v>
      </c>
      <c r="J249" s="27">
        <f t="shared" si="35"/>
        <v>3023</v>
      </c>
      <c r="K249" s="44">
        <f t="shared" si="36"/>
        <v>3</v>
      </c>
      <c r="L249" s="27">
        <f t="shared" si="37"/>
        <v>17</v>
      </c>
      <c r="M249" s="27">
        <f t="shared" si="38"/>
        <v>1</v>
      </c>
      <c r="N249" s="27">
        <f t="shared" si="39"/>
        <v>1</v>
      </c>
      <c r="O249" s="27">
        <f t="shared" si="40"/>
        <v>0</v>
      </c>
      <c r="P249" s="27">
        <f t="shared" si="41"/>
        <v>0</v>
      </c>
      <c r="Q249" s="27">
        <f t="shared" si="42"/>
        <v>0</v>
      </c>
      <c r="R249" s="27">
        <f t="shared" si="43"/>
        <v>0</v>
      </c>
      <c r="S249" s="37">
        <f t="shared" si="44"/>
        <v>0</v>
      </c>
    </row>
    <row r="250" spans="1:19" x14ac:dyDescent="0.25">
      <c r="A250" s="36">
        <v>0</v>
      </c>
      <c r="B250" s="27">
        <v>1</v>
      </c>
      <c r="C250" s="27">
        <v>3</v>
      </c>
      <c r="D250" s="27">
        <v>1</v>
      </c>
      <c r="E250" s="27">
        <v>1748</v>
      </c>
      <c r="F250" s="37">
        <v>640</v>
      </c>
      <c r="J250" s="27">
        <f t="shared" si="35"/>
        <v>1748</v>
      </c>
      <c r="K250" s="44">
        <f t="shared" si="36"/>
        <v>3</v>
      </c>
      <c r="L250" s="27">
        <f t="shared" si="37"/>
        <v>0</v>
      </c>
      <c r="M250" s="27">
        <f t="shared" si="38"/>
        <v>1</v>
      </c>
      <c r="N250" s="27">
        <f t="shared" si="39"/>
        <v>1</v>
      </c>
      <c r="O250" s="27">
        <f t="shared" si="40"/>
        <v>0</v>
      </c>
      <c r="P250" s="27">
        <f t="shared" si="41"/>
        <v>0</v>
      </c>
      <c r="Q250" s="27">
        <f t="shared" si="42"/>
        <v>0</v>
      </c>
      <c r="R250" s="27">
        <f t="shared" si="43"/>
        <v>0</v>
      </c>
      <c r="S250" s="37">
        <f t="shared" si="44"/>
        <v>0</v>
      </c>
    </row>
    <row r="251" spans="1:19" x14ac:dyDescent="0.25">
      <c r="A251" s="36">
        <v>0</v>
      </c>
      <c r="B251" s="27">
        <v>1</v>
      </c>
      <c r="C251" s="27">
        <v>2</v>
      </c>
      <c r="D251" s="27">
        <v>1</v>
      </c>
      <c r="E251" s="27">
        <v>1141</v>
      </c>
      <c r="F251" s="37">
        <v>640</v>
      </c>
      <c r="J251" s="27">
        <f t="shared" si="35"/>
        <v>1141</v>
      </c>
      <c r="K251" s="44">
        <f t="shared" si="36"/>
        <v>2</v>
      </c>
      <c r="L251" s="27">
        <f t="shared" si="37"/>
        <v>0</v>
      </c>
      <c r="M251" s="27">
        <f t="shared" si="38"/>
        <v>1</v>
      </c>
      <c r="N251" s="27">
        <f t="shared" si="39"/>
        <v>1</v>
      </c>
      <c r="O251" s="27">
        <f t="shared" si="40"/>
        <v>0</v>
      </c>
      <c r="P251" s="27">
        <f t="shared" si="41"/>
        <v>0</v>
      </c>
      <c r="Q251" s="27">
        <f t="shared" si="42"/>
        <v>0</v>
      </c>
      <c r="R251" s="27">
        <f t="shared" si="43"/>
        <v>0</v>
      </c>
      <c r="S251" s="37">
        <f t="shared" si="44"/>
        <v>0</v>
      </c>
    </row>
    <row r="252" spans="1:19" x14ac:dyDescent="0.25">
      <c r="A252" s="36">
        <v>0</v>
      </c>
      <c r="B252" s="27">
        <v>0</v>
      </c>
      <c r="C252" s="27">
        <v>3</v>
      </c>
      <c r="D252" s="27">
        <v>1</v>
      </c>
      <c r="E252" s="27">
        <v>1795</v>
      </c>
      <c r="F252" s="37">
        <v>640</v>
      </c>
      <c r="J252" s="27">
        <f t="shared" si="35"/>
        <v>1795</v>
      </c>
      <c r="K252" s="44">
        <f t="shared" si="36"/>
        <v>3</v>
      </c>
      <c r="L252" s="27">
        <f t="shared" si="37"/>
        <v>0</v>
      </c>
      <c r="M252" s="27">
        <f t="shared" si="38"/>
        <v>0</v>
      </c>
      <c r="N252" s="27">
        <f t="shared" si="39"/>
        <v>1</v>
      </c>
      <c r="O252" s="27">
        <f t="shared" si="40"/>
        <v>0</v>
      </c>
      <c r="P252" s="27">
        <f t="shared" si="41"/>
        <v>0</v>
      </c>
      <c r="Q252" s="27">
        <f t="shared" si="42"/>
        <v>0</v>
      </c>
      <c r="R252" s="27">
        <f t="shared" si="43"/>
        <v>0</v>
      </c>
      <c r="S252" s="37">
        <f t="shared" si="44"/>
        <v>0</v>
      </c>
    </row>
    <row r="253" spans="1:19" x14ac:dyDescent="0.25">
      <c r="A253" s="36">
        <v>0</v>
      </c>
      <c r="B253" s="27">
        <v>1</v>
      </c>
      <c r="C253" s="27">
        <v>2</v>
      </c>
      <c r="D253" s="27">
        <v>1</v>
      </c>
      <c r="E253" s="27">
        <v>1436</v>
      </c>
      <c r="F253" s="37">
        <v>640</v>
      </c>
      <c r="J253" s="27">
        <f t="shared" si="35"/>
        <v>1436</v>
      </c>
      <c r="K253" s="44">
        <f t="shared" si="36"/>
        <v>2</v>
      </c>
      <c r="L253" s="27">
        <f t="shared" si="37"/>
        <v>0</v>
      </c>
      <c r="M253" s="27">
        <f t="shared" si="38"/>
        <v>1</v>
      </c>
      <c r="N253" s="27">
        <f t="shared" si="39"/>
        <v>1</v>
      </c>
      <c r="O253" s="27">
        <f t="shared" si="40"/>
        <v>0</v>
      </c>
      <c r="P253" s="27">
        <f t="shared" si="41"/>
        <v>0</v>
      </c>
      <c r="Q253" s="27">
        <f t="shared" si="42"/>
        <v>0</v>
      </c>
      <c r="R253" s="27">
        <f t="shared" si="43"/>
        <v>0</v>
      </c>
      <c r="S253" s="37">
        <f t="shared" si="44"/>
        <v>0</v>
      </c>
    </row>
    <row r="254" spans="1:19" x14ac:dyDescent="0.25">
      <c r="A254" s="36">
        <v>0</v>
      </c>
      <c r="B254" s="27">
        <v>0</v>
      </c>
      <c r="C254" s="27">
        <v>2</v>
      </c>
      <c r="D254" s="27">
        <v>1</v>
      </c>
      <c r="E254" s="27">
        <v>1156</v>
      </c>
      <c r="F254" s="37">
        <v>640</v>
      </c>
      <c r="J254" s="27">
        <f t="shared" si="35"/>
        <v>1156</v>
      </c>
      <c r="K254" s="44">
        <f t="shared" si="36"/>
        <v>2</v>
      </c>
      <c r="L254" s="27">
        <f t="shared" si="37"/>
        <v>0</v>
      </c>
      <c r="M254" s="27">
        <f t="shared" si="38"/>
        <v>0</v>
      </c>
      <c r="N254" s="27">
        <f t="shared" si="39"/>
        <v>1</v>
      </c>
      <c r="O254" s="27">
        <f t="shared" si="40"/>
        <v>0</v>
      </c>
      <c r="P254" s="27">
        <f t="shared" si="41"/>
        <v>0</v>
      </c>
      <c r="Q254" s="27">
        <f t="shared" si="42"/>
        <v>0</v>
      </c>
      <c r="R254" s="27">
        <f t="shared" si="43"/>
        <v>0</v>
      </c>
      <c r="S254" s="37">
        <f t="shared" si="44"/>
        <v>0</v>
      </c>
    </row>
    <row r="255" spans="1:19" x14ac:dyDescent="0.25">
      <c r="A255" s="36">
        <v>12</v>
      </c>
      <c r="B255" s="27">
        <v>1</v>
      </c>
      <c r="C255" s="27">
        <v>3</v>
      </c>
      <c r="D255" s="27">
        <v>1</v>
      </c>
      <c r="E255" s="27">
        <v>2195</v>
      </c>
      <c r="F255" s="37">
        <v>754</v>
      </c>
      <c r="J255" s="27">
        <f t="shared" si="35"/>
        <v>2195</v>
      </c>
      <c r="K255" s="44">
        <f t="shared" si="36"/>
        <v>3</v>
      </c>
      <c r="L255" s="27">
        <f t="shared" si="37"/>
        <v>12</v>
      </c>
      <c r="M255" s="27">
        <f t="shared" si="38"/>
        <v>1</v>
      </c>
      <c r="N255" s="27">
        <f t="shared" si="39"/>
        <v>1</v>
      </c>
      <c r="O255" s="27">
        <f t="shared" si="40"/>
        <v>0</v>
      </c>
      <c r="P255" s="27">
        <f t="shared" si="41"/>
        <v>0</v>
      </c>
      <c r="Q255" s="27">
        <f t="shared" si="42"/>
        <v>0</v>
      </c>
      <c r="R255" s="27">
        <f t="shared" si="43"/>
        <v>0</v>
      </c>
      <c r="S255" s="37">
        <f t="shared" si="44"/>
        <v>0</v>
      </c>
    </row>
    <row r="256" spans="1:19" x14ac:dyDescent="0.25">
      <c r="A256" s="36">
        <v>0</v>
      </c>
      <c r="B256" s="27">
        <v>0</v>
      </c>
      <c r="C256" s="27">
        <v>2</v>
      </c>
      <c r="D256" s="27">
        <v>1</v>
      </c>
      <c r="E256" s="27">
        <v>1263</v>
      </c>
      <c r="F256" s="37">
        <v>640</v>
      </c>
      <c r="J256" s="27">
        <f t="shared" si="35"/>
        <v>1263</v>
      </c>
      <c r="K256" s="44">
        <f t="shared" si="36"/>
        <v>2</v>
      </c>
      <c r="L256" s="27">
        <f t="shared" si="37"/>
        <v>0</v>
      </c>
      <c r="M256" s="27">
        <f t="shared" si="38"/>
        <v>0</v>
      </c>
      <c r="N256" s="27">
        <f t="shared" si="39"/>
        <v>1</v>
      </c>
      <c r="O256" s="27">
        <f t="shared" si="40"/>
        <v>0</v>
      </c>
      <c r="P256" s="27">
        <f t="shared" si="41"/>
        <v>0</v>
      </c>
      <c r="Q256" s="27">
        <f t="shared" si="42"/>
        <v>0</v>
      </c>
      <c r="R256" s="27">
        <f t="shared" si="43"/>
        <v>0</v>
      </c>
      <c r="S256" s="37">
        <f t="shared" si="44"/>
        <v>0</v>
      </c>
    </row>
    <row r="257" spans="1:19" x14ac:dyDescent="0.25">
      <c r="A257" s="36">
        <v>0</v>
      </c>
      <c r="B257" s="27">
        <v>1</v>
      </c>
      <c r="C257" s="27">
        <v>2</v>
      </c>
      <c r="D257" s="27">
        <v>1</v>
      </c>
      <c r="E257" s="27">
        <v>1324</v>
      </c>
      <c r="F257" s="37">
        <v>640</v>
      </c>
      <c r="J257" s="27">
        <f t="shared" si="35"/>
        <v>1324</v>
      </c>
      <c r="K257" s="44">
        <f t="shared" si="36"/>
        <v>2</v>
      </c>
      <c r="L257" s="27">
        <f t="shared" si="37"/>
        <v>0</v>
      </c>
      <c r="M257" s="27">
        <f t="shared" si="38"/>
        <v>1</v>
      </c>
      <c r="N257" s="27">
        <f t="shared" si="39"/>
        <v>1</v>
      </c>
      <c r="O257" s="27">
        <f t="shared" si="40"/>
        <v>0</v>
      </c>
      <c r="P257" s="27">
        <f t="shared" si="41"/>
        <v>0</v>
      </c>
      <c r="Q257" s="27">
        <f t="shared" si="42"/>
        <v>0</v>
      </c>
      <c r="R257" s="27">
        <f t="shared" si="43"/>
        <v>0</v>
      </c>
      <c r="S257" s="37">
        <f t="shared" si="44"/>
        <v>0</v>
      </c>
    </row>
    <row r="258" spans="1:19" x14ac:dyDescent="0.25">
      <c r="A258" s="36">
        <v>16</v>
      </c>
      <c r="B258" s="27">
        <v>0</v>
      </c>
      <c r="C258" s="27">
        <v>1</v>
      </c>
      <c r="D258" s="27">
        <v>2</v>
      </c>
      <c r="E258" s="27">
        <v>8159</v>
      </c>
      <c r="F258" s="37">
        <v>313</v>
      </c>
      <c r="J258" s="27">
        <f t="shared" ref="J258:J321" si="45">E258</f>
        <v>8159</v>
      </c>
      <c r="K258" s="44">
        <f t="shared" si="36"/>
        <v>1</v>
      </c>
      <c r="L258" s="27">
        <f t="shared" si="37"/>
        <v>16</v>
      </c>
      <c r="M258" s="27">
        <f t="shared" si="38"/>
        <v>0</v>
      </c>
      <c r="N258" s="27">
        <f t="shared" si="39"/>
        <v>0</v>
      </c>
      <c r="O258" s="27">
        <f t="shared" si="40"/>
        <v>1</v>
      </c>
      <c r="P258" s="27">
        <f t="shared" si="41"/>
        <v>0</v>
      </c>
      <c r="Q258" s="27">
        <f t="shared" si="42"/>
        <v>0</v>
      </c>
      <c r="R258" s="27">
        <f t="shared" si="43"/>
        <v>0</v>
      </c>
      <c r="S258" s="37">
        <f t="shared" si="44"/>
        <v>0</v>
      </c>
    </row>
    <row r="259" spans="1:19" x14ac:dyDescent="0.25">
      <c r="A259" s="36">
        <v>0</v>
      </c>
      <c r="B259" s="27">
        <v>0</v>
      </c>
      <c r="C259" s="27">
        <v>3</v>
      </c>
      <c r="D259" s="27">
        <v>1</v>
      </c>
      <c r="E259" s="27">
        <v>1874</v>
      </c>
      <c r="F259" s="37">
        <v>640</v>
      </c>
      <c r="J259" s="27">
        <f t="shared" si="45"/>
        <v>1874</v>
      </c>
      <c r="K259" s="44">
        <f t="shared" ref="K259:K322" si="46">C259</f>
        <v>3</v>
      </c>
      <c r="L259" s="27">
        <f t="shared" ref="L259:L322" si="47">A259</f>
        <v>0</v>
      </c>
      <c r="M259" s="27">
        <f t="shared" ref="M259:M322" si="48">B259</f>
        <v>0</v>
      </c>
      <c r="N259" s="27">
        <f t="shared" ref="N259:N322" si="49">IF(D259=1,1,0)</f>
        <v>1</v>
      </c>
      <c r="O259" s="27">
        <f t="shared" ref="O259:O322" si="50">IF(D259=2,1,0)</f>
        <v>0</v>
      </c>
      <c r="P259" s="27">
        <f t="shared" ref="P259:P322" si="51">IF(D259=3,1,0)</f>
        <v>0</v>
      </c>
      <c r="Q259" s="27">
        <f t="shared" ref="Q259:Q322" si="52">IF(D259=4,1,0)</f>
        <v>0</v>
      </c>
      <c r="R259" s="27">
        <f t="shared" ref="R259:R322" si="53">IF(D259=5,1,0)</f>
        <v>0</v>
      </c>
      <c r="S259" s="37">
        <f t="shared" ref="S259:S322" si="54">IF(D259=6,1,0)</f>
        <v>0</v>
      </c>
    </row>
    <row r="260" spans="1:19" x14ac:dyDescent="0.25">
      <c r="A260" s="36">
        <v>0</v>
      </c>
      <c r="B260" s="27">
        <v>0</v>
      </c>
      <c r="C260" s="27">
        <v>2</v>
      </c>
      <c r="D260" s="27">
        <v>1</v>
      </c>
      <c r="E260" s="27">
        <v>1538</v>
      </c>
      <c r="F260" s="37">
        <v>640</v>
      </c>
      <c r="J260" s="27">
        <f t="shared" si="45"/>
        <v>1538</v>
      </c>
      <c r="K260" s="44">
        <f t="shared" si="46"/>
        <v>2</v>
      </c>
      <c r="L260" s="27">
        <f t="shared" si="47"/>
        <v>0</v>
      </c>
      <c r="M260" s="27">
        <f t="shared" si="48"/>
        <v>0</v>
      </c>
      <c r="N260" s="27">
        <f t="shared" si="49"/>
        <v>1</v>
      </c>
      <c r="O260" s="27">
        <f t="shared" si="50"/>
        <v>0</v>
      </c>
      <c r="P260" s="27">
        <f t="shared" si="51"/>
        <v>0</v>
      </c>
      <c r="Q260" s="27">
        <f t="shared" si="52"/>
        <v>0</v>
      </c>
      <c r="R260" s="27">
        <f t="shared" si="53"/>
        <v>0</v>
      </c>
      <c r="S260" s="37">
        <f t="shared" si="54"/>
        <v>0</v>
      </c>
    </row>
    <row r="261" spans="1:19" x14ac:dyDescent="0.25">
      <c r="A261" s="36">
        <v>0</v>
      </c>
      <c r="B261" s="27">
        <v>0</v>
      </c>
      <c r="C261" s="27">
        <v>4</v>
      </c>
      <c r="D261" s="27">
        <v>1</v>
      </c>
      <c r="E261" s="27">
        <v>3257</v>
      </c>
      <c r="F261" s="37">
        <v>640</v>
      </c>
      <c r="J261" s="27">
        <f t="shared" si="45"/>
        <v>3257</v>
      </c>
      <c r="K261" s="44">
        <f t="shared" si="46"/>
        <v>4</v>
      </c>
      <c r="L261" s="27">
        <f t="shared" si="47"/>
        <v>0</v>
      </c>
      <c r="M261" s="27">
        <f t="shared" si="48"/>
        <v>0</v>
      </c>
      <c r="N261" s="27">
        <f t="shared" si="49"/>
        <v>1</v>
      </c>
      <c r="O261" s="27">
        <f t="shared" si="50"/>
        <v>0</v>
      </c>
      <c r="P261" s="27">
        <f t="shared" si="51"/>
        <v>0</v>
      </c>
      <c r="Q261" s="27">
        <f t="shared" si="52"/>
        <v>0</v>
      </c>
      <c r="R261" s="27">
        <f t="shared" si="53"/>
        <v>0</v>
      </c>
      <c r="S261" s="37">
        <f t="shared" si="54"/>
        <v>0</v>
      </c>
    </row>
    <row r="262" spans="1:19" x14ac:dyDescent="0.25">
      <c r="A262" s="36">
        <v>0</v>
      </c>
      <c r="B262" s="27">
        <v>1</v>
      </c>
      <c r="C262" s="27">
        <v>2</v>
      </c>
      <c r="D262" s="27">
        <v>1</v>
      </c>
      <c r="E262" s="27">
        <v>1576</v>
      </c>
      <c r="F262" s="37">
        <v>633</v>
      </c>
      <c r="J262" s="27">
        <f t="shared" si="45"/>
        <v>1576</v>
      </c>
      <c r="K262" s="44">
        <f t="shared" si="46"/>
        <v>2</v>
      </c>
      <c r="L262" s="27">
        <f t="shared" si="47"/>
        <v>0</v>
      </c>
      <c r="M262" s="27">
        <f t="shared" si="48"/>
        <v>1</v>
      </c>
      <c r="N262" s="27">
        <f t="shared" si="49"/>
        <v>1</v>
      </c>
      <c r="O262" s="27">
        <f t="shared" si="50"/>
        <v>0</v>
      </c>
      <c r="P262" s="27">
        <f t="shared" si="51"/>
        <v>0</v>
      </c>
      <c r="Q262" s="27">
        <f t="shared" si="52"/>
        <v>0</v>
      </c>
      <c r="R262" s="27">
        <f t="shared" si="53"/>
        <v>0</v>
      </c>
      <c r="S262" s="37">
        <f t="shared" si="54"/>
        <v>0</v>
      </c>
    </row>
    <row r="263" spans="1:19" x14ac:dyDescent="0.25">
      <c r="A263" s="36">
        <v>0</v>
      </c>
      <c r="B263" s="27">
        <v>0</v>
      </c>
      <c r="C263" s="27">
        <v>15</v>
      </c>
      <c r="D263" s="27">
        <v>1</v>
      </c>
      <c r="E263" s="27">
        <v>8631</v>
      </c>
      <c r="F263" s="37">
        <v>614</v>
      </c>
      <c r="J263" s="27">
        <f t="shared" si="45"/>
        <v>8631</v>
      </c>
      <c r="K263" s="44">
        <f t="shared" si="46"/>
        <v>15</v>
      </c>
      <c r="L263" s="27">
        <f t="shared" si="47"/>
        <v>0</v>
      </c>
      <c r="M263" s="27">
        <f t="shared" si="48"/>
        <v>0</v>
      </c>
      <c r="N263" s="27">
        <f t="shared" si="49"/>
        <v>1</v>
      </c>
      <c r="O263" s="27">
        <f t="shared" si="50"/>
        <v>0</v>
      </c>
      <c r="P263" s="27">
        <f t="shared" si="51"/>
        <v>0</v>
      </c>
      <c r="Q263" s="27">
        <f t="shared" si="52"/>
        <v>0</v>
      </c>
      <c r="R263" s="27">
        <f t="shared" si="53"/>
        <v>0</v>
      </c>
      <c r="S263" s="37">
        <f t="shared" si="54"/>
        <v>0</v>
      </c>
    </row>
    <row r="264" spans="1:19" x14ac:dyDescent="0.25">
      <c r="A264" s="36">
        <v>0</v>
      </c>
      <c r="B264" s="27">
        <v>1</v>
      </c>
      <c r="C264" s="27">
        <v>2</v>
      </c>
      <c r="D264" s="27">
        <v>1</v>
      </c>
      <c r="E264" s="27">
        <v>1173</v>
      </c>
      <c r="F264" s="37">
        <v>640</v>
      </c>
      <c r="J264" s="27">
        <f t="shared" si="45"/>
        <v>1173</v>
      </c>
      <c r="K264" s="44">
        <f t="shared" si="46"/>
        <v>2</v>
      </c>
      <c r="L264" s="27">
        <f t="shared" si="47"/>
        <v>0</v>
      </c>
      <c r="M264" s="27">
        <f t="shared" si="48"/>
        <v>1</v>
      </c>
      <c r="N264" s="27">
        <f t="shared" si="49"/>
        <v>1</v>
      </c>
      <c r="O264" s="27">
        <f t="shared" si="50"/>
        <v>0</v>
      </c>
      <c r="P264" s="27">
        <f t="shared" si="51"/>
        <v>0</v>
      </c>
      <c r="Q264" s="27">
        <f t="shared" si="52"/>
        <v>0</v>
      </c>
      <c r="R264" s="27">
        <f t="shared" si="53"/>
        <v>0</v>
      </c>
      <c r="S264" s="37">
        <f t="shared" si="54"/>
        <v>0</v>
      </c>
    </row>
    <row r="265" spans="1:19" x14ac:dyDescent="0.25">
      <c r="A265" s="36">
        <v>14</v>
      </c>
      <c r="B265" s="27">
        <v>0</v>
      </c>
      <c r="C265" s="27">
        <v>2</v>
      </c>
      <c r="D265" s="27">
        <v>1</v>
      </c>
      <c r="E265" s="27">
        <v>2401</v>
      </c>
      <c r="F265" s="37">
        <v>753</v>
      </c>
      <c r="J265" s="27">
        <f t="shared" si="45"/>
        <v>2401</v>
      </c>
      <c r="K265" s="44">
        <f t="shared" si="46"/>
        <v>2</v>
      </c>
      <c r="L265" s="27">
        <f t="shared" si="47"/>
        <v>14</v>
      </c>
      <c r="M265" s="27">
        <f t="shared" si="48"/>
        <v>0</v>
      </c>
      <c r="N265" s="27">
        <f t="shared" si="49"/>
        <v>1</v>
      </c>
      <c r="O265" s="27">
        <f t="shared" si="50"/>
        <v>0</v>
      </c>
      <c r="P265" s="27">
        <f t="shared" si="51"/>
        <v>0</v>
      </c>
      <c r="Q265" s="27">
        <f t="shared" si="52"/>
        <v>0</v>
      </c>
      <c r="R265" s="27">
        <f t="shared" si="53"/>
        <v>0</v>
      </c>
      <c r="S265" s="37">
        <f t="shared" si="54"/>
        <v>0</v>
      </c>
    </row>
    <row r="266" spans="1:19" x14ac:dyDescent="0.25">
      <c r="A266" s="36">
        <v>0</v>
      </c>
      <c r="B266" s="27">
        <v>0</v>
      </c>
      <c r="C266" s="27">
        <v>3</v>
      </c>
      <c r="D266" s="27">
        <v>1</v>
      </c>
      <c r="E266" s="27">
        <v>2516</v>
      </c>
      <c r="F266" s="37">
        <v>640</v>
      </c>
      <c r="J266" s="27">
        <f t="shared" si="45"/>
        <v>2516</v>
      </c>
      <c r="K266" s="44">
        <f t="shared" si="46"/>
        <v>3</v>
      </c>
      <c r="L266" s="27">
        <f t="shared" si="47"/>
        <v>0</v>
      </c>
      <c r="M266" s="27">
        <f t="shared" si="48"/>
        <v>0</v>
      </c>
      <c r="N266" s="27">
        <f t="shared" si="49"/>
        <v>1</v>
      </c>
      <c r="O266" s="27">
        <f t="shared" si="50"/>
        <v>0</v>
      </c>
      <c r="P266" s="27">
        <f t="shared" si="51"/>
        <v>0</v>
      </c>
      <c r="Q266" s="27">
        <f t="shared" si="52"/>
        <v>0</v>
      </c>
      <c r="R266" s="27">
        <f t="shared" si="53"/>
        <v>0</v>
      </c>
      <c r="S266" s="37">
        <f t="shared" si="54"/>
        <v>0</v>
      </c>
    </row>
    <row r="267" spans="1:19" x14ac:dyDescent="0.25">
      <c r="A267" s="36">
        <v>0</v>
      </c>
      <c r="B267" s="27">
        <v>0</v>
      </c>
      <c r="C267" s="27">
        <v>2</v>
      </c>
      <c r="D267" s="27">
        <v>1</v>
      </c>
      <c r="E267" s="27">
        <v>1446</v>
      </c>
      <c r="F267" s="37">
        <v>640</v>
      </c>
      <c r="J267" s="27">
        <f t="shared" si="45"/>
        <v>1446</v>
      </c>
      <c r="K267" s="44">
        <f t="shared" si="46"/>
        <v>2</v>
      </c>
      <c r="L267" s="27">
        <f t="shared" si="47"/>
        <v>0</v>
      </c>
      <c r="M267" s="27">
        <f t="shared" si="48"/>
        <v>0</v>
      </c>
      <c r="N267" s="27">
        <f t="shared" si="49"/>
        <v>1</v>
      </c>
      <c r="O267" s="27">
        <f t="shared" si="50"/>
        <v>0</v>
      </c>
      <c r="P267" s="27">
        <f t="shared" si="51"/>
        <v>0</v>
      </c>
      <c r="Q267" s="27">
        <f t="shared" si="52"/>
        <v>0</v>
      </c>
      <c r="R267" s="27">
        <f t="shared" si="53"/>
        <v>0</v>
      </c>
      <c r="S267" s="37">
        <f t="shared" si="54"/>
        <v>0</v>
      </c>
    </row>
    <row r="268" spans="1:19" x14ac:dyDescent="0.25">
      <c r="A268" s="36">
        <v>0</v>
      </c>
      <c r="B268" s="27">
        <v>0</v>
      </c>
      <c r="C268" s="27">
        <v>3</v>
      </c>
      <c r="D268" s="27">
        <v>1</v>
      </c>
      <c r="E268" s="27">
        <v>1807</v>
      </c>
      <c r="F268" s="37">
        <v>640</v>
      </c>
      <c r="J268" s="27">
        <f t="shared" si="45"/>
        <v>1807</v>
      </c>
      <c r="K268" s="44">
        <f t="shared" si="46"/>
        <v>3</v>
      </c>
      <c r="L268" s="27">
        <f t="shared" si="47"/>
        <v>0</v>
      </c>
      <c r="M268" s="27">
        <f t="shared" si="48"/>
        <v>0</v>
      </c>
      <c r="N268" s="27">
        <f t="shared" si="49"/>
        <v>1</v>
      </c>
      <c r="O268" s="27">
        <f t="shared" si="50"/>
        <v>0</v>
      </c>
      <c r="P268" s="27">
        <f t="shared" si="51"/>
        <v>0</v>
      </c>
      <c r="Q268" s="27">
        <f t="shared" si="52"/>
        <v>0</v>
      </c>
      <c r="R268" s="27">
        <f t="shared" si="53"/>
        <v>0</v>
      </c>
      <c r="S268" s="37">
        <f t="shared" si="54"/>
        <v>0</v>
      </c>
    </row>
    <row r="269" spans="1:19" x14ac:dyDescent="0.25">
      <c r="A269" s="36">
        <v>0</v>
      </c>
      <c r="B269" s="27">
        <v>0</v>
      </c>
      <c r="C269" s="27">
        <v>2</v>
      </c>
      <c r="D269" s="27">
        <v>1</v>
      </c>
      <c r="E269" s="27">
        <v>1307</v>
      </c>
      <c r="F269" s="37">
        <v>640</v>
      </c>
      <c r="J269" s="27">
        <f t="shared" si="45"/>
        <v>1307</v>
      </c>
      <c r="K269" s="44">
        <f t="shared" si="46"/>
        <v>2</v>
      </c>
      <c r="L269" s="27">
        <f t="shared" si="47"/>
        <v>0</v>
      </c>
      <c r="M269" s="27">
        <f t="shared" si="48"/>
        <v>0</v>
      </c>
      <c r="N269" s="27">
        <f t="shared" si="49"/>
        <v>1</v>
      </c>
      <c r="O269" s="27">
        <f t="shared" si="50"/>
        <v>0</v>
      </c>
      <c r="P269" s="27">
        <f t="shared" si="51"/>
        <v>0</v>
      </c>
      <c r="Q269" s="27">
        <f t="shared" si="52"/>
        <v>0</v>
      </c>
      <c r="R269" s="27">
        <f t="shared" si="53"/>
        <v>0</v>
      </c>
      <c r="S269" s="37">
        <f t="shared" si="54"/>
        <v>0</v>
      </c>
    </row>
    <row r="270" spans="1:19" x14ac:dyDescent="0.25">
      <c r="A270" s="36">
        <v>0</v>
      </c>
      <c r="B270" s="27">
        <v>1</v>
      </c>
      <c r="C270" s="27">
        <v>2</v>
      </c>
      <c r="D270" s="27">
        <v>1</v>
      </c>
      <c r="E270" s="27">
        <v>1096</v>
      </c>
      <c r="F270" s="37">
        <v>640</v>
      </c>
      <c r="J270" s="27">
        <f t="shared" si="45"/>
        <v>1096</v>
      </c>
      <c r="K270" s="44">
        <f t="shared" si="46"/>
        <v>2</v>
      </c>
      <c r="L270" s="27">
        <f t="shared" si="47"/>
        <v>0</v>
      </c>
      <c r="M270" s="27">
        <f t="shared" si="48"/>
        <v>1</v>
      </c>
      <c r="N270" s="27">
        <f t="shared" si="49"/>
        <v>1</v>
      </c>
      <c r="O270" s="27">
        <f t="shared" si="50"/>
        <v>0</v>
      </c>
      <c r="P270" s="27">
        <f t="shared" si="51"/>
        <v>0</v>
      </c>
      <c r="Q270" s="27">
        <f t="shared" si="52"/>
        <v>0</v>
      </c>
      <c r="R270" s="27">
        <f t="shared" si="53"/>
        <v>0</v>
      </c>
      <c r="S270" s="37">
        <f t="shared" si="54"/>
        <v>0</v>
      </c>
    </row>
    <row r="271" spans="1:19" x14ac:dyDescent="0.25">
      <c r="A271" s="36">
        <v>0</v>
      </c>
      <c r="B271" s="27">
        <v>0</v>
      </c>
      <c r="C271" s="27">
        <v>2</v>
      </c>
      <c r="D271" s="27">
        <v>1</v>
      </c>
      <c r="E271" s="27">
        <v>1395</v>
      </c>
      <c r="F271" s="37">
        <v>640</v>
      </c>
      <c r="J271" s="27">
        <f t="shared" si="45"/>
        <v>1395</v>
      </c>
      <c r="K271" s="44">
        <f t="shared" si="46"/>
        <v>2</v>
      </c>
      <c r="L271" s="27">
        <f t="shared" si="47"/>
        <v>0</v>
      </c>
      <c r="M271" s="27">
        <f t="shared" si="48"/>
        <v>0</v>
      </c>
      <c r="N271" s="27">
        <f t="shared" si="49"/>
        <v>1</v>
      </c>
      <c r="O271" s="27">
        <f t="shared" si="50"/>
        <v>0</v>
      </c>
      <c r="P271" s="27">
        <f t="shared" si="51"/>
        <v>0</v>
      </c>
      <c r="Q271" s="27">
        <f t="shared" si="52"/>
        <v>0</v>
      </c>
      <c r="R271" s="27">
        <f t="shared" si="53"/>
        <v>0</v>
      </c>
      <c r="S271" s="37">
        <f t="shared" si="54"/>
        <v>0</v>
      </c>
    </row>
    <row r="272" spans="1:19" x14ac:dyDescent="0.25">
      <c r="A272" s="36">
        <v>0</v>
      </c>
      <c r="B272" s="27">
        <v>0</v>
      </c>
      <c r="C272" s="27">
        <v>3</v>
      </c>
      <c r="D272" s="27">
        <v>1</v>
      </c>
      <c r="E272" s="27">
        <v>1739</v>
      </c>
      <c r="F272" s="37">
        <v>640</v>
      </c>
      <c r="J272" s="27">
        <f t="shared" si="45"/>
        <v>1739</v>
      </c>
      <c r="K272" s="44">
        <f t="shared" si="46"/>
        <v>3</v>
      </c>
      <c r="L272" s="27">
        <f t="shared" si="47"/>
        <v>0</v>
      </c>
      <c r="M272" s="27">
        <f t="shared" si="48"/>
        <v>0</v>
      </c>
      <c r="N272" s="27">
        <f t="shared" si="49"/>
        <v>1</v>
      </c>
      <c r="O272" s="27">
        <f t="shared" si="50"/>
        <v>0</v>
      </c>
      <c r="P272" s="27">
        <f t="shared" si="51"/>
        <v>0</v>
      </c>
      <c r="Q272" s="27">
        <f t="shared" si="52"/>
        <v>0</v>
      </c>
      <c r="R272" s="27">
        <f t="shared" si="53"/>
        <v>0</v>
      </c>
      <c r="S272" s="37">
        <f t="shared" si="54"/>
        <v>0</v>
      </c>
    </row>
    <row r="273" spans="1:19" x14ac:dyDescent="0.25">
      <c r="A273" s="36">
        <v>0</v>
      </c>
      <c r="B273" s="27">
        <v>1</v>
      </c>
      <c r="C273" s="27">
        <v>2</v>
      </c>
      <c r="D273" s="27">
        <v>1</v>
      </c>
      <c r="E273" s="27">
        <v>1298</v>
      </c>
      <c r="F273" s="37">
        <v>640</v>
      </c>
      <c r="J273" s="27">
        <f t="shared" si="45"/>
        <v>1298</v>
      </c>
      <c r="K273" s="44">
        <f t="shared" si="46"/>
        <v>2</v>
      </c>
      <c r="L273" s="27">
        <f t="shared" si="47"/>
        <v>0</v>
      </c>
      <c r="M273" s="27">
        <f t="shared" si="48"/>
        <v>1</v>
      </c>
      <c r="N273" s="27">
        <f t="shared" si="49"/>
        <v>1</v>
      </c>
      <c r="O273" s="27">
        <f t="shared" si="50"/>
        <v>0</v>
      </c>
      <c r="P273" s="27">
        <f t="shared" si="51"/>
        <v>0</v>
      </c>
      <c r="Q273" s="27">
        <f t="shared" si="52"/>
        <v>0</v>
      </c>
      <c r="R273" s="27">
        <f t="shared" si="53"/>
        <v>0</v>
      </c>
      <c r="S273" s="37">
        <f t="shared" si="54"/>
        <v>0</v>
      </c>
    </row>
    <row r="274" spans="1:19" x14ac:dyDescent="0.25">
      <c r="A274" s="36">
        <v>0</v>
      </c>
      <c r="B274" s="27">
        <v>0</v>
      </c>
      <c r="C274" s="27">
        <v>1</v>
      </c>
      <c r="D274" s="27">
        <v>1</v>
      </c>
      <c r="E274" s="27">
        <v>921</v>
      </c>
      <c r="F274" s="37">
        <v>640</v>
      </c>
      <c r="J274" s="27">
        <f t="shared" si="45"/>
        <v>921</v>
      </c>
      <c r="K274" s="44">
        <f t="shared" si="46"/>
        <v>1</v>
      </c>
      <c r="L274" s="27">
        <f t="shared" si="47"/>
        <v>0</v>
      </c>
      <c r="M274" s="27">
        <f t="shared" si="48"/>
        <v>0</v>
      </c>
      <c r="N274" s="27">
        <f t="shared" si="49"/>
        <v>1</v>
      </c>
      <c r="O274" s="27">
        <f t="shared" si="50"/>
        <v>0</v>
      </c>
      <c r="P274" s="27">
        <f t="shared" si="51"/>
        <v>0</v>
      </c>
      <c r="Q274" s="27">
        <f t="shared" si="52"/>
        <v>0</v>
      </c>
      <c r="R274" s="27">
        <f t="shared" si="53"/>
        <v>0</v>
      </c>
      <c r="S274" s="37">
        <f t="shared" si="54"/>
        <v>0</v>
      </c>
    </row>
    <row r="275" spans="1:19" x14ac:dyDescent="0.25">
      <c r="A275" s="36">
        <v>0</v>
      </c>
      <c r="B275" s="27">
        <v>0</v>
      </c>
      <c r="C275" s="27">
        <v>7</v>
      </c>
      <c r="D275" s="27">
        <v>1</v>
      </c>
      <c r="E275" s="27">
        <v>8184</v>
      </c>
      <c r="F275" s="37">
        <v>634</v>
      </c>
      <c r="J275" s="27">
        <f t="shared" si="45"/>
        <v>8184</v>
      </c>
      <c r="K275" s="44">
        <f t="shared" si="46"/>
        <v>7</v>
      </c>
      <c r="L275" s="27">
        <f t="shared" si="47"/>
        <v>0</v>
      </c>
      <c r="M275" s="27">
        <f t="shared" si="48"/>
        <v>0</v>
      </c>
      <c r="N275" s="27">
        <f t="shared" si="49"/>
        <v>1</v>
      </c>
      <c r="O275" s="27">
        <f t="shared" si="50"/>
        <v>0</v>
      </c>
      <c r="P275" s="27">
        <f t="shared" si="51"/>
        <v>0</v>
      </c>
      <c r="Q275" s="27">
        <f t="shared" si="52"/>
        <v>0</v>
      </c>
      <c r="R275" s="27">
        <f t="shared" si="53"/>
        <v>0</v>
      </c>
      <c r="S275" s="37">
        <f t="shared" si="54"/>
        <v>0</v>
      </c>
    </row>
    <row r="276" spans="1:19" x14ac:dyDescent="0.25">
      <c r="A276" s="36">
        <v>0</v>
      </c>
      <c r="B276" s="27">
        <v>1</v>
      </c>
      <c r="C276" s="27">
        <v>3</v>
      </c>
      <c r="D276" s="27">
        <v>1</v>
      </c>
      <c r="E276" s="27">
        <v>2051</v>
      </c>
      <c r="F276" s="37">
        <v>640</v>
      </c>
      <c r="J276" s="27">
        <f t="shared" si="45"/>
        <v>2051</v>
      </c>
      <c r="K276" s="44">
        <f t="shared" si="46"/>
        <v>3</v>
      </c>
      <c r="L276" s="27">
        <f t="shared" si="47"/>
        <v>0</v>
      </c>
      <c r="M276" s="27">
        <f t="shared" si="48"/>
        <v>1</v>
      </c>
      <c r="N276" s="27">
        <f t="shared" si="49"/>
        <v>1</v>
      </c>
      <c r="O276" s="27">
        <f t="shared" si="50"/>
        <v>0</v>
      </c>
      <c r="P276" s="27">
        <f t="shared" si="51"/>
        <v>0</v>
      </c>
      <c r="Q276" s="27">
        <f t="shared" si="52"/>
        <v>0</v>
      </c>
      <c r="R276" s="27">
        <f t="shared" si="53"/>
        <v>0</v>
      </c>
      <c r="S276" s="37">
        <f t="shared" si="54"/>
        <v>0</v>
      </c>
    </row>
    <row r="277" spans="1:19" x14ac:dyDescent="0.25">
      <c r="A277" s="36">
        <v>0</v>
      </c>
      <c r="B277" s="27">
        <v>1</v>
      </c>
      <c r="C277" s="27">
        <v>3</v>
      </c>
      <c r="D277" s="27">
        <v>1</v>
      </c>
      <c r="E277" s="27">
        <v>1743</v>
      </c>
      <c r="F277" s="37">
        <v>640</v>
      </c>
      <c r="J277" s="27">
        <f t="shared" si="45"/>
        <v>1743</v>
      </c>
      <c r="K277" s="44">
        <f t="shared" si="46"/>
        <v>3</v>
      </c>
      <c r="L277" s="27">
        <f t="shared" si="47"/>
        <v>0</v>
      </c>
      <c r="M277" s="27">
        <f t="shared" si="48"/>
        <v>1</v>
      </c>
      <c r="N277" s="27">
        <f t="shared" si="49"/>
        <v>1</v>
      </c>
      <c r="O277" s="27">
        <f t="shared" si="50"/>
        <v>0</v>
      </c>
      <c r="P277" s="27">
        <f t="shared" si="51"/>
        <v>0</v>
      </c>
      <c r="Q277" s="27">
        <f t="shared" si="52"/>
        <v>0</v>
      </c>
      <c r="R277" s="27">
        <f t="shared" si="53"/>
        <v>0</v>
      </c>
      <c r="S277" s="37">
        <f t="shared" si="54"/>
        <v>0</v>
      </c>
    </row>
    <row r="278" spans="1:19" x14ac:dyDescent="0.25">
      <c r="A278" s="36">
        <v>0</v>
      </c>
      <c r="B278" s="27">
        <v>1</v>
      </c>
      <c r="C278" s="27">
        <v>2</v>
      </c>
      <c r="D278" s="27"/>
      <c r="E278" s="27">
        <v>1156</v>
      </c>
      <c r="F278" s="37">
        <v>640</v>
      </c>
      <c r="J278" s="27">
        <f t="shared" si="45"/>
        <v>1156</v>
      </c>
      <c r="K278" s="44">
        <f t="shared" si="46"/>
        <v>2</v>
      </c>
      <c r="L278" s="27">
        <f t="shared" si="47"/>
        <v>0</v>
      </c>
      <c r="M278" s="27">
        <f t="shared" si="48"/>
        <v>1</v>
      </c>
      <c r="N278" s="27">
        <f t="shared" si="49"/>
        <v>0</v>
      </c>
      <c r="O278" s="27">
        <f t="shared" si="50"/>
        <v>0</v>
      </c>
      <c r="P278" s="27">
        <f t="shared" si="51"/>
        <v>0</v>
      </c>
      <c r="Q278" s="27">
        <f t="shared" si="52"/>
        <v>0</v>
      </c>
      <c r="R278" s="27">
        <f t="shared" si="53"/>
        <v>0</v>
      </c>
      <c r="S278" s="37">
        <f t="shared" si="54"/>
        <v>0</v>
      </c>
    </row>
    <row r="279" spans="1:19" x14ac:dyDescent="0.25">
      <c r="A279" s="36">
        <v>0</v>
      </c>
      <c r="B279" s="27">
        <v>0</v>
      </c>
      <c r="C279" s="27">
        <v>2</v>
      </c>
      <c r="D279" s="27">
        <v>1</v>
      </c>
      <c r="E279" s="27">
        <v>1491</v>
      </c>
      <c r="F279" s="37">
        <v>640</v>
      </c>
      <c r="J279" s="27">
        <f t="shared" si="45"/>
        <v>1491</v>
      </c>
      <c r="K279" s="44">
        <f t="shared" si="46"/>
        <v>2</v>
      </c>
      <c r="L279" s="27">
        <f t="shared" si="47"/>
        <v>0</v>
      </c>
      <c r="M279" s="27">
        <f t="shared" si="48"/>
        <v>0</v>
      </c>
      <c r="N279" s="27">
        <f t="shared" si="49"/>
        <v>1</v>
      </c>
      <c r="O279" s="27">
        <f t="shared" si="50"/>
        <v>0</v>
      </c>
      <c r="P279" s="27">
        <f t="shared" si="51"/>
        <v>0</v>
      </c>
      <c r="Q279" s="27">
        <f t="shared" si="52"/>
        <v>0</v>
      </c>
      <c r="R279" s="27">
        <f t="shared" si="53"/>
        <v>0</v>
      </c>
      <c r="S279" s="37">
        <f t="shared" si="54"/>
        <v>0</v>
      </c>
    </row>
    <row r="280" spans="1:19" x14ac:dyDescent="0.25">
      <c r="A280" s="36">
        <v>0</v>
      </c>
      <c r="B280" s="27">
        <v>0</v>
      </c>
      <c r="C280" s="27">
        <v>2</v>
      </c>
      <c r="D280" s="27">
        <v>1</v>
      </c>
      <c r="E280" s="27">
        <v>1286</v>
      </c>
      <c r="F280" s="37">
        <v>640</v>
      </c>
      <c r="J280" s="27">
        <f t="shared" si="45"/>
        <v>1286</v>
      </c>
      <c r="K280" s="44">
        <f t="shared" si="46"/>
        <v>2</v>
      </c>
      <c r="L280" s="27">
        <f t="shared" si="47"/>
        <v>0</v>
      </c>
      <c r="M280" s="27">
        <f t="shared" si="48"/>
        <v>0</v>
      </c>
      <c r="N280" s="27">
        <f t="shared" si="49"/>
        <v>1</v>
      </c>
      <c r="O280" s="27">
        <f t="shared" si="50"/>
        <v>0</v>
      </c>
      <c r="P280" s="27">
        <f t="shared" si="51"/>
        <v>0</v>
      </c>
      <c r="Q280" s="27">
        <f t="shared" si="52"/>
        <v>0</v>
      </c>
      <c r="R280" s="27">
        <f t="shared" si="53"/>
        <v>0</v>
      </c>
      <c r="S280" s="37">
        <f t="shared" si="54"/>
        <v>0</v>
      </c>
    </row>
    <row r="281" spans="1:19" x14ac:dyDescent="0.25">
      <c r="A281" s="36">
        <v>0</v>
      </c>
      <c r="B281" s="27">
        <v>1</v>
      </c>
      <c r="C281" s="27">
        <v>3</v>
      </c>
      <c r="D281" s="27">
        <v>1</v>
      </c>
      <c r="E281" s="27">
        <v>1772</v>
      </c>
      <c r="F281" s="37">
        <v>640</v>
      </c>
      <c r="J281" s="27">
        <f t="shared" si="45"/>
        <v>1772</v>
      </c>
      <c r="K281" s="44">
        <f t="shared" si="46"/>
        <v>3</v>
      </c>
      <c r="L281" s="27">
        <f t="shared" si="47"/>
        <v>0</v>
      </c>
      <c r="M281" s="27">
        <f t="shared" si="48"/>
        <v>1</v>
      </c>
      <c r="N281" s="27">
        <f t="shared" si="49"/>
        <v>1</v>
      </c>
      <c r="O281" s="27">
        <f t="shared" si="50"/>
        <v>0</v>
      </c>
      <c r="P281" s="27">
        <f t="shared" si="51"/>
        <v>0</v>
      </c>
      <c r="Q281" s="27">
        <f t="shared" si="52"/>
        <v>0</v>
      </c>
      <c r="R281" s="27">
        <f t="shared" si="53"/>
        <v>0</v>
      </c>
      <c r="S281" s="37">
        <f t="shared" si="54"/>
        <v>0</v>
      </c>
    </row>
    <row r="282" spans="1:19" x14ac:dyDescent="0.25">
      <c r="A282" s="36">
        <v>0</v>
      </c>
      <c r="B282" s="27">
        <v>0</v>
      </c>
      <c r="C282" s="27">
        <v>2</v>
      </c>
      <c r="D282" s="27">
        <v>1</v>
      </c>
      <c r="E282" s="27">
        <v>1437</v>
      </c>
      <c r="F282" s="37">
        <v>640</v>
      </c>
      <c r="J282" s="27">
        <f t="shared" si="45"/>
        <v>1437</v>
      </c>
      <c r="K282" s="44">
        <f t="shared" si="46"/>
        <v>2</v>
      </c>
      <c r="L282" s="27">
        <f t="shared" si="47"/>
        <v>0</v>
      </c>
      <c r="M282" s="27">
        <f t="shared" si="48"/>
        <v>0</v>
      </c>
      <c r="N282" s="27">
        <f t="shared" si="49"/>
        <v>1</v>
      </c>
      <c r="O282" s="27">
        <f t="shared" si="50"/>
        <v>0</v>
      </c>
      <c r="P282" s="27">
        <f t="shared" si="51"/>
        <v>0</v>
      </c>
      <c r="Q282" s="27">
        <f t="shared" si="52"/>
        <v>0</v>
      </c>
      <c r="R282" s="27">
        <f t="shared" si="53"/>
        <v>0</v>
      </c>
      <c r="S282" s="37">
        <f t="shared" si="54"/>
        <v>0</v>
      </c>
    </row>
    <row r="283" spans="1:19" x14ac:dyDescent="0.25">
      <c r="A283" s="36">
        <v>0</v>
      </c>
      <c r="B283" s="27">
        <v>1</v>
      </c>
      <c r="C283" s="27">
        <v>4</v>
      </c>
      <c r="D283" s="27">
        <v>1</v>
      </c>
      <c r="E283" s="27">
        <v>2724</v>
      </c>
      <c r="F283" s="37">
        <v>640</v>
      </c>
      <c r="J283" s="27">
        <f t="shared" si="45"/>
        <v>2724</v>
      </c>
      <c r="K283" s="44">
        <f t="shared" si="46"/>
        <v>4</v>
      </c>
      <c r="L283" s="27">
        <f t="shared" si="47"/>
        <v>0</v>
      </c>
      <c r="M283" s="27">
        <f t="shared" si="48"/>
        <v>1</v>
      </c>
      <c r="N283" s="27">
        <f t="shared" si="49"/>
        <v>1</v>
      </c>
      <c r="O283" s="27">
        <f t="shared" si="50"/>
        <v>0</v>
      </c>
      <c r="P283" s="27">
        <f t="shared" si="51"/>
        <v>0</v>
      </c>
      <c r="Q283" s="27">
        <f t="shared" si="52"/>
        <v>0</v>
      </c>
      <c r="R283" s="27">
        <f t="shared" si="53"/>
        <v>0</v>
      </c>
      <c r="S283" s="37">
        <f t="shared" si="54"/>
        <v>0</v>
      </c>
    </row>
    <row r="284" spans="1:19" x14ac:dyDescent="0.25">
      <c r="A284" s="36">
        <v>0</v>
      </c>
      <c r="B284" s="27">
        <v>0</v>
      </c>
      <c r="C284" s="27">
        <v>2</v>
      </c>
      <c r="D284" s="27">
        <v>2</v>
      </c>
      <c r="E284" s="27">
        <v>1291</v>
      </c>
      <c r="F284" s="37">
        <v>640</v>
      </c>
      <c r="J284" s="27">
        <f t="shared" si="45"/>
        <v>1291</v>
      </c>
      <c r="K284" s="44">
        <f t="shared" si="46"/>
        <v>2</v>
      </c>
      <c r="L284" s="27">
        <f t="shared" si="47"/>
        <v>0</v>
      </c>
      <c r="M284" s="27">
        <f t="shared" si="48"/>
        <v>0</v>
      </c>
      <c r="N284" s="27">
        <f t="shared" si="49"/>
        <v>0</v>
      </c>
      <c r="O284" s="27">
        <f t="shared" si="50"/>
        <v>1</v>
      </c>
      <c r="P284" s="27">
        <f t="shared" si="51"/>
        <v>0</v>
      </c>
      <c r="Q284" s="27">
        <f t="shared" si="52"/>
        <v>0</v>
      </c>
      <c r="R284" s="27">
        <f t="shared" si="53"/>
        <v>0</v>
      </c>
      <c r="S284" s="37">
        <f t="shared" si="54"/>
        <v>0</v>
      </c>
    </row>
    <row r="285" spans="1:19" x14ac:dyDescent="0.25">
      <c r="A285" s="36">
        <v>0</v>
      </c>
      <c r="B285" s="27">
        <v>1</v>
      </c>
      <c r="C285" s="27">
        <v>2</v>
      </c>
      <c r="D285" s="27">
        <v>1</v>
      </c>
      <c r="E285" s="27">
        <v>1211</v>
      </c>
      <c r="F285" s="37">
        <v>640</v>
      </c>
      <c r="J285" s="27">
        <f t="shared" si="45"/>
        <v>1211</v>
      </c>
      <c r="K285" s="44">
        <f t="shared" si="46"/>
        <v>2</v>
      </c>
      <c r="L285" s="27">
        <f t="shared" si="47"/>
        <v>0</v>
      </c>
      <c r="M285" s="27">
        <f t="shared" si="48"/>
        <v>1</v>
      </c>
      <c r="N285" s="27">
        <f t="shared" si="49"/>
        <v>1</v>
      </c>
      <c r="O285" s="27">
        <f t="shared" si="50"/>
        <v>0</v>
      </c>
      <c r="P285" s="27">
        <f t="shared" si="51"/>
        <v>0</v>
      </c>
      <c r="Q285" s="27">
        <f t="shared" si="52"/>
        <v>0</v>
      </c>
      <c r="R285" s="27">
        <f t="shared" si="53"/>
        <v>0</v>
      </c>
      <c r="S285" s="37">
        <f t="shared" si="54"/>
        <v>0</v>
      </c>
    </row>
    <row r="286" spans="1:19" x14ac:dyDescent="0.25">
      <c r="A286" s="36">
        <v>0</v>
      </c>
      <c r="B286" s="27">
        <v>1</v>
      </c>
      <c r="C286" s="27">
        <v>2</v>
      </c>
      <c r="D286" s="27">
        <v>1</v>
      </c>
      <c r="E286" s="27">
        <v>1096</v>
      </c>
      <c r="F286" s="37">
        <v>640</v>
      </c>
      <c r="J286" s="27">
        <f t="shared" si="45"/>
        <v>1096</v>
      </c>
      <c r="K286" s="44">
        <f t="shared" si="46"/>
        <v>2</v>
      </c>
      <c r="L286" s="27">
        <f t="shared" si="47"/>
        <v>0</v>
      </c>
      <c r="M286" s="27">
        <f t="shared" si="48"/>
        <v>1</v>
      </c>
      <c r="N286" s="27">
        <f t="shared" si="49"/>
        <v>1</v>
      </c>
      <c r="O286" s="27">
        <f t="shared" si="50"/>
        <v>0</v>
      </c>
      <c r="P286" s="27">
        <f t="shared" si="51"/>
        <v>0</v>
      </c>
      <c r="Q286" s="27">
        <f t="shared" si="52"/>
        <v>0</v>
      </c>
      <c r="R286" s="27">
        <f t="shared" si="53"/>
        <v>0</v>
      </c>
      <c r="S286" s="37">
        <f t="shared" si="54"/>
        <v>0</v>
      </c>
    </row>
    <row r="287" spans="1:19" x14ac:dyDescent="0.25">
      <c r="A287" s="36">
        <v>0</v>
      </c>
      <c r="B287" s="27">
        <v>0</v>
      </c>
      <c r="C287" s="27">
        <v>2</v>
      </c>
      <c r="D287" s="27">
        <v>1</v>
      </c>
      <c r="E287" s="27">
        <v>1280</v>
      </c>
      <c r="F287" s="37">
        <v>640</v>
      </c>
      <c r="J287" s="27">
        <f t="shared" si="45"/>
        <v>1280</v>
      </c>
      <c r="K287" s="44">
        <f t="shared" si="46"/>
        <v>2</v>
      </c>
      <c r="L287" s="27">
        <f t="shared" si="47"/>
        <v>0</v>
      </c>
      <c r="M287" s="27">
        <f t="shared" si="48"/>
        <v>0</v>
      </c>
      <c r="N287" s="27">
        <f t="shared" si="49"/>
        <v>1</v>
      </c>
      <c r="O287" s="27">
        <f t="shared" si="50"/>
        <v>0</v>
      </c>
      <c r="P287" s="27">
        <f t="shared" si="51"/>
        <v>0</v>
      </c>
      <c r="Q287" s="27">
        <f t="shared" si="52"/>
        <v>0</v>
      </c>
      <c r="R287" s="27">
        <f t="shared" si="53"/>
        <v>0</v>
      </c>
      <c r="S287" s="37">
        <f t="shared" si="54"/>
        <v>0</v>
      </c>
    </row>
    <row r="288" spans="1:19" x14ac:dyDescent="0.25">
      <c r="A288" s="36">
        <v>13</v>
      </c>
      <c r="B288" s="27">
        <v>1</v>
      </c>
      <c r="C288" s="27">
        <v>1</v>
      </c>
      <c r="D288" s="27">
        <v>1</v>
      </c>
      <c r="E288" s="27">
        <v>735</v>
      </c>
      <c r="F288" s="37">
        <v>755</v>
      </c>
      <c r="J288" s="27">
        <f t="shared" si="45"/>
        <v>735</v>
      </c>
      <c r="K288" s="44">
        <f t="shared" si="46"/>
        <v>1</v>
      </c>
      <c r="L288" s="27">
        <f t="shared" si="47"/>
        <v>13</v>
      </c>
      <c r="M288" s="27">
        <f t="shared" si="48"/>
        <v>1</v>
      </c>
      <c r="N288" s="27">
        <f t="shared" si="49"/>
        <v>1</v>
      </c>
      <c r="O288" s="27">
        <f t="shared" si="50"/>
        <v>0</v>
      </c>
      <c r="P288" s="27">
        <f t="shared" si="51"/>
        <v>0</v>
      </c>
      <c r="Q288" s="27">
        <f t="shared" si="52"/>
        <v>0</v>
      </c>
      <c r="R288" s="27">
        <f t="shared" si="53"/>
        <v>0</v>
      </c>
      <c r="S288" s="37">
        <f t="shared" si="54"/>
        <v>0</v>
      </c>
    </row>
    <row r="289" spans="1:19" x14ac:dyDescent="0.25">
      <c r="A289" s="36">
        <v>0</v>
      </c>
      <c r="B289" s="27">
        <v>0</v>
      </c>
      <c r="C289" s="27">
        <v>2</v>
      </c>
      <c r="D289" s="27">
        <v>1</v>
      </c>
      <c r="E289" s="27">
        <v>1280</v>
      </c>
      <c r="F289" s="37">
        <v>640</v>
      </c>
      <c r="J289" s="27">
        <f t="shared" si="45"/>
        <v>1280</v>
      </c>
      <c r="K289" s="44">
        <f t="shared" si="46"/>
        <v>2</v>
      </c>
      <c r="L289" s="27">
        <f t="shared" si="47"/>
        <v>0</v>
      </c>
      <c r="M289" s="27">
        <f t="shared" si="48"/>
        <v>0</v>
      </c>
      <c r="N289" s="27">
        <f t="shared" si="49"/>
        <v>1</v>
      </c>
      <c r="O289" s="27">
        <f t="shared" si="50"/>
        <v>0</v>
      </c>
      <c r="P289" s="27">
        <f t="shared" si="51"/>
        <v>0</v>
      </c>
      <c r="Q289" s="27">
        <f t="shared" si="52"/>
        <v>0</v>
      </c>
      <c r="R289" s="27">
        <f t="shared" si="53"/>
        <v>0</v>
      </c>
      <c r="S289" s="37">
        <f t="shared" si="54"/>
        <v>0</v>
      </c>
    </row>
    <row r="290" spans="1:19" x14ac:dyDescent="0.25">
      <c r="A290" s="36">
        <v>0</v>
      </c>
      <c r="B290" s="27">
        <v>0</v>
      </c>
      <c r="C290" s="27">
        <v>2</v>
      </c>
      <c r="D290" s="27">
        <v>1</v>
      </c>
      <c r="E290" s="27">
        <v>1383</v>
      </c>
      <c r="F290" s="37">
        <v>640</v>
      </c>
      <c r="J290" s="27">
        <f t="shared" si="45"/>
        <v>1383</v>
      </c>
      <c r="K290" s="44">
        <f t="shared" si="46"/>
        <v>2</v>
      </c>
      <c r="L290" s="27">
        <f t="shared" si="47"/>
        <v>0</v>
      </c>
      <c r="M290" s="27">
        <f t="shared" si="48"/>
        <v>0</v>
      </c>
      <c r="N290" s="27">
        <f t="shared" si="49"/>
        <v>1</v>
      </c>
      <c r="O290" s="27">
        <f t="shared" si="50"/>
        <v>0</v>
      </c>
      <c r="P290" s="27">
        <f t="shared" si="51"/>
        <v>0</v>
      </c>
      <c r="Q290" s="27">
        <f t="shared" si="52"/>
        <v>0</v>
      </c>
      <c r="R290" s="27">
        <f t="shared" si="53"/>
        <v>0</v>
      </c>
      <c r="S290" s="37">
        <f t="shared" si="54"/>
        <v>0</v>
      </c>
    </row>
    <row r="291" spans="1:19" x14ac:dyDescent="0.25">
      <c r="A291" s="36">
        <v>0</v>
      </c>
      <c r="B291" s="27">
        <v>1</v>
      </c>
      <c r="C291" s="27">
        <v>3</v>
      </c>
      <c r="D291" s="27">
        <v>1</v>
      </c>
      <c r="E291" s="27">
        <v>1660</v>
      </c>
      <c r="F291" s="37">
        <v>640</v>
      </c>
      <c r="J291" s="27">
        <f t="shared" si="45"/>
        <v>1660</v>
      </c>
      <c r="K291" s="44">
        <f t="shared" si="46"/>
        <v>3</v>
      </c>
      <c r="L291" s="27">
        <f t="shared" si="47"/>
        <v>0</v>
      </c>
      <c r="M291" s="27">
        <f t="shared" si="48"/>
        <v>1</v>
      </c>
      <c r="N291" s="27">
        <f t="shared" si="49"/>
        <v>1</v>
      </c>
      <c r="O291" s="27">
        <f t="shared" si="50"/>
        <v>0</v>
      </c>
      <c r="P291" s="27">
        <f t="shared" si="51"/>
        <v>0</v>
      </c>
      <c r="Q291" s="27">
        <f t="shared" si="52"/>
        <v>0</v>
      </c>
      <c r="R291" s="27">
        <f t="shared" si="53"/>
        <v>0</v>
      </c>
      <c r="S291" s="37">
        <f t="shared" si="54"/>
        <v>0</v>
      </c>
    </row>
    <row r="292" spans="1:19" x14ac:dyDescent="0.25">
      <c r="A292" s="36">
        <v>0</v>
      </c>
      <c r="B292" s="27">
        <v>0</v>
      </c>
      <c r="C292" s="27">
        <v>2</v>
      </c>
      <c r="D292" s="27">
        <v>1</v>
      </c>
      <c r="E292" s="27">
        <v>1458</v>
      </c>
      <c r="F292" s="37">
        <v>640</v>
      </c>
      <c r="J292" s="27">
        <f t="shared" si="45"/>
        <v>1458</v>
      </c>
      <c r="K292" s="44">
        <f t="shared" si="46"/>
        <v>2</v>
      </c>
      <c r="L292" s="27">
        <f t="shared" si="47"/>
        <v>0</v>
      </c>
      <c r="M292" s="27">
        <f t="shared" si="48"/>
        <v>0</v>
      </c>
      <c r="N292" s="27">
        <f t="shared" si="49"/>
        <v>1</v>
      </c>
      <c r="O292" s="27">
        <f t="shared" si="50"/>
        <v>0</v>
      </c>
      <c r="P292" s="27">
        <f t="shared" si="51"/>
        <v>0</v>
      </c>
      <c r="Q292" s="27">
        <f t="shared" si="52"/>
        <v>0</v>
      </c>
      <c r="R292" s="27">
        <f t="shared" si="53"/>
        <v>0</v>
      </c>
      <c r="S292" s="37">
        <f t="shared" si="54"/>
        <v>0</v>
      </c>
    </row>
    <row r="293" spans="1:19" x14ac:dyDescent="0.25">
      <c r="A293" s="36">
        <v>0</v>
      </c>
      <c r="B293" s="27">
        <v>0</v>
      </c>
      <c r="C293" s="27">
        <v>2</v>
      </c>
      <c r="D293" s="27">
        <v>1</v>
      </c>
      <c r="E293" s="27">
        <v>1427</v>
      </c>
      <c r="F293" s="37">
        <v>640</v>
      </c>
      <c r="J293" s="27">
        <f t="shared" si="45"/>
        <v>1427</v>
      </c>
      <c r="K293" s="44">
        <f t="shared" si="46"/>
        <v>2</v>
      </c>
      <c r="L293" s="27">
        <f t="shared" si="47"/>
        <v>0</v>
      </c>
      <c r="M293" s="27">
        <f t="shared" si="48"/>
        <v>0</v>
      </c>
      <c r="N293" s="27">
        <f t="shared" si="49"/>
        <v>1</v>
      </c>
      <c r="O293" s="27">
        <f t="shared" si="50"/>
        <v>0</v>
      </c>
      <c r="P293" s="27">
        <f t="shared" si="51"/>
        <v>0</v>
      </c>
      <c r="Q293" s="27">
        <f t="shared" si="52"/>
        <v>0</v>
      </c>
      <c r="R293" s="27">
        <f t="shared" si="53"/>
        <v>0</v>
      </c>
      <c r="S293" s="37">
        <f t="shared" si="54"/>
        <v>0</v>
      </c>
    </row>
    <row r="294" spans="1:19" x14ac:dyDescent="0.25">
      <c r="A294" s="36">
        <v>0</v>
      </c>
      <c r="B294" s="27">
        <v>1</v>
      </c>
      <c r="C294" s="27">
        <v>2</v>
      </c>
      <c r="D294" s="27">
        <v>1</v>
      </c>
      <c r="E294" s="27">
        <v>1217</v>
      </c>
      <c r="F294" s="37">
        <v>640</v>
      </c>
      <c r="J294" s="27">
        <f t="shared" si="45"/>
        <v>1217</v>
      </c>
      <c r="K294" s="44">
        <f t="shared" si="46"/>
        <v>2</v>
      </c>
      <c r="L294" s="27">
        <f t="shared" si="47"/>
        <v>0</v>
      </c>
      <c r="M294" s="27">
        <f t="shared" si="48"/>
        <v>1</v>
      </c>
      <c r="N294" s="27">
        <f t="shared" si="49"/>
        <v>1</v>
      </c>
      <c r="O294" s="27">
        <f t="shared" si="50"/>
        <v>0</v>
      </c>
      <c r="P294" s="27">
        <f t="shared" si="51"/>
        <v>0</v>
      </c>
      <c r="Q294" s="27">
        <f t="shared" si="52"/>
        <v>0</v>
      </c>
      <c r="R294" s="27">
        <f t="shared" si="53"/>
        <v>0</v>
      </c>
      <c r="S294" s="37">
        <f t="shared" si="54"/>
        <v>0</v>
      </c>
    </row>
    <row r="295" spans="1:19" x14ac:dyDescent="0.25">
      <c r="A295" s="36">
        <v>0</v>
      </c>
      <c r="B295" s="27">
        <v>1</v>
      </c>
      <c r="C295" s="27">
        <v>2</v>
      </c>
      <c r="D295" s="27">
        <v>1</v>
      </c>
      <c r="E295" s="27">
        <v>1096</v>
      </c>
      <c r="F295" s="37">
        <v>640</v>
      </c>
      <c r="J295" s="27">
        <f t="shared" si="45"/>
        <v>1096</v>
      </c>
      <c r="K295" s="44">
        <f t="shared" si="46"/>
        <v>2</v>
      </c>
      <c r="L295" s="27">
        <f t="shared" si="47"/>
        <v>0</v>
      </c>
      <c r="M295" s="27">
        <f t="shared" si="48"/>
        <v>1</v>
      </c>
      <c r="N295" s="27">
        <f t="shared" si="49"/>
        <v>1</v>
      </c>
      <c r="O295" s="27">
        <f t="shared" si="50"/>
        <v>0</v>
      </c>
      <c r="P295" s="27">
        <f t="shared" si="51"/>
        <v>0</v>
      </c>
      <c r="Q295" s="27">
        <f t="shared" si="52"/>
        <v>0</v>
      </c>
      <c r="R295" s="27">
        <f t="shared" si="53"/>
        <v>0</v>
      </c>
      <c r="S295" s="37">
        <f t="shared" si="54"/>
        <v>0</v>
      </c>
    </row>
    <row r="296" spans="1:19" x14ac:dyDescent="0.25">
      <c r="A296" s="36">
        <v>0</v>
      </c>
      <c r="B296" s="27">
        <v>1</v>
      </c>
      <c r="C296" s="27">
        <v>2</v>
      </c>
      <c r="D296" s="27">
        <v>1</v>
      </c>
      <c r="E296" s="27">
        <v>1099</v>
      </c>
      <c r="F296" s="37">
        <v>640</v>
      </c>
      <c r="J296" s="27">
        <f t="shared" si="45"/>
        <v>1099</v>
      </c>
      <c r="K296" s="44">
        <f t="shared" si="46"/>
        <v>2</v>
      </c>
      <c r="L296" s="27">
        <f t="shared" si="47"/>
        <v>0</v>
      </c>
      <c r="M296" s="27">
        <f t="shared" si="48"/>
        <v>1</v>
      </c>
      <c r="N296" s="27">
        <f t="shared" si="49"/>
        <v>1</v>
      </c>
      <c r="O296" s="27">
        <f t="shared" si="50"/>
        <v>0</v>
      </c>
      <c r="P296" s="27">
        <f t="shared" si="51"/>
        <v>0</v>
      </c>
      <c r="Q296" s="27">
        <f t="shared" si="52"/>
        <v>0</v>
      </c>
      <c r="R296" s="27">
        <f t="shared" si="53"/>
        <v>0</v>
      </c>
      <c r="S296" s="37">
        <f t="shared" si="54"/>
        <v>0</v>
      </c>
    </row>
    <row r="297" spans="1:19" x14ac:dyDescent="0.25">
      <c r="A297" s="36">
        <v>16</v>
      </c>
      <c r="B297" s="27">
        <v>1</v>
      </c>
      <c r="C297" s="27">
        <v>2</v>
      </c>
      <c r="D297" s="27">
        <v>1</v>
      </c>
      <c r="E297" s="27">
        <v>2711</v>
      </c>
      <c r="F297" s="37">
        <v>812</v>
      </c>
      <c r="J297" s="27">
        <f t="shared" si="45"/>
        <v>2711</v>
      </c>
      <c r="K297" s="44">
        <f t="shared" si="46"/>
        <v>2</v>
      </c>
      <c r="L297" s="27">
        <f t="shared" si="47"/>
        <v>16</v>
      </c>
      <c r="M297" s="27">
        <f t="shared" si="48"/>
        <v>1</v>
      </c>
      <c r="N297" s="27">
        <f t="shared" si="49"/>
        <v>1</v>
      </c>
      <c r="O297" s="27">
        <f t="shared" si="50"/>
        <v>0</v>
      </c>
      <c r="P297" s="27">
        <f t="shared" si="51"/>
        <v>0</v>
      </c>
      <c r="Q297" s="27">
        <f t="shared" si="52"/>
        <v>0</v>
      </c>
      <c r="R297" s="27">
        <f t="shared" si="53"/>
        <v>0</v>
      </c>
      <c r="S297" s="37">
        <f t="shared" si="54"/>
        <v>0</v>
      </c>
    </row>
    <row r="298" spans="1:19" x14ac:dyDescent="0.25">
      <c r="A298" s="36">
        <v>0</v>
      </c>
      <c r="B298" s="27">
        <v>1</v>
      </c>
      <c r="C298" s="27">
        <v>2</v>
      </c>
      <c r="D298" s="27">
        <v>1</v>
      </c>
      <c r="E298" s="27">
        <v>1099</v>
      </c>
      <c r="F298" s="37">
        <v>640</v>
      </c>
      <c r="J298" s="27">
        <f t="shared" si="45"/>
        <v>1099</v>
      </c>
      <c r="K298" s="44">
        <f t="shared" si="46"/>
        <v>2</v>
      </c>
      <c r="L298" s="27">
        <f t="shared" si="47"/>
        <v>0</v>
      </c>
      <c r="M298" s="27">
        <f t="shared" si="48"/>
        <v>1</v>
      </c>
      <c r="N298" s="27">
        <f t="shared" si="49"/>
        <v>1</v>
      </c>
      <c r="O298" s="27">
        <f t="shared" si="50"/>
        <v>0</v>
      </c>
      <c r="P298" s="27">
        <f t="shared" si="51"/>
        <v>0</v>
      </c>
      <c r="Q298" s="27">
        <f t="shared" si="52"/>
        <v>0</v>
      </c>
      <c r="R298" s="27">
        <f t="shared" si="53"/>
        <v>0</v>
      </c>
      <c r="S298" s="37">
        <f t="shared" si="54"/>
        <v>0</v>
      </c>
    </row>
    <row r="299" spans="1:19" x14ac:dyDescent="0.25">
      <c r="A299" s="36">
        <v>0</v>
      </c>
      <c r="B299" s="27">
        <v>0</v>
      </c>
      <c r="C299" s="27">
        <v>1</v>
      </c>
      <c r="D299" s="27">
        <v>1</v>
      </c>
      <c r="E299" s="27">
        <v>871</v>
      </c>
      <c r="F299" s="37">
        <v>640</v>
      </c>
      <c r="J299" s="27">
        <f t="shared" si="45"/>
        <v>871</v>
      </c>
      <c r="K299" s="44">
        <f t="shared" si="46"/>
        <v>1</v>
      </c>
      <c r="L299" s="27">
        <f t="shared" si="47"/>
        <v>0</v>
      </c>
      <c r="M299" s="27">
        <f t="shared" si="48"/>
        <v>0</v>
      </c>
      <c r="N299" s="27">
        <f t="shared" si="49"/>
        <v>1</v>
      </c>
      <c r="O299" s="27">
        <f t="shared" si="50"/>
        <v>0</v>
      </c>
      <c r="P299" s="27">
        <f t="shared" si="51"/>
        <v>0</v>
      </c>
      <c r="Q299" s="27">
        <f t="shared" si="52"/>
        <v>0</v>
      </c>
      <c r="R299" s="27">
        <f t="shared" si="53"/>
        <v>0</v>
      </c>
      <c r="S299" s="37">
        <f t="shared" si="54"/>
        <v>0</v>
      </c>
    </row>
    <row r="300" spans="1:19" x14ac:dyDescent="0.25">
      <c r="A300" s="36">
        <v>17</v>
      </c>
      <c r="B300" s="27">
        <v>0</v>
      </c>
      <c r="C300" s="27">
        <v>2</v>
      </c>
      <c r="D300" s="27">
        <v>1</v>
      </c>
      <c r="E300" s="27">
        <v>1418</v>
      </c>
      <c r="F300" s="37">
        <v>753</v>
      </c>
      <c r="J300" s="27">
        <f t="shared" si="45"/>
        <v>1418</v>
      </c>
      <c r="K300" s="44">
        <f t="shared" si="46"/>
        <v>2</v>
      </c>
      <c r="L300" s="27">
        <f t="shared" si="47"/>
        <v>17</v>
      </c>
      <c r="M300" s="27">
        <f t="shared" si="48"/>
        <v>0</v>
      </c>
      <c r="N300" s="27">
        <f t="shared" si="49"/>
        <v>1</v>
      </c>
      <c r="O300" s="27">
        <f t="shared" si="50"/>
        <v>0</v>
      </c>
      <c r="P300" s="27">
        <f t="shared" si="51"/>
        <v>0</v>
      </c>
      <c r="Q300" s="27">
        <f t="shared" si="52"/>
        <v>0</v>
      </c>
      <c r="R300" s="27">
        <f t="shared" si="53"/>
        <v>0</v>
      </c>
      <c r="S300" s="37">
        <f t="shared" si="54"/>
        <v>0</v>
      </c>
    </row>
    <row r="301" spans="1:19" x14ac:dyDescent="0.25">
      <c r="A301" s="36">
        <v>17</v>
      </c>
      <c r="B301" s="27">
        <v>1</v>
      </c>
      <c r="C301" s="27">
        <v>4</v>
      </c>
      <c r="D301" s="27">
        <v>1</v>
      </c>
      <c r="E301" s="27">
        <v>2936</v>
      </c>
      <c r="F301" s="37">
        <v>751</v>
      </c>
      <c r="J301" s="27">
        <f t="shared" si="45"/>
        <v>2936</v>
      </c>
      <c r="K301" s="44">
        <f t="shared" si="46"/>
        <v>4</v>
      </c>
      <c r="L301" s="27">
        <f t="shared" si="47"/>
        <v>17</v>
      </c>
      <c r="M301" s="27">
        <f t="shared" si="48"/>
        <v>1</v>
      </c>
      <c r="N301" s="27">
        <f t="shared" si="49"/>
        <v>1</v>
      </c>
      <c r="O301" s="27">
        <f t="shared" si="50"/>
        <v>0</v>
      </c>
      <c r="P301" s="27">
        <f t="shared" si="51"/>
        <v>0</v>
      </c>
      <c r="Q301" s="27">
        <f t="shared" si="52"/>
        <v>0</v>
      </c>
      <c r="R301" s="27">
        <f t="shared" si="53"/>
        <v>0</v>
      </c>
      <c r="S301" s="37">
        <f t="shared" si="54"/>
        <v>0</v>
      </c>
    </row>
    <row r="302" spans="1:19" x14ac:dyDescent="0.25">
      <c r="A302" s="36">
        <v>16</v>
      </c>
      <c r="B302" s="27">
        <v>0</v>
      </c>
      <c r="C302" s="27">
        <v>1</v>
      </c>
      <c r="D302" s="27">
        <v>1</v>
      </c>
      <c r="E302" s="27">
        <v>2543</v>
      </c>
      <c r="F302" s="37">
        <v>420</v>
      </c>
      <c r="J302" s="27">
        <f t="shared" si="45"/>
        <v>2543</v>
      </c>
      <c r="K302" s="44">
        <f t="shared" si="46"/>
        <v>1</v>
      </c>
      <c r="L302" s="27">
        <f t="shared" si="47"/>
        <v>16</v>
      </c>
      <c r="M302" s="27">
        <f t="shared" si="48"/>
        <v>0</v>
      </c>
      <c r="N302" s="27">
        <f t="shared" si="49"/>
        <v>1</v>
      </c>
      <c r="O302" s="27">
        <f t="shared" si="50"/>
        <v>0</v>
      </c>
      <c r="P302" s="27">
        <f t="shared" si="51"/>
        <v>0</v>
      </c>
      <c r="Q302" s="27">
        <f t="shared" si="52"/>
        <v>0</v>
      </c>
      <c r="R302" s="27">
        <f t="shared" si="53"/>
        <v>0</v>
      </c>
      <c r="S302" s="37">
        <f t="shared" si="54"/>
        <v>0</v>
      </c>
    </row>
    <row r="303" spans="1:19" x14ac:dyDescent="0.25">
      <c r="A303" s="36">
        <v>17</v>
      </c>
      <c r="B303" s="27">
        <v>0</v>
      </c>
      <c r="C303" s="27">
        <v>1</v>
      </c>
      <c r="D303" s="27">
        <v>1</v>
      </c>
      <c r="E303" s="27">
        <v>4833</v>
      </c>
      <c r="F303" s="37">
        <v>952</v>
      </c>
      <c r="J303" s="27">
        <f t="shared" si="45"/>
        <v>4833</v>
      </c>
      <c r="K303" s="44">
        <f t="shared" si="46"/>
        <v>1</v>
      </c>
      <c r="L303" s="27">
        <f t="shared" si="47"/>
        <v>17</v>
      </c>
      <c r="M303" s="27">
        <f t="shared" si="48"/>
        <v>0</v>
      </c>
      <c r="N303" s="27">
        <f t="shared" si="49"/>
        <v>1</v>
      </c>
      <c r="O303" s="27">
        <f t="shared" si="50"/>
        <v>0</v>
      </c>
      <c r="P303" s="27">
        <f t="shared" si="51"/>
        <v>0</v>
      </c>
      <c r="Q303" s="27">
        <f t="shared" si="52"/>
        <v>0</v>
      </c>
      <c r="R303" s="27">
        <f t="shared" si="53"/>
        <v>0</v>
      </c>
      <c r="S303" s="37">
        <f t="shared" si="54"/>
        <v>0</v>
      </c>
    </row>
    <row r="304" spans="1:19" x14ac:dyDescent="0.25">
      <c r="A304" s="36">
        <v>16</v>
      </c>
      <c r="B304" s="27">
        <v>1</v>
      </c>
      <c r="C304" s="27">
        <v>0</v>
      </c>
      <c r="D304" s="27">
        <v>1</v>
      </c>
      <c r="E304" s="27">
        <v>2570</v>
      </c>
      <c r="F304" s="37">
        <v>811</v>
      </c>
      <c r="J304" s="27">
        <f t="shared" si="45"/>
        <v>2570</v>
      </c>
      <c r="K304" s="44">
        <f t="shared" si="46"/>
        <v>0</v>
      </c>
      <c r="L304" s="27">
        <f t="shared" si="47"/>
        <v>16</v>
      </c>
      <c r="M304" s="27">
        <f t="shared" si="48"/>
        <v>1</v>
      </c>
      <c r="N304" s="27">
        <f t="shared" si="49"/>
        <v>1</v>
      </c>
      <c r="O304" s="27">
        <f t="shared" si="50"/>
        <v>0</v>
      </c>
      <c r="P304" s="27">
        <f t="shared" si="51"/>
        <v>0</v>
      </c>
      <c r="Q304" s="27">
        <f t="shared" si="52"/>
        <v>0</v>
      </c>
      <c r="R304" s="27">
        <f t="shared" si="53"/>
        <v>0</v>
      </c>
      <c r="S304" s="37">
        <f t="shared" si="54"/>
        <v>0</v>
      </c>
    </row>
    <row r="305" spans="1:19" x14ac:dyDescent="0.25">
      <c r="A305" s="36">
        <v>16</v>
      </c>
      <c r="B305" s="27">
        <v>0</v>
      </c>
      <c r="C305" s="27">
        <v>2</v>
      </c>
      <c r="D305" s="27">
        <v>2</v>
      </c>
      <c r="E305" s="27">
        <v>10002</v>
      </c>
      <c r="F305" s="37">
        <v>21</v>
      </c>
      <c r="J305" s="27">
        <f t="shared" si="45"/>
        <v>10002</v>
      </c>
      <c r="K305" s="44">
        <f t="shared" si="46"/>
        <v>2</v>
      </c>
      <c r="L305" s="27">
        <f t="shared" si="47"/>
        <v>16</v>
      </c>
      <c r="M305" s="27">
        <f t="shared" si="48"/>
        <v>0</v>
      </c>
      <c r="N305" s="27">
        <f t="shared" si="49"/>
        <v>0</v>
      </c>
      <c r="O305" s="27">
        <f t="shared" si="50"/>
        <v>1</v>
      </c>
      <c r="P305" s="27">
        <f t="shared" si="51"/>
        <v>0</v>
      </c>
      <c r="Q305" s="27">
        <f t="shared" si="52"/>
        <v>0</v>
      </c>
      <c r="R305" s="27">
        <f t="shared" si="53"/>
        <v>0</v>
      </c>
      <c r="S305" s="37">
        <f t="shared" si="54"/>
        <v>0</v>
      </c>
    </row>
    <row r="306" spans="1:19" x14ac:dyDescent="0.25">
      <c r="A306" s="36">
        <v>16</v>
      </c>
      <c r="B306" s="27">
        <v>0</v>
      </c>
      <c r="C306" s="27">
        <v>2</v>
      </c>
      <c r="D306" s="27">
        <v>1</v>
      </c>
      <c r="E306" s="27">
        <v>1385</v>
      </c>
      <c r="F306" s="37">
        <v>758</v>
      </c>
      <c r="J306" s="27">
        <f t="shared" si="45"/>
        <v>1385</v>
      </c>
      <c r="K306" s="44">
        <f t="shared" si="46"/>
        <v>2</v>
      </c>
      <c r="L306" s="27">
        <f t="shared" si="47"/>
        <v>16</v>
      </c>
      <c r="M306" s="27">
        <f t="shared" si="48"/>
        <v>0</v>
      </c>
      <c r="N306" s="27">
        <f t="shared" si="49"/>
        <v>1</v>
      </c>
      <c r="O306" s="27">
        <f t="shared" si="50"/>
        <v>0</v>
      </c>
      <c r="P306" s="27">
        <f t="shared" si="51"/>
        <v>0</v>
      </c>
      <c r="Q306" s="27">
        <f t="shared" si="52"/>
        <v>0</v>
      </c>
      <c r="R306" s="27">
        <f t="shared" si="53"/>
        <v>0</v>
      </c>
      <c r="S306" s="37">
        <f t="shared" si="54"/>
        <v>0</v>
      </c>
    </row>
    <row r="307" spans="1:19" x14ac:dyDescent="0.25">
      <c r="A307" s="36">
        <v>16</v>
      </c>
      <c r="B307" s="27">
        <v>1</v>
      </c>
      <c r="C307" s="27">
        <v>3</v>
      </c>
      <c r="D307" s="27">
        <v>1</v>
      </c>
      <c r="E307" s="27">
        <v>6692</v>
      </c>
      <c r="F307" s="37">
        <v>53</v>
      </c>
      <c r="J307" s="27">
        <f t="shared" si="45"/>
        <v>6692</v>
      </c>
      <c r="K307" s="44">
        <f t="shared" si="46"/>
        <v>3</v>
      </c>
      <c r="L307" s="27">
        <f t="shared" si="47"/>
        <v>16</v>
      </c>
      <c r="M307" s="27">
        <f t="shared" si="48"/>
        <v>1</v>
      </c>
      <c r="N307" s="27">
        <f t="shared" si="49"/>
        <v>1</v>
      </c>
      <c r="O307" s="27">
        <f t="shared" si="50"/>
        <v>0</v>
      </c>
      <c r="P307" s="27">
        <f t="shared" si="51"/>
        <v>0</v>
      </c>
      <c r="Q307" s="27">
        <f t="shared" si="52"/>
        <v>0</v>
      </c>
      <c r="R307" s="27">
        <f t="shared" si="53"/>
        <v>0</v>
      </c>
      <c r="S307" s="37">
        <f t="shared" si="54"/>
        <v>0</v>
      </c>
    </row>
    <row r="308" spans="1:19" x14ac:dyDescent="0.25">
      <c r="A308" s="36">
        <v>15</v>
      </c>
      <c r="B308" s="27">
        <v>1</v>
      </c>
      <c r="C308" s="27">
        <v>1</v>
      </c>
      <c r="D308" s="27">
        <v>1</v>
      </c>
      <c r="E308" s="27">
        <v>783</v>
      </c>
      <c r="F308" s="37">
        <v>758</v>
      </c>
      <c r="J308" s="27">
        <f t="shared" si="45"/>
        <v>783</v>
      </c>
      <c r="K308" s="44">
        <f t="shared" si="46"/>
        <v>1</v>
      </c>
      <c r="L308" s="27">
        <f t="shared" si="47"/>
        <v>15</v>
      </c>
      <c r="M308" s="27">
        <f t="shared" si="48"/>
        <v>1</v>
      </c>
      <c r="N308" s="27">
        <f t="shared" si="49"/>
        <v>1</v>
      </c>
      <c r="O308" s="27">
        <f t="shared" si="50"/>
        <v>0</v>
      </c>
      <c r="P308" s="27">
        <f t="shared" si="51"/>
        <v>0</v>
      </c>
      <c r="Q308" s="27">
        <f t="shared" si="52"/>
        <v>0</v>
      </c>
      <c r="R308" s="27">
        <f t="shared" si="53"/>
        <v>0</v>
      </c>
      <c r="S308" s="37">
        <f t="shared" si="54"/>
        <v>0</v>
      </c>
    </row>
    <row r="309" spans="1:19" x14ac:dyDescent="0.25">
      <c r="A309" s="36">
        <v>15</v>
      </c>
      <c r="B309" s="27">
        <v>1</v>
      </c>
      <c r="C309" s="27">
        <v>4</v>
      </c>
      <c r="D309" s="27">
        <v>1</v>
      </c>
      <c r="E309" s="27">
        <v>2255</v>
      </c>
      <c r="F309" s="37">
        <v>751</v>
      </c>
      <c r="J309" s="27">
        <f t="shared" si="45"/>
        <v>2255</v>
      </c>
      <c r="K309" s="44">
        <f t="shared" si="46"/>
        <v>4</v>
      </c>
      <c r="L309" s="27">
        <f t="shared" si="47"/>
        <v>15</v>
      </c>
      <c r="M309" s="27">
        <f t="shared" si="48"/>
        <v>1</v>
      </c>
      <c r="N309" s="27">
        <f t="shared" si="49"/>
        <v>1</v>
      </c>
      <c r="O309" s="27">
        <f t="shared" si="50"/>
        <v>0</v>
      </c>
      <c r="P309" s="27">
        <f t="shared" si="51"/>
        <v>0</v>
      </c>
      <c r="Q309" s="27">
        <f t="shared" si="52"/>
        <v>0</v>
      </c>
      <c r="R309" s="27">
        <f t="shared" si="53"/>
        <v>0</v>
      </c>
      <c r="S309" s="37">
        <f t="shared" si="54"/>
        <v>0</v>
      </c>
    </row>
    <row r="310" spans="1:19" x14ac:dyDescent="0.25">
      <c r="A310" s="36">
        <v>15</v>
      </c>
      <c r="B310" s="27">
        <v>0</v>
      </c>
      <c r="C310" s="27">
        <v>1</v>
      </c>
      <c r="D310" s="27">
        <v>1</v>
      </c>
      <c r="E310" s="27">
        <v>12024</v>
      </c>
      <c r="F310" s="37">
        <v>92</v>
      </c>
      <c r="J310" s="27">
        <f t="shared" si="45"/>
        <v>12024</v>
      </c>
      <c r="K310" s="44">
        <f t="shared" si="46"/>
        <v>1</v>
      </c>
      <c r="L310" s="27">
        <f t="shared" si="47"/>
        <v>15</v>
      </c>
      <c r="M310" s="27">
        <f t="shared" si="48"/>
        <v>0</v>
      </c>
      <c r="N310" s="27">
        <f t="shared" si="49"/>
        <v>1</v>
      </c>
      <c r="O310" s="27">
        <f t="shared" si="50"/>
        <v>0</v>
      </c>
      <c r="P310" s="27">
        <f t="shared" si="51"/>
        <v>0</v>
      </c>
      <c r="Q310" s="27">
        <f t="shared" si="52"/>
        <v>0</v>
      </c>
      <c r="R310" s="27">
        <f t="shared" si="53"/>
        <v>0</v>
      </c>
      <c r="S310" s="37">
        <f t="shared" si="54"/>
        <v>0</v>
      </c>
    </row>
    <row r="311" spans="1:19" x14ac:dyDescent="0.25">
      <c r="A311" s="36">
        <v>15</v>
      </c>
      <c r="B311" s="27">
        <v>0</v>
      </c>
      <c r="C311" s="27">
        <v>3</v>
      </c>
      <c r="D311" s="27">
        <v>1</v>
      </c>
      <c r="E311" s="27">
        <v>2089</v>
      </c>
      <c r="F311" s="37">
        <v>751</v>
      </c>
      <c r="J311" s="27">
        <f t="shared" si="45"/>
        <v>2089</v>
      </c>
      <c r="K311" s="44">
        <f t="shared" si="46"/>
        <v>3</v>
      </c>
      <c r="L311" s="27">
        <f t="shared" si="47"/>
        <v>15</v>
      </c>
      <c r="M311" s="27">
        <f t="shared" si="48"/>
        <v>0</v>
      </c>
      <c r="N311" s="27">
        <f t="shared" si="49"/>
        <v>1</v>
      </c>
      <c r="O311" s="27">
        <f t="shared" si="50"/>
        <v>0</v>
      </c>
      <c r="P311" s="27">
        <f t="shared" si="51"/>
        <v>0</v>
      </c>
      <c r="Q311" s="27">
        <f t="shared" si="52"/>
        <v>0</v>
      </c>
      <c r="R311" s="27">
        <f t="shared" si="53"/>
        <v>0</v>
      </c>
      <c r="S311" s="37">
        <f t="shared" si="54"/>
        <v>0</v>
      </c>
    </row>
    <row r="312" spans="1:19" x14ac:dyDescent="0.25">
      <c r="A312" s="36">
        <v>14</v>
      </c>
      <c r="B312" s="27">
        <v>1</v>
      </c>
      <c r="C312" s="27">
        <v>1</v>
      </c>
      <c r="D312" s="27">
        <v>1</v>
      </c>
      <c r="E312" s="27">
        <v>627</v>
      </c>
      <c r="F312" s="37">
        <v>755</v>
      </c>
      <c r="J312" s="27">
        <f t="shared" si="45"/>
        <v>627</v>
      </c>
      <c r="K312" s="44">
        <f t="shared" si="46"/>
        <v>1</v>
      </c>
      <c r="L312" s="27">
        <f t="shared" si="47"/>
        <v>14</v>
      </c>
      <c r="M312" s="27">
        <f t="shared" si="48"/>
        <v>1</v>
      </c>
      <c r="N312" s="27">
        <f t="shared" si="49"/>
        <v>1</v>
      </c>
      <c r="O312" s="27">
        <f t="shared" si="50"/>
        <v>0</v>
      </c>
      <c r="P312" s="27">
        <f t="shared" si="51"/>
        <v>0</v>
      </c>
      <c r="Q312" s="27">
        <f t="shared" si="52"/>
        <v>0</v>
      </c>
      <c r="R312" s="27">
        <f t="shared" si="53"/>
        <v>0</v>
      </c>
      <c r="S312" s="37">
        <f t="shared" si="54"/>
        <v>0</v>
      </c>
    </row>
    <row r="313" spans="1:19" x14ac:dyDescent="0.25">
      <c r="A313" s="36">
        <v>14</v>
      </c>
      <c r="B313" s="27">
        <v>1</v>
      </c>
      <c r="C313" s="27">
        <v>2</v>
      </c>
      <c r="D313" s="27">
        <v>1</v>
      </c>
      <c r="E313" s="27">
        <v>1321</v>
      </c>
      <c r="F313" s="37">
        <v>751</v>
      </c>
      <c r="J313" s="27">
        <f t="shared" si="45"/>
        <v>1321</v>
      </c>
      <c r="K313" s="44">
        <f t="shared" si="46"/>
        <v>2</v>
      </c>
      <c r="L313" s="27">
        <f t="shared" si="47"/>
        <v>14</v>
      </c>
      <c r="M313" s="27">
        <f t="shared" si="48"/>
        <v>1</v>
      </c>
      <c r="N313" s="27">
        <f t="shared" si="49"/>
        <v>1</v>
      </c>
      <c r="O313" s="27">
        <f t="shared" si="50"/>
        <v>0</v>
      </c>
      <c r="P313" s="27">
        <f t="shared" si="51"/>
        <v>0</v>
      </c>
      <c r="Q313" s="27">
        <f t="shared" si="52"/>
        <v>0</v>
      </c>
      <c r="R313" s="27">
        <f t="shared" si="53"/>
        <v>0</v>
      </c>
      <c r="S313" s="37">
        <f t="shared" si="54"/>
        <v>0</v>
      </c>
    </row>
    <row r="314" spans="1:19" x14ac:dyDescent="0.25">
      <c r="A314" s="36">
        <v>14</v>
      </c>
      <c r="B314" s="27">
        <v>1</v>
      </c>
      <c r="C314" s="27">
        <v>1</v>
      </c>
      <c r="D314" s="27">
        <v>1</v>
      </c>
      <c r="E314" s="27">
        <v>763</v>
      </c>
      <c r="F314" s="37">
        <v>755</v>
      </c>
      <c r="J314" s="27">
        <f t="shared" si="45"/>
        <v>763</v>
      </c>
      <c r="K314" s="44">
        <f t="shared" si="46"/>
        <v>1</v>
      </c>
      <c r="L314" s="27">
        <f t="shared" si="47"/>
        <v>14</v>
      </c>
      <c r="M314" s="27">
        <f t="shared" si="48"/>
        <v>1</v>
      </c>
      <c r="N314" s="27">
        <f t="shared" si="49"/>
        <v>1</v>
      </c>
      <c r="O314" s="27">
        <f t="shared" si="50"/>
        <v>0</v>
      </c>
      <c r="P314" s="27">
        <f t="shared" si="51"/>
        <v>0</v>
      </c>
      <c r="Q314" s="27">
        <f t="shared" si="52"/>
        <v>0</v>
      </c>
      <c r="R314" s="27">
        <f t="shared" si="53"/>
        <v>0</v>
      </c>
      <c r="S314" s="37">
        <f t="shared" si="54"/>
        <v>0</v>
      </c>
    </row>
    <row r="315" spans="1:19" x14ac:dyDescent="0.25">
      <c r="A315" s="36">
        <v>17</v>
      </c>
      <c r="B315" s="27">
        <v>1</v>
      </c>
      <c r="C315" s="27">
        <v>3</v>
      </c>
      <c r="D315" s="27">
        <v>1</v>
      </c>
      <c r="E315" s="27">
        <v>1688</v>
      </c>
      <c r="F315" s="37">
        <v>751</v>
      </c>
      <c r="J315" s="27">
        <f t="shared" si="45"/>
        <v>1688</v>
      </c>
      <c r="K315" s="44">
        <f t="shared" si="46"/>
        <v>3</v>
      </c>
      <c r="L315" s="27">
        <f t="shared" si="47"/>
        <v>17</v>
      </c>
      <c r="M315" s="27">
        <f t="shared" si="48"/>
        <v>1</v>
      </c>
      <c r="N315" s="27">
        <f t="shared" si="49"/>
        <v>1</v>
      </c>
      <c r="O315" s="27">
        <f t="shared" si="50"/>
        <v>0</v>
      </c>
      <c r="P315" s="27">
        <f t="shared" si="51"/>
        <v>0</v>
      </c>
      <c r="Q315" s="27">
        <f t="shared" si="52"/>
        <v>0</v>
      </c>
      <c r="R315" s="27">
        <f t="shared" si="53"/>
        <v>0</v>
      </c>
      <c r="S315" s="37">
        <f t="shared" si="54"/>
        <v>0</v>
      </c>
    </row>
    <row r="316" spans="1:19" x14ac:dyDescent="0.25">
      <c r="A316" s="36">
        <v>13</v>
      </c>
      <c r="B316" s="27">
        <v>1</v>
      </c>
      <c r="C316" s="27">
        <v>1</v>
      </c>
      <c r="D316" s="27">
        <v>1</v>
      </c>
      <c r="E316" s="27">
        <v>1760</v>
      </c>
      <c r="F316" s="37">
        <v>751</v>
      </c>
      <c r="J316" s="27">
        <f t="shared" si="45"/>
        <v>1760</v>
      </c>
      <c r="K316" s="44">
        <f t="shared" si="46"/>
        <v>1</v>
      </c>
      <c r="L316" s="27">
        <f t="shared" si="47"/>
        <v>13</v>
      </c>
      <c r="M316" s="27">
        <f t="shared" si="48"/>
        <v>1</v>
      </c>
      <c r="N316" s="27">
        <f t="shared" si="49"/>
        <v>1</v>
      </c>
      <c r="O316" s="27">
        <f t="shared" si="50"/>
        <v>0</v>
      </c>
      <c r="P316" s="27">
        <f t="shared" si="51"/>
        <v>0</v>
      </c>
      <c r="Q316" s="27">
        <f t="shared" si="52"/>
        <v>0</v>
      </c>
      <c r="R316" s="27">
        <f t="shared" si="53"/>
        <v>0</v>
      </c>
      <c r="S316" s="37">
        <f t="shared" si="54"/>
        <v>0</v>
      </c>
    </row>
    <row r="317" spans="1:19" x14ac:dyDescent="0.25">
      <c r="A317" s="36">
        <v>13</v>
      </c>
      <c r="B317" s="27">
        <v>1</v>
      </c>
      <c r="C317" s="27">
        <v>2</v>
      </c>
      <c r="D317" s="27">
        <v>1</v>
      </c>
      <c r="E317" s="27">
        <v>1306</v>
      </c>
      <c r="F317" s="37">
        <v>754</v>
      </c>
      <c r="J317" s="27">
        <f t="shared" si="45"/>
        <v>1306</v>
      </c>
      <c r="K317" s="44">
        <f t="shared" si="46"/>
        <v>2</v>
      </c>
      <c r="L317" s="27">
        <f t="shared" si="47"/>
        <v>13</v>
      </c>
      <c r="M317" s="27">
        <f t="shared" si="48"/>
        <v>1</v>
      </c>
      <c r="N317" s="27">
        <f t="shared" si="49"/>
        <v>1</v>
      </c>
      <c r="O317" s="27">
        <f t="shared" si="50"/>
        <v>0</v>
      </c>
      <c r="P317" s="27">
        <f t="shared" si="51"/>
        <v>0</v>
      </c>
      <c r="Q317" s="27">
        <f t="shared" si="52"/>
        <v>0</v>
      </c>
      <c r="R317" s="27">
        <f t="shared" si="53"/>
        <v>0</v>
      </c>
      <c r="S317" s="37">
        <f t="shared" si="54"/>
        <v>0</v>
      </c>
    </row>
    <row r="318" spans="1:19" x14ac:dyDescent="0.25">
      <c r="A318" s="36">
        <v>13</v>
      </c>
      <c r="B318" s="27">
        <v>1</v>
      </c>
      <c r="C318" s="27">
        <v>6</v>
      </c>
      <c r="D318" s="27">
        <v>1</v>
      </c>
      <c r="E318" s="27">
        <v>3674</v>
      </c>
      <c r="F318" s="37">
        <v>758</v>
      </c>
      <c r="J318" s="27">
        <f t="shared" si="45"/>
        <v>3674</v>
      </c>
      <c r="K318" s="44">
        <f t="shared" si="46"/>
        <v>6</v>
      </c>
      <c r="L318" s="27">
        <f t="shared" si="47"/>
        <v>13</v>
      </c>
      <c r="M318" s="27">
        <f t="shared" si="48"/>
        <v>1</v>
      </c>
      <c r="N318" s="27">
        <f t="shared" si="49"/>
        <v>1</v>
      </c>
      <c r="O318" s="27">
        <f t="shared" si="50"/>
        <v>0</v>
      </c>
      <c r="P318" s="27">
        <f t="shared" si="51"/>
        <v>0</v>
      </c>
      <c r="Q318" s="27">
        <f t="shared" si="52"/>
        <v>0</v>
      </c>
      <c r="R318" s="27">
        <f t="shared" si="53"/>
        <v>0</v>
      </c>
      <c r="S318" s="37">
        <f t="shared" si="54"/>
        <v>0</v>
      </c>
    </row>
    <row r="319" spans="1:19" x14ac:dyDescent="0.25">
      <c r="A319" s="36">
        <v>12</v>
      </c>
      <c r="B319" s="27">
        <v>1</v>
      </c>
      <c r="C319" s="27">
        <v>2</v>
      </c>
      <c r="D319" s="27">
        <v>1</v>
      </c>
      <c r="E319" s="27">
        <v>1348</v>
      </c>
      <c r="F319" s="37">
        <v>753</v>
      </c>
      <c r="J319" s="27">
        <f t="shared" si="45"/>
        <v>1348</v>
      </c>
      <c r="K319" s="44">
        <f t="shared" si="46"/>
        <v>2</v>
      </c>
      <c r="L319" s="27">
        <f t="shared" si="47"/>
        <v>12</v>
      </c>
      <c r="M319" s="27">
        <f t="shared" si="48"/>
        <v>1</v>
      </c>
      <c r="N319" s="27">
        <f t="shared" si="49"/>
        <v>1</v>
      </c>
      <c r="O319" s="27">
        <f t="shared" si="50"/>
        <v>0</v>
      </c>
      <c r="P319" s="27">
        <f t="shared" si="51"/>
        <v>0</v>
      </c>
      <c r="Q319" s="27">
        <f t="shared" si="52"/>
        <v>0</v>
      </c>
      <c r="R319" s="27">
        <f t="shared" si="53"/>
        <v>0</v>
      </c>
      <c r="S319" s="37">
        <f t="shared" si="54"/>
        <v>0</v>
      </c>
    </row>
    <row r="320" spans="1:19" x14ac:dyDescent="0.25">
      <c r="A320" s="36">
        <v>12</v>
      </c>
      <c r="B320" s="27">
        <v>0</v>
      </c>
      <c r="C320" s="27">
        <v>1</v>
      </c>
      <c r="D320" s="27">
        <v>1</v>
      </c>
      <c r="E320" s="27">
        <v>622</v>
      </c>
      <c r="F320" s="37">
        <v>755</v>
      </c>
      <c r="J320" s="27">
        <f t="shared" si="45"/>
        <v>622</v>
      </c>
      <c r="K320" s="44">
        <f t="shared" si="46"/>
        <v>1</v>
      </c>
      <c r="L320" s="27">
        <f t="shared" si="47"/>
        <v>12</v>
      </c>
      <c r="M320" s="27">
        <f t="shared" si="48"/>
        <v>0</v>
      </c>
      <c r="N320" s="27">
        <f t="shared" si="49"/>
        <v>1</v>
      </c>
      <c r="O320" s="27">
        <f t="shared" si="50"/>
        <v>0</v>
      </c>
      <c r="P320" s="27">
        <f t="shared" si="51"/>
        <v>0</v>
      </c>
      <c r="Q320" s="27">
        <f t="shared" si="52"/>
        <v>0</v>
      </c>
      <c r="R320" s="27">
        <f t="shared" si="53"/>
        <v>0</v>
      </c>
      <c r="S320" s="37">
        <f t="shared" si="54"/>
        <v>0</v>
      </c>
    </row>
    <row r="321" spans="1:19" x14ac:dyDescent="0.25">
      <c r="A321" s="36">
        <v>12</v>
      </c>
      <c r="B321" s="27">
        <v>0</v>
      </c>
      <c r="C321" s="27">
        <v>1</v>
      </c>
      <c r="D321" s="27">
        <v>1</v>
      </c>
      <c r="E321" s="27">
        <v>767</v>
      </c>
      <c r="F321" s="37">
        <v>755</v>
      </c>
      <c r="J321" s="27">
        <f t="shared" si="45"/>
        <v>767</v>
      </c>
      <c r="K321" s="44">
        <f t="shared" si="46"/>
        <v>1</v>
      </c>
      <c r="L321" s="27">
        <f t="shared" si="47"/>
        <v>12</v>
      </c>
      <c r="M321" s="27">
        <f t="shared" si="48"/>
        <v>0</v>
      </c>
      <c r="N321" s="27">
        <f t="shared" si="49"/>
        <v>1</v>
      </c>
      <c r="O321" s="27">
        <f t="shared" si="50"/>
        <v>0</v>
      </c>
      <c r="P321" s="27">
        <f t="shared" si="51"/>
        <v>0</v>
      </c>
      <c r="Q321" s="27">
        <f t="shared" si="52"/>
        <v>0</v>
      </c>
      <c r="R321" s="27">
        <f t="shared" si="53"/>
        <v>0</v>
      </c>
      <c r="S321" s="37">
        <f t="shared" si="54"/>
        <v>0</v>
      </c>
    </row>
    <row r="322" spans="1:19" x14ac:dyDescent="0.25">
      <c r="A322" s="36">
        <v>11</v>
      </c>
      <c r="B322" s="27">
        <v>0</v>
      </c>
      <c r="C322" s="27">
        <v>1</v>
      </c>
      <c r="D322" s="27">
        <v>1</v>
      </c>
      <c r="E322" s="27">
        <v>1178</v>
      </c>
      <c r="F322" s="37">
        <v>422</v>
      </c>
      <c r="J322" s="27">
        <f t="shared" ref="J322:J385" si="55">E322</f>
        <v>1178</v>
      </c>
      <c r="K322" s="44">
        <f t="shared" si="46"/>
        <v>1</v>
      </c>
      <c r="L322" s="27">
        <f t="shared" si="47"/>
        <v>11</v>
      </c>
      <c r="M322" s="27">
        <f t="shared" si="48"/>
        <v>0</v>
      </c>
      <c r="N322" s="27">
        <f t="shared" si="49"/>
        <v>1</v>
      </c>
      <c r="O322" s="27">
        <f t="shared" si="50"/>
        <v>0</v>
      </c>
      <c r="P322" s="27">
        <f t="shared" si="51"/>
        <v>0</v>
      </c>
      <c r="Q322" s="27">
        <f t="shared" si="52"/>
        <v>0</v>
      </c>
      <c r="R322" s="27">
        <f t="shared" si="53"/>
        <v>0</v>
      </c>
      <c r="S322" s="37">
        <f t="shared" si="54"/>
        <v>0</v>
      </c>
    </row>
    <row r="323" spans="1:19" x14ac:dyDescent="0.25">
      <c r="A323" s="36">
        <v>11</v>
      </c>
      <c r="B323" s="27">
        <v>0</v>
      </c>
      <c r="C323" s="27">
        <v>1</v>
      </c>
      <c r="D323" s="27">
        <v>1</v>
      </c>
      <c r="E323" s="27">
        <v>869</v>
      </c>
      <c r="F323" s="37">
        <v>756</v>
      </c>
      <c r="J323" s="27">
        <f t="shared" si="55"/>
        <v>869</v>
      </c>
      <c r="K323" s="44">
        <f t="shared" ref="K323:K386" si="56">C323</f>
        <v>1</v>
      </c>
      <c r="L323" s="27">
        <f t="shared" ref="L323:L386" si="57">A323</f>
        <v>11</v>
      </c>
      <c r="M323" s="27">
        <f t="shared" ref="M323:M386" si="58">B323</f>
        <v>0</v>
      </c>
      <c r="N323" s="27">
        <f t="shared" ref="N323:N386" si="59">IF(D323=1,1,0)</f>
        <v>1</v>
      </c>
      <c r="O323" s="27">
        <f t="shared" ref="O323:O386" si="60">IF(D323=2,1,0)</f>
        <v>0</v>
      </c>
      <c r="P323" s="27">
        <f t="shared" ref="P323:P386" si="61">IF(D323=3,1,0)</f>
        <v>0</v>
      </c>
      <c r="Q323" s="27">
        <f t="shared" ref="Q323:Q386" si="62">IF(D323=4,1,0)</f>
        <v>0</v>
      </c>
      <c r="R323" s="27">
        <f t="shared" ref="R323:R386" si="63">IF(D323=5,1,0)</f>
        <v>0</v>
      </c>
      <c r="S323" s="37">
        <f t="shared" ref="S323:S386" si="64">IF(D323=6,1,0)</f>
        <v>0</v>
      </c>
    </row>
    <row r="324" spans="1:19" x14ac:dyDescent="0.25">
      <c r="A324" s="36">
        <v>10</v>
      </c>
      <c r="B324" s="27">
        <v>0</v>
      </c>
      <c r="C324" s="27">
        <v>7</v>
      </c>
      <c r="D324" s="27">
        <v>1</v>
      </c>
      <c r="E324" s="27">
        <v>17524</v>
      </c>
      <c r="F324" s="37">
        <v>317</v>
      </c>
      <c r="J324" s="27">
        <f t="shared" si="55"/>
        <v>17524</v>
      </c>
      <c r="K324" s="44">
        <f t="shared" si="56"/>
        <v>7</v>
      </c>
      <c r="L324" s="27">
        <f t="shared" si="57"/>
        <v>10</v>
      </c>
      <c r="M324" s="27">
        <f t="shared" si="58"/>
        <v>0</v>
      </c>
      <c r="N324" s="27">
        <f t="shared" si="59"/>
        <v>1</v>
      </c>
      <c r="O324" s="27">
        <f t="shared" si="60"/>
        <v>0</v>
      </c>
      <c r="P324" s="27">
        <f t="shared" si="61"/>
        <v>0</v>
      </c>
      <c r="Q324" s="27">
        <f t="shared" si="62"/>
        <v>0</v>
      </c>
      <c r="R324" s="27">
        <f t="shared" si="63"/>
        <v>0</v>
      </c>
      <c r="S324" s="37">
        <f t="shared" si="64"/>
        <v>0</v>
      </c>
    </row>
    <row r="325" spans="1:19" x14ac:dyDescent="0.25">
      <c r="A325" s="36">
        <v>14</v>
      </c>
      <c r="B325" s="27">
        <v>1</v>
      </c>
      <c r="C325" s="27">
        <v>1</v>
      </c>
      <c r="D325" s="27">
        <v>1</v>
      </c>
      <c r="E325" s="27">
        <v>625</v>
      </c>
      <c r="F325" s="37">
        <v>756</v>
      </c>
      <c r="J325" s="27">
        <f t="shared" si="55"/>
        <v>625</v>
      </c>
      <c r="K325" s="44">
        <f t="shared" si="56"/>
        <v>1</v>
      </c>
      <c r="L325" s="27">
        <f t="shared" si="57"/>
        <v>14</v>
      </c>
      <c r="M325" s="27">
        <f t="shared" si="58"/>
        <v>1</v>
      </c>
      <c r="N325" s="27">
        <f t="shared" si="59"/>
        <v>1</v>
      </c>
      <c r="O325" s="27">
        <f t="shared" si="60"/>
        <v>0</v>
      </c>
      <c r="P325" s="27">
        <f t="shared" si="61"/>
        <v>0</v>
      </c>
      <c r="Q325" s="27">
        <f t="shared" si="62"/>
        <v>0</v>
      </c>
      <c r="R325" s="27">
        <f t="shared" si="63"/>
        <v>0</v>
      </c>
      <c r="S325" s="37">
        <f t="shared" si="64"/>
        <v>0</v>
      </c>
    </row>
    <row r="326" spans="1:19" x14ac:dyDescent="0.25">
      <c r="A326" s="36">
        <v>8</v>
      </c>
      <c r="B326" s="27">
        <v>0</v>
      </c>
      <c r="C326" s="27">
        <v>1</v>
      </c>
      <c r="D326" s="27">
        <v>1</v>
      </c>
      <c r="E326" s="27">
        <v>3588</v>
      </c>
      <c r="F326" s="37">
        <v>139</v>
      </c>
      <c r="J326" s="27">
        <f t="shared" si="55"/>
        <v>3588</v>
      </c>
      <c r="K326" s="44">
        <f t="shared" si="56"/>
        <v>1</v>
      </c>
      <c r="L326" s="27">
        <f t="shared" si="57"/>
        <v>8</v>
      </c>
      <c r="M326" s="27">
        <f t="shared" si="58"/>
        <v>0</v>
      </c>
      <c r="N326" s="27">
        <f t="shared" si="59"/>
        <v>1</v>
      </c>
      <c r="O326" s="27">
        <f t="shared" si="60"/>
        <v>0</v>
      </c>
      <c r="P326" s="27">
        <f t="shared" si="61"/>
        <v>0</v>
      </c>
      <c r="Q326" s="27">
        <f t="shared" si="62"/>
        <v>0</v>
      </c>
      <c r="R326" s="27">
        <f t="shared" si="63"/>
        <v>0</v>
      </c>
      <c r="S326" s="37">
        <f t="shared" si="64"/>
        <v>0</v>
      </c>
    </row>
    <row r="327" spans="1:19" x14ac:dyDescent="0.25">
      <c r="A327" s="36">
        <v>10</v>
      </c>
      <c r="B327" s="27">
        <v>0</v>
      </c>
      <c r="C327" s="27">
        <v>0</v>
      </c>
      <c r="D327" s="27">
        <v>1</v>
      </c>
      <c r="E327" s="27">
        <v>2925</v>
      </c>
      <c r="F327" s="37">
        <v>344</v>
      </c>
      <c r="J327" s="27">
        <f t="shared" si="55"/>
        <v>2925</v>
      </c>
      <c r="K327" s="44">
        <f t="shared" si="56"/>
        <v>0</v>
      </c>
      <c r="L327" s="27">
        <f t="shared" si="57"/>
        <v>10</v>
      </c>
      <c r="M327" s="27">
        <f t="shared" si="58"/>
        <v>0</v>
      </c>
      <c r="N327" s="27">
        <f t="shared" si="59"/>
        <v>1</v>
      </c>
      <c r="O327" s="27">
        <f t="shared" si="60"/>
        <v>0</v>
      </c>
      <c r="P327" s="27">
        <f t="shared" si="61"/>
        <v>0</v>
      </c>
      <c r="Q327" s="27">
        <f t="shared" si="62"/>
        <v>0</v>
      </c>
      <c r="R327" s="27">
        <f t="shared" si="63"/>
        <v>0</v>
      </c>
      <c r="S327" s="37">
        <f t="shared" si="64"/>
        <v>0</v>
      </c>
    </row>
    <row r="328" spans="1:19" x14ac:dyDescent="0.25">
      <c r="A328" s="36">
        <v>9</v>
      </c>
      <c r="B328" s="27">
        <v>0</v>
      </c>
      <c r="C328" s="27">
        <v>3</v>
      </c>
      <c r="D328" s="27">
        <v>1</v>
      </c>
      <c r="E328" s="27">
        <v>10562</v>
      </c>
      <c r="F328" s="37">
        <v>114</v>
      </c>
      <c r="J328" s="27">
        <f t="shared" si="55"/>
        <v>10562</v>
      </c>
      <c r="K328" s="44">
        <f t="shared" si="56"/>
        <v>3</v>
      </c>
      <c r="L328" s="27">
        <f t="shared" si="57"/>
        <v>9</v>
      </c>
      <c r="M328" s="27">
        <f t="shared" si="58"/>
        <v>0</v>
      </c>
      <c r="N328" s="27">
        <f t="shared" si="59"/>
        <v>1</v>
      </c>
      <c r="O328" s="27">
        <f t="shared" si="60"/>
        <v>0</v>
      </c>
      <c r="P328" s="27">
        <f t="shared" si="61"/>
        <v>0</v>
      </c>
      <c r="Q328" s="27">
        <f t="shared" si="62"/>
        <v>0</v>
      </c>
      <c r="R328" s="27">
        <f t="shared" si="63"/>
        <v>0</v>
      </c>
      <c r="S328" s="37">
        <f t="shared" si="64"/>
        <v>0</v>
      </c>
    </row>
    <row r="329" spans="1:19" x14ac:dyDescent="0.25">
      <c r="A329" s="36">
        <v>17</v>
      </c>
      <c r="B329" s="27">
        <v>1</v>
      </c>
      <c r="C329" s="27">
        <v>2</v>
      </c>
      <c r="D329" s="27">
        <v>1</v>
      </c>
      <c r="E329" s="27">
        <v>1436</v>
      </c>
      <c r="F329" s="37">
        <v>758</v>
      </c>
      <c r="J329" s="27">
        <f t="shared" si="55"/>
        <v>1436</v>
      </c>
      <c r="K329" s="44">
        <f t="shared" si="56"/>
        <v>2</v>
      </c>
      <c r="L329" s="27">
        <f t="shared" si="57"/>
        <v>17</v>
      </c>
      <c r="M329" s="27">
        <f t="shared" si="58"/>
        <v>1</v>
      </c>
      <c r="N329" s="27">
        <f t="shared" si="59"/>
        <v>1</v>
      </c>
      <c r="O329" s="27">
        <f t="shared" si="60"/>
        <v>0</v>
      </c>
      <c r="P329" s="27">
        <f t="shared" si="61"/>
        <v>0</v>
      </c>
      <c r="Q329" s="27">
        <f t="shared" si="62"/>
        <v>0</v>
      </c>
      <c r="R329" s="27">
        <f t="shared" si="63"/>
        <v>0</v>
      </c>
      <c r="S329" s="37">
        <f t="shared" si="64"/>
        <v>0</v>
      </c>
    </row>
    <row r="330" spans="1:19" x14ac:dyDescent="0.25">
      <c r="A330" s="36">
        <v>4</v>
      </c>
      <c r="B330" s="27">
        <v>0</v>
      </c>
      <c r="C330" s="27">
        <v>3</v>
      </c>
      <c r="D330" s="27">
        <v>1</v>
      </c>
      <c r="E330" s="27">
        <v>9230</v>
      </c>
      <c r="F330" s="37">
        <v>206</v>
      </c>
      <c r="J330" s="27">
        <f t="shared" si="55"/>
        <v>9230</v>
      </c>
      <c r="K330" s="44">
        <f t="shared" si="56"/>
        <v>3</v>
      </c>
      <c r="L330" s="27">
        <f t="shared" si="57"/>
        <v>4</v>
      </c>
      <c r="M330" s="27">
        <f t="shared" si="58"/>
        <v>0</v>
      </c>
      <c r="N330" s="27">
        <f t="shared" si="59"/>
        <v>1</v>
      </c>
      <c r="O330" s="27">
        <f t="shared" si="60"/>
        <v>0</v>
      </c>
      <c r="P330" s="27">
        <f t="shared" si="61"/>
        <v>0</v>
      </c>
      <c r="Q330" s="27">
        <f t="shared" si="62"/>
        <v>0</v>
      </c>
      <c r="R330" s="27">
        <f t="shared" si="63"/>
        <v>0</v>
      </c>
      <c r="S330" s="37">
        <f t="shared" si="64"/>
        <v>0</v>
      </c>
    </row>
    <row r="331" spans="1:19" x14ac:dyDescent="0.25">
      <c r="A331" s="36">
        <v>14</v>
      </c>
      <c r="B331" s="27">
        <v>0</v>
      </c>
      <c r="C331" s="27">
        <v>4</v>
      </c>
      <c r="D331" s="27">
        <v>1</v>
      </c>
      <c r="E331" s="27">
        <v>10756</v>
      </c>
      <c r="F331" s="37">
        <v>53</v>
      </c>
      <c r="J331" s="27">
        <f t="shared" si="55"/>
        <v>10756</v>
      </c>
      <c r="K331" s="44">
        <f t="shared" si="56"/>
        <v>4</v>
      </c>
      <c r="L331" s="27">
        <f t="shared" si="57"/>
        <v>14</v>
      </c>
      <c r="M331" s="27">
        <f t="shared" si="58"/>
        <v>0</v>
      </c>
      <c r="N331" s="27">
        <f t="shared" si="59"/>
        <v>1</v>
      </c>
      <c r="O331" s="27">
        <f t="shared" si="60"/>
        <v>0</v>
      </c>
      <c r="P331" s="27">
        <f t="shared" si="61"/>
        <v>0</v>
      </c>
      <c r="Q331" s="27">
        <f t="shared" si="62"/>
        <v>0</v>
      </c>
      <c r="R331" s="27">
        <f t="shared" si="63"/>
        <v>0</v>
      </c>
      <c r="S331" s="37">
        <f t="shared" si="64"/>
        <v>0</v>
      </c>
    </row>
    <row r="332" spans="1:19" x14ac:dyDescent="0.25">
      <c r="A332" s="36">
        <v>15</v>
      </c>
      <c r="B332" s="27">
        <v>0</v>
      </c>
      <c r="C332" s="27">
        <v>18</v>
      </c>
      <c r="D332" s="27">
        <v>1</v>
      </c>
      <c r="E332" s="27">
        <v>11685</v>
      </c>
      <c r="F332" s="37">
        <v>753</v>
      </c>
      <c r="J332" s="27">
        <f t="shared" si="55"/>
        <v>11685</v>
      </c>
      <c r="K332" s="44">
        <f t="shared" si="56"/>
        <v>18</v>
      </c>
      <c r="L332" s="27">
        <f t="shared" si="57"/>
        <v>15</v>
      </c>
      <c r="M332" s="27">
        <f t="shared" si="58"/>
        <v>0</v>
      </c>
      <c r="N332" s="27">
        <f t="shared" si="59"/>
        <v>1</v>
      </c>
      <c r="O332" s="27">
        <f t="shared" si="60"/>
        <v>0</v>
      </c>
      <c r="P332" s="27">
        <f t="shared" si="61"/>
        <v>0</v>
      </c>
      <c r="Q332" s="27">
        <f t="shared" si="62"/>
        <v>0</v>
      </c>
      <c r="R332" s="27">
        <f t="shared" si="63"/>
        <v>0</v>
      </c>
      <c r="S332" s="37">
        <f t="shared" si="64"/>
        <v>0</v>
      </c>
    </row>
    <row r="333" spans="1:19" x14ac:dyDescent="0.25">
      <c r="A333" s="36">
        <v>1</v>
      </c>
      <c r="B333" s="27">
        <v>1</v>
      </c>
      <c r="C333" s="27">
        <v>1</v>
      </c>
      <c r="D333" s="27">
        <v>1</v>
      </c>
      <c r="E333" s="27">
        <v>1711</v>
      </c>
      <c r="F333" s="37">
        <v>723</v>
      </c>
      <c r="J333" s="27">
        <f t="shared" si="55"/>
        <v>1711</v>
      </c>
      <c r="K333" s="44">
        <f t="shared" si="56"/>
        <v>1</v>
      </c>
      <c r="L333" s="27">
        <f t="shared" si="57"/>
        <v>1</v>
      </c>
      <c r="M333" s="27">
        <f t="shared" si="58"/>
        <v>1</v>
      </c>
      <c r="N333" s="27">
        <f t="shared" si="59"/>
        <v>1</v>
      </c>
      <c r="O333" s="27">
        <f t="shared" si="60"/>
        <v>0</v>
      </c>
      <c r="P333" s="27">
        <f t="shared" si="61"/>
        <v>0</v>
      </c>
      <c r="Q333" s="27">
        <f t="shared" si="62"/>
        <v>0</v>
      </c>
      <c r="R333" s="27">
        <f t="shared" si="63"/>
        <v>0</v>
      </c>
      <c r="S333" s="37">
        <f t="shared" si="64"/>
        <v>0</v>
      </c>
    </row>
    <row r="334" spans="1:19" x14ac:dyDescent="0.25">
      <c r="A334" s="36">
        <v>17</v>
      </c>
      <c r="B334" s="27">
        <v>1</v>
      </c>
      <c r="C334" s="27">
        <v>7</v>
      </c>
      <c r="D334" s="27">
        <v>1</v>
      </c>
      <c r="E334" s="27">
        <v>48388</v>
      </c>
      <c r="F334" s="37">
        <v>911</v>
      </c>
      <c r="J334" s="27">
        <f t="shared" si="55"/>
        <v>48388</v>
      </c>
      <c r="K334" s="44">
        <f t="shared" si="56"/>
        <v>7</v>
      </c>
      <c r="L334" s="27">
        <f t="shared" si="57"/>
        <v>17</v>
      </c>
      <c r="M334" s="27">
        <f t="shared" si="58"/>
        <v>1</v>
      </c>
      <c r="N334" s="27">
        <f t="shared" si="59"/>
        <v>1</v>
      </c>
      <c r="O334" s="27">
        <f t="shared" si="60"/>
        <v>0</v>
      </c>
      <c r="P334" s="27">
        <f t="shared" si="61"/>
        <v>0</v>
      </c>
      <c r="Q334" s="27">
        <f t="shared" si="62"/>
        <v>0</v>
      </c>
      <c r="R334" s="27">
        <f t="shared" si="63"/>
        <v>0</v>
      </c>
      <c r="S334" s="37">
        <f t="shared" si="64"/>
        <v>0</v>
      </c>
    </row>
    <row r="335" spans="1:19" x14ac:dyDescent="0.25">
      <c r="A335" s="36">
        <v>17</v>
      </c>
      <c r="B335" s="27">
        <v>1</v>
      </c>
      <c r="C335" s="27">
        <v>1</v>
      </c>
      <c r="D335" s="27">
        <v>1</v>
      </c>
      <c r="E335" s="27">
        <v>851</v>
      </c>
      <c r="F335" s="37">
        <v>54</v>
      </c>
      <c r="J335" s="27">
        <f t="shared" si="55"/>
        <v>851</v>
      </c>
      <c r="K335" s="44">
        <f t="shared" si="56"/>
        <v>1</v>
      </c>
      <c r="L335" s="27">
        <f t="shared" si="57"/>
        <v>17</v>
      </c>
      <c r="M335" s="27">
        <f t="shared" si="58"/>
        <v>1</v>
      </c>
      <c r="N335" s="27">
        <f t="shared" si="59"/>
        <v>1</v>
      </c>
      <c r="O335" s="27">
        <f t="shared" si="60"/>
        <v>0</v>
      </c>
      <c r="P335" s="27">
        <f t="shared" si="61"/>
        <v>0</v>
      </c>
      <c r="Q335" s="27">
        <f t="shared" si="62"/>
        <v>0</v>
      </c>
      <c r="R335" s="27">
        <f t="shared" si="63"/>
        <v>0</v>
      </c>
      <c r="S335" s="37">
        <f t="shared" si="64"/>
        <v>0</v>
      </c>
    </row>
    <row r="336" spans="1:19" x14ac:dyDescent="0.25">
      <c r="A336" s="36">
        <v>15</v>
      </c>
      <c r="B336" s="27">
        <v>1</v>
      </c>
      <c r="C336" s="27">
        <v>1</v>
      </c>
      <c r="D336" s="27">
        <v>1</v>
      </c>
      <c r="E336" s="27">
        <v>634</v>
      </c>
      <c r="F336" s="37">
        <v>753</v>
      </c>
      <c r="J336" s="27">
        <f t="shared" si="55"/>
        <v>634</v>
      </c>
      <c r="K336" s="44">
        <f t="shared" si="56"/>
        <v>1</v>
      </c>
      <c r="L336" s="27">
        <f t="shared" si="57"/>
        <v>15</v>
      </c>
      <c r="M336" s="27">
        <f t="shared" si="58"/>
        <v>1</v>
      </c>
      <c r="N336" s="27">
        <f t="shared" si="59"/>
        <v>1</v>
      </c>
      <c r="O336" s="27">
        <f t="shared" si="60"/>
        <v>0</v>
      </c>
      <c r="P336" s="27">
        <f t="shared" si="61"/>
        <v>0</v>
      </c>
      <c r="Q336" s="27">
        <f t="shared" si="62"/>
        <v>0</v>
      </c>
      <c r="R336" s="27">
        <f t="shared" si="63"/>
        <v>0</v>
      </c>
      <c r="S336" s="37">
        <f t="shared" si="64"/>
        <v>0</v>
      </c>
    </row>
    <row r="337" spans="1:19" x14ac:dyDescent="0.25">
      <c r="A337" s="36">
        <v>14</v>
      </c>
      <c r="B337" s="27">
        <v>1</v>
      </c>
      <c r="C337" s="27">
        <v>6</v>
      </c>
      <c r="D337" s="27">
        <v>1</v>
      </c>
      <c r="E337" s="27">
        <v>3656</v>
      </c>
      <c r="F337" s="37">
        <v>753</v>
      </c>
      <c r="J337" s="27">
        <f t="shared" si="55"/>
        <v>3656</v>
      </c>
      <c r="K337" s="44">
        <f t="shared" si="56"/>
        <v>6</v>
      </c>
      <c r="L337" s="27">
        <f t="shared" si="57"/>
        <v>14</v>
      </c>
      <c r="M337" s="27">
        <f t="shared" si="58"/>
        <v>1</v>
      </c>
      <c r="N337" s="27">
        <f t="shared" si="59"/>
        <v>1</v>
      </c>
      <c r="O337" s="27">
        <f t="shared" si="60"/>
        <v>0</v>
      </c>
      <c r="P337" s="27">
        <f t="shared" si="61"/>
        <v>0</v>
      </c>
      <c r="Q337" s="27">
        <f t="shared" si="62"/>
        <v>0</v>
      </c>
      <c r="R337" s="27">
        <f t="shared" si="63"/>
        <v>0</v>
      </c>
      <c r="S337" s="37">
        <f t="shared" si="64"/>
        <v>0</v>
      </c>
    </row>
    <row r="338" spans="1:19" x14ac:dyDescent="0.25">
      <c r="A338" s="36">
        <v>17</v>
      </c>
      <c r="B338" s="27">
        <v>1</v>
      </c>
      <c r="C338" s="27">
        <v>1</v>
      </c>
      <c r="D338" s="27">
        <v>1</v>
      </c>
      <c r="E338" s="27">
        <v>616</v>
      </c>
      <c r="F338" s="37">
        <v>753</v>
      </c>
      <c r="J338" s="27">
        <f t="shared" si="55"/>
        <v>616</v>
      </c>
      <c r="K338" s="44">
        <f t="shared" si="56"/>
        <v>1</v>
      </c>
      <c r="L338" s="27">
        <f t="shared" si="57"/>
        <v>17</v>
      </c>
      <c r="M338" s="27">
        <f t="shared" si="58"/>
        <v>1</v>
      </c>
      <c r="N338" s="27">
        <f t="shared" si="59"/>
        <v>1</v>
      </c>
      <c r="O338" s="27">
        <f t="shared" si="60"/>
        <v>0</v>
      </c>
      <c r="P338" s="27">
        <f t="shared" si="61"/>
        <v>0</v>
      </c>
      <c r="Q338" s="27">
        <f t="shared" si="62"/>
        <v>0</v>
      </c>
      <c r="R338" s="27">
        <f t="shared" si="63"/>
        <v>0</v>
      </c>
      <c r="S338" s="37">
        <f t="shared" si="64"/>
        <v>0</v>
      </c>
    </row>
    <row r="339" spans="1:19" x14ac:dyDescent="0.25">
      <c r="A339" s="36">
        <v>0</v>
      </c>
      <c r="B339" s="27">
        <v>1</v>
      </c>
      <c r="C339" s="27">
        <v>1</v>
      </c>
      <c r="D339" s="27">
        <v>1</v>
      </c>
      <c r="E339" s="27">
        <v>1688</v>
      </c>
      <c r="F339" s="37">
        <v>138</v>
      </c>
      <c r="J339" s="27">
        <f t="shared" si="55"/>
        <v>1688</v>
      </c>
      <c r="K339" s="44">
        <f t="shared" si="56"/>
        <v>1</v>
      </c>
      <c r="L339" s="27">
        <f t="shared" si="57"/>
        <v>0</v>
      </c>
      <c r="M339" s="27">
        <f t="shared" si="58"/>
        <v>1</v>
      </c>
      <c r="N339" s="27">
        <f t="shared" si="59"/>
        <v>1</v>
      </c>
      <c r="O339" s="27">
        <f t="shared" si="60"/>
        <v>0</v>
      </c>
      <c r="P339" s="27">
        <f t="shared" si="61"/>
        <v>0</v>
      </c>
      <c r="Q339" s="27">
        <f t="shared" si="62"/>
        <v>0</v>
      </c>
      <c r="R339" s="27">
        <f t="shared" si="63"/>
        <v>0</v>
      </c>
      <c r="S339" s="37">
        <f t="shared" si="64"/>
        <v>0</v>
      </c>
    </row>
    <row r="340" spans="1:19" x14ac:dyDescent="0.25">
      <c r="A340" s="36">
        <v>15</v>
      </c>
      <c r="B340" s="27">
        <v>0</v>
      </c>
      <c r="C340" s="27">
        <v>9</v>
      </c>
      <c r="D340" s="27">
        <v>1</v>
      </c>
      <c r="E340" s="27">
        <v>16520</v>
      </c>
      <c r="F340" s="37">
        <v>225</v>
      </c>
      <c r="J340" s="27">
        <f t="shared" si="55"/>
        <v>16520</v>
      </c>
      <c r="K340" s="44">
        <f t="shared" si="56"/>
        <v>9</v>
      </c>
      <c r="L340" s="27">
        <f t="shared" si="57"/>
        <v>15</v>
      </c>
      <c r="M340" s="27">
        <f t="shared" si="58"/>
        <v>0</v>
      </c>
      <c r="N340" s="27">
        <f t="shared" si="59"/>
        <v>1</v>
      </c>
      <c r="O340" s="27">
        <f t="shared" si="60"/>
        <v>0</v>
      </c>
      <c r="P340" s="27">
        <f t="shared" si="61"/>
        <v>0</v>
      </c>
      <c r="Q340" s="27">
        <f t="shared" si="62"/>
        <v>0</v>
      </c>
      <c r="R340" s="27">
        <f t="shared" si="63"/>
        <v>0</v>
      </c>
      <c r="S340" s="37">
        <f t="shared" si="64"/>
        <v>0</v>
      </c>
    </row>
    <row r="341" spans="1:19" x14ac:dyDescent="0.25">
      <c r="A341" s="36">
        <v>12</v>
      </c>
      <c r="B341" s="27">
        <v>1</v>
      </c>
      <c r="C341" s="27">
        <v>3</v>
      </c>
      <c r="D341" s="27">
        <v>1</v>
      </c>
      <c r="E341" s="27">
        <v>1786</v>
      </c>
      <c r="F341" s="37">
        <v>753</v>
      </c>
      <c r="J341" s="27">
        <f t="shared" si="55"/>
        <v>1786</v>
      </c>
      <c r="K341" s="44">
        <f t="shared" si="56"/>
        <v>3</v>
      </c>
      <c r="L341" s="27">
        <f t="shared" si="57"/>
        <v>12</v>
      </c>
      <c r="M341" s="27">
        <f t="shared" si="58"/>
        <v>1</v>
      </c>
      <c r="N341" s="27">
        <f t="shared" si="59"/>
        <v>1</v>
      </c>
      <c r="O341" s="27">
        <f t="shared" si="60"/>
        <v>0</v>
      </c>
      <c r="P341" s="27">
        <f t="shared" si="61"/>
        <v>0</v>
      </c>
      <c r="Q341" s="27">
        <f t="shared" si="62"/>
        <v>0</v>
      </c>
      <c r="R341" s="27">
        <f t="shared" si="63"/>
        <v>0</v>
      </c>
      <c r="S341" s="37">
        <f t="shared" si="64"/>
        <v>0</v>
      </c>
    </row>
    <row r="342" spans="1:19" x14ac:dyDescent="0.25">
      <c r="A342" s="36">
        <v>14</v>
      </c>
      <c r="B342" s="27">
        <v>1</v>
      </c>
      <c r="C342" s="27">
        <v>1</v>
      </c>
      <c r="D342" s="27">
        <v>1</v>
      </c>
      <c r="E342" s="27">
        <v>972</v>
      </c>
      <c r="F342" s="37">
        <v>751</v>
      </c>
      <c r="J342" s="27">
        <f t="shared" si="55"/>
        <v>972</v>
      </c>
      <c r="K342" s="44">
        <f t="shared" si="56"/>
        <v>1</v>
      </c>
      <c r="L342" s="27">
        <f t="shared" si="57"/>
        <v>14</v>
      </c>
      <c r="M342" s="27">
        <f t="shared" si="58"/>
        <v>1</v>
      </c>
      <c r="N342" s="27">
        <f t="shared" si="59"/>
        <v>1</v>
      </c>
      <c r="O342" s="27">
        <f t="shared" si="60"/>
        <v>0</v>
      </c>
      <c r="P342" s="27">
        <f t="shared" si="61"/>
        <v>0</v>
      </c>
      <c r="Q342" s="27">
        <f t="shared" si="62"/>
        <v>0</v>
      </c>
      <c r="R342" s="27">
        <f t="shared" si="63"/>
        <v>0</v>
      </c>
      <c r="S342" s="37">
        <f t="shared" si="64"/>
        <v>0</v>
      </c>
    </row>
    <row r="343" spans="1:19" x14ac:dyDescent="0.25">
      <c r="A343" s="36">
        <v>1</v>
      </c>
      <c r="B343" s="27">
        <v>0</v>
      </c>
      <c r="C343" s="27">
        <v>1</v>
      </c>
      <c r="D343" s="27">
        <v>1</v>
      </c>
      <c r="E343" s="27">
        <v>2117</v>
      </c>
      <c r="F343" s="37">
        <v>58</v>
      </c>
      <c r="J343" s="27">
        <f t="shared" si="55"/>
        <v>2117</v>
      </c>
      <c r="K343" s="44">
        <f t="shared" si="56"/>
        <v>1</v>
      </c>
      <c r="L343" s="27">
        <f t="shared" si="57"/>
        <v>1</v>
      </c>
      <c r="M343" s="27">
        <f t="shared" si="58"/>
        <v>0</v>
      </c>
      <c r="N343" s="27">
        <f t="shared" si="59"/>
        <v>1</v>
      </c>
      <c r="O343" s="27">
        <f t="shared" si="60"/>
        <v>0</v>
      </c>
      <c r="P343" s="27">
        <f t="shared" si="61"/>
        <v>0</v>
      </c>
      <c r="Q343" s="27">
        <f t="shared" si="62"/>
        <v>0</v>
      </c>
      <c r="R343" s="27">
        <f t="shared" si="63"/>
        <v>0</v>
      </c>
      <c r="S343" s="37">
        <f t="shared" si="64"/>
        <v>0</v>
      </c>
    </row>
    <row r="344" spans="1:19" x14ac:dyDescent="0.25">
      <c r="A344" s="36">
        <v>1</v>
      </c>
      <c r="B344" s="27">
        <v>0</v>
      </c>
      <c r="C344" s="27">
        <v>2</v>
      </c>
      <c r="D344" s="27">
        <v>1</v>
      </c>
      <c r="E344" s="27">
        <v>8050</v>
      </c>
      <c r="F344" s="37">
        <v>53</v>
      </c>
      <c r="J344" s="27">
        <f t="shared" si="55"/>
        <v>8050</v>
      </c>
      <c r="K344" s="44">
        <f t="shared" si="56"/>
        <v>2</v>
      </c>
      <c r="L344" s="27">
        <f t="shared" si="57"/>
        <v>1</v>
      </c>
      <c r="M344" s="27">
        <f t="shared" si="58"/>
        <v>0</v>
      </c>
      <c r="N344" s="27">
        <f t="shared" si="59"/>
        <v>1</v>
      </c>
      <c r="O344" s="27">
        <f t="shared" si="60"/>
        <v>0</v>
      </c>
      <c r="P344" s="27">
        <f t="shared" si="61"/>
        <v>0</v>
      </c>
      <c r="Q344" s="27">
        <f t="shared" si="62"/>
        <v>0</v>
      </c>
      <c r="R344" s="27">
        <f t="shared" si="63"/>
        <v>0</v>
      </c>
      <c r="S344" s="37">
        <f t="shared" si="64"/>
        <v>0</v>
      </c>
    </row>
    <row r="345" spans="1:19" x14ac:dyDescent="0.25">
      <c r="A345" s="36">
        <v>17</v>
      </c>
      <c r="B345" s="27">
        <v>1</v>
      </c>
      <c r="C345" s="27">
        <v>4</v>
      </c>
      <c r="D345" s="27">
        <v>1</v>
      </c>
      <c r="E345" s="27">
        <v>9932</v>
      </c>
      <c r="F345" s="37">
        <v>53</v>
      </c>
      <c r="J345" s="27">
        <f t="shared" si="55"/>
        <v>9932</v>
      </c>
      <c r="K345" s="44">
        <f t="shared" si="56"/>
        <v>4</v>
      </c>
      <c r="L345" s="27">
        <f t="shared" si="57"/>
        <v>17</v>
      </c>
      <c r="M345" s="27">
        <f t="shared" si="58"/>
        <v>1</v>
      </c>
      <c r="N345" s="27">
        <f t="shared" si="59"/>
        <v>1</v>
      </c>
      <c r="O345" s="27">
        <f t="shared" si="60"/>
        <v>0</v>
      </c>
      <c r="P345" s="27">
        <f t="shared" si="61"/>
        <v>0</v>
      </c>
      <c r="Q345" s="27">
        <f t="shared" si="62"/>
        <v>0</v>
      </c>
      <c r="R345" s="27">
        <f t="shared" si="63"/>
        <v>0</v>
      </c>
      <c r="S345" s="37">
        <f t="shared" si="64"/>
        <v>0</v>
      </c>
    </row>
    <row r="346" spans="1:19" x14ac:dyDescent="0.25">
      <c r="A346" s="36">
        <v>16</v>
      </c>
      <c r="B346" s="27">
        <v>1</v>
      </c>
      <c r="C346" s="27">
        <v>2</v>
      </c>
      <c r="D346" s="27">
        <v>1</v>
      </c>
      <c r="E346" s="27">
        <v>1422</v>
      </c>
      <c r="F346" s="37">
        <v>753</v>
      </c>
      <c r="J346" s="27">
        <f t="shared" si="55"/>
        <v>1422</v>
      </c>
      <c r="K346" s="44">
        <f t="shared" si="56"/>
        <v>2</v>
      </c>
      <c r="L346" s="27">
        <f t="shared" si="57"/>
        <v>16</v>
      </c>
      <c r="M346" s="27">
        <f t="shared" si="58"/>
        <v>1</v>
      </c>
      <c r="N346" s="27">
        <f t="shared" si="59"/>
        <v>1</v>
      </c>
      <c r="O346" s="27">
        <f t="shared" si="60"/>
        <v>0</v>
      </c>
      <c r="P346" s="27">
        <f t="shared" si="61"/>
        <v>0</v>
      </c>
      <c r="Q346" s="27">
        <f t="shared" si="62"/>
        <v>0</v>
      </c>
      <c r="R346" s="27">
        <f t="shared" si="63"/>
        <v>0</v>
      </c>
      <c r="S346" s="37">
        <f t="shared" si="64"/>
        <v>0</v>
      </c>
    </row>
    <row r="347" spans="1:19" x14ac:dyDescent="0.25">
      <c r="A347" s="36">
        <v>16</v>
      </c>
      <c r="B347" s="27">
        <v>1</v>
      </c>
      <c r="C347" s="27">
        <v>2</v>
      </c>
      <c r="D347" s="27">
        <v>1</v>
      </c>
      <c r="E347" s="27">
        <v>1381</v>
      </c>
      <c r="F347" s="37">
        <v>753</v>
      </c>
      <c r="J347" s="27">
        <f t="shared" si="55"/>
        <v>1381</v>
      </c>
      <c r="K347" s="44">
        <f t="shared" si="56"/>
        <v>2</v>
      </c>
      <c r="L347" s="27">
        <f t="shared" si="57"/>
        <v>16</v>
      </c>
      <c r="M347" s="27">
        <f t="shared" si="58"/>
        <v>1</v>
      </c>
      <c r="N347" s="27">
        <f t="shared" si="59"/>
        <v>1</v>
      </c>
      <c r="O347" s="27">
        <f t="shared" si="60"/>
        <v>0</v>
      </c>
      <c r="P347" s="27">
        <f t="shared" si="61"/>
        <v>0</v>
      </c>
      <c r="Q347" s="27">
        <f t="shared" si="62"/>
        <v>0</v>
      </c>
      <c r="R347" s="27">
        <f t="shared" si="63"/>
        <v>0</v>
      </c>
      <c r="S347" s="37">
        <f t="shared" si="64"/>
        <v>0</v>
      </c>
    </row>
    <row r="348" spans="1:19" x14ac:dyDescent="0.25">
      <c r="A348" s="36">
        <v>0</v>
      </c>
      <c r="B348" s="27">
        <v>1</v>
      </c>
      <c r="C348" s="27">
        <v>3</v>
      </c>
      <c r="D348" s="27">
        <v>1</v>
      </c>
      <c r="E348" s="27">
        <v>2877</v>
      </c>
      <c r="F348" s="37">
        <v>422</v>
      </c>
      <c r="J348" s="27">
        <f t="shared" si="55"/>
        <v>2877</v>
      </c>
      <c r="K348" s="44">
        <f t="shared" si="56"/>
        <v>3</v>
      </c>
      <c r="L348" s="27">
        <f t="shared" si="57"/>
        <v>0</v>
      </c>
      <c r="M348" s="27">
        <f t="shared" si="58"/>
        <v>1</v>
      </c>
      <c r="N348" s="27">
        <f t="shared" si="59"/>
        <v>1</v>
      </c>
      <c r="O348" s="27">
        <f t="shared" si="60"/>
        <v>0</v>
      </c>
      <c r="P348" s="27">
        <f t="shared" si="61"/>
        <v>0</v>
      </c>
      <c r="Q348" s="27">
        <f t="shared" si="62"/>
        <v>0</v>
      </c>
      <c r="R348" s="27">
        <f t="shared" si="63"/>
        <v>0</v>
      </c>
      <c r="S348" s="37">
        <f t="shared" si="64"/>
        <v>0</v>
      </c>
    </row>
    <row r="349" spans="1:19" x14ac:dyDescent="0.25">
      <c r="A349" s="36">
        <v>0</v>
      </c>
      <c r="B349" s="27">
        <v>0</v>
      </c>
      <c r="C349" s="27">
        <v>1</v>
      </c>
      <c r="D349" s="27">
        <v>1</v>
      </c>
      <c r="E349" s="27">
        <v>2805</v>
      </c>
      <c r="F349" s="37">
        <v>138</v>
      </c>
      <c r="J349" s="27">
        <f t="shared" si="55"/>
        <v>2805</v>
      </c>
      <c r="K349" s="44">
        <f t="shared" si="56"/>
        <v>1</v>
      </c>
      <c r="L349" s="27">
        <f t="shared" si="57"/>
        <v>0</v>
      </c>
      <c r="M349" s="27">
        <f t="shared" si="58"/>
        <v>0</v>
      </c>
      <c r="N349" s="27">
        <f t="shared" si="59"/>
        <v>1</v>
      </c>
      <c r="O349" s="27">
        <f t="shared" si="60"/>
        <v>0</v>
      </c>
      <c r="P349" s="27">
        <f t="shared" si="61"/>
        <v>0</v>
      </c>
      <c r="Q349" s="27">
        <f t="shared" si="62"/>
        <v>0</v>
      </c>
      <c r="R349" s="27">
        <f t="shared" si="63"/>
        <v>0</v>
      </c>
      <c r="S349" s="37">
        <f t="shared" si="64"/>
        <v>0</v>
      </c>
    </row>
    <row r="350" spans="1:19" x14ac:dyDescent="0.25">
      <c r="A350" s="36">
        <v>0</v>
      </c>
      <c r="B350" s="27">
        <v>0</v>
      </c>
      <c r="C350" s="27">
        <v>2</v>
      </c>
      <c r="D350" s="27">
        <v>1</v>
      </c>
      <c r="E350" s="27">
        <v>4412</v>
      </c>
      <c r="F350" s="37">
        <v>138</v>
      </c>
      <c r="J350" s="27">
        <f t="shared" si="55"/>
        <v>4412</v>
      </c>
      <c r="K350" s="44">
        <f t="shared" si="56"/>
        <v>2</v>
      </c>
      <c r="L350" s="27">
        <f t="shared" si="57"/>
        <v>0</v>
      </c>
      <c r="M350" s="27">
        <f t="shared" si="58"/>
        <v>0</v>
      </c>
      <c r="N350" s="27">
        <f t="shared" si="59"/>
        <v>1</v>
      </c>
      <c r="O350" s="27">
        <f t="shared" si="60"/>
        <v>0</v>
      </c>
      <c r="P350" s="27">
        <f t="shared" si="61"/>
        <v>0</v>
      </c>
      <c r="Q350" s="27">
        <f t="shared" si="62"/>
        <v>0</v>
      </c>
      <c r="R350" s="27">
        <f t="shared" si="63"/>
        <v>0</v>
      </c>
      <c r="S350" s="37">
        <f t="shared" si="64"/>
        <v>0</v>
      </c>
    </row>
    <row r="351" spans="1:19" x14ac:dyDescent="0.25">
      <c r="A351" s="36">
        <v>15</v>
      </c>
      <c r="B351" s="27">
        <v>1</v>
      </c>
      <c r="C351" s="27">
        <v>5</v>
      </c>
      <c r="D351" s="27">
        <v>1</v>
      </c>
      <c r="E351" s="27">
        <v>11125</v>
      </c>
      <c r="F351" s="37">
        <v>740</v>
      </c>
      <c r="J351" s="27">
        <f t="shared" si="55"/>
        <v>11125</v>
      </c>
      <c r="K351" s="44">
        <f t="shared" si="56"/>
        <v>5</v>
      </c>
      <c r="L351" s="27">
        <f t="shared" si="57"/>
        <v>15</v>
      </c>
      <c r="M351" s="27">
        <f t="shared" si="58"/>
        <v>1</v>
      </c>
      <c r="N351" s="27">
        <f t="shared" si="59"/>
        <v>1</v>
      </c>
      <c r="O351" s="27">
        <f t="shared" si="60"/>
        <v>0</v>
      </c>
      <c r="P351" s="27">
        <f t="shared" si="61"/>
        <v>0</v>
      </c>
      <c r="Q351" s="27">
        <f t="shared" si="62"/>
        <v>0</v>
      </c>
      <c r="R351" s="27">
        <f t="shared" si="63"/>
        <v>0</v>
      </c>
      <c r="S351" s="37">
        <f t="shared" si="64"/>
        <v>0</v>
      </c>
    </row>
    <row r="352" spans="1:19" x14ac:dyDescent="0.25">
      <c r="A352" s="36">
        <v>0</v>
      </c>
      <c r="B352" s="27">
        <v>1</v>
      </c>
      <c r="C352" s="27">
        <v>2</v>
      </c>
      <c r="D352" s="27">
        <v>1</v>
      </c>
      <c r="E352" s="27">
        <v>1818</v>
      </c>
      <c r="F352" s="37">
        <v>249</v>
      </c>
      <c r="J352" s="27">
        <f t="shared" si="55"/>
        <v>1818</v>
      </c>
      <c r="K352" s="44">
        <f t="shared" si="56"/>
        <v>2</v>
      </c>
      <c r="L352" s="27">
        <f t="shared" si="57"/>
        <v>0</v>
      </c>
      <c r="M352" s="27">
        <f t="shared" si="58"/>
        <v>1</v>
      </c>
      <c r="N352" s="27">
        <f t="shared" si="59"/>
        <v>1</v>
      </c>
      <c r="O352" s="27">
        <f t="shared" si="60"/>
        <v>0</v>
      </c>
      <c r="P352" s="27">
        <f t="shared" si="61"/>
        <v>0</v>
      </c>
      <c r="Q352" s="27">
        <f t="shared" si="62"/>
        <v>0</v>
      </c>
      <c r="R352" s="27">
        <f t="shared" si="63"/>
        <v>0</v>
      </c>
      <c r="S352" s="37">
        <f t="shared" si="64"/>
        <v>0</v>
      </c>
    </row>
    <row r="353" spans="1:19" x14ac:dyDescent="0.25">
      <c r="A353" s="36">
        <v>0</v>
      </c>
      <c r="B353" s="27">
        <v>0</v>
      </c>
      <c r="C353" s="27">
        <v>5</v>
      </c>
      <c r="D353" s="27">
        <v>1</v>
      </c>
      <c r="E353" s="27">
        <v>4296</v>
      </c>
      <c r="F353" s="37">
        <v>640</v>
      </c>
      <c r="J353" s="27">
        <f t="shared" si="55"/>
        <v>4296</v>
      </c>
      <c r="K353" s="44">
        <f t="shared" si="56"/>
        <v>5</v>
      </c>
      <c r="L353" s="27">
        <f t="shared" si="57"/>
        <v>0</v>
      </c>
      <c r="M353" s="27">
        <f t="shared" si="58"/>
        <v>0</v>
      </c>
      <c r="N353" s="27">
        <f t="shared" si="59"/>
        <v>1</v>
      </c>
      <c r="O353" s="27">
        <f t="shared" si="60"/>
        <v>0</v>
      </c>
      <c r="P353" s="27">
        <f t="shared" si="61"/>
        <v>0</v>
      </c>
      <c r="Q353" s="27">
        <f t="shared" si="62"/>
        <v>0</v>
      </c>
      <c r="R353" s="27">
        <f t="shared" si="63"/>
        <v>0</v>
      </c>
      <c r="S353" s="37">
        <f t="shared" si="64"/>
        <v>0</v>
      </c>
    </row>
    <row r="354" spans="1:19" x14ac:dyDescent="0.25">
      <c r="A354" s="36">
        <v>0</v>
      </c>
      <c r="B354" s="27">
        <v>0</v>
      </c>
      <c r="C354" s="27">
        <v>3</v>
      </c>
      <c r="D354" s="27">
        <v>1</v>
      </c>
      <c r="E354" s="27">
        <v>1887</v>
      </c>
      <c r="F354" s="37">
        <v>640</v>
      </c>
      <c r="J354" s="27">
        <f t="shared" si="55"/>
        <v>1887</v>
      </c>
      <c r="K354" s="44">
        <f t="shared" si="56"/>
        <v>3</v>
      </c>
      <c r="L354" s="27">
        <f t="shared" si="57"/>
        <v>0</v>
      </c>
      <c r="M354" s="27">
        <f t="shared" si="58"/>
        <v>0</v>
      </c>
      <c r="N354" s="27">
        <f t="shared" si="59"/>
        <v>1</v>
      </c>
      <c r="O354" s="27">
        <f t="shared" si="60"/>
        <v>0</v>
      </c>
      <c r="P354" s="27">
        <f t="shared" si="61"/>
        <v>0</v>
      </c>
      <c r="Q354" s="27">
        <f t="shared" si="62"/>
        <v>0</v>
      </c>
      <c r="R354" s="27">
        <f t="shared" si="63"/>
        <v>0</v>
      </c>
      <c r="S354" s="37">
        <f t="shared" si="64"/>
        <v>0</v>
      </c>
    </row>
    <row r="355" spans="1:19" x14ac:dyDescent="0.25">
      <c r="A355" s="36">
        <v>0</v>
      </c>
      <c r="B355" s="27">
        <v>1</v>
      </c>
      <c r="C355" s="27">
        <v>2</v>
      </c>
      <c r="D355" s="27">
        <v>1</v>
      </c>
      <c r="E355" s="27">
        <v>1418</v>
      </c>
      <c r="F355" s="37">
        <v>640</v>
      </c>
      <c r="J355" s="27">
        <f t="shared" si="55"/>
        <v>1418</v>
      </c>
      <c r="K355" s="44">
        <f t="shared" si="56"/>
        <v>2</v>
      </c>
      <c r="L355" s="27">
        <f t="shared" si="57"/>
        <v>0</v>
      </c>
      <c r="M355" s="27">
        <f t="shared" si="58"/>
        <v>1</v>
      </c>
      <c r="N355" s="27">
        <f t="shared" si="59"/>
        <v>1</v>
      </c>
      <c r="O355" s="27">
        <f t="shared" si="60"/>
        <v>0</v>
      </c>
      <c r="P355" s="27">
        <f t="shared" si="61"/>
        <v>0</v>
      </c>
      <c r="Q355" s="27">
        <f t="shared" si="62"/>
        <v>0</v>
      </c>
      <c r="R355" s="27">
        <f t="shared" si="63"/>
        <v>0</v>
      </c>
      <c r="S355" s="37">
        <f t="shared" si="64"/>
        <v>0</v>
      </c>
    </row>
    <row r="356" spans="1:19" x14ac:dyDescent="0.25">
      <c r="A356" s="36">
        <v>0</v>
      </c>
      <c r="B356" s="27">
        <v>1</v>
      </c>
      <c r="C356" s="27">
        <v>2</v>
      </c>
      <c r="D356" s="27">
        <v>1</v>
      </c>
      <c r="E356" s="27">
        <v>1136</v>
      </c>
      <c r="F356" s="37">
        <v>640</v>
      </c>
      <c r="J356" s="27">
        <f t="shared" si="55"/>
        <v>1136</v>
      </c>
      <c r="K356" s="44">
        <f t="shared" si="56"/>
        <v>2</v>
      </c>
      <c r="L356" s="27">
        <f t="shared" si="57"/>
        <v>0</v>
      </c>
      <c r="M356" s="27">
        <f t="shared" si="58"/>
        <v>1</v>
      </c>
      <c r="N356" s="27">
        <f t="shared" si="59"/>
        <v>1</v>
      </c>
      <c r="O356" s="27">
        <f t="shared" si="60"/>
        <v>0</v>
      </c>
      <c r="P356" s="27">
        <f t="shared" si="61"/>
        <v>0</v>
      </c>
      <c r="Q356" s="27">
        <f t="shared" si="62"/>
        <v>0</v>
      </c>
      <c r="R356" s="27">
        <f t="shared" si="63"/>
        <v>0</v>
      </c>
      <c r="S356" s="37">
        <f t="shared" si="64"/>
        <v>0</v>
      </c>
    </row>
    <row r="357" spans="1:19" x14ac:dyDescent="0.25">
      <c r="A357" s="36">
        <v>0</v>
      </c>
      <c r="B357" s="27">
        <v>1</v>
      </c>
      <c r="C357" s="27">
        <v>2</v>
      </c>
      <c r="D357" s="27">
        <v>1</v>
      </c>
      <c r="E357" s="27">
        <v>1475</v>
      </c>
      <c r="F357" s="37">
        <v>640</v>
      </c>
      <c r="J357" s="27">
        <f t="shared" si="55"/>
        <v>1475</v>
      </c>
      <c r="K357" s="44">
        <f t="shared" si="56"/>
        <v>2</v>
      </c>
      <c r="L357" s="27">
        <f t="shared" si="57"/>
        <v>0</v>
      </c>
      <c r="M357" s="27">
        <f t="shared" si="58"/>
        <v>1</v>
      </c>
      <c r="N357" s="27">
        <f t="shared" si="59"/>
        <v>1</v>
      </c>
      <c r="O357" s="27">
        <f t="shared" si="60"/>
        <v>0</v>
      </c>
      <c r="P357" s="27">
        <f t="shared" si="61"/>
        <v>0</v>
      </c>
      <c r="Q357" s="27">
        <f t="shared" si="62"/>
        <v>0</v>
      </c>
      <c r="R357" s="27">
        <f t="shared" si="63"/>
        <v>0</v>
      </c>
      <c r="S357" s="37">
        <f t="shared" si="64"/>
        <v>0</v>
      </c>
    </row>
    <row r="358" spans="1:19" x14ac:dyDescent="0.25">
      <c r="A358" s="36">
        <v>0</v>
      </c>
      <c r="B358" s="27">
        <v>1</v>
      </c>
      <c r="C358" s="27">
        <v>2</v>
      </c>
      <c r="D358" s="27">
        <v>1</v>
      </c>
      <c r="E358" s="27">
        <v>1099</v>
      </c>
      <c r="F358" s="37">
        <v>640</v>
      </c>
      <c r="J358" s="27">
        <f t="shared" si="55"/>
        <v>1099</v>
      </c>
      <c r="K358" s="44">
        <f t="shared" si="56"/>
        <v>2</v>
      </c>
      <c r="L358" s="27">
        <f t="shared" si="57"/>
        <v>0</v>
      </c>
      <c r="M358" s="27">
        <f t="shared" si="58"/>
        <v>1</v>
      </c>
      <c r="N358" s="27">
        <f t="shared" si="59"/>
        <v>1</v>
      </c>
      <c r="O358" s="27">
        <f t="shared" si="60"/>
        <v>0</v>
      </c>
      <c r="P358" s="27">
        <f t="shared" si="61"/>
        <v>0</v>
      </c>
      <c r="Q358" s="27">
        <f t="shared" si="62"/>
        <v>0</v>
      </c>
      <c r="R358" s="27">
        <f t="shared" si="63"/>
        <v>0</v>
      </c>
      <c r="S358" s="37">
        <f t="shared" si="64"/>
        <v>0</v>
      </c>
    </row>
    <row r="359" spans="1:19" x14ac:dyDescent="0.25">
      <c r="A359" s="36">
        <v>0</v>
      </c>
      <c r="B359" s="27">
        <v>1</v>
      </c>
      <c r="C359" s="27">
        <v>3</v>
      </c>
      <c r="D359" s="27">
        <v>1</v>
      </c>
      <c r="E359" s="27">
        <v>1538</v>
      </c>
      <c r="F359" s="37">
        <v>640</v>
      </c>
      <c r="J359" s="27">
        <f t="shared" si="55"/>
        <v>1538</v>
      </c>
      <c r="K359" s="44">
        <f t="shared" si="56"/>
        <v>3</v>
      </c>
      <c r="L359" s="27">
        <f t="shared" si="57"/>
        <v>0</v>
      </c>
      <c r="M359" s="27">
        <f t="shared" si="58"/>
        <v>1</v>
      </c>
      <c r="N359" s="27">
        <f t="shared" si="59"/>
        <v>1</v>
      </c>
      <c r="O359" s="27">
        <f t="shared" si="60"/>
        <v>0</v>
      </c>
      <c r="P359" s="27">
        <f t="shared" si="61"/>
        <v>0</v>
      </c>
      <c r="Q359" s="27">
        <f t="shared" si="62"/>
        <v>0</v>
      </c>
      <c r="R359" s="27">
        <f t="shared" si="63"/>
        <v>0</v>
      </c>
      <c r="S359" s="37">
        <f t="shared" si="64"/>
        <v>0</v>
      </c>
    </row>
    <row r="360" spans="1:19" x14ac:dyDescent="0.25">
      <c r="A360" s="36">
        <v>1</v>
      </c>
      <c r="B360" s="27">
        <v>0</v>
      </c>
      <c r="C360" s="27">
        <v>2</v>
      </c>
      <c r="D360" s="27">
        <v>1</v>
      </c>
      <c r="E360" s="27">
        <v>1651</v>
      </c>
      <c r="F360" s="37">
        <v>249</v>
      </c>
      <c r="J360" s="27">
        <f t="shared" si="55"/>
        <v>1651</v>
      </c>
      <c r="K360" s="44">
        <f t="shared" si="56"/>
        <v>2</v>
      </c>
      <c r="L360" s="27">
        <f t="shared" si="57"/>
        <v>1</v>
      </c>
      <c r="M360" s="27">
        <f t="shared" si="58"/>
        <v>0</v>
      </c>
      <c r="N360" s="27">
        <f t="shared" si="59"/>
        <v>1</v>
      </c>
      <c r="O360" s="27">
        <f t="shared" si="60"/>
        <v>0</v>
      </c>
      <c r="P360" s="27">
        <f t="shared" si="61"/>
        <v>0</v>
      </c>
      <c r="Q360" s="27">
        <f t="shared" si="62"/>
        <v>0</v>
      </c>
      <c r="R360" s="27">
        <f t="shared" si="63"/>
        <v>0</v>
      </c>
      <c r="S360" s="37">
        <f t="shared" si="64"/>
        <v>0</v>
      </c>
    </row>
    <row r="361" spans="1:19" x14ac:dyDescent="0.25">
      <c r="A361" s="36">
        <v>17</v>
      </c>
      <c r="B361" s="27">
        <v>1</v>
      </c>
      <c r="C361" s="27">
        <v>1</v>
      </c>
      <c r="D361" s="27">
        <v>1</v>
      </c>
      <c r="E361" s="27">
        <v>1106</v>
      </c>
      <c r="F361" s="37">
        <v>753</v>
      </c>
      <c r="J361" s="27">
        <f t="shared" si="55"/>
        <v>1106</v>
      </c>
      <c r="K361" s="44">
        <f t="shared" si="56"/>
        <v>1</v>
      </c>
      <c r="L361" s="27">
        <f t="shared" si="57"/>
        <v>17</v>
      </c>
      <c r="M361" s="27">
        <f t="shared" si="58"/>
        <v>1</v>
      </c>
      <c r="N361" s="27">
        <f t="shared" si="59"/>
        <v>1</v>
      </c>
      <c r="O361" s="27">
        <f t="shared" si="60"/>
        <v>0</v>
      </c>
      <c r="P361" s="27">
        <f t="shared" si="61"/>
        <v>0</v>
      </c>
      <c r="Q361" s="27">
        <f t="shared" si="62"/>
        <v>0</v>
      </c>
      <c r="R361" s="27">
        <f t="shared" si="63"/>
        <v>0</v>
      </c>
      <c r="S361" s="37">
        <f t="shared" si="64"/>
        <v>0</v>
      </c>
    </row>
    <row r="362" spans="1:19" x14ac:dyDescent="0.25">
      <c r="A362" s="36">
        <v>0</v>
      </c>
      <c r="B362" s="27">
        <v>0</v>
      </c>
      <c r="C362" s="27">
        <v>1</v>
      </c>
      <c r="D362" s="27">
        <v>1</v>
      </c>
      <c r="E362" s="27">
        <v>1097</v>
      </c>
      <c r="F362" s="37">
        <v>640</v>
      </c>
      <c r="J362" s="27">
        <f t="shared" si="55"/>
        <v>1097</v>
      </c>
      <c r="K362" s="44">
        <f t="shared" si="56"/>
        <v>1</v>
      </c>
      <c r="L362" s="27">
        <f t="shared" si="57"/>
        <v>0</v>
      </c>
      <c r="M362" s="27">
        <f t="shared" si="58"/>
        <v>0</v>
      </c>
      <c r="N362" s="27">
        <f t="shared" si="59"/>
        <v>1</v>
      </c>
      <c r="O362" s="27">
        <f t="shared" si="60"/>
        <v>0</v>
      </c>
      <c r="P362" s="27">
        <f t="shared" si="61"/>
        <v>0</v>
      </c>
      <c r="Q362" s="27">
        <f t="shared" si="62"/>
        <v>0</v>
      </c>
      <c r="R362" s="27">
        <f t="shared" si="63"/>
        <v>0</v>
      </c>
      <c r="S362" s="37">
        <f t="shared" si="64"/>
        <v>0</v>
      </c>
    </row>
    <row r="363" spans="1:19" x14ac:dyDescent="0.25">
      <c r="A363" s="36">
        <v>13</v>
      </c>
      <c r="B363" s="27">
        <v>0</v>
      </c>
      <c r="C363" s="27">
        <v>2</v>
      </c>
      <c r="D363" s="27">
        <v>1</v>
      </c>
      <c r="E363" s="27">
        <v>1273</v>
      </c>
      <c r="F363" s="37">
        <v>754</v>
      </c>
      <c r="J363" s="27">
        <f t="shared" si="55"/>
        <v>1273</v>
      </c>
      <c r="K363" s="44">
        <f t="shared" si="56"/>
        <v>2</v>
      </c>
      <c r="L363" s="27">
        <f t="shared" si="57"/>
        <v>13</v>
      </c>
      <c r="M363" s="27">
        <f t="shared" si="58"/>
        <v>0</v>
      </c>
      <c r="N363" s="27">
        <f t="shared" si="59"/>
        <v>1</v>
      </c>
      <c r="O363" s="27">
        <f t="shared" si="60"/>
        <v>0</v>
      </c>
      <c r="P363" s="27">
        <f t="shared" si="61"/>
        <v>0</v>
      </c>
      <c r="Q363" s="27">
        <f t="shared" si="62"/>
        <v>0</v>
      </c>
      <c r="R363" s="27">
        <f t="shared" si="63"/>
        <v>0</v>
      </c>
      <c r="S363" s="37">
        <f t="shared" si="64"/>
        <v>0</v>
      </c>
    </row>
    <row r="364" spans="1:19" x14ac:dyDescent="0.25">
      <c r="A364" s="36">
        <v>0</v>
      </c>
      <c r="B364" s="27">
        <v>1</v>
      </c>
      <c r="C364" s="27">
        <v>2</v>
      </c>
      <c r="D364" s="27">
        <v>1</v>
      </c>
      <c r="E364" s="27">
        <v>1362</v>
      </c>
      <c r="F364" s="37">
        <v>640</v>
      </c>
      <c r="J364" s="27">
        <f t="shared" si="55"/>
        <v>1362</v>
      </c>
      <c r="K364" s="44">
        <f t="shared" si="56"/>
        <v>2</v>
      </c>
      <c r="L364" s="27">
        <f t="shared" si="57"/>
        <v>0</v>
      </c>
      <c r="M364" s="27">
        <f t="shared" si="58"/>
        <v>1</v>
      </c>
      <c r="N364" s="27">
        <f t="shared" si="59"/>
        <v>1</v>
      </c>
      <c r="O364" s="27">
        <f t="shared" si="60"/>
        <v>0</v>
      </c>
      <c r="P364" s="27">
        <f t="shared" si="61"/>
        <v>0</v>
      </c>
      <c r="Q364" s="27">
        <f t="shared" si="62"/>
        <v>0</v>
      </c>
      <c r="R364" s="27">
        <f t="shared" si="63"/>
        <v>0</v>
      </c>
      <c r="S364" s="37">
        <f t="shared" si="64"/>
        <v>0</v>
      </c>
    </row>
    <row r="365" spans="1:19" x14ac:dyDescent="0.25">
      <c r="A365" s="36">
        <v>0</v>
      </c>
      <c r="B365" s="27">
        <v>0</v>
      </c>
      <c r="C365" s="27">
        <v>3</v>
      </c>
      <c r="D365" s="27">
        <v>1</v>
      </c>
      <c r="E365" s="27">
        <v>3342</v>
      </c>
      <c r="F365" s="37">
        <v>640</v>
      </c>
      <c r="J365" s="27">
        <f t="shared" si="55"/>
        <v>3342</v>
      </c>
      <c r="K365" s="44">
        <f t="shared" si="56"/>
        <v>3</v>
      </c>
      <c r="L365" s="27">
        <f t="shared" si="57"/>
        <v>0</v>
      </c>
      <c r="M365" s="27">
        <f t="shared" si="58"/>
        <v>0</v>
      </c>
      <c r="N365" s="27">
        <f t="shared" si="59"/>
        <v>1</v>
      </c>
      <c r="O365" s="27">
        <f t="shared" si="60"/>
        <v>0</v>
      </c>
      <c r="P365" s="27">
        <f t="shared" si="61"/>
        <v>0</v>
      </c>
      <c r="Q365" s="27">
        <f t="shared" si="62"/>
        <v>0</v>
      </c>
      <c r="R365" s="27">
        <f t="shared" si="63"/>
        <v>0</v>
      </c>
      <c r="S365" s="37">
        <f t="shared" si="64"/>
        <v>0</v>
      </c>
    </row>
    <row r="366" spans="1:19" x14ac:dyDescent="0.25">
      <c r="A366" s="36">
        <v>12</v>
      </c>
      <c r="B366" s="27">
        <v>1</v>
      </c>
      <c r="C366" s="27">
        <v>5</v>
      </c>
      <c r="D366" s="27">
        <v>1</v>
      </c>
      <c r="E366" s="27">
        <v>11877</v>
      </c>
      <c r="F366" s="37">
        <v>344</v>
      </c>
      <c r="J366" s="27">
        <f t="shared" si="55"/>
        <v>11877</v>
      </c>
      <c r="K366" s="44">
        <f t="shared" si="56"/>
        <v>5</v>
      </c>
      <c r="L366" s="27">
        <f t="shared" si="57"/>
        <v>12</v>
      </c>
      <c r="M366" s="27">
        <f t="shared" si="58"/>
        <v>1</v>
      </c>
      <c r="N366" s="27">
        <f t="shared" si="59"/>
        <v>1</v>
      </c>
      <c r="O366" s="27">
        <f t="shared" si="60"/>
        <v>0</v>
      </c>
      <c r="P366" s="27">
        <f t="shared" si="61"/>
        <v>0</v>
      </c>
      <c r="Q366" s="27">
        <f t="shared" si="62"/>
        <v>0</v>
      </c>
      <c r="R366" s="27">
        <f t="shared" si="63"/>
        <v>0</v>
      </c>
      <c r="S366" s="37">
        <f t="shared" si="64"/>
        <v>0</v>
      </c>
    </row>
    <row r="367" spans="1:19" x14ac:dyDescent="0.25">
      <c r="A367" s="36">
        <v>16</v>
      </c>
      <c r="B367" s="27">
        <v>1</v>
      </c>
      <c r="C367" s="27">
        <v>1</v>
      </c>
      <c r="D367" s="27">
        <v>1</v>
      </c>
      <c r="E367" s="27">
        <v>547</v>
      </c>
      <c r="F367" s="37">
        <v>754</v>
      </c>
      <c r="J367" s="27">
        <f t="shared" si="55"/>
        <v>547</v>
      </c>
      <c r="K367" s="44">
        <f t="shared" si="56"/>
        <v>1</v>
      </c>
      <c r="L367" s="27">
        <f t="shared" si="57"/>
        <v>16</v>
      </c>
      <c r="M367" s="27">
        <f t="shared" si="58"/>
        <v>1</v>
      </c>
      <c r="N367" s="27">
        <f t="shared" si="59"/>
        <v>1</v>
      </c>
      <c r="O367" s="27">
        <f t="shared" si="60"/>
        <v>0</v>
      </c>
      <c r="P367" s="27">
        <f t="shared" si="61"/>
        <v>0</v>
      </c>
      <c r="Q367" s="27">
        <f t="shared" si="62"/>
        <v>0</v>
      </c>
      <c r="R367" s="27">
        <f t="shared" si="63"/>
        <v>0</v>
      </c>
      <c r="S367" s="37">
        <f t="shared" si="64"/>
        <v>0</v>
      </c>
    </row>
    <row r="368" spans="1:19" x14ac:dyDescent="0.25">
      <c r="A368" s="36">
        <v>0</v>
      </c>
      <c r="B368" s="27">
        <v>0</v>
      </c>
      <c r="C368" s="27">
        <v>6</v>
      </c>
      <c r="D368" s="27">
        <v>1</v>
      </c>
      <c r="E368" s="27">
        <v>5568</v>
      </c>
      <c r="F368" s="37">
        <v>640</v>
      </c>
      <c r="J368" s="27">
        <f t="shared" si="55"/>
        <v>5568</v>
      </c>
      <c r="K368" s="44">
        <f t="shared" si="56"/>
        <v>6</v>
      </c>
      <c r="L368" s="27">
        <f t="shared" si="57"/>
        <v>0</v>
      </c>
      <c r="M368" s="27">
        <f t="shared" si="58"/>
        <v>0</v>
      </c>
      <c r="N368" s="27">
        <f t="shared" si="59"/>
        <v>1</v>
      </c>
      <c r="O368" s="27">
        <f t="shared" si="60"/>
        <v>0</v>
      </c>
      <c r="P368" s="27">
        <f t="shared" si="61"/>
        <v>0</v>
      </c>
      <c r="Q368" s="27">
        <f t="shared" si="62"/>
        <v>0</v>
      </c>
      <c r="R368" s="27">
        <f t="shared" si="63"/>
        <v>0</v>
      </c>
      <c r="S368" s="37">
        <f t="shared" si="64"/>
        <v>0</v>
      </c>
    </row>
    <row r="369" spans="1:19" x14ac:dyDescent="0.25">
      <c r="A369" s="36">
        <v>0</v>
      </c>
      <c r="B369" s="27">
        <v>1</v>
      </c>
      <c r="C369" s="27">
        <v>7</v>
      </c>
      <c r="D369" s="27">
        <v>1</v>
      </c>
      <c r="E369" s="27">
        <v>4288</v>
      </c>
      <c r="F369" s="37">
        <v>639</v>
      </c>
      <c r="J369" s="27">
        <f t="shared" si="55"/>
        <v>4288</v>
      </c>
      <c r="K369" s="44">
        <f t="shared" si="56"/>
        <v>7</v>
      </c>
      <c r="L369" s="27">
        <f t="shared" si="57"/>
        <v>0</v>
      </c>
      <c r="M369" s="27">
        <f t="shared" si="58"/>
        <v>1</v>
      </c>
      <c r="N369" s="27">
        <f t="shared" si="59"/>
        <v>1</v>
      </c>
      <c r="O369" s="27">
        <f t="shared" si="60"/>
        <v>0</v>
      </c>
      <c r="P369" s="27">
        <f t="shared" si="61"/>
        <v>0</v>
      </c>
      <c r="Q369" s="27">
        <f t="shared" si="62"/>
        <v>0</v>
      </c>
      <c r="R369" s="27">
        <f t="shared" si="63"/>
        <v>0</v>
      </c>
      <c r="S369" s="37">
        <f t="shared" si="64"/>
        <v>0</v>
      </c>
    </row>
    <row r="370" spans="1:19" x14ac:dyDescent="0.25">
      <c r="A370" s="36">
        <v>0</v>
      </c>
      <c r="B370" s="27">
        <v>1</v>
      </c>
      <c r="C370" s="27">
        <v>7</v>
      </c>
      <c r="D370" s="27">
        <v>1</v>
      </c>
      <c r="E370" s="27">
        <v>5788</v>
      </c>
      <c r="F370" s="37">
        <v>614</v>
      </c>
      <c r="J370" s="27">
        <f t="shared" si="55"/>
        <v>5788</v>
      </c>
      <c r="K370" s="44">
        <f t="shared" si="56"/>
        <v>7</v>
      </c>
      <c r="L370" s="27">
        <f t="shared" si="57"/>
        <v>0</v>
      </c>
      <c r="M370" s="27">
        <f t="shared" si="58"/>
        <v>1</v>
      </c>
      <c r="N370" s="27">
        <f t="shared" si="59"/>
        <v>1</v>
      </c>
      <c r="O370" s="27">
        <f t="shared" si="60"/>
        <v>0</v>
      </c>
      <c r="P370" s="27">
        <f t="shared" si="61"/>
        <v>0</v>
      </c>
      <c r="Q370" s="27">
        <f t="shared" si="62"/>
        <v>0</v>
      </c>
      <c r="R370" s="27">
        <f t="shared" si="63"/>
        <v>0</v>
      </c>
      <c r="S370" s="37">
        <f t="shared" si="64"/>
        <v>0</v>
      </c>
    </row>
    <row r="371" spans="1:19" x14ac:dyDescent="0.25">
      <c r="A371" s="36">
        <v>16</v>
      </c>
      <c r="B371" s="27">
        <v>1</v>
      </c>
      <c r="C371" s="27">
        <v>4</v>
      </c>
      <c r="D371" s="27">
        <v>1</v>
      </c>
      <c r="E371" s="27">
        <v>2238</v>
      </c>
      <c r="F371" s="37">
        <v>754</v>
      </c>
      <c r="J371" s="27">
        <f t="shared" si="55"/>
        <v>2238</v>
      </c>
      <c r="K371" s="44">
        <f t="shared" si="56"/>
        <v>4</v>
      </c>
      <c r="L371" s="27">
        <f t="shared" si="57"/>
        <v>16</v>
      </c>
      <c r="M371" s="27">
        <f t="shared" si="58"/>
        <v>1</v>
      </c>
      <c r="N371" s="27">
        <f t="shared" si="59"/>
        <v>1</v>
      </c>
      <c r="O371" s="27">
        <f t="shared" si="60"/>
        <v>0</v>
      </c>
      <c r="P371" s="27">
        <f t="shared" si="61"/>
        <v>0</v>
      </c>
      <c r="Q371" s="27">
        <f t="shared" si="62"/>
        <v>0</v>
      </c>
      <c r="R371" s="27">
        <f t="shared" si="63"/>
        <v>0</v>
      </c>
      <c r="S371" s="37">
        <f t="shared" si="64"/>
        <v>0</v>
      </c>
    </row>
    <row r="372" spans="1:19" x14ac:dyDescent="0.25">
      <c r="A372" s="36">
        <v>0</v>
      </c>
      <c r="B372" s="27">
        <v>0</v>
      </c>
      <c r="C372" s="27">
        <v>2</v>
      </c>
      <c r="D372" s="27">
        <v>1</v>
      </c>
      <c r="E372" s="27">
        <v>1283</v>
      </c>
      <c r="F372" s="37">
        <v>640</v>
      </c>
      <c r="J372" s="27">
        <f t="shared" si="55"/>
        <v>1283</v>
      </c>
      <c r="K372" s="44">
        <f t="shared" si="56"/>
        <v>2</v>
      </c>
      <c r="L372" s="27">
        <f t="shared" si="57"/>
        <v>0</v>
      </c>
      <c r="M372" s="27">
        <f t="shared" si="58"/>
        <v>0</v>
      </c>
      <c r="N372" s="27">
        <f t="shared" si="59"/>
        <v>1</v>
      </c>
      <c r="O372" s="27">
        <f t="shared" si="60"/>
        <v>0</v>
      </c>
      <c r="P372" s="27">
        <f t="shared" si="61"/>
        <v>0</v>
      </c>
      <c r="Q372" s="27">
        <f t="shared" si="62"/>
        <v>0</v>
      </c>
      <c r="R372" s="27">
        <f t="shared" si="63"/>
        <v>0</v>
      </c>
      <c r="S372" s="37">
        <f t="shared" si="64"/>
        <v>0</v>
      </c>
    </row>
    <row r="373" spans="1:19" x14ac:dyDescent="0.25">
      <c r="A373" s="36">
        <v>0</v>
      </c>
      <c r="B373" s="27">
        <v>1</v>
      </c>
      <c r="C373" s="27">
        <v>0</v>
      </c>
      <c r="D373" s="27">
        <v>1</v>
      </c>
      <c r="E373" s="27">
        <v>2531</v>
      </c>
      <c r="F373" s="37">
        <v>581</v>
      </c>
      <c r="J373" s="27">
        <f t="shared" si="55"/>
        <v>2531</v>
      </c>
      <c r="K373" s="44">
        <f t="shared" si="56"/>
        <v>0</v>
      </c>
      <c r="L373" s="27">
        <f t="shared" si="57"/>
        <v>0</v>
      </c>
      <c r="M373" s="27">
        <f t="shared" si="58"/>
        <v>1</v>
      </c>
      <c r="N373" s="27">
        <f t="shared" si="59"/>
        <v>1</v>
      </c>
      <c r="O373" s="27">
        <f t="shared" si="60"/>
        <v>0</v>
      </c>
      <c r="P373" s="27">
        <f t="shared" si="61"/>
        <v>0</v>
      </c>
      <c r="Q373" s="27">
        <f t="shared" si="62"/>
        <v>0</v>
      </c>
      <c r="R373" s="27">
        <f t="shared" si="63"/>
        <v>0</v>
      </c>
      <c r="S373" s="37">
        <f t="shared" si="64"/>
        <v>0</v>
      </c>
    </row>
    <row r="374" spans="1:19" x14ac:dyDescent="0.25">
      <c r="A374" s="36">
        <v>0</v>
      </c>
      <c r="B374" s="27">
        <v>1</v>
      </c>
      <c r="C374" s="27">
        <v>23</v>
      </c>
      <c r="D374" s="27">
        <v>1</v>
      </c>
      <c r="E374" s="27">
        <v>13112</v>
      </c>
      <c r="F374" s="37">
        <v>614</v>
      </c>
      <c r="J374" s="27">
        <f t="shared" si="55"/>
        <v>13112</v>
      </c>
      <c r="K374" s="44">
        <f t="shared" si="56"/>
        <v>23</v>
      </c>
      <c r="L374" s="27">
        <f t="shared" si="57"/>
        <v>0</v>
      </c>
      <c r="M374" s="27">
        <f t="shared" si="58"/>
        <v>1</v>
      </c>
      <c r="N374" s="27">
        <f t="shared" si="59"/>
        <v>1</v>
      </c>
      <c r="O374" s="27">
        <f t="shared" si="60"/>
        <v>0</v>
      </c>
      <c r="P374" s="27">
        <f t="shared" si="61"/>
        <v>0</v>
      </c>
      <c r="Q374" s="27">
        <f t="shared" si="62"/>
        <v>0</v>
      </c>
      <c r="R374" s="27">
        <f t="shared" si="63"/>
        <v>0</v>
      </c>
      <c r="S374" s="37">
        <f t="shared" si="64"/>
        <v>0</v>
      </c>
    </row>
    <row r="375" spans="1:19" x14ac:dyDescent="0.25">
      <c r="A375" s="36">
        <v>0</v>
      </c>
      <c r="B375" s="27">
        <v>0</v>
      </c>
      <c r="C375" s="27">
        <v>3</v>
      </c>
      <c r="D375" s="27">
        <v>1</v>
      </c>
      <c r="E375" s="27">
        <v>3497</v>
      </c>
      <c r="F375" s="37">
        <v>640</v>
      </c>
      <c r="J375" s="27">
        <f t="shared" si="55"/>
        <v>3497</v>
      </c>
      <c r="K375" s="44">
        <f t="shared" si="56"/>
        <v>3</v>
      </c>
      <c r="L375" s="27">
        <f t="shared" si="57"/>
        <v>0</v>
      </c>
      <c r="M375" s="27">
        <f t="shared" si="58"/>
        <v>0</v>
      </c>
      <c r="N375" s="27">
        <f t="shared" si="59"/>
        <v>1</v>
      </c>
      <c r="O375" s="27">
        <f t="shared" si="60"/>
        <v>0</v>
      </c>
      <c r="P375" s="27">
        <f t="shared" si="61"/>
        <v>0</v>
      </c>
      <c r="Q375" s="27">
        <f t="shared" si="62"/>
        <v>0</v>
      </c>
      <c r="R375" s="27">
        <f t="shared" si="63"/>
        <v>0</v>
      </c>
      <c r="S375" s="37">
        <f t="shared" si="64"/>
        <v>0</v>
      </c>
    </row>
    <row r="376" spans="1:19" x14ac:dyDescent="0.25">
      <c r="A376" s="36">
        <v>0</v>
      </c>
      <c r="B376" s="27">
        <v>0</v>
      </c>
      <c r="C376" s="27">
        <v>3</v>
      </c>
      <c r="D376" s="27">
        <v>1</v>
      </c>
      <c r="E376" s="27">
        <v>1832</v>
      </c>
      <c r="F376" s="37">
        <v>640</v>
      </c>
      <c r="J376" s="27">
        <f t="shared" si="55"/>
        <v>1832</v>
      </c>
      <c r="K376" s="44">
        <f t="shared" si="56"/>
        <v>3</v>
      </c>
      <c r="L376" s="27">
        <f t="shared" si="57"/>
        <v>0</v>
      </c>
      <c r="M376" s="27">
        <f t="shared" si="58"/>
        <v>0</v>
      </c>
      <c r="N376" s="27">
        <f t="shared" si="59"/>
        <v>1</v>
      </c>
      <c r="O376" s="27">
        <f t="shared" si="60"/>
        <v>0</v>
      </c>
      <c r="P376" s="27">
        <f t="shared" si="61"/>
        <v>0</v>
      </c>
      <c r="Q376" s="27">
        <f t="shared" si="62"/>
        <v>0</v>
      </c>
      <c r="R376" s="27">
        <f t="shared" si="63"/>
        <v>0</v>
      </c>
      <c r="S376" s="37">
        <f t="shared" si="64"/>
        <v>0</v>
      </c>
    </row>
    <row r="377" spans="1:19" x14ac:dyDescent="0.25">
      <c r="A377" s="36">
        <v>0</v>
      </c>
      <c r="B377" s="27">
        <v>1</v>
      </c>
      <c r="C377" s="27">
        <v>3</v>
      </c>
      <c r="D377" s="27">
        <v>1</v>
      </c>
      <c r="E377" s="27">
        <v>1685</v>
      </c>
      <c r="F377" s="37">
        <v>640</v>
      </c>
      <c r="J377" s="27">
        <f t="shared" si="55"/>
        <v>1685</v>
      </c>
      <c r="K377" s="44">
        <f t="shared" si="56"/>
        <v>3</v>
      </c>
      <c r="L377" s="27">
        <f t="shared" si="57"/>
        <v>0</v>
      </c>
      <c r="M377" s="27">
        <f t="shared" si="58"/>
        <v>1</v>
      </c>
      <c r="N377" s="27">
        <f t="shared" si="59"/>
        <v>1</v>
      </c>
      <c r="O377" s="27">
        <f t="shared" si="60"/>
        <v>0</v>
      </c>
      <c r="P377" s="27">
        <f t="shared" si="61"/>
        <v>0</v>
      </c>
      <c r="Q377" s="27">
        <f t="shared" si="62"/>
        <v>0</v>
      </c>
      <c r="R377" s="27">
        <f t="shared" si="63"/>
        <v>0</v>
      </c>
      <c r="S377" s="37">
        <f t="shared" si="64"/>
        <v>0</v>
      </c>
    </row>
    <row r="378" spans="1:19" x14ac:dyDescent="0.25">
      <c r="A378" s="36">
        <v>0</v>
      </c>
      <c r="B378" s="27">
        <v>0</v>
      </c>
      <c r="C378" s="27">
        <v>2</v>
      </c>
      <c r="D378" s="27">
        <v>1</v>
      </c>
      <c r="E378" s="27">
        <v>1135</v>
      </c>
      <c r="F378" s="37">
        <v>640</v>
      </c>
      <c r="J378" s="27">
        <f t="shared" si="55"/>
        <v>1135</v>
      </c>
      <c r="K378" s="44">
        <f t="shared" si="56"/>
        <v>2</v>
      </c>
      <c r="L378" s="27">
        <f t="shared" si="57"/>
        <v>0</v>
      </c>
      <c r="M378" s="27">
        <f t="shared" si="58"/>
        <v>0</v>
      </c>
      <c r="N378" s="27">
        <f t="shared" si="59"/>
        <v>1</v>
      </c>
      <c r="O378" s="27">
        <f t="shared" si="60"/>
        <v>0</v>
      </c>
      <c r="P378" s="27">
        <f t="shared" si="61"/>
        <v>0</v>
      </c>
      <c r="Q378" s="27">
        <f t="shared" si="62"/>
        <v>0</v>
      </c>
      <c r="R378" s="27">
        <f t="shared" si="63"/>
        <v>0</v>
      </c>
      <c r="S378" s="37">
        <f t="shared" si="64"/>
        <v>0</v>
      </c>
    </row>
    <row r="379" spans="1:19" x14ac:dyDescent="0.25">
      <c r="A379" s="36">
        <v>0</v>
      </c>
      <c r="B379" s="27">
        <v>1</v>
      </c>
      <c r="C379" s="27">
        <v>2</v>
      </c>
      <c r="D379" s="27">
        <v>1</v>
      </c>
      <c r="E379" s="27">
        <v>1156</v>
      </c>
      <c r="F379" s="37">
        <v>640</v>
      </c>
      <c r="J379" s="27">
        <f t="shared" si="55"/>
        <v>1156</v>
      </c>
      <c r="K379" s="44">
        <f t="shared" si="56"/>
        <v>2</v>
      </c>
      <c r="L379" s="27">
        <f t="shared" si="57"/>
        <v>0</v>
      </c>
      <c r="M379" s="27">
        <f t="shared" si="58"/>
        <v>1</v>
      </c>
      <c r="N379" s="27">
        <f t="shared" si="59"/>
        <v>1</v>
      </c>
      <c r="O379" s="27">
        <f t="shared" si="60"/>
        <v>0</v>
      </c>
      <c r="P379" s="27">
        <f t="shared" si="61"/>
        <v>0</v>
      </c>
      <c r="Q379" s="27">
        <f t="shared" si="62"/>
        <v>0</v>
      </c>
      <c r="R379" s="27">
        <f t="shared" si="63"/>
        <v>0</v>
      </c>
      <c r="S379" s="37">
        <f t="shared" si="64"/>
        <v>0</v>
      </c>
    </row>
    <row r="380" spans="1:19" x14ac:dyDescent="0.25">
      <c r="A380" s="36">
        <v>13</v>
      </c>
      <c r="B380" s="27">
        <v>1</v>
      </c>
      <c r="C380" s="27">
        <v>1</v>
      </c>
      <c r="D380" s="27">
        <v>1</v>
      </c>
      <c r="E380" s="27">
        <v>548</v>
      </c>
      <c r="F380" s="37">
        <v>751</v>
      </c>
      <c r="J380" s="27">
        <f t="shared" si="55"/>
        <v>548</v>
      </c>
      <c r="K380" s="44">
        <f t="shared" si="56"/>
        <v>1</v>
      </c>
      <c r="L380" s="27">
        <f t="shared" si="57"/>
        <v>13</v>
      </c>
      <c r="M380" s="27">
        <f t="shared" si="58"/>
        <v>1</v>
      </c>
      <c r="N380" s="27">
        <f t="shared" si="59"/>
        <v>1</v>
      </c>
      <c r="O380" s="27">
        <f t="shared" si="60"/>
        <v>0</v>
      </c>
      <c r="P380" s="27">
        <f t="shared" si="61"/>
        <v>0</v>
      </c>
      <c r="Q380" s="27">
        <f t="shared" si="62"/>
        <v>0</v>
      </c>
      <c r="R380" s="27">
        <f t="shared" si="63"/>
        <v>0</v>
      </c>
      <c r="S380" s="37">
        <f t="shared" si="64"/>
        <v>0</v>
      </c>
    </row>
    <row r="381" spans="1:19" x14ac:dyDescent="0.25">
      <c r="A381" s="36">
        <v>0</v>
      </c>
      <c r="B381" s="27">
        <v>1</v>
      </c>
      <c r="C381" s="27">
        <v>2</v>
      </c>
      <c r="D381" s="27">
        <v>1</v>
      </c>
      <c r="E381" s="27">
        <v>1303</v>
      </c>
      <c r="F381" s="37">
        <v>640</v>
      </c>
      <c r="J381" s="27">
        <f t="shared" si="55"/>
        <v>1303</v>
      </c>
      <c r="K381" s="44">
        <f t="shared" si="56"/>
        <v>2</v>
      </c>
      <c r="L381" s="27">
        <f t="shared" si="57"/>
        <v>0</v>
      </c>
      <c r="M381" s="27">
        <f t="shared" si="58"/>
        <v>1</v>
      </c>
      <c r="N381" s="27">
        <f t="shared" si="59"/>
        <v>1</v>
      </c>
      <c r="O381" s="27">
        <f t="shared" si="60"/>
        <v>0</v>
      </c>
      <c r="P381" s="27">
        <f t="shared" si="61"/>
        <v>0</v>
      </c>
      <c r="Q381" s="27">
        <f t="shared" si="62"/>
        <v>0</v>
      </c>
      <c r="R381" s="27">
        <f t="shared" si="63"/>
        <v>0</v>
      </c>
      <c r="S381" s="37">
        <f t="shared" si="64"/>
        <v>0</v>
      </c>
    </row>
    <row r="382" spans="1:19" x14ac:dyDescent="0.25">
      <c r="A382" s="36">
        <v>0</v>
      </c>
      <c r="B382" s="27">
        <v>1</v>
      </c>
      <c r="C382" s="27">
        <v>3</v>
      </c>
      <c r="D382" s="27">
        <v>1</v>
      </c>
      <c r="E382" s="27">
        <v>1890</v>
      </c>
      <c r="F382" s="37">
        <v>640</v>
      </c>
      <c r="J382" s="27">
        <f t="shared" si="55"/>
        <v>1890</v>
      </c>
      <c r="K382" s="44">
        <f t="shared" si="56"/>
        <v>3</v>
      </c>
      <c r="L382" s="27">
        <f t="shared" si="57"/>
        <v>0</v>
      </c>
      <c r="M382" s="27">
        <f t="shared" si="58"/>
        <v>1</v>
      </c>
      <c r="N382" s="27">
        <f t="shared" si="59"/>
        <v>1</v>
      </c>
      <c r="O382" s="27">
        <f t="shared" si="60"/>
        <v>0</v>
      </c>
      <c r="P382" s="27">
        <f t="shared" si="61"/>
        <v>0</v>
      </c>
      <c r="Q382" s="27">
        <f t="shared" si="62"/>
        <v>0</v>
      </c>
      <c r="R382" s="27">
        <f t="shared" si="63"/>
        <v>0</v>
      </c>
      <c r="S382" s="37">
        <f t="shared" si="64"/>
        <v>0</v>
      </c>
    </row>
    <row r="383" spans="1:19" x14ac:dyDescent="0.25">
      <c r="A383" s="36">
        <v>11</v>
      </c>
      <c r="B383" s="27">
        <v>0</v>
      </c>
      <c r="C383" s="27">
        <v>2</v>
      </c>
      <c r="D383" s="27">
        <v>1</v>
      </c>
      <c r="E383" s="27">
        <v>1285</v>
      </c>
      <c r="F383" s="37">
        <v>753</v>
      </c>
      <c r="J383" s="27">
        <f t="shared" si="55"/>
        <v>1285</v>
      </c>
      <c r="K383" s="44">
        <f t="shared" si="56"/>
        <v>2</v>
      </c>
      <c r="L383" s="27">
        <f t="shared" si="57"/>
        <v>11</v>
      </c>
      <c r="M383" s="27">
        <f t="shared" si="58"/>
        <v>0</v>
      </c>
      <c r="N383" s="27">
        <f t="shared" si="59"/>
        <v>1</v>
      </c>
      <c r="O383" s="27">
        <f t="shared" si="60"/>
        <v>0</v>
      </c>
      <c r="P383" s="27">
        <f t="shared" si="61"/>
        <v>0</v>
      </c>
      <c r="Q383" s="27">
        <f t="shared" si="62"/>
        <v>0</v>
      </c>
      <c r="R383" s="27">
        <f t="shared" si="63"/>
        <v>0</v>
      </c>
      <c r="S383" s="37">
        <f t="shared" si="64"/>
        <v>0</v>
      </c>
    </row>
    <row r="384" spans="1:19" x14ac:dyDescent="0.25">
      <c r="A384" s="36">
        <v>0</v>
      </c>
      <c r="B384" s="27">
        <v>0</v>
      </c>
      <c r="C384" s="27">
        <v>3</v>
      </c>
      <c r="D384" s="27">
        <v>1</v>
      </c>
      <c r="E384" s="27">
        <v>1674</v>
      </c>
      <c r="F384" s="37">
        <v>640</v>
      </c>
      <c r="J384" s="27">
        <f t="shared" si="55"/>
        <v>1674</v>
      </c>
      <c r="K384" s="44">
        <f t="shared" si="56"/>
        <v>3</v>
      </c>
      <c r="L384" s="27">
        <f t="shared" si="57"/>
        <v>0</v>
      </c>
      <c r="M384" s="27">
        <f t="shared" si="58"/>
        <v>0</v>
      </c>
      <c r="N384" s="27">
        <f t="shared" si="59"/>
        <v>1</v>
      </c>
      <c r="O384" s="27">
        <f t="shared" si="60"/>
        <v>0</v>
      </c>
      <c r="P384" s="27">
        <f t="shared" si="61"/>
        <v>0</v>
      </c>
      <c r="Q384" s="27">
        <f t="shared" si="62"/>
        <v>0</v>
      </c>
      <c r="R384" s="27">
        <f t="shared" si="63"/>
        <v>0</v>
      </c>
      <c r="S384" s="37">
        <f t="shared" si="64"/>
        <v>0</v>
      </c>
    </row>
    <row r="385" spans="1:19" x14ac:dyDescent="0.25">
      <c r="A385" s="36">
        <v>0</v>
      </c>
      <c r="B385" s="27">
        <v>1</v>
      </c>
      <c r="C385" s="27">
        <v>2</v>
      </c>
      <c r="D385" s="27">
        <v>1</v>
      </c>
      <c r="E385" s="27">
        <v>1128</v>
      </c>
      <c r="F385" s="37">
        <v>640</v>
      </c>
      <c r="J385" s="27">
        <f t="shared" si="55"/>
        <v>1128</v>
      </c>
      <c r="K385" s="44">
        <f t="shared" si="56"/>
        <v>2</v>
      </c>
      <c r="L385" s="27">
        <f t="shared" si="57"/>
        <v>0</v>
      </c>
      <c r="M385" s="27">
        <f t="shared" si="58"/>
        <v>1</v>
      </c>
      <c r="N385" s="27">
        <f t="shared" si="59"/>
        <v>1</v>
      </c>
      <c r="O385" s="27">
        <f t="shared" si="60"/>
        <v>0</v>
      </c>
      <c r="P385" s="27">
        <f t="shared" si="61"/>
        <v>0</v>
      </c>
      <c r="Q385" s="27">
        <f t="shared" si="62"/>
        <v>0</v>
      </c>
      <c r="R385" s="27">
        <f t="shared" si="63"/>
        <v>0</v>
      </c>
      <c r="S385" s="37">
        <f t="shared" si="64"/>
        <v>0</v>
      </c>
    </row>
    <row r="386" spans="1:19" x14ac:dyDescent="0.25">
      <c r="A386" s="36">
        <v>0</v>
      </c>
      <c r="B386" s="27">
        <v>0</v>
      </c>
      <c r="C386" s="27">
        <v>4</v>
      </c>
      <c r="D386" s="27">
        <v>1</v>
      </c>
      <c r="E386" s="27">
        <v>2595</v>
      </c>
      <c r="F386" s="37">
        <v>640</v>
      </c>
      <c r="J386" s="27">
        <f t="shared" ref="J386:J449" si="65">E386</f>
        <v>2595</v>
      </c>
      <c r="K386" s="44">
        <f t="shared" si="56"/>
        <v>4</v>
      </c>
      <c r="L386" s="27">
        <f t="shared" si="57"/>
        <v>0</v>
      </c>
      <c r="M386" s="27">
        <f t="shared" si="58"/>
        <v>0</v>
      </c>
      <c r="N386" s="27">
        <f t="shared" si="59"/>
        <v>1</v>
      </c>
      <c r="O386" s="27">
        <f t="shared" si="60"/>
        <v>0</v>
      </c>
      <c r="P386" s="27">
        <f t="shared" si="61"/>
        <v>0</v>
      </c>
      <c r="Q386" s="27">
        <f t="shared" si="62"/>
        <v>0</v>
      </c>
      <c r="R386" s="27">
        <f t="shared" si="63"/>
        <v>0</v>
      </c>
      <c r="S386" s="37">
        <f t="shared" si="64"/>
        <v>0</v>
      </c>
    </row>
    <row r="387" spans="1:19" x14ac:dyDescent="0.25">
      <c r="A387" s="36">
        <v>0</v>
      </c>
      <c r="B387" s="27">
        <v>0</v>
      </c>
      <c r="C387" s="27">
        <v>3</v>
      </c>
      <c r="D387" s="27">
        <v>1</v>
      </c>
      <c r="E387" s="27">
        <v>1782</v>
      </c>
      <c r="F387" s="37">
        <v>640</v>
      </c>
      <c r="J387" s="27">
        <f t="shared" si="65"/>
        <v>1782</v>
      </c>
      <c r="K387" s="44">
        <f t="shared" ref="K387:K450" si="66">C387</f>
        <v>3</v>
      </c>
      <c r="L387" s="27">
        <f t="shared" ref="L387:L450" si="67">A387</f>
        <v>0</v>
      </c>
      <c r="M387" s="27">
        <f t="shared" ref="M387:M450" si="68">B387</f>
        <v>0</v>
      </c>
      <c r="N387" s="27">
        <f t="shared" ref="N387:N450" si="69">IF(D387=1,1,0)</f>
        <v>1</v>
      </c>
      <c r="O387" s="27">
        <f t="shared" ref="O387:O450" si="70">IF(D387=2,1,0)</f>
        <v>0</v>
      </c>
      <c r="P387" s="27">
        <f t="shared" ref="P387:P450" si="71">IF(D387=3,1,0)</f>
        <v>0</v>
      </c>
      <c r="Q387" s="27">
        <f t="shared" ref="Q387:Q450" si="72">IF(D387=4,1,0)</f>
        <v>0</v>
      </c>
      <c r="R387" s="27">
        <f t="shared" ref="R387:R450" si="73">IF(D387=5,1,0)</f>
        <v>0</v>
      </c>
      <c r="S387" s="37">
        <f t="shared" ref="S387:S450" si="74">IF(D387=6,1,0)</f>
        <v>0</v>
      </c>
    </row>
    <row r="388" spans="1:19" x14ac:dyDescent="0.25">
      <c r="A388" s="36">
        <v>0</v>
      </c>
      <c r="B388" s="27">
        <v>1</v>
      </c>
      <c r="C388" s="27">
        <v>2</v>
      </c>
      <c r="D388" s="27">
        <v>1</v>
      </c>
      <c r="E388" s="27">
        <v>1251</v>
      </c>
      <c r="F388" s="37">
        <v>640</v>
      </c>
      <c r="J388" s="27">
        <f t="shared" si="65"/>
        <v>1251</v>
      </c>
      <c r="K388" s="44">
        <f t="shared" si="66"/>
        <v>2</v>
      </c>
      <c r="L388" s="27">
        <f t="shared" si="67"/>
        <v>0</v>
      </c>
      <c r="M388" s="27">
        <f t="shared" si="68"/>
        <v>1</v>
      </c>
      <c r="N388" s="27">
        <f t="shared" si="69"/>
        <v>1</v>
      </c>
      <c r="O388" s="27">
        <f t="shared" si="70"/>
        <v>0</v>
      </c>
      <c r="P388" s="27">
        <f t="shared" si="71"/>
        <v>0</v>
      </c>
      <c r="Q388" s="27">
        <f t="shared" si="72"/>
        <v>0</v>
      </c>
      <c r="R388" s="27">
        <f t="shared" si="73"/>
        <v>0</v>
      </c>
      <c r="S388" s="37">
        <f t="shared" si="74"/>
        <v>0</v>
      </c>
    </row>
    <row r="389" spans="1:19" x14ac:dyDescent="0.25">
      <c r="A389" s="36">
        <v>0</v>
      </c>
      <c r="B389" s="27">
        <v>0</v>
      </c>
      <c r="C389" s="27">
        <v>3</v>
      </c>
      <c r="D389" s="27">
        <v>1</v>
      </c>
      <c r="E389" s="27">
        <v>1997</v>
      </c>
      <c r="F389" s="37">
        <v>640</v>
      </c>
      <c r="J389" s="27">
        <f t="shared" si="65"/>
        <v>1997</v>
      </c>
      <c r="K389" s="44">
        <f t="shared" si="66"/>
        <v>3</v>
      </c>
      <c r="L389" s="27">
        <f t="shared" si="67"/>
        <v>0</v>
      </c>
      <c r="M389" s="27">
        <f t="shared" si="68"/>
        <v>0</v>
      </c>
      <c r="N389" s="27">
        <f t="shared" si="69"/>
        <v>1</v>
      </c>
      <c r="O389" s="27">
        <f t="shared" si="70"/>
        <v>0</v>
      </c>
      <c r="P389" s="27">
        <f t="shared" si="71"/>
        <v>0</v>
      </c>
      <c r="Q389" s="27">
        <f t="shared" si="72"/>
        <v>0</v>
      </c>
      <c r="R389" s="27">
        <f t="shared" si="73"/>
        <v>0</v>
      </c>
      <c r="S389" s="37">
        <f t="shared" si="74"/>
        <v>0</v>
      </c>
    </row>
    <row r="390" spans="1:19" x14ac:dyDescent="0.25">
      <c r="A390" s="36">
        <v>16</v>
      </c>
      <c r="B390" s="27">
        <v>1</v>
      </c>
      <c r="C390" s="27">
        <v>1</v>
      </c>
      <c r="D390" s="27">
        <v>1</v>
      </c>
      <c r="E390" s="27">
        <v>532</v>
      </c>
      <c r="F390" s="37">
        <v>755</v>
      </c>
      <c r="J390" s="27">
        <f t="shared" si="65"/>
        <v>532</v>
      </c>
      <c r="K390" s="44">
        <f t="shared" si="66"/>
        <v>1</v>
      </c>
      <c r="L390" s="27">
        <f t="shared" si="67"/>
        <v>16</v>
      </c>
      <c r="M390" s="27">
        <f t="shared" si="68"/>
        <v>1</v>
      </c>
      <c r="N390" s="27">
        <f t="shared" si="69"/>
        <v>1</v>
      </c>
      <c r="O390" s="27">
        <f t="shared" si="70"/>
        <v>0</v>
      </c>
      <c r="P390" s="27">
        <f t="shared" si="71"/>
        <v>0</v>
      </c>
      <c r="Q390" s="27">
        <f t="shared" si="72"/>
        <v>0</v>
      </c>
      <c r="R390" s="27">
        <f t="shared" si="73"/>
        <v>0</v>
      </c>
      <c r="S390" s="37">
        <f t="shared" si="74"/>
        <v>0</v>
      </c>
    </row>
    <row r="391" spans="1:19" x14ac:dyDescent="0.25">
      <c r="A391" s="36">
        <v>0</v>
      </c>
      <c r="B391" s="27">
        <v>0</v>
      </c>
      <c r="C391" s="27">
        <v>2</v>
      </c>
      <c r="D391" s="27">
        <v>1</v>
      </c>
      <c r="E391" s="27">
        <v>1758</v>
      </c>
      <c r="F391" s="37">
        <v>640</v>
      </c>
      <c r="J391" s="27">
        <f t="shared" si="65"/>
        <v>1758</v>
      </c>
      <c r="K391" s="44">
        <f t="shared" si="66"/>
        <v>2</v>
      </c>
      <c r="L391" s="27">
        <f t="shared" si="67"/>
        <v>0</v>
      </c>
      <c r="M391" s="27">
        <f t="shared" si="68"/>
        <v>0</v>
      </c>
      <c r="N391" s="27">
        <f t="shared" si="69"/>
        <v>1</v>
      </c>
      <c r="O391" s="27">
        <f t="shared" si="70"/>
        <v>0</v>
      </c>
      <c r="P391" s="27">
        <f t="shared" si="71"/>
        <v>0</v>
      </c>
      <c r="Q391" s="27">
        <f t="shared" si="72"/>
        <v>0</v>
      </c>
      <c r="R391" s="27">
        <f t="shared" si="73"/>
        <v>0</v>
      </c>
      <c r="S391" s="37">
        <f t="shared" si="74"/>
        <v>0</v>
      </c>
    </row>
    <row r="392" spans="1:19" x14ac:dyDescent="0.25">
      <c r="A392" s="36">
        <v>0</v>
      </c>
      <c r="B392" s="27">
        <v>0</v>
      </c>
      <c r="C392" s="27">
        <v>2</v>
      </c>
      <c r="D392" s="27">
        <v>1</v>
      </c>
      <c r="E392" s="27">
        <v>1369</v>
      </c>
      <c r="F392" s="37">
        <v>640</v>
      </c>
      <c r="J392" s="27">
        <f t="shared" si="65"/>
        <v>1369</v>
      </c>
      <c r="K392" s="44">
        <f t="shared" si="66"/>
        <v>2</v>
      </c>
      <c r="L392" s="27">
        <f t="shared" si="67"/>
        <v>0</v>
      </c>
      <c r="M392" s="27">
        <f t="shared" si="68"/>
        <v>0</v>
      </c>
      <c r="N392" s="27">
        <f t="shared" si="69"/>
        <v>1</v>
      </c>
      <c r="O392" s="27">
        <f t="shared" si="70"/>
        <v>0</v>
      </c>
      <c r="P392" s="27">
        <f t="shared" si="71"/>
        <v>0</v>
      </c>
      <c r="Q392" s="27">
        <f t="shared" si="72"/>
        <v>0</v>
      </c>
      <c r="R392" s="27">
        <f t="shared" si="73"/>
        <v>0</v>
      </c>
      <c r="S392" s="37">
        <f t="shared" si="74"/>
        <v>0</v>
      </c>
    </row>
    <row r="393" spans="1:19" x14ac:dyDescent="0.25">
      <c r="A393" s="36">
        <v>0</v>
      </c>
      <c r="B393" s="27">
        <v>0</v>
      </c>
      <c r="C393" s="27">
        <v>2</v>
      </c>
      <c r="D393" s="27">
        <v>1</v>
      </c>
      <c r="E393" s="27">
        <v>1096</v>
      </c>
      <c r="F393" s="37">
        <v>640</v>
      </c>
      <c r="J393" s="27">
        <f t="shared" si="65"/>
        <v>1096</v>
      </c>
      <c r="K393" s="44">
        <f t="shared" si="66"/>
        <v>2</v>
      </c>
      <c r="L393" s="27">
        <f t="shared" si="67"/>
        <v>0</v>
      </c>
      <c r="M393" s="27">
        <f t="shared" si="68"/>
        <v>0</v>
      </c>
      <c r="N393" s="27">
        <f t="shared" si="69"/>
        <v>1</v>
      </c>
      <c r="O393" s="27">
        <f t="shared" si="70"/>
        <v>0</v>
      </c>
      <c r="P393" s="27">
        <f t="shared" si="71"/>
        <v>0</v>
      </c>
      <c r="Q393" s="27">
        <f t="shared" si="72"/>
        <v>0</v>
      </c>
      <c r="R393" s="27">
        <f t="shared" si="73"/>
        <v>0</v>
      </c>
      <c r="S393" s="37">
        <f t="shared" si="74"/>
        <v>0</v>
      </c>
    </row>
    <row r="394" spans="1:19" x14ac:dyDescent="0.25">
      <c r="A394" s="36">
        <v>0</v>
      </c>
      <c r="B394" s="27">
        <v>0</v>
      </c>
      <c r="C394" s="27">
        <v>2</v>
      </c>
      <c r="D394" s="27">
        <v>1</v>
      </c>
      <c r="E394" s="27">
        <v>1477</v>
      </c>
      <c r="F394" s="37">
        <v>640</v>
      </c>
      <c r="J394" s="27">
        <f t="shared" si="65"/>
        <v>1477</v>
      </c>
      <c r="K394" s="44">
        <f t="shared" si="66"/>
        <v>2</v>
      </c>
      <c r="L394" s="27">
        <f t="shared" si="67"/>
        <v>0</v>
      </c>
      <c r="M394" s="27">
        <f t="shared" si="68"/>
        <v>0</v>
      </c>
      <c r="N394" s="27">
        <f t="shared" si="69"/>
        <v>1</v>
      </c>
      <c r="O394" s="27">
        <f t="shared" si="70"/>
        <v>0</v>
      </c>
      <c r="P394" s="27">
        <f t="shared" si="71"/>
        <v>0</v>
      </c>
      <c r="Q394" s="27">
        <f t="shared" si="72"/>
        <v>0</v>
      </c>
      <c r="R394" s="27">
        <f t="shared" si="73"/>
        <v>0</v>
      </c>
      <c r="S394" s="37">
        <f t="shared" si="74"/>
        <v>0</v>
      </c>
    </row>
    <row r="395" spans="1:19" x14ac:dyDescent="0.25">
      <c r="A395" s="36">
        <v>16</v>
      </c>
      <c r="B395" s="27">
        <v>1</v>
      </c>
      <c r="C395" s="27">
        <v>1</v>
      </c>
      <c r="D395" s="27">
        <v>1</v>
      </c>
      <c r="E395" s="27">
        <v>840</v>
      </c>
      <c r="F395" s="37">
        <v>753</v>
      </c>
      <c r="J395" s="27">
        <f t="shared" si="65"/>
        <v>840</v>
      </c>
      <c r="K395" s="44">
        <f t="shared" si="66"/>
        <v>1</v>
      </c>
      <c r="L395" s="27">
        <f t="shared" si="67"/>
        <v>16</v>
      </c>
      <c r="M395" s="27">
        <f t="shared" si="68"/>
        <v>1</v>
      </c>
      <c r="N395" s="27">
        <f t="shared" si="69"/>
        <v>1</v>
      </c>
      <c r="O395" s="27">
        <f t="shared" si="70"/>
        <v>0</v>
      </c>
      <c r="P395" s="27">
        <f t="shared" si="71"/>
        <v>0</v>
      </c>
      <c r="Q395" s="27">
        <f t="shared" si="72"/>
        <v>0</v>
      </c>
      <c r="R395" s="27">
        <f t="shared" si="73"/>
        <v>0</v>
      </c>
      <c r="S395" s="37">
        <f t="shared" si="74"/>
        <v>0</v>
      </c>
    </row>
    <row r="396" spans="1:19" x14ac:dyDescent="0.25">
      <c r="A396" s="36">
        <v>0</v>
      </c>
      <c r="B396" s="27">
        <v>0</v>
      </c>
      <c r="C396" s="27">
        <v>2</v>
      </c>
      <c r="D396" s="27">
        <v>1</v>
      </c>
      <c r="E396" s="27">
        <v>1340</v>
      </c>
      <c r="F396" s="37">
        <v>640</v>
      </c>
      <c r="J396" s="27">
        <f t="shared" si="65"/>
        <v>1340</v>
      </c>
      <c r="K396" s="44">
        <f t="shared" si="66"/>
        <v>2</v>
      </c>
      <c r="L396" s="27">
        <f t="shared" si="67"/>
        <v>0</v>
      </c>
      <c r="M396" s="27">
        <f t="shared" si="68"/>
        <v>0</v>
      </c>
      <c r="N396" s="27">
        <f t="shared" si="69"/>
        <v>1</v>
      </c>
      <c r="O396" s="27">
        <f t="shared" si="70"/>
        <v>0</v>
      </c>
      <c r="P396" s="27">
        <f t="shared" si="71"/>
        <v>0</v>
      </c>
      <c r="Q396" s="27">
        <f t="shared" si="72"/>
        <v>0</v>
      </c>
      <c r="R396" s="27">
        <f t="shared" si="73"/>
        <v>0</v>
      </c>
      <c r="S396" s="37">
        <f t="shared" si="74"/>
        <v>0</v>
      </c>
    </row>
    <row r="397" spans="1:19" x14ac:dyDescent="0.25">
      <c r="A397" s="36">
        <v>0</v>
      </c>
      <c r="B397" s="27">
        <v>0</v>
      </c>
      <c r="C397" s="27">
        <v>2</v>
      </c>
      <c r="D397" s="27">
        <v>1</v>
      </c>
      <c r="E397" s="27">
        <v>1236</v>
      </c>
      <c r="F397" s="37">
        <v>640</v>
      </c>
      <c r="J397" s="27">
        <f t="shared" si="65"/>
        <v>1236</v>
      </c>
      <c r="K397" s="44">
        <f t="shared" si="66"/>
        <v>2</v>
      </c>
      <c r="L397" s="27">
        <f t="shared" si="67"/>
        <v>0</v>
      </c>
      <c r="M397" s="27">
        <f t="shared" si="68"/>
        <v>0</v>
      </c>
      <c r="N397" s="27">
        <f t="shared" si="69"/>
        <v>1</v>
      </c>
      <c r="O397" s="27">
        <f t="shared" si="70"/>
        <v>0</v>
      </c>
      <c r="P397" s="27">
        <f t="shared" si="71"/>
        <v>0</v>
      </c>
      <c r="Q397" s="27">
        <f t="shared" si="72"/>
        <v>0</v>
      </c>
      <c r="R397" s="27">
        <f t="shared" si="73"/>
        <v>0</v>
      </c>
      <c r="S397" s="37">
        <f t="shared" si="74"/>
        <v>0</v>
      </c>
    </row>
    <row r="398" spans="1:19" x14ac:dyDescent="0.25">
      <c r="A398" s="36">
        <v>0</v>
      </c>
      <c r="B398" s="27">
        <v>0</v>
      </c>
      <c r="C398" s="27">
        <v>5</v>
      </c>
      <c r="D398" s="27">
        <v>1</v>
      </c>
      <c r="E398" s="27">
        <v>4677</v>
      </c>
      <c r="F398" s="37">
        <v>640</v>
      </c>
      <c r="J398" s="27">
        <f t="shared" si="65"/>
        <v>4677</v>
      </c>
      <c r="K398" s="44">
        <f t="shared" si="66"/>
        <v>5</v>
      </c>
      <c r="L398" s="27">
        <f t="shared" si="67"/>
        <v>0</v>
      </c>
      <c r="M398" s="27">
        <f t="shared" si="68"/>
        <v>0</v>
      </c>
      <c r="N398" s="27">
        <f t="shared" si="69"/>
        <v>1</v>
      </c>
      <c r="O398" s="27">
        <f t="shared" si="70"/>
        <v>0</v>
      </c>
      <c r="P398" s="27">
        <f t="shared" si="71"/>
        <v>0</v>
      </c>
      <c r="Q398" s="27">
        <f t="shared" si="72"/>
        <v>0</v>
      </c>
      <c r="R398" s="27">
        <f t="shared" si="73"/>
        <v>0</v>
      </c>
      <c r="S398" s="37">
        <f t="shared" si="74"/>
        <v>0</v>
      </c>
    </row>
    <row r="399" spans="1:19" x14ac:dyDescent="0.25">
      <c r="A399" s="36">
        <v>17</v>
      </c>
      <c r="B399" s="27">
        <v>0</v>
      </c>
      <c r="C399" s="27">
        <v>2</v>
      </c>
      <c r="D399" s="27">
        <v>1</v>
      </c>
      <c r="E399" s="27">
        <v>3285</v>
      </c>
      <c r="F399" s="37">
        <v>754</v>
      </c>
      <c r="J399" s="27">
        <f t="shared" si="65"/>
        <v>3285</v>
      </c>
      <c r="K399" s="44">
        <f t="shared" si="66"/>
        <v>2</v>
      </c>
      <c r="L399" s="27">
        <f t="shared" si="67"/>
        <v>17</v>
      </c>
      <c r="M399" s="27">
        <f t="shared" si="68"/>
        <v>0</v>
      </c>
      <c r="N399" s="27">
        <f t="shared" si="69"/>
        <v>1</v>
      </c>
      <c r="O399" s="27">
        <f t="shared" si="70"/>
        <v>0</v>
      </c>
      <c r="P399" s="27">
        <f t="shared" si="71"/>
        <v>0</v>
      </c>
      <c r="Q399" s="27">
        <f t="shared" si="72"/>
        <v>0</v>
      </c>
      <c r="R399" s="27">
        <f t="shared" si="73"/>
        <v>0</v>
      </c>
      <c r="S399" s="37">
        <f t="shared" si="74"/>
        <v>0</v>
      </c>
    </row>
    <row r="400" spans="1:19" x14ac:dyDescent="0.25">
      <c r="A400" s="36">
        <v>9</v>
      </c>
      <c r="B400" s="27">
        <v>0</v>
      </c>
      <c r="C400" s="27">
        <v>1</v>
      </c>
      <c r="D400" s="27">
        <v>1</v>
      </c>
      <c r="E400" s="27">
        <v>10585</v>
      </c>
      <c r="F400" s="37">
        <v>308</v>
      </c>
      <c r="J400" s="27">
        <f t="shared" si="65"/>
        <v>10585</v>
      </c>
      <c r="K400" s="44">
        <f t="shared" si="66"/>
        <v>1</v>
      </c>
      <c r="L400" s="27">
        <f t="shared" si="67"/>
        <v>9</v>
      </c>
      <c r="M400" s="27">
        <f t="shared" si="68"/>
        <v>0</v>
      </c>
      <c r="N400" s="27">
        <f t="shared" si="69"/>
        <v>1</v>
      </c>
      <c r="O400" s="27">
        <f t="shared" si="70"/>
        <v>0</v>
      </c>
      <c r="P400" s="27">
        <f t="shared" si="71"/>
        <v>0</v>
      </c>
      <c r="Q400" s="27">
        <f t="shared" si="72"/>
        <v>0</v>
      </c>
      <c r="R400" s="27">
        <f t="shared" si="73"/>
        <v>0</v>
      </c>
      <c r="S400" s="37">
        <f t="shared" si="74"/>
        <v>0</v>
      </c>
    </row>
    <row r="401" spans="1:19" x14ac:dyDescent="0.25">
      <c r="A401" s="36">
        <v>12</v>
      </c>
      <c r="B401" s="27">
        <v>0</v>
      </c>
      <c r="C401" s="27">
        <v>3</v>
      </c>
      <c r="D401" s="27">
        <v>1</v>
      </c>
      <c r="E401" s="27">
        <v>1808</v>
      </c>
      <c r="F401" s="37">
        <v>753</v>
      </c>
      <c r="J401" s="27">
        <f t="shared" si="65"/>
        <v>1808</v>
      </c>
      <c r="K401" s="44">
        <f t="shared" si="66"/>
        <v>3</v>
      </c>
      <c r="L401" s="27">
        <f t="shared" si="67"/>
        <v>12</v>
      </c>
      <c r="M401" s="27">
        <f t="shared" si="68"/>
        <v>0</v>
      </c>
      <c r="N401" s="27">
        <f t="shared" si="69"/>
        <v>1</v>
      </c>
      <c r="O401" s="27">
        <f t="shared" si="70"/>
        <v>0</v>
      </c>
      <c r="P401" s="27">
        <f t="shared" si="71"/>
        <v>0</v>
      </c>
      <c r="Q401" s="27">
        <f t="shared" si="72"/>
        <v>0</v>
      </c>
      <c r="R401" s="27">
        <f t="shared" si="73"/>
        <v>0</v>
      </c>
      <c r="S401" s="37">
        <f t="shared" si="74"/>
        <v>0</v>
      </c>
    </row>
    <row r="402" spans="1:19" x14ac:dyDescent="0.25">
      <c r="A402" s="36">
        <v>0</v>
      </c>
      <c r="B402" s="27">
        <v>0</v>
      </c>
      <c r="C402" s="27">
        <v>1</v>
      </c>
      <c r="D402" s="27">
        <v>1</v>
      </c>
      <c r="E402" s="27">
        <v>1051</v>
      </c>
      <c r="F402" s="37">
        <v>640</v>
      </c>
      <c r="J402" s="27">
        <f t="shared" si="65"/>
        <v>1051</v>
      </c>
      <c r="K402" s="44">
        <f t="shared" si="66"/>
        <v>1</v>
      </c>
      <c r="L402" s="27">
        <f t="shared" si="67"/>
        <v>0</v>
      </c>
      <c r="M402" s="27">
        <f t="shared" si="68"/>
        <v>0</v>
      </c>
      <c r="N402" s="27">
        <f t="shared" si="69"/>
        <v>1</v>
      </c>
      <c r="O402" s="27">
        <f t="shared" si="70"/>
        <v>0</v>
      </c>
      <c r="P402" s="27">
        <f t="shared" si="71"/>
        <v>0</v>
      </c>
      <c r="Q402" s="27">
        <f t="shared" si="72"/>
        <v>0</v>
      </c>
      <c r="R402" s="27">
        <f t="shared" si="73"/>
        <v>0</v>
      </c>
      <c r="S402" s="37">
        <f t="shared" si="74"/>
        <v>0</v>
      </c>
    </row>
    <row r="403" spans="1:19" x14ac:dyDescent="0.25">
      <c r="A403" s="36">
        <v>16</v>
      </c>
      <c r="B403" s="27">
        <v>1</v>
      </c>
      <c r="C403" s="27">
        <v>3</v>
      </c>
      <c r="D403" s="27">
        <v>1</v>
      </c>
      <c r="E403" s="27">
        <v>2201</v>
      </c>
      <c r="F403" s="37">
        <v>758</v>
      </c>
      <c r="J403" s="27">
        <f t="shared" si="65"/>
        <v>2201</v>
      </c>
      <c r="K403" s="44">
        <f t="shared" si="66"/>
        <v>3</v>
      </c>
      <c r="L403" s="27">
        <f t="shared" si="67"/>
        <v>16</v>
      </c>
      <c r="M403" s="27">
        <f t="shared" si="68"/>
        <v>1</v>
      </c>
      <c r="N403" s="27">
        <f t="shared" si="69"/>
        <v>1</v>
      </c>
      <c r="O403" s="27">
        <f t="shared" si="70"/>
        <v>0</v>
      </c>
      <c r="P403" s="27">
        <f t="shared" si="71"/>
        <v>0</v>
      </c>
      <c r="Q403" s="27">
        <f t="shared" si="72"/>
        <v>0</v>
      </c>
      <c r="R403" s="27">
        <f t="shared" si="73"/>
        <v>0</v>
      </c>
      <c r="S403" s="37">
        <f t="shared" si="74"/>
        <v>0</v>
      </c>
    </row>
    <row r="404" spans="1:19" x14ac:dyDescent="0.25">
      <c r="A404" s="36">
        <v>0</v>
      </c>
      <c r="B404" s="27">
        <v>1</v>
      </c>
      <c r="C404" s="27">
        <v>4</v>
      </c>
      <c r="D404" s="27">
        <v>3</v>
      </c>
      <c r="E404" s="27">
        <v>3041</v>
      </c>
      <c r="F404" s="37">
        <v>626</v>
      </c>
      <c r="J404" s="27">
        <f t="shared" si="65"/>
        <v>3041</v>
      </c>
      <c r="K404" s="44">
        <f t="shared" si="66"/>
        <v>4</v>
      </c>
      <c r="L404" s="27">
        <f t="shared" si="67"/>
        <v>0</v>
      </c>
      <c r="M404" s="27">
        <f t="shared" si="68"/>
        <v>1</v>
      </c>
      <c r="N404" s="27">
        <f t="shared" si="69"/>
        <v>0</v>
      </c>
      <c r="O404" s="27">
        <f t="shared" si="70"/>
        <v>0</v>
      </c>
      <c r="P404" s="27">
        <f t="shared" si="71"/>
        <v>1</v>
      </c>
      <c r="Q404" s="27">
        <f t="shared" si="72"/>
        <v>0</v>
      </c>
      <c r="R404" s="27">
        <f t="shared" si="73"/>
        <v>0</v>
      </c>
      <c r="S404" s="37">
        <f t="shared" si="74"/>
        <v>0</v>
      </c>
    </row>
    <row r="405" spans="1:19" x14ac:dyDescent="0.25">
      <c r="A405" s="36">
        <v>0</v>
      </c>
      <c r="B405" s="27">
        <v>0</v>
      </c>
      <c r="C405" s="27">
        <v>1</v>
      </c>
      <c r="D405" s="27">
        <v>1</v>
      </c>
      <c r="E405" s="27">
        <v>550</v>
      </c>
      <c r="F405" s="37">
        <v>640</v>
      </c>
      <c r="J405" s="27">
        <f t="shared" si="65"/>
        <v>550</v>
      </c>
      <c r="K405" s="44">
        <f t="shared" si="66"/>
        <v>1</v>
      </c>
      <c r="L405" s="27">
        <f t="shared" si="67"/>
        <v>0</v>
      </c>
      <c r="M405" s="27">
        <f t="shared" si="68"/>
        <v>0</v>
      </c>
      <c r="N405" s="27">
        <f t="shared" si="69"/>
        <v>1</v>
      </c>
      <c r="O405" s="27">
        <f t="shared" si="70"/>
        <v>0</v>
      </c>
      <c r="P405" s="27">
        <f t="shared" si="71"/>
        <v>0</v>
      </c>
      <c r="Q405" s="27">
        <f t="shared" si="72"/>
        <v>0</v>
      </c>
      <c r="R405" s="27">
        <f t="shared" si="73"/>
        <v>0</v>
      </c>
      <c r="S405" s="37">
        <f t="shared" si="74"/>
        <v>0</v>
      </c>
    </row>
    <row r="406" spans="1:19" x14ac:dyDescent="0.25">
      <c r="A406" s="36">
        <v>0</v>
      </c>
      <c r="B406" s="27">
        <v>1</v>
      </c>
      <c r="C406" s="27">
        <v>2</v>
      </c>
      <c r="D406" s="27">
        <v>1</v>
      </c>
      <c r="E406" s="27">
        <v>1156</v>
      </c>
      <c r="F406" s="37">
        <v>640</v>
      </c>
      <c r="J406" s="27">
        <f t="shared" si="65"/>
        <v>1156</v>
      </c>
      <c r="K406" s="44">
        <f t="shared" si="66"/>
        <v>2</v>
      </c>
      <c r="L406" s="27">
        <f t="shared" si="67"/>
        <v>0</v>
      </c>
      <c r="M406" s="27">
        <f t="shared" si="68"/>
        <v>1</v>
      </c>
      <c r="N406" s="27">
        <f t="shared" si="69"/>
        <v>1</v>
      </c>
      <c r="O406" s="27">
        <f t="shared" si="70"/>
        <v>0</v>
      </c>
      <c r="P406" s="27">
        <f t="shared" si="71"/>
        <v>0</v>
      </c>
      <c r="Q406" s="27">
        <f t="shared" si="72"/>
        <v>0</v>
      </c>
      <c r="R406" s="27">
        <f t="shared" si="73"/>
        <v>0</v>
      </c>
      <c r="S406" s="37">
        <f t="shared" si="74"/>
        <v>0</v>
      </c>
    </row>
    <row r="407" spans="1:19" x14ac:dyDescent="0.25">
      <c r="A407" s="36">
        <v>17</v>
      </c>
      <c r="B407" s="27">
        <v>1</v>
      </c>
      <c r="C407" s="27">
        <v>1</v>
      </c>
      <c r="D407" s="27">
        <v>1</v>
      </c>
      <c r="E407" s="27">
        <v>3800</v>
      </c>
      <c r="F407" s="37">
        <v>753</v>
      </c>
      <c r="J407" s="27">
        <f t="shared" si="65"/>
        <v>3800</v>
      </c>
      <c r="K407" s="44">
        <f t="shared" si="66"/>
        <v>1</v>
      </c>
      <c r="L407" s="27">
        <f t="shared" si="67"/>
        <v>17</v>
      </c>
      <c r="M407" s="27">
        <f t="shared" si="68"/>
        <v>1</v>
      </c>
      <c r="N407" s="27">
        <f t="shared" si="69"/>
        <v>1</v>
      </c>
      <c r="O407" s="27">
        <f t="shared" si="70"/>
        <v>0</v>
      </c>
      <c r="P407" s="27">
        <f t="shared" si="71"/>
        <v>0</v>
      </c>
      <c r="Q407" s="27">
        <f t="shared" si="72"/>
        <v>0</v>
      </c>
      <c r="R407" s="27">
        <f t="shared" si="73"/>
        <v>0</v>
      </c>
      <c r="S407" s="37">
        <f t="shared" si="74"/>
        <v>0</v>
      </c>
    </row>
    <row r="408" spans="1:19" x14ac:dyDescent="0.25">
      <c r="A408" s="36">
        <v>0</v>
      </c>
      <c r="B408" s="27">
        <v>0</v>
      </c>
      <c r="C408" s="27">
        <v>2</v>
      </c>
      <c r="D408" s="27">
        <v>1</v>
      </c>
      <c r="E408" s="27">
        <v>1039</v>
      </c>
      <c r="F408" s="37">
        <v>640</v>
      </c>
      <c r="J408" s="27">
        <f t="shared" si="65"/>
        <v>1039</v>
      </c>
      <c r="K408" s="44">
        <f t="shared" si="66"/>
        <v>2</v>
      </c>
      <c r="L408" s="27">
        <f t="shared" si="67"/>
        <v>0</v>
      </c>
      <c r="M408" s="27">
        <f t="shared" si="68"/>
        <v>0</v>
      </c>
      <c r="N408" s="27">
        <f t="shared" si="69"/>
        <v>1</v>
      </c>
      <c r="O408" s="27">
        <f t="shared" si="70"/>
        <v>0</v>
      </c>
      <c r="P408" s="27">
        <f t="shared" si="71"/>
        <v>0</v>
      </c>
      <c r="Q408" s="27">
        <f t="shared" si="72"/>
        <v>0</v>
      </c>
      <c r="R408" s="27">
        <f t="shared" si="73"/>
        <v>0</v>
      </c>
      <c r="S408" s="37">
        <f t="shared" si="74"/>
        <v>0</v>
      </c>
    </row>
    <row r="409" spans="1:19" x14ac:dyDescent="0.25">
      <c r="A409" s="36">
        <v>0</v>
      </c>
      <c r="B409" s="27">
        <v>1</v>
      </c>
      <c r="C409" s="27">
        <v>3</v>
      </c>
      <c r="D409" s="27">
        <v>1</v>
      </c>
      <c r="E409" s="27">
        <v>1769</v>
      </c>
      <c r="F409" s="37">
        <v>633</v>
      </c>
      <c r="J409" s="27">
        <f t="shared" si="65"/>
        <v>1769</v>
      </c>
      <c r="K409" s="44">
        <f t="shared" si="66"/>
        <v>3</v>
      </c>
      <c r="L409" s="27">
        <f t="shared" si="67"/>
        <v>0</v>
      </c>
      <c r="M409" s="27">
        <f t="shared" si="68"/>
        <v>1</v>
      </c>
      <c r="N409" s="27">
        <f t="shared" si="69"/>
        <v>1</v>
      </c>
      <c r="O409" s="27">
        <f t="shared" si="70"/>
        <v>0</v>
      </c>
      <c r="P409" s="27">
        <f t="shared" si="71"/>
        <v>0</v>
      </c>
      <c r="Q409" s="27">
        <f t="shared" si="72"/>
        <v>0</v>
      </c>
      <c r="R409" s="27">
        <f t="shared" si="73"/>
        <v>0</v>
      </c>
      <c r="S409" s="37">
        <f t="shared" si="74"/>
        <v>0</v>
      </c>
    </row>
    <row r="410" spans="1:19" x14ac:dyDescent="0.25">
      <c r="A410" s="36">
        <v>0</v>
      </c>
      <c r="B410" s="27">
        <v>0</v>
      </c>
      <c r="C410" s="27">
        <v>2</v>
      </c>
      <c r="D410" s="27">
        <v>1</v>
      </c>
      <c r="E410" s="27">
        <v>1794</v>
      </c>
      <c r="F410" s="37">
        <v>640</v>
      </c>
      <c r="J410" s="27">
        <f t="shared" si="65"/>
        <v>1794</v>
      </c>
      <c r="K410" s="44">
        <f t="shared" si="66"/>
        <v>2</v>
      </c>
      <c r="L410" s="27">
        <f t="shared" si="67"/>
        <v>0</v>
      </c>
      <c r="M410" s="27">
        <f t="shared" si="68"/>
        <v>0</v>
      </c>
      <c r="N410" s="27">
        <f t="shared" si="69"/>
        <v>1</v>
      </c>
      <c r="O410" s="27">
        <f t="shared" si="70"/>
        <v>0</v>
      </c>
      <c r="P410" s="27">
        <f t="shared" si="71"/>
        <v>0</v>
      </c>
      <c r="Q410" s="27">
        <f t="shared" si="72"/>
        <v>0</v>
      </c>
      <c r="R410" s="27">
        <f t="shared" si="73"/>
        <v>0</v>
      </c>
      <c r="S410" s="37">
        <f t="shared" si="74"/>
        <v>0</v>
      </c>
    </row>
    <row r="411" spans="1:19" x14ac:dyDescent="0.25">
      <c r="A411" s="36">
        <v>0</v>
      </c>
      <c r="B411" s="27">
        <v>0</v>
      </c>
      <c r="C411" s="27">
        <v>2</v>
      </c>
      <c r="D411" s="27">
        <v>1</v>
      </c>
      <c r="E411" s="27">
        <v>1578</v>
      </c>
      <c r="F411" s="37">
        <v>640</v>
      </c>
      <c r="J411" s="27">
        <f t="shared" si="65"/>
        <v>1578</v>
      </c>
      <c r="K411" s="44">
        <f t="shared" si="66"/>
        <v>2</v>
      </c>
      <c r="L411" s="27">
        <f t="shared" si="67"/>
        <v>0</v>
      </c>
      <c r="M411" s="27">
        <f t="shared" si="68"/>
        <v>0</v>
      </c>
      <c r="N411" s="27">
        <f t="shared" si="69"/>
        <v>1</v>
      </c>
      <c r="O411" s="27">
        <f t="shared" si="70"/>
        <v>0</v>
      </c>
      <c r="P411" s="27">
        <f t="shared" si="71"/>
        <v>0</v>
      </c>
      <c r="Q411" s="27">
        <f t="shared" si="72"/>
        <v>0</v>
      </c>
      <c r="R411" s="27">
        <f t="shared" si="73"/>
        <v>0</v>
      </c>
      <c r="S411" s="37">
        <f t="shared" si="74"/>
        <v>0</v>
      </c>
    </row>
    <row r="412" spans="1:19" x14ac:dyDescent="0.25">
      <c r="A412" s="36">
        <v>8</v>
      </c>
      <c r="B412" s="27">
        <v>0</v>
      </c>
      <c r="C412" s="27">
        <v>2</v>
      </c>
      <c r="D412" s="27">
        <v>2</v>
      </c>
      <c r="E412" s="27">
        <v>1153</v>
      </c>
      <c r="F412" s="37">
        <v>758</v>
      </c>
      <c r="J412" s="27">
        <f t="shared" si="65"/>
        <v>1153</v>
      </c>
      <c r="K412" s="44">
        <f t="shared" si="66"/>
        <v>2</v>
      </c>
      <c r="L412" s="27">
        <f t="shared" si="67"/>
        <v>8</v>
      </c>
      <c r="M412" s="27">
        <f t="shared" si="68"/>
        <v>0</v>
      </c>
      <c r="N412" s="27">
        <f t="shared" si="69"/>
        <v>0</v>
      </c>
      <c r="O412" s="27">
        <f t="shared" si="70"/>
        <v>1</v>
      </c>
      <c r="P412" s="27">
        <f t="shared" si="71"/>
        <v>0</v>
      </c>
      <c r="Q412" s="27">
        <f t="shared" si="72"/>
        <v>0</v>
      </c>
      <c r="R412" s="27">
        <f t="shared" si="73"/>
        <v>0</v>
      </c>
      <c r="S412" s="37">
        <f t="shared" si="74"/>
        <v>0</v>
      </c>
    </row>
    <row r="413" spans="1:19" x14ac:dyDescent="0.25">
      <c r="A413" s="36">
        <v>0</v>
      </c>
      <c r="B413" s="27">
        <v>0</v>
      </c>
      <c r="C413" s="27">
        <v>3</v>
      </c>
      <c r="D413" s="27">
        <v>1</v>
      </c>
      <c r="E413" s="27">
        <v>1883</v>
      </c>
      <c r="F413" s="37">
        <v>640</v>
      </c>
      <c r="J413" s="27">
        <f t="shared" si="65"/>
        <v>1883</v>
      </c>
      <c r="K413" s="44">
        <f t="shared" si="66"/>
        <v>3</v>
      </c>
      <c r="L413" s="27">
        <f t="shared" si="67"/>
        <v>0</v>
      </c>
      <c r="M413" s="27">
        <f t="shared" si="68"/>
        <v>0</v>
      </c>
      <c r="N413" s="27">
        <f t="shared" si="69"/>
        <v>1</v>
      </c>
      <c r="O413" s="27">
        <f t="shared" si="70"/>
        <v>0</v>
      </c>
      <c r="P413" s="27">
        <f t="shared" si="71"/>
        <v>0</v>
      </c>
      <c r="Q413" s="27">
        <f t="shared" si="72"/>
        <v>0</v>
      </c>
      <c r="R413" s="27">
        <f t="shared" si="73"/>
        <v>0</v>
      </c>
      <c r="S413" s="37">
        <f t="shared" si="74"/>
        <v>0</v>
      </c>
    </row>
    <row r="414" spans="1:19" x14ac:dyDescent="0.25">
      <c r="A414" s="36">
        <v>0</v>
      </c>
      <c r="B414" s="27">
        <v>0</v>
      </c>
      <c r="C414" s="27">
        <v>2</v>
      </c>
      <c r="D414" s="27">
        <v>6</v>
      </c>
      <c r="E414" s="27">
        <v>1535</v>
      </c>
      <c r="F414" s="37">
        <v>640</v>
      </c>
      <c r="J414" s="27">
        <f t="shared" si="65"/>
        <v>1535</v>
      </c>
      <c r="K414" s="44">
        <f t="shared" si="66"/>
        <v>2</v>
      </c>
      <c r="L414" s="27">
        <f t="shared" si="67"/>
        <v>0</v>
      </c>
      <c r="M414" s="27">
        <f t="shared" si="68"/>
        <v>0</v>
      </c>
      <c r="N414" s="27">
        <f t="shared" si="69"/>
        <v>0</v>
      </c>
      <c r="O414" s="27">
        <f t="shared" si="70"/>
        <v>0</v>
      </c>
      <c r="P414" s="27">
        <f t="shared" si="71"/>
        <v>0</v>
      </c>
      <c r="Q414" s="27">
        <f t="shared" si="72"/>
        <v>0</v>
      </c>
      <c r="R414" s="27">
        <f t="shared" si="73"/>
        <v>0</v>
      </c>
      <c r="S414" s="37">
        <f t="shared" si="74"/>
        <v>1</v>
      </c>
    </row>
    <row r="415" spans="1:19" x14ac:dyDescent="0.25">
      <c r="A415" s="36">
        <v>0</v>
      </c>
      <c r="B415" s="27">
        <v>1</v>
      </c>
      <c r="C415" s="27">
        <v>2</v>
      </c>
      <c r="D415" s="27">
        <v>1</v>
      </c>
      <c r="E415" s="27">
        <v>1200</v>
      </c>
      <c r="F415" s="37">
        <v>640</v>
      </c>
      <c r="J415" s="27">
        <f t="shared" si="65"/>
        <v>1200</v>
      </c>
      <c r="K415" s="44">
        <f t="shared" si="66"/>
        <v>2</v>
      </c>
      <c r="L415" s="27">
        <f t="shared" si="67"/>
        <v>0</v>
      </c>
      <c r="M415" s="27">
        <f t="shared" si="68"/>
        <v>1</v>
      </c>
      <c r="N415" s="27">
        <f t="shared" si="69"/>
        <v>1</v>
      </c>
      <c r="O415" s="27">
        <f t="shared" si="70"/>
        <v>0</v>
      </c>
      <c r="P415" s="27">
        <f t="shared" si="71"/>
        <v>0</v>
      </c>
      <c r="Q415" s="27">
        <f t="shared" si="72"/>
        <v>0</v>
      </c>
      <c r="R415" s="27">
        <f t="shared" si="73"/>
        <v>0</v>
      </c>
      <c r="S415" s="37">
        <f t="shared" si="74"/>
        <v>0</v>
      </c>
    </row>
    <row r="416" spans="1:19" x14ac:dyDescent="0.25">
      <c r="A416" s="36">
        <v>0</v>
      </c>
      <c r="B416" s="27">
        <v>1</v>
      </c>
      <c r="C416" s="27">
        <v>3</v>
      </c>
      <c r="D416" s="27">
        <v>1</v>
      </c>
      <c r="E416" s="27">
        <v>1946</v>
      </c>
      <c r="F416" s="37">
        <v>640</v>
      </c>
      <c r="J416" s="27">
        <f t="shared" si="65"/>
        <v>1946</v>
      </c>
      <c r="K416" s="44">
        <f t="shared" si="66"/>
        <v>3</v>
      </c>
      <c r="L416" s="27">
        <f t="shared" si="67"/>
        <v>0</v>
      </c>
      <c r="M416" s="27">
        <f t="shared" si="68"/>
        <v>1</v>
      </c>
      <c r="N416" s="27">
        <f t="shared" si="69"/>
        <v>1</v>
      </c>
      <c r="O416" s="27">
        <f t="shared" si="70"/>
        <v>0</v>
      </c>
      <c r="P416" s="27">
        <f t="shared" si="71"/>
        <v>0</v>
      </c>
      <c r="Q416" s="27">
        <f t="shared" si="72"/>
        <v>0</v>
      </c>
      <c r="R416" s="27">
        <f t="shared" si="73"/>
        <v>0</v>
      </c>
      <c r="S416" s="37">
        <f t="shared" si="74"/>
        <v>0</v>
      </c>
    </row>
    <row r="417" spans="1:19" x14ac:dyDescent="0.25">
      <c r="A417" s="36">
        <v>0</v>
      </c>
      <c r="B417" s="27">
        <v>1</v>
      </c>
      <c r="C417" s="27">
        <v>2</v>
      </c>
      <c r="D417" s="27">
        <v>1</v>
      </c>
      <c r="E417" s="27">
        <v>1875</v>
      </c>
      <c r="F417" s="37">
        <v>640</v>
      </c>
      <c r="J417" s="27">
        <f t="shared" si="65"/>
        <v>1875</v>
      </c>
      <c r="K417" s="44">
        <f t="shared" si="66"/>
        <v>2</v>
      </c>
      <c r="L417" s="27">
        <f t="shared" si="67"/>
        <v>0</v>
      </c>
      <c r="M417" s="27">
        <f t="shared" si="68"/>
        <v>1</v>
      </c>
      <c r="N417" s="27">
        <f t="shared" si="69"/>
        <v>1</v>
      </c>
      <c r="O417" s="27">
        <f t="shared" si="70"/>
        <v>0</v>
      </c>
      <c r="P417" s="27">
        <f t="shared" si="71"/>
        <v>0</v>
      </c>
      <c r="Q417" s="27">
        <f t="shared" si="72"/>
        <v>0</v>
      </c>
      <c r="R417" s="27">
        <f t="shared" si="73"/>
        <v>0</v>
      </c>
      <c r="S417" s="37">
        <f t="shared" si="74"/>
        <v>0</v>
      </c>
    </row>
    <row r="418" spans="1:19" x14ac:dyDescent="0.25">
      <c r="A418" s="36">
        <v>0</v>
      </c>
      <c r="B418" s="27">
        <v>1</v>
      </c>
      <c r="C418" s="27">
        <v>3</v>
      </c>
      <c r="D418" s="27">
        <v>1</v>
      </c>
      <c r="E418" s="27">
        <v>1908</v>
      </c>
      <c r="F418" s="37">
        <v>640</v>
      </c>
      <c r="J418" s="27">
        <f t="shared" si="65"/>
        <v>1908</v>
      </c>
      <c r="K418" s="44">
        <f t="shared" si="66"/>
        <v>3</v>
      </c>
      <c r="L418" s="27">
        <f t="shared" si="67"/>
        <v>0</v>
      </c>
      <c r="M418" s="27">
        <f t="shared" si="68"/>
        <v>1</v>
      </c>
      <c r="N418" s="27">
        <f t="shared" si="69"/>
        <v>1</v>
      </c>
      <c r="O418" s="27">
        <f t="shared" si="70"/>
        <v>0</v>
      </c>
      <c r="P418" s="27">
        <f t="shared" si="71"/>
        <v>0</v>
      </c>
      <c r="Q418" s="27">
        <f t="shared" si="72"/>
        <v>0</v>
      </c>
      <c r="R418" s="27">
        <f t="shared" si="73"/>
        <v>0</v>
      </c>
      <c r="S418" s="37">
        <f t="shared" si="74"/>
        <v>0</v>
      </c>
    </row>
    <row r="419" spans="1:19" x14ac:dyDescent="0.25">
      <c r="A419" s="36">
        <v>0</v>
      </c>
      <c r="B419" s="27">
        <v>0</v>
      </c>
      <c r="C419" s="27">
        <v>3</v>
      </c>
      <c r="D419" s="27">
        <v>1</v>
      </c>
      <c r="E419" s="27">
        <v>2080</v>
      </c>
      <c r="F419" s="37">
        <v>640</v>
      </c>
      <c r="J419" s="27">
        <f t="shared" si="65"/>
        <v>2080</v>
      </c>
      <c r="K419" s="44">
        <f t="shared" si="66"/>
        <v>3</v>
      </c>
      <c r="L419" s="27">
        <f t="shared" si="67"/>
        <v>0</v>
      </c>
      <c r="M419" s="27">
        <f t="shared" si="68"/>
        <v>0</v>
      </c>
      <c r="N419" s="27">
        <f t="shared" si="69"/>
        <v>1</v>
      </c>
      <c r="O419" s="27">
        <f t="shared" si="70"/>
        <v>0</v>
      </c>
      <c r="P419" s="27">
        <f t="shared" si="71"/>
        <v>0</v>
      </c>
      <c r="Q419" s="27">
        <f t="shared" si="72"/>
        <v>0</v>
      </c>
      <c r="R419" s="27">
        <f t="shared" si="73"/>
        <v>0</v>
      </c>
      <c r="S419" s="37">
        <f t="shared" si="74"/>
        <v>0</v>
      </c>
    </row>
    <row r="420" spans="1:19" x14ac:dyDescent="0.25">
      <c r="A420" s="36">
        <v>0</v>
      </c>
      <c r="B420" s="27">
        <v>0</v>
      </c>
      <c r="C420" s="27">
        <v>2</v>
      </c>
      <c r="D420" s="27">
        <v>1</v>
      </c>
      <c r="E420" s="27">
        <v>1408</v>
      </c>
      <c r="F420" s="37">
        <v>640</v>
      </c>
      <c r="J420" s="27">
        <f t="shared" si="65"/>
        <v>1408</v>
      </c>
      <c r="K420" s="44">
        <f t="shared" si="66"/>
        <v>2</v>
      </c>
      <c r="L420" s="27">
        <f t="shared" si="67"/>
        <v>0</v>
      </c>
      <c r="M420" s="27">
        <f t="shared" si="68"/>
        <v>0</v>
      </c>
      <c r="N420" s="27">
        <f t="shared" si="69"/>
        <v>1</v>
      </c>
      <c r="O420" s="27">
        <f t="shared" si="70"/>
        <v>0</v>
      </c>
      <c r="P420" s="27">
        <f t="shared" si="71"/>
        <v>0</v>
      </c>
      <c r="Q420" s="27">
        <f t="shared" si="72"/>
        <v>0</v>
      </c>
      <c r="R420" s="27">
        <f t="shared" si="73"/>
        <v>0</v>
      </c>
      <c r="S420" s="37">
        <f t="shared" si="74"/>
        <v>0</v>
      </c>
    </row>
    <row r="421" spans="1:19" x14ac:dyDescent="0.25">
      <c r="A421" s="36">
        <v>0</v>
      </c>
      <c r="B421" s="27">
        <v>0</v>
      </c>
      <c r="C421" s="27">
        <v>3</v>
      </c>
      <c r="D421" s="27">
        <v>1</v>
      </c>
      <c r="E421" s="27">
        <v>2008</v>
      </c>
      <c r="F421" s="37">
        <v>640</v>
      </c>
      <c r="J421" s="27">
        <f t="shared" si="65"/>
        <v>2008</v>
      </c>
      <c r="K421" s="44">
        <f t="shared" si="66"/>
        <v>3</v>
      </c>
      <c r="L421" s="27">
        <f t="shared" si="67"/>
        <v>0</v>
      </c>
      <c r="M421" s="27">
        <f t="shared" si="68"/>
        <v>0</v>
      </c>
      <c r="N421" s="27">
        <f t="shared" si="69"/>
        <v>1</v>
      </c>
      <c r="O421" s="27">
        <f t="shared" si="70"/>
        <v>0</v>
      </c>
      <c r="P421" s="27">
        <f t="shared" si="71"/>
        <v>0</v>
      </c>
      <c r="Q421" s="27">
        <f t="shared" si="72"/>
        <v>0</v>
      </c>
      <c r="R421" s="27">
        <f t="shared" si="73"/>
        <v>0</v>
      </c>
      <c r="S421" s="37">
        <f t="shared" si="74"/>
        <v>0</v>
      </c>
    </row>
    <row r="422" spans="1:19" x14ac:dyDescent="0.25">
      <c r="A422" s="36">
        <v>17</v>
      </c>
      <c r="B422" s="27">
        <v>0</v>
      </c>
      <c r="C422" s="27">
        <v>4</v>
      </c>
      <c r="D422" s="27">
        <v>1</v>
      </c>
      <c r="E422" s="27">
        <v>2977</v>
      </c>
      <c r="F422" s="37">
        <v>754</v>
      </c>
      <c r="J422" s="27">
        <f t="shared" si="65"/>
        <v>2977</v>
      </c>
      <c r="K422" s="44">
        <f t="shared" si="66"/>
        <v>4</v>
      </c>
      <c r="L422" s="27">
        <f t="shared" si="67"/>
        <v>17</v>
      </c>
      <c r="M422" s="27">
        <f t="shared" si="68"/>
        <v>0</v>
      </c>
      <c r="N422" s="27">
        <f t="shared" si="69"/>
        <v>1</v>
      </c>
      <c r="O422" s="27">
        <f t="shared" si="70"/>
        <v>0</v>
      </c>
      <c r="P422" s="27">
        <f t="shared" si="71"/>
        <v>0</v>
      </c>
      <c r="Q422" s="27">
        <f t="shared" si="72"/>
        <v>0</v>
      </c>
      <c r="R422" s="27">
        <f t="shared" si="73"/>
        <v>0</v>
      </c>
      <c r="S422" s="37">
        <f t="shared" si="74"/>
        <v>0</v>
      </c>
    </row>
    <row r="423" spans="1:19" x14ac:dyDescent="0.25">
      <c r="A423" s="36">
        <v>0</v>
      </c>
      <c r="B423" s="27">
        <v>0</v>
      </c>
      <c r="C423" s="27">
        <v>2</v>
      </c>
      <c r="D423" s="27">
        <v>1</v>
      </c>
      <c r="E423" s="27">
        <v>1278</v>
      </c>
      <c r="F423" s="37">
        <v>640</v>
      </c>
      <c r="J423" s="27">
        <f t="shared" si="65"/>
        <v>1278</v>
      </c>
      <c r="K423" s="44">
        <f t="shared" si="66"/>
        <v>2</v>
      </c>
      <c r="L423" s="27">
        <f t="shared" si="67"/>
        <v>0</v>
      </c>
      <c r="M423" s="27">
        <f t="shared" si="68"/>
        <v>0</v>
      </c>
      <c r="N423" s="27">
        <f t="shared" si="69"/>
        <v>1</v>
      </c>
      <c r="O423" s="27">
        <f t="shared" si="70"/>
        <v>0</v>
      </c>
      <c r="P423" s="27">
        <f t="shared" si="71"/>
        <v>0</v>
      </c>
      <c r="Q423" s="27">
        <f t="shared" si="72"/>
        <v>0</v>
      </c>
      <c r="R423" s="27">
        <f t="shared" si="73"/>
        <v>0</v>
      </c>
      <c r="S423" s="37">
        <f t="shared" si="74"/>
        <v>0</v>
      </c>
    </row>
    <row r="424" spans="1:19" x14ac:dyDescent="0.25">
      <c r="A424" s="36">
        <v>0</v>
      </c>
      <c r="B424" s="27">
        <v>0</v>
      </c>
      <c r="C424" s="27">
        <v>2</v>
      </c>
      <c r="D424" s="27">
        <v>1</v>
      </c>
      <c r="E424" s="27">
        <v>1408</v>
      </c>
      <c r="F424" s="37">
        <v>640</v>
      </c>
      <c r="J424" s="27">
        <f t="shared" si="65"/>
        <v>1408</v>
      </c>
      <c r="K424" s="44">
        <f t="shared" si="66"/>
        <v>2</v>
      </c>
      <c r="L424" s="27">
        <f t="shared" si="67"/>
        <v>0</v>
      </c>
      <c r="M424" s="27">
        <f t="shared" si="68"/>
        <v>0</v>
      </c>
      <c r="N424" s="27">
        <f t="shared" si="69"/>
        <v>1</v>
      </c>
      <c r="O424" s="27">
        <f t="shared" si="70"/>
        <v>0</v>
      </c>
      <c r="P424" s="27">
        <f t="shared" si="71"/>
        <v>0</v>
      </c>
      <c r="Q424" s="27">
        <f t="shared" si="72"/>
        <v>0</v>
      </c>
      <c r="R424" s="27">
        <f t="shared" si="73"/>
        <v>0</v>
      </c>
      <c r="S424" s="37">
        <f t="shared" si="74"/>
        <v>0</v>
      </c>
    </row>
    <row r="425" spans="1:19" x14ac:dyDescent="0.25">
      <c r="A425" s="36">
        <v>0</v>
      </c>
      <c r="B425" s="27">
        <v>1</v>
      </c>
      <c r="C425" s="27">
        <v>2</v>
      </c>
      <c r="D425" s="27">
        <v>1</v>
      </c>
      <c r="E425" s="27">
        <v>1083</v>
      </c>
      <c r="F425" s="37">
        <v>640</v>
      </c>
      <c r="J425" s="27">
        <f t="shared" si="65"/>
        <v>1083</v>
      </c>
      <c r="K425" s="44">
        <f t="shared" si="66"/>
        <v>2</v>
      </c>
      <c r="L425" s="27">
        <f t="shared" si="67"/>
        <v>0</v>
      </c>
      <c r="M425" s="27">
        <f t="shared" si="68"/>
        <v>1</v>
      </c>
      <c r="N425" s="27">
        <f t="shared" si="69"/>
        <v>1</v>
      </c>
      <c r="O425" s="27">
        <f t="shared" si="70"/>
        <v>0</v>
      </c>
      <c r="P425" s="27">
        <f t="shared" si="71"/>
        <v>0</v>
      </c>
      <c r="Q425" s="27">
        <f t="shared" si="72"/>
        <v>0</v>
      </c>
      <c r="R425" s="27">
        <f t="shared" si="73"/>
        <v>0</v>
      </c>
      <c r="S425" s="37">
        <f t="shared" si="74"/>
        <v>0</v>
      </c>
    </row>
    <row r="426" spans="1:19" x14ac:dyDescent="0.25">
      <c r="A426" s="36">
        <v>0</v>
      </c>
      <c r="B426" s="27">
        <v>0</v>
      </c>
      <c r="C426" s="27">
        <v>3</v>
      </c>
      <c r="D426" s="27">
        <v>1</v>
      </c>
      <c r="E426" s="27">
        <v>1964</v>
      </c>
      <c r="F426" s="37">
        <v>640</v>
      </c>
      <c r="J426" s="27">
        <f t="shared" si="65"/>
        <v>1964</v>
      </c>
      <c r="K426" s="44">
        <f t="shared" si="66"/>
        <v>3</v>
      </c>
      <c r="L426" s="27">
        <f t="shared" si="67"/>
        <v>0</v>
      </c>
      <c r="M426" s="27">
        <f t="shared" si="68"/>
        <v>0</v>
      </c>
      <c r="N426" s="27">
        <f t="shared" si="69"/>
        <v>1</v>
      </c>
      <c r="O426" s="27">
        <f t="shared" si="70"/>
        <v>0</v>
      </c>
      <c r="P426" s="27">
        <f t="shared" si="71"/>
        <v>0</v>
      </c>
      <c r="Q426" s="27">
        <f t="shared" si="72"/>
        <v>0</v>
      </c>
      <c r="R426" s="27">
        <f t="shared" si="73"/>
        <v>0</v>
      </c>
      <c r="S426" s="37">
        <f t="shared" si="74"/>
        <v>0</v>
      </c>
    </row>
    <row r="427" spans="1:19" x14ac:dyDescent="0.25">
      <c r="A427" s="36">
        <v>0</v>
      </c>
      <c r="B427" s="27">
        <v>0</v>
      </c>
      <c r="C427" s="27">
        <v>2</v>
      </c>
      <c r="D427" s="27">
        <v>1</v>
      </c>
      <c r="E427" s="27">
        <v>1231</v>
      </c>
      <c r="F427" s="37">
        <v>640</v>
      </c>
      <c r="J427" s="27">
        <f t="shared" si="65"/>
        <v>1231</v>
      </c>
      <c r="K427" s="44">
        <f t="shared" si="66"/>
        <v>2</v>
      </c>
      <c r="L427" s="27">
        <f t="shared" si="67"/>
        <v>0</v>
      </c>
      <c r="M427" s="27">
        <f t="shared" si="68"/>
        <v>0</v>
      </c>
      <c r="N427" s="27">
        <f t="shared" si="69"/>
        <v>1</v>
      </c>
      <c r="O427" s="27">
        <f t="shared" si="70"/>
        <v>0</v>
      </c>
      <c r="P427" s="27">
        <f t="shared" si="71"/>
        <v>0</v>
      </c>
      <c r="Q427" s="27">
        <f t="shared" si="72"/>
        <v>0</v>
      </c>
      <c r="R427" s="27">
        <f t="shared" si="73"/>
        <v>0</v>
      </c>
      <c r="S427" s="37">
        <f t="shared" si="74"/>
        <v>0</v>
      </c>
    </row>
    <row r="428" spans="1:19" x14ac:dyDescent="0.25">
      <c r="A428" s="36">
        <v>0</v>
      </c>
      <c r="B428" s="27">
        <v>0</v>
      </c>
      <c r="C428" s="27">
        <v>3</v>
      </c>
      <c r="D428" s="27">
        <v>1</v>
      </c>
      <c r="E428" s="27">
        <v>1845</v>
      </c>
      <c r="F428" s="37">
        <v>640</v>
      </c>
      <c r="J428" s="27">
        <f t="shared" si="65"/>
        <v>1845</v>
      </c>
      <c r="K428" s="44">
        <f t="shared" si="66"/>
        <v>3</v>
      </c>
      <c r="L428" s="27">
        <f t="shared" si="67"/>
        <v>0</v>
      </c>
      <c r="M428" s="27">
        <f t="shared" si="68"/>
        <v>0</v>
      </c>
      <c r="N428" s="27">
        <f t="shared" si="69"/>
        <v>1</v>
      </c>
      <c r="O428" s="27">
        <f t="shared" si="70"/>
        <v>0</v>
      </c>
      <c r="P428" s="27">
        <f t="shared" si="71"/>
        <v>0</v>
      </c>
      <c r="Q428" s="27">
        <f t="shared" si="72"/>
        <v>0</v>
      </c>
      <c r="R428" s="27">
        <f t="shared" si="73"/>
        <v>0</v>
      </c>
      <c r="S428" s="37">
        <f t="shared" si="74"/>
        <v>0</v>
      </c>
    </row>
    <row r="429" spans="1:19" x14ac:dyDescent="0.25">
      <c r="A429" s="36">
        <v>0</v>
      </c>
      <c r="B429" s="27">
        <v>0</v>
      </c>
      <c r="C429" s="27">
        <v>2</v>
      </c>
      <c r="D429" s="27">
        <v>1</v>
      </c>
      <c r="E429" s="27">
        <v>1428</v>
      </c>
      <c r="F429" s="37">
        <v>640</v>
      </c>
      <c r="J429" s="27">
        <f t="shared" si="65"/>
        <v>1428</v>
      </c>
      <c r="K429" s="44">
        <f t="shared" si="66"/>
        <v>2</v>
      </c>
      <c r="L429" s="27">
        <f t="shared" si="67"/>
        <v>0</v>
      </c>
      <c r="M429" s="27">
        <f t="shared" si="68"/>
        <v>0</v>
      </c>
      <c r="N429" s="27">
        <f t="shared" si="69"/>
        <v>1</v>
      </c>
      <c r="O429" s="27">
        <f t="shared" si="70"/>
        <v>0</v>
      </c>
      <c r="P429" s="27">
        <f t="shared" si="71"/>
        <v>0</v>
      </c>
      <c r="Q429" s="27">
        <f t="shared" si="72"/>
        <v>0</v>
      </c>
      <c r="R429" s="27">
        <f t="shared" si="73"/>
        <v>0</v>
      </c>
      <c r="S429" s="37">
        <f t="shared" si="74"/>
        <v>0</v>
      </c>
    </row>
    <row r="430" spans="1:19" x14ac:dyDescent="0.25">
      <c r="A430" s="36">
        <v>14</v>
      </c>
      <c r="B430" s="27">
        <v>1</v>
      </c>
      <c r="C430" s="27">
        <v>5</v>
      </c>
      <c r="D430" s="27">
        <v>4</v>
      </c>
      <c r="E430" s="27">
        <v>2735</v>
      </c>
      <c r="F430" s="37">
        <v>753</v>
      </c>
      <c r="J430" s="27">
        <f t="shared" si="65"/>
        <v>2735</v>
      </c>
      <c r="K430" s="44">
        <f t="shared" si="66"/>
        <v>5</v>
      </c>
      <c r="L430" s="27">
        <f t="shared" si="67"/>
        <v>14</v>
      </c>
      <c r="M430" s="27">
        <f t="shared" si="68"/>
        <v>1</v>
      </c>
      <c r="N430" s="27">
        <f t="shared" si="69"/>
        <v>0</v>
      </c>
      <c r="O430" s="27">
        <f t="shared" si="70"/>
        <v>0</v>
      </c>
      <c r="P430" s="27">
        <f t="shared" si="71"/>
        <v>0</v>
      </c>
      <c r="Q430" s="27">
        <f t="shared" si="72"/>
        <v>1</v>
      </c>
      <c r="R430" s="27">
        <f t="shared" si="73"/>
        <v>0</v>
      </c>
      <c r="S430" s="37">
        <f t="shared" si="74"/>
        <v>0</v>
      </c>
    </row>
    <row r="431" spans="1:19" x14ac:dyDescent="0.25">
      <c r="A431" s="36">
        <v>0</v>
      </c>
      <c r="B431" s="27">
        <v>1</v>
      </c>
      <c r="C431" s="27">
        <v>7</v>
      </c>
      <c r="D431" s="27">
        <v>1</v>
      </c>
      <c r="E431" s="27">
        <v>5934</v>
      </c>
      <c r="F431" s="37">
        <v>640</v>
      </c>
      <c r="J431" s="27">
        <f t="shared" si="65"/>
        <v>5934</v>
      </c>
      <c r="K431" s="44">
        <f t="shared" si="66"/>
        <v>7</v>
      </c>
      <c r="L431" s="27">
        <f t="shared" si="67"/>
        <v>0</v>
      </c>
      <c r="M431" s="27">
        <f t="shared" si="68"/>
        <v>1</v>
      </c>
      <c r="N431" s="27">
        <f t="shared" si="69"/>
        <v>1</v>
      </c>
      <c r="O431" s="27">
        <f t="shared" si="70"/>
        <v>0</v>
      </c>
      <c r="P431" s="27">
        <f t="shared" si="71"/>
        <v>0</v>
      </c>
      <c r="Q431" s="27">
        <f t="shared" si="72"/>
        <v>0</v>
      </c>
      <c r="R431" s="27">
        <f t="shared" si="73"/>
        <v>0</v>
      </c>
      <c r="S431" s="37">
        <f t="shared" si="74"/>
        <v>0</v>
      </c>
    </row>
    <row r="432" spans="1:19" x14ac:dyDescent="0.25">
      <c r="A432" s="36">
        <v>0</v>
      </c>
      <c r="B432" s="27">
        <v>1</v>
      </c>
      <c r="C432" s="27">
        <v>3</v>
      </c>
      <c r="D432" s="27">
        <v>1</v>
      </c>
      <c r="E432" s="27">
        <v>1888</v>
      </c>
      <c r="F432" s="37">
        <v>640</v>
      </c>
      <c r="J432" s="27">
        <f t="shared" si="65"/>
        <v>1888</v>
      </c>
      <c r="K432" s="44">
        <f t="shared" si="66"/>
        <v>3</v>
      </c>
      <c r="L432" s="27">
        <f t="shared" si="67"/>
        <v>0</v>
      </c>
      <c r="M432" s="27">
        <f t="shared" si="68"/>
        <v>1</v>
      </c>
      <c r="N432" s="27">
        <f t="shared" si="69"/>
        <v>1</v>
      </c>
      <c r="O432" s="27">
        <f t="shared" si="70"/>
        <v>0</v>
      </c>
      <c r="P432" s="27">
        <f t="shared" si="71"/>
        <v>0</v>
      </c>
      <c r="Q432" s="27">
        <f t="shared" si="72"/>
        <v>0</v>
      </c>
      <c r="R432" s="27">
        <f t="shared" si="73"/>
        <v>0</v>
      </c>
      <c r="S432" s="37">
        <f t="shared" si="74"/>
        <v>0</v>
      </c>
    </row>
    <row r="433" spans="1:19" x14ac:dyDescent="0.25">
      <c r="A433" s="36">
        <v>0</v>
      </c>
      <c r="B433" s="27">
        <v>1</v>
      </c>
      <c r="C433" s="27">
        <v>3</v>
      </c>
      <c r="D433" s="27">
        <v>1</v>
      </c>
      <c r="E433" s="27">
        <v>1431</v>
      </c>
      <c r="F433" s="37">
        <v>640</v>
      </c>
      <c r="J433" s="27">
        <f t="shared" si="65"/>
        <v>1431</v>
      </c>
      <c r="K433" s="44">
        <f t="shared" si="66"/>
        <v>3</v>
      </c>
      <c r="L433" s="27">
        <f t="shared" si="67"/>
        <v>0</v>
      </c>
      <c r="M433" s="27">
        <f t="shared" si="68"/>
        <v>1</v>
      </c>
      <c r="N433" s="27">
        <f t="shared" si="69"/>
        <v>1</v>
      </c>
      <c r="O433" s="27">
        <f t="shared" si="70"/>
        <v>0</v>
      </c>
      <c r="P433" s="27">
        <f t="shared" si="71"/>
        <v>0</v>
      </c>
      <c r="Q433" s="27">
        <f t="shared" si="72"/>
        <v>0</v>
      </c>
      <c r="R433" s="27">
        <f t="shared" si="73"/>
        <v>0</v>
      </c>
      <c r="S433" s="37">
        <f t="shared" si="74"/>
        <v>0</v>
      </c>
    </row>
    <row r="434" spans="1:19" x14ac:dyDescent="0.25">
      <c r="A434" s="36">
        <v>14</v>
      </c>
      <c r="B434" s="27">
        <v>0</v>
      </c>
      <c r="C434" s="27">
        <v>2</v>
      </c>
      <c r="D434" s="27">
        <v>1</v>
      </c>
      <c r="E434" s="27">
        <v>9129</v>
      </c>
      <c r="F434" s="37">
        <v>225</v>
      </c>
      <c r="J434" s="27">
        <f t="shared" si="65"/>
        <v>9129</v>
      </c>
      <c r="K434" s="44">
        <f t="shared" si="66"/>
        <v>2</v>
      </c>
      <c r="L434" s="27">
        <f t="shared" si="67"/>
        <v>14</v>
      </c>
      <c r="M434" s="27">
        <f t="shared" si="68"/>
        <v>0</v>
      </c>
      <c r="N434" s="27">
        <f t="shared" si="69"/>
        <v>1</v>
      </c>
      <c r="O434" s="27">
        <f t="shared" si="70"/>
        <v>0</v>
      </c>
      <c r="P434" s="27">
        <f t="shared" si="71"/>
        <v>0</v>
      </c>
      <c r="Q434" s="27">
        <f t="shared" si="72"/>
        <v>0</v>
      </c>
      <c r="R434" s="27">
        <f t="shared" si="73"/>
        <v>0</v>
      </c>
      <c r="S434" s="37">
        <f t="shared" si="74"/>
        <v>0</v>
      </c>
    </row>
    <row r="435" spans="1:19" x14ac:dyDescent="0.25">
      <c r="A435" s="36">
        <v>0</v>
      </c>
      <c r="B435" s="27">
        <v>0</v>
      </c>
      <c r="C435" s="27">
        <v>1</v>
      </c>
      <c r="D435" s="27">
        <v>1</v>
      </c>
      <c r="E435" s="27">
        <v>651</v>
      </c>
      <c r="F435" s="37">
        <v>640</v>
      </c>
      <c r="J435" s="27">
        <f t="shared" si="65"/>
        <v>651</v>
      </c>
      <c r="K435" s="44">
        <f t="shared" si="66"/>
        <v>1</v>
      </c>
      <c r="L435" s="27">
        <f t="shared" si="67"/>
        <v>0</v>
      </c>
      <c r="M435" s="27">
        <f t="shared" si="68"/>
        <v>0</v>
      </c>
      <c r="N435" s="27">
        <f t="shared" si="69"/>
        <v>1</v>
      </c>
      <c r="O435" s="27">
        <f t="shared" si="70"/>
        <v>0</v>
      </c>
      <c r="P435" s="27">
        <f t="shared" si="71"/>
        <v>0</v>
      </c>
      <c r="Q435" s="27">
        <f t="shared" si="72"/>
        <v>0</v>
      </c>
      <c r="R435" s="27">
        <f t="shared" si="73"/>
        <v>0</v>
      </c>
      <c r="S435" s="37">
        <f t="shared" si="74"/>
        <v>0</v>
      </c>
    </row>
    <row r="436" spans="1:19" x14ac:dyDescent="0.25">
      <c r="A436" s="36">
        <v>0</v>
      </c>
      <c r="B436" s="27">
        <v>1</v>
      </c>
      <c r="C436" s="27">
        <v>4</v>
      </c>
      <c r="D436" s="27">
        <v>1</v>
      </c>
      <c r="E436" s="27">
        <v>3969</v>
      </c>
      <c r="F436" s="37">
        <v>640</v>
      </c>
      <c r="J436" s="27">
        <f t="shared" si="65"/>
        <v>3969</v>
      </c>
      <c r="K436" s="44">
        <f t="shared" si="66"/>
        <v>4</v>
      </c>
      <c r="L436" s="27">
        <f t="shared" si="67"/>
        <v>0</v>
      </c>
      <c r="M436" s="27">
        <f t="shared" si="68"/>
        <v>1</v>
      </c>
      <c r="N436" s="27">
        <f t="shared" si="69"/>
        <v>1</v>
      </c>
      <c r="O436" s="27">
        <f t="shared" si="70"/>
        <v>0</v>
      </c>
      <c r="P436" s="27">
        <f t="shared" si="71"/>
        <v>0</v>
      </c>
      <c r="Q436" s="27">
        <f t="shared" si="72"/>
        <v>0</v>
      </c>
      <c r="R436" s="27">
        <f t="shared" si="73"/>
        <v>0</v>
      </c>
      <c r="S436" s="37">
        <f t="shared" si="74"/>
        <v>0</v>
      </c>
    </row>
    <row r="437" spans="1:19" x14ac:dyDescent="0.25">
      <c r="A437" s="36">
        <v>0</v>
      </c>
      <c r="B437" s="27">
        <v>0</v>
      </c>
      <c r="C437" s="27">
        <v>2</v>
      </c>
      <c r="D437" s="27">
        <v>1</v>
      </c>
      <c r="E437" s="27">
        <v>1363</v>
      </c>
      <c r="F437" s="37">
        <v>640</v>
      </c>
      <c r="J437" s="27">
        <f t="shared" si="65"/>
        <v>1363</v>
      </c>
      <c r="K437" s="44">
        <f t="shared" si="66"/>
        <v>2</v>
      </c>
      <c r="L437" s="27">
        <f t="shared" si="67"/>
        <v>0</v>
      </c>
      <c r="M437" s="27">
        <f t="shared" si="68"/>
        <v>0</v>
      </c>
      <c r="N437" s="27">
        <f t="shared" si="69"/>
        <v>1</v>
      </c>
      <c r="O437" s="27">
        <f t="shared" si="70"/>
        <v>0</v>
      </c>
      <c r="P437" s="27">
        <f t="shared" si="71"/>
        <v>0</v>
      </c>
      <c r="Q437" s="27">
        <f t="shared" si="72"/>
        <v>0</v>
      </c>
      <c r="R437" s="27">
        <f t="shared" si="73"/>
        <v>0</v>
      </c>
      <c r="S437" s="37">
        <f t="shared" si="74"/>
        <v>0</v>
      </c>
    </row>
    <row r="438" spans="1:19" x14ac:dyDescent="0.25">
      <c r="A438" s="36">
        <v>0</v>
      </c>
      <c r="B438" s="27">
        <v>1</v>
      </c>
      <c r="C438" s="27">
        <v>2</v>
      </c>
      <c r="D438" s="27">
        <v>1</v>
      </c>
      <c r="E438" s="27">
        <v>1118</v>
      </c>
      <c r="F438" s="37">
        <v>640</v>
      </c>
      <c r="J438" s="27">
        <f t="shared" si="65"/>
        <v>1118</v>
      </c>
      <c r="K438" s="44">
        <f t="shared" si="66"/>
        <v>2</v>
      </c>
      <c r="L438" s="27">
        <f t="shared" si="67"/>
        <v>0</v>
      </c>
      <c r="M438" s="27">
        <f t="shared" si="68"/>
        <v>1</v>
      </c>
      <c r="N438" s="27">
        <f t="shared" si="69"/>
        <v>1</v>
      </c>
      <c r="O438" s="27">
        <f t="shared" si="70"/>
        <v>0</v>
      </c>
      <c r="P438" s="27">
        <f t="shared" si="71"/>
        <v>0</v>
      </c>
      <c r="Q438" s="27">
        <f t="shared" si="72"/>
        <v>0</v>
      </c>
      <c r="R438" s="27">
        <f t="shared" si="73"/>
        <v>0</v>
      </c>
      <c r="S438" s="37">
        <f t="shared" si="74"/>
        <v>0</v>
      </c>
    </row>
    <row r="439" spans="1:19" x14ac:dyDescent="0.25">
      <c r="A439" s="36">
        <v>0</v>
      </c>
      <c r="B439" s="27">
        <v>1</v>
      </c>
      <c r="C439" s="27">
        <v>2</v>
      </c>
      <c r="D439" s="27">
        <v>1</v>
      </c>
      <c r="E439" s="27">
        <v>1543</v>
      </c>
      <c r="F439" s="37">
        <v>640</v>
      </c>
      <c r="J439" s="27">
        <f t="shared" si="65"/>
        <v>1543</v>
      </c>
      <c r="K439" s="44">
        <f t="shared" si="66"/>
        <v>2</v>
      </c>
      <c r="L439" s="27">
        <f t="shared" si="67"/>
        <v>0</v>
      </c>
      <c r="M439" s="27">
        <f t="shared" si="68"/>
        <v>1</v>
      </c>
      <c r="N439" s="27">
        <f t="shared" si="69"/>
        <v>1</v>
      </c>
      <c r="O439" s="27">
        <f t="shared" si="70"/>
        <v>0</v>
      </c>
      <c r="P439" s="27">
        <f t="shared" si="71"/>
        <v>0</v>
      </c>
      <c r="Q439" s="27">
        <f t="shared" si="72"/>
        <v>0</v>
      </c>
      <c r="R439" s="27">
        <f t="shared" si="73"/>
        <v>0</v>
      </c>
      <c r="S439" s="37">
        <f t="shared" si="74"/>
        <v>0</v>
      </c>
    </row>
    <row r="440" spans="1:19" x14ac:dyDescent="0.25">
      <c r="A440" s="36">
        <v>14</v>
      </c>
      <c r="B440" s="27">
        <v>0</v>
      </c>
      <c r="C440" s="27">
        <v>1</v>
      </c>
      <c r="D440" s="27">
        <v>1</v>
      </c>
      <c r="E440" s="27">
        <v>678</v>
      </c>
      <c r="F440" s="37">
        <v>754</v>
      </c>
      <c r="J440" s="27">
        <f t="shared" si="65"/>
        <v>678</v>
      </c>
      <c r="K440" s="44">
        <f t="shared" si="66"/>
        <v>1</v>
      </c>
      <c r="L440" s="27">
        <f t="shared" si="67"/>
        <v>14</v>
      </c>
      <c r="M440" s="27">
        <f t="shared" si="68"/>
        <v>0</v>
      </c>
      <c r="N440" s="27">
        <f t="shared" si="69"/>
        <v>1</v>
      </c>
      <c r="O440" s="27">
        <f t="shared" si="70"/>
        <v>0</v>
      </c>
      <c r="P440" s="27">
        <f t="shared" si="71"/>
        <v>0</v>
      </c>
      <c r="Q440" s="27">
        <f t="shared" si="72"/>
        <v>0</v>
      </c>
      <c r="R440" s="27">
        <f t="shared" si="73"/>
        <v>0</v>
      </c>
      <c r="S440" s="37">
        <f t="shared" si="74"/>
        <v>0</v>
      </c>
    </row>
    <row r="441" spans="1:19" x14ac:dyDescent="0.25">
      <c r="A441" s="36">
        <v>14</v>
      </c>
      <c r="B441" s="27">
        <v>1</v>
      </c>
      <c r="C441" s="27">
        <v>2</v>
      </c>
      <c r="D441" s="27">
        <v>1</v>
      </c>
      <c r="E441" s="27">
        <v>1463</v>
      </c>
      <c r="F441" s="37">
        <v>760</v>
      </c>
      <c r="J441" s="27">
        <f t="shared" si="65"/>
        <v>1463</v>
      </c>
      <c r="K441" s="44">
        <f t="shared" si="66"/>
        <v>2</v>
      </c>
      <c r="L441" s="27">
        <f t="shared" si="67"/>
        <v>14</v>
      </c>
      <c r="M441" s="27">
        <f t="shared" si="68"/>
        <v>1</v>
      </c>
      <c r="N441" s="27">
        <f t="shared" si="69"/>
        <v>1</v>
      </c>
      <c r="O441" s="27">
        <f t="shared" si="70"/>
        <v>0</v>
      </c>
      <c r="P441" s="27">
        <f t="shared" si="71"/>
        <v>0</v>
      </c>
      <c r="Q441" s="27">
        <f t="shared" si="72"/>
        <v>0</v>
      </c>
      <c r="R441" s="27">
        <f t="shared" si="73"/>
        <v>0</v>
      </c>
      <c r="S441" s="37">
        <f t="shared" si="74"/>
        <v>0</v>
      </c>
    </row>
    <row r="442" spans="1:19" x14ac:dyDescent="0.25">
      <c r="A442" s="36">
        <v>17</v>
      </c>
      <c r="B442" s="27">
        <v>0</v>
      </c>
      <c r="C442" s="27">
        <v>3</v>
      </c>
      <c r="D442" s="27">
        <v>1</v>
      </c>
      <c r="E442" s="27">
        <v>8439</v>
      </c>
      <c r="F442" s="37">
        <v>204</v>
      </c>
      <c r="J442" s="27">
        <f t="shared" si="65"/>
        <v>8439</v>
      </c>
      <c r="K442" s="44">
        <f t="shared" si="66"/>
        <v>3</v>
      </c>
      <c r="L442" s="27">
        <f t="shared" si="67"/>
        <v>17</v>
      </c>
      <c r="M442" s="27">
        <f t="shared" si="68"/>
        <v>0</v>
      </c>
      <c r="N442" s="27">
        <f t="shared" si="69"/>
        <v>1</v>
      </c>
      <c r="O442" s="27">
        <f t="shared" si="70"/>
        <v>0</v>
      </c>
      <c r="P442" s="27">
        <f t="shared" si="71"/>
        <v>0</v>
      </c>
      <c r="Q442" s="27">
        <f t="shared" si="72"/>
        <v>0</v>
      </c>
      <c r="R442" s="27">
        <f t="shared" si="73"/>
        <v>0</v>
      </c>
      <c r="S442" s="37">
        <f t="shared" si="74"/>
        <v>0</v>
      </c>
    </row>
    <row r="443" spans="1:19" x14ac:dyDescent="0.25">
      <c r="A443" s="36">
        <v>0</v>
      </c>
      <c r="B443" s="27">
        <v>1</v>
      </c>
      <c r="C443" s="27">
        <v>5</v>
      </c>
      <c r="D443" s="27">
        <v>1</v>
      </c>
      <c r="E443" s="27">
        <v>4304</v>
      </c>
      <c r="F443" s="37">
        <v>640</v>
      </c>
      <c r="J443" s="27">
        <f t="shared" si="65"/>
        <v>4304</v>
      </c>
      <c r="K443" s="44">
        <f t="shared" si="66"/>
        <v>5</v>
      </c>
      <c r="L443" s="27">
        <f t="shared" si="67"/>
        <v>0</v>
      </c>
      <c r="M443" s="27">
        <f t="shared" si="68"/>
        <v>1</v>
      </c>
      <c r="N443" s="27">
        <f t="shared" si="69"/>
        <v>1</v>
      </c>
      <c r="O443" s="27">
        <f t="shared" si="70"/>
        <v>0</v>
      </c>
      <c r="P443" s="27">
        <f t="shared" si="71"/>
        <v>0</v>
      </c>
      <c r="Q443" s="27">
        <f t="shared" si="72"/>
        <v>0</v>
      </c>
      <c r="R443" s="27">
        <f t="shared" si="73"/>
        <v>0</v>
      </c>
      <c r="S443" s="37">
        <f t="shared" si="74"/>
        <v>0</v>
      </c>
    </row>
    <row r="444" spans="1:19" x14ac:dyDescent="0.25">
      <c r="A444" s="36">
        <v>0</v>
      </c>
      <c r="B444" s="27">
        <v>1</v>
      </c>
      <c r="C444" s="27">
        <v>3</v>
      </c>
      <c r="D444" s="27">
        <v>1</v>
      </c>
      <c r="E444" s="27">
        <v>1890</v>
      </c>
      <c r="F444" s="37">
        <v>640</v>
      </c>
      <c r="J444" s="27">
        <f t="shared" si="65"/>
        <v>1890</v>
      </c>
      <c r="K444" s="44">
        <f t="shared" si="66"/>
        <v>3</v>
      </c>
      <c r="L444" s="27">
        <f t="shared" si="67"/>
        <v>0</v>
      </c>
      <c r="M444" s="27">
        <f t="shared" si="68"/>
        <v>1</v>
      </c>
      <c r="N444" s="27">
        <f t="shared" si="69"/>
        <v>1</v>
      </c>
      <c r="O444" s="27">
        <f t="shared" si="70"/>
        <v>0</v>
      </c>
      <c r="P444" s="27">
        <f t="shared" si="71"/>
        <v>0</v>
      </c>
      <c r="Q444" s="27">
        <f t="shared" si="72"/>
        <v>0</v>
      </c>
      <c r="R444" s="27">
        <f t="shared" si="73"/>
        <v>0</v>
      </c>
      <c r="S444" s="37">
        <f t="shared" si="74"/>
        <v>0</v>
      </c>
    </row>
    <row r="445" spans="1:19" x14ac:dyDescent="0.25">
      <c r="A445" s="36">
        <v>0</v>
      </c>
      <c r="B445" s="27">
        <v>0</v>
      </c>
      <c r="C445" s="27">
        <v>3</v>
      </c>
      <c r="D445" s="27">
        <v>1</v>
      </c>
      <c r="E445" s="27">
        <v>1933</v>
      </c>
      <c r="F445" s="37">
        <v>640</v>
      </c>
      <c r="J445" s="27">
        <f t="shared" si="65"/>
        <v>1933</v>
      </c>
      <c r="K445" s="44">
        <f t="shared" si="66"/>
        <v>3</v>
      </c>
      <c r="L445" s="27">
        <f t="shared" si="67"/>
        <v>0</v>
      </c>
      <c r="M445" s="27">
        <f t="shared" si="68"/>
        <v>0</v>
      </c>
      <c r="N445" s="27">
        <f t="shared" si="69"/>
        <v>1</v>
      </c>
      <c r="O445" s="27">
        <f t="shared" si="70"/>
        <v>0</v>
      </c>
      <c r="P445" s="27">
        <f t="shared" si="71"/>
        <v>0</v>
      </c>
      <c r="Q445" s="27">
        <f t="shared" si="72"/>
        <v>0</v>
      </c>
      <c r="R445" s="27">
        <f t="shared" si="73"/>
        <v>0</v>
      </c>
      <c r="S445" s="37">
        <f t="shared" si="74"/>
        <v>0</v>
      </c>
    </row>
    <row r="446" spans="1:19" x14ac:dyDescent="0.25">
      <c r="A446" s="36">
        <v>0</v>
      </c>
      <c r="B446" s="27">
        <v>1</v>
      </c>
      <c r="C446" s="27">
        <v>2</v>
      </c>
      <c r="D446" s="27">
        <v>1</v>
      </c>
      <c r="E446" s="27">
        <v>1281</v>
      </c>
      <c r="F446" s="37">
        <v>640</v>
      </c>
      <c r="J446" s="27">
        <f t="shared" si="65"/>
        <v>1281</v>
      </c>
      <c r="K446" s="44">
        <f t="shared" si="66"/>
        <v>2</v>
      </c>
      <c r="L446" s="27">
        <f t="shared" si="67"/>
        <v>0</v>
      </c>
      <c r="M446" s="27">
        <f t="shared" si="68"/>
        <v>1</v>
      </c>
      <c r="N446" s="27">
        <f t="shared" si="69"/>
        <v>1</v>
      </c>
      <c r="O446" s="27">
        <f t="shared" si="70"/>
        <v>0</v>
      </c>
      <c r="P446" s="27">
        <f t="shared" si="71"/>
        <v>0</v>
      </c>
      <c r="Q446" s="27">
        <f t="shared" si="72"/>
        <v>0</v>
      </c>
      <c r="R446" s="27">
        <f t="shared" si="73"/>
        <v>0</v>
      </c>
      <c r="S446" s="37">
        <f t="shared" si="74"/>
        <v>0</v>
      </c>
    </row>
    <row r="447" spans="1:19" x14ac:dyDescent="0.25">
      <c r="A447" s="36">
        <v>10</v>
      </c>
      <c r="B447" s="27">
        <v>1</v>
      </c>
      <c r="C447" s="27">
        <v>2</v>
      </c>
      <c r="D447" s="27">
        <v>1</v>
      </c>
      <c r="E447" s="27">
        <v>1160</v>
      </c>
      <c r="F447" s="37">
        <v>753</v>
      </c>
      <c r="J447" s="27">
        <f t="shared" si="65"/>
        <v>1160</v>
      </c>
      <c r="K447" s="44">
        <f t="shared" si="66"/>
        <v>2</v>
      </c>
      <c r="L447" s="27">
        <f t="shared" si="67"/>
        <v>10</v>
      </c>
      <c r="M447" s="27">
        <f t="shared" si="68"/>
        <v>1</v>
      </c>
      <c r="N447" s="27">
        <f t="shared" si="69"/>
        <v>1</v>
      </c>
      <c r="O447" s="27">
        <f t="shared" si="70"/>
        <v>0</v>
      </c>
      <c r="P447" s="27">
        <f t="shared" si="71"/>
        <v>0</v>
      </c>
      <c r="Q447" s="27">
        <f t="shared" si="72"/>
        <v>0</v>
      </c>
      <c r="R447" s="27">
        <f t="shared" si="73"/>
        <v>0</v>
      </c>
      <c r="S447" s="37">
        <f t="shared" si="74"/>
        <v>0</v>
      </c>
    </row>
    <row r="448" spans="1:19" x14ac:dyDescent="0.25">
      <c r="A448" s="36">
        <v>0</v>
      </c>
      <c r="B448" s="27">
        <v>0</v>
      </c>
      <c r="C448" s="27">
        <v>2</v>
      </c>
      <c r="D448" s="27">
        <v>1</v>
      </c>
      <c r="E448" s="27">
        <v>1120</v>
      </c>
      <c r="F448" s="37">
        <v>640</v>
      </c>
      <c r="J448" s="27">
        <f t="shared" si="65"/>
        <v>1120</v>
      </c>
      <c r="K448" s="44">
        <f t="shared" si="66"/>
        <v>2</v>
      </c>
      <c r="L448" s="27">
        <f t="shared" si="67"/>
        <v>0</v>
      </c>
      <c r="M448" s="27">
        <f t="shared" si="68"/>
        <v>0</v>
      </c>
      <c r="N448" s="27">
        <f t="shared" si="69"/>
        <v>1</v>
      </c>
      <c r="O448" s="27">
        <f t="shared" si="70"/>
        <v>0</v>
      </c>
      <c r="P448" s="27">
        <f t="shared" si="71"/>
        <v>0</v>
      </c>
      <c r="Q448" s="27">
        <f t="shared" si="72"/>
        <v>0</v>
      </c>
      <c r="R448" s="27">
        <f t="shared" si="73"/>
        <v>0</v>
      </c>
      <c r="S448" s="37">
        <f t="shared" si="74"/>
        <v>0</v>
      </c>
    </row>
    <row r="449" spans="1:19" x14ac:dyDescent="0.25">
      <c r="A449" s="36">
        <v>16</v>
      </c>
      <c r="B449" s="27">
        <v>1</v>
      </c>
      <c r="C449" s="27">
        <v>2</v>
      </c>
      <c r="D449" s="27">
        <v>1</v>
      </c>
      <c r="E449" s="27">
        <v>1164</v>
      </c>
      <c r="F449" s="37">
        <v>754</v>
      </c>
      <c r="J449" s="27">
        <f t="shared" si="65"/>
        <v>1164</v>
      </c>
      <c r="K449" s="44">
        <f t="shared" si="66"/>
        <v>2</v>
      </c>
      <c r="L449" s="27">
        <f t="shared" si="67"/>
        <v>16</v>
      </c>
      <c r="M449" s="27">
        <f t="shared" si="68"/>
        <v>1</v>
      </c>
      <c r="N449" s="27">
        <f t="shared" si="69"/>
        <v>1</v>
      </c>
      <c r="O449" s="27">
        <f t="shared" si="70"/>
        <v>0</v>
      </c>
      <c r="P449" s="27">
        <f t="shared" si="71"/>
        <v>0</v>
      </c>
      <c r="Q449" s="27">
        <f t="shared" si="72"/>
        <v>0</v>
      </c>
      <c r="R449" s="27">
        <f t="shared" si="73"/>
        <v>0</v>
      </c>
      <c r="S449" s="37">
        <f t="shared" si="74"/>
        <v>0</v>
      </c>
    </row>
    <row r="450" spans="1:19" x14ac:dyDescent="0.25">
      <c r="A450" s="36">
        <v>0</v>
      </c>
      <c r="B450" s="27">
        <v>1</v>
      </c>
      <c r="C450" s="27">
        <v>2</v>
      </c>
      <c r="D450" s="27">
        <v>1</v>
      </c>
      <c r="E450" s="27">
        <v>1083</v>
      </c>
      <c r="F450" s="37">
        <v>640</v>
      </c>
      <c r="J450" s="27">
        <f t="shared" ref="J450:J501" si="75">E450</f>
        <v>1083</v>
      </c>
      <c r="K450" s="44">
        <f t="shared" si="66"/>
        <v>2</v>
      </c>
      <c r="L450" s="27">
        <f t="shared" si="67"/>
        <v>0</v>
      </c>
      <c r="M450" s="27">
        <f t="shared" si="68"/>
        <v>1</v>
      </c>
      <c r="N450" s="27">
        <f t="shared" si="69"/>
        <v>1</v>
      </c>
      <c r="O450" s="27">
        <f t="shared" si="70"/>
        <v>0</v>
      </c>
      <c r="P450" s="27">
        <f t="shared" si="71"/>
        <v>0</v>
      </c>
      <c r="Q450" s="27">
        <f t="shared" si="72"/>
        <v>0</v>
      </c>
      <c r="R450" s="27">
        <f t="shared" si="73"/>
        <v>0</v>
      </c>
      <c r="S450" s="37">
        <f t="shared" si="74"/>
        <v>0</v>
      </c>
    </row>
    <row r="451" spans="1:19" x14ac:dyDescent="0.25">
      <c r="A451" s="36">
        <v>0</v>
      </c>
      <c r="B451" s="27">
        <v>0</v>
      </c>
      <c r="C451" s="27">
        <v>2</v>
      </c>
      <c r="D451" s="27">
        <v>1</v>
      </c>
      <c r="E451" s="27">
        <v>1465</v>
      </c>
      <c r="F451" s="37">
        <v>640</v>
      </c>
      <c r="J451" s="27">
        <f t="shared" si="75"/>
        <v>1465</v>
      </c>
      <c r="K451" s="44">
        <f t="shared" ref="K451:K501" si="76">C451</f>
        <v>2</v>
      </c>
      <c r="L451" s="27">
        <f t="shared" ref="L451:L501" si="77">A451</f>
        <v>0</v>
      </c>
      <c r="M451" s="27">
        <f t="shared" ref="M451:M501" si="78">B451</f>
        <v>0</v>
      </c>
      <c r="N451" s="27">
        <f t="shared" ref="N451:N501" si="79">IF(D451=1,1,0)</f>
        <v>1</v>
      </c>
      <c r="O451" s="27">
        <f t="shared" ref="O451:O501" si="80">IF(D451=2,1,0)</f>
        <v>0</v>
      </c>
      <c r="P451" s="27">
        <f t="shared" ref="P451:P501" si="81">IF(D451=3,1,0)</f>
        <v>0</v>
      </c>
      <c r="Q451" s="27">
        <f t="shared" ref="Q451:Q501" si="82">IF(D451=4,1,0)</f>
        <v>0</v>
      </c>
      <c r="R451" s="27">
        <f t="shared" ref="R451:R501" si="83">IF(D451=5,1,0)</f>
        <v>0</v>
      </c>
      <c r="S451" s="37">
        <f t="shared" ref="S451:S501" si="84">IF(D451=6,1,0)</f>
        <v>0</v>
      </c>
    </row>
    <row r="452" spans="1:19" x14ac:dyDescent="0.25">
      <c r="A452" s="36">
        <v>0</v>
      </c>
      <c r="B452" s="27">
        <v>1</v>
      </c>
      <c r="C452" s="27">
        <v>2</v>
      </c>
      <c r="D452" s="27">
        <v>1</v>
      </c>
      <c r="E452" s="27">
        <v>1083</v>
      </c>
      <c r="F452" s="37">
        <v>640</v>
      </c>
      <c r="J452" s="27">
        <f t="shared" si="75"/>
        <v>1083</v>
      </c>
      <c r="K452" s="44">
        <f t="shared" si="76"/>
        <v>2</v>
      </c>
      <c r="L452" s="27">
        <f t="shared" si="77"/>
        <v>0</v>
      </c>
      <c r="M452" s="27">
        <f t="shared" si="78"/>
        <v>1</v>
      </c>
      <c r="N452" s="27">
        <f t="shared" si="79"/>
        <v>1</v>
      </c>
      <c r="O452" s="27">
        <f t="shared" si="80"/>
        <v>0</v>
      </c>
      <c r="P452" s="27">
        <f t="shared" si="81"/>
        <v>0</v>
      </c>
      <c r="Q452" s="27">
        <f t="shared" si="82"/>
        <v>0</v>
      </c>
      <c r="R452" s="27">
        <f t="shared" si="83"/>
        <v>0</v>
      </c>
      <c r="S452" s="37">
        <f t="shared" si="84"/>
        <v>0</v>
      </c>
    </row>
    <row r="453" spans="1:19" x14ac:dyDescent="0.25">
      <c r="A453" s="36">
        <v>0</v>
      </c>
      <c r="B453" s="27">
        <v>0</v>
      </c>
      <c r="C453" s="27">
        <v>2</v>
      </c>
      <c r="D453" s="27">
        <v>1</v>
      </c>
      <c r="E453" s="27">
        <v>1768</v>
      </c>
      <c r="F453" s="37">
        <v>634</v>
      </c>
      <c r="J453" s="27">
        <f t="shared" si="75"/>
        <v>1768</v>
      </c>
      <c r="K453" s="44">
        <f t="shared" si="76"/>
        <v>2</v>
      </c>
      <c r="L453" s="27">
        <f t="shared" si="77"/>
        <v>0</v>
      </c>
      <c r="M453" s="27">
        <f t="shared" si="78"/>
        <v>0</v>
      </c>
      <c r="N453" s="27">
        <f t="shared" si="79"/>
        <v>1</v>
      </c>
      <c r="O453" s="27">
        <f t="shared" si="80"/>
        <v>0</v>
      </c>
      <c r="P453" s="27">
        <f t="shared" si="81"/>
        <v>0</v>
      </c>
      <c r="Q453" s="27">
        <f t="shared" si="82"/>
        <v>0</v>
      </c>
      <c r="R453" s="27">
        <f t="shared" si="83"/>
        <v>0</v>
      </c>
      <c r="S453" s="37">
        <f t="shared" si="84"/>
        <v>0</v>
      </c>
    </row>
    <row r="454" spans="1:19" x14ac:dyDescent="0.25">
      <c r="A454" s="36">
        <v>14</v>
      </c>
      <c r="B454" s="27">
        <v>1</v>
      </c>
      <c r="C454" s="27">
        <v>4</v>
      </c>
      <c r="D454" s="27">
        <v>1</v>
      </c>
      <c r="E454" s="27">
        <v>2296</v>
      </c>
      <c r="F454" s="37">
        <v>561</v>
      </c>
      <c r="J454" s="27">
        <f t="shared" si="75"/>
        <v>2296</v>
      </c>
      <c r="K454" s="44">
        <f t="shared" si="76"/>
        <v>4</v>
      </c>
      <c r="L454" s="27">
        <f t="shared" si="77"/>
        <v>14</v>
      </c>
      <c r="M454" s="27">
        <f t="shared" si="78"/>
        <v>1</v>
      </c>
      <c r="N454" s="27">
        <f t="shared" si="79"/>
        <v>1</v>
      </c>
      <c r="O454" s="27">
        <f t="shared" si="80"/>
        <v>0</v>
      </c>
      <c r="P454" s="27">
        <f t="shared" si="81"/>
        <v>0</v>
      </c>
      <c r="Q454" s="27">
        <f t="shared" si="82"/>
        <v>0</v>
      </c>
      <c r="R454" s="27">
        <f t="shared" si="83"/>
        <v>0</v>
      </c>
      <c r="S454" s="37">
        <f t="shared" si="84"/>
        <v>0</v>
      </c>
    </row>
    <row r="455" spans="1:19" x14ac:dyDescent="0.25">
      <c r="A455" s="36">
        <v>0</v>
      </c>
      <c r="B455" s="27">
        <v>0</v>
      </c>
      <c r="C455" s="27">
        <v>2</v>
      </c>
      <c r="D455" s="27">
        <v>1</v>
      </c>
      <c r="E455" s="27">
        <v>1284</v>
      </c>
      <c r="F455" s="37">
        <v>640</v>
      </c>
      <c r="J455" s="27">
        <f t="shared" si="75"/>
        <v>1284</v>
      </c>
      <c r="K455" s="44">
        <f t="shared" si="76"/>
        <v>2</v>
      </c>
      <c r="L455" s="27">
        <f t="shared" si="77"/>
        <v>0</v>
      </c>
      <c r="M455" s="27">
        <f t="shared" si="78"/>
        <v>0</v>
      </c>
      <c r="N455" s="27">
        <f t="shared" si="79"/>
        <v>1</v>
      </c>
      <c r="O455" s="27">
        <f t="shared" si="80"/>
        <v>0</v>
      </c>
      <c r="P455" s="27">
        <f t="shared" si="81"/>
        <v>0</v>
      </c>
      <c r="Q455" s="27">
        <f t="shared" si="82"/>
        <v>0</v>
      </c>
      <c r="R455" s="27">
        <f t="shared" si="83"/>
        <v>0</v>
      </c>
      <c r="S455" s="37">
        <f t="shared" si="84"/>
        <v>0</v>
      </c>
    </row>
    <row r="456" spans="1:19" x14ac:dyDescent="0.25">
      <c r="A456" s="36">
        <v>13</v>
      </c>
      <c r="B456" s="27">
        <v>1</v>
      </c>
      <c r="C456" s="27">
        <v>4</v>
      </c>
      <c r="D456" s="27">
        <v>1</v>
      </c>
      <c r="E456" s="27">
        <v>2632</v>
      </c>
      <c r="F456" s="37">
        <v>758</v>
      </c>
      <c r="J456" s="27">
        <f t="shared" si="75"/>
        <v>2632</v>
      </c>
      <c r="K456" s="44">
        <f t="shared" si="76"/>
        <v>4</v>
      </c>
      <c r="L456" s="27">
        <f t="shared" si="77"/>
        <v>13</v>
      </c>
      <c r="M456" s="27">
        <f t="shared" si="78"/>
        <v>1</v>
      </c>
      <c r="N456" s="27">
        <f t="shared" si="79"/>
        <v>1</v>
      </c>
      <c r="O456" s="27">
        <f t="shared" si="80"/>
        <v>0</v>
      </c>
      <c r="P456" s="27">
        <f t="shared" si="81"/>
        <v>0</v>
      </c>
      <c r="Q456" s="27">
        <f t="shared" si="82"/>
        <v>0</v>
      </c>
      <c r="R456" s="27">
        <f t="shared" si="83"/>
        <v>0</v>
      </c>
      <c r="S456" s="37">
        <f t="shared" si="84"/>
        <v>0</v>
      </c>
    </row>
    <row r="457" spans="1:19" x14ac:dyDescent="0.25">
      <c r="A457" s="36">
        <v>0</v>
      </c>
      <c r="B457" s="27">
        <v>0</v>
      </c>
      <c r="C457" s="27">
        <v>3</v>
      </c>
      <c r="D457" s="27">
        <v>1</v>
      </c>
      <c r="E457" s="27">
        <v>1952</v>
      </c>
      <c r="F457" s="37">
        <v>640</v>
      </c>
      <c r="J457" s="27">
        <f t="shared" si="75"/>
        <v>1952</v>
      </c>
      <c r="K457" s="44">
        <f t="shared" si="76"/>
        <v>3</v>
      </c>
      <c r="L457" s="27">
        <f t="shared" si="77"/>
        <v>0</v>
      </c>
      <c r="M457" s="27">
        <f t="shared" si="78"/>
        <v>0</v>
      </c>
      <c r="N457" s="27">
        <f t="shared" si="79"/>
        <v>1</v>
      </c>
      <c r="O457" s="27">
        <f t="shared" si="80"/>
        <v>0</v>
      </c>
      <c r="P457" s="27">
        <f t="shared" si="81"/>
        <v>0</v>
      </c>
      <c r="Q457" s="27">
        <f t="shared" si="82"/>
        <v>0</v>
      </c>
      <c r="R457" s="27">
        <f t="shared" si="83"/>
        <v>0</v>
      </c>
      <c r="S457" s="37">
        <f t="shared" si="84"/>
        <v>0</v>
      </c>
    </row>
    <row r="458" spans="1:19" x14ac:dyDescent="0.25">
      <c r="A458" s="36">
        <v>0</v>
      </c>
      <c r="B458" s="27">
        <v>0</v>
      </c>
      <c r="C458" s="27">
        <v>4</v>
      </c>
      <c r="D458" s="27">
        <v>1</v>
      </c>
      <c r="E458" s="27">
        <v>2100</v>
      </c>
      <c r="F458" s="37">
        <v>640</v>
      </c>
      <c r="J458" s="27">
        <f t="shared" si="75"/>
        <v>2100</v>
      </c>
      <c r="K458" s="44">
        <f t="shared" si="76"/>
        <v>4</v>
      </c>
      <c r="L458" s="27">
        <f t="shared" si="77"/>
        <v>0</v>
      </c>
      <c r="M458" s="27">
        <f t="shared" si="78"/>
        <v>0</v>
      </c>
      <c r="N458" s="27">
        <f t="shared" si="79"/>
        <v>1</v>
      </c>
      <c r="O458" s="27">
        <f t="shared" si="80"/>
        <v>0</v>
      </c>
      <c r="P458" s="27">
        <f t="shared" si="81"/>
        <v>0</v>
      </c>
      <c r="Q458" s="27">
        <f t="shared" si="82"/>
        <v>0</v>
      </c>
      <c r="R458" s="27">
        <f t="shared" si="83"/>
        <v>0</v>
      </c>
      <c r="S458" s="37">
        <f t="shared" si="84"/>
        <v>0</v>
      </c>
    </row>
    <row r="459" spans="1:19" x14ac:dyDescent="0.25">
      <c r="A459" s="36">
        <v>17</v>
      </c>
      <c r="B459" s="27">
        <v>1</v>
      </c>
      <c r="C459" s="27">
        <v>2</v>
      </c>
      <c r="D459" s="27">
        <v>1</v>
      </c>
      <c r="E459" s="27">
        <v>2217</v>
      </c>
      <c r="F459" s="37">
        <v>560</v>
      </c>
      <c r="J459" s="27">
        <f t="shared" si="75"/>
        <v>2217</v>
      </c>
      <c r="K459" s="44">
        <f t="shared" si="76"/>
        <v>2</v>
      </c>
      <c r="L459" s="27">
        <f t="shared" si="77"/>
        <v>17</v>
      </c>
      <c r="M459" s="27">
        <f t="shared" si="78"/>
        <v>1</v>
      </c>
      <c r="N459" s="27">
        <f t="shared" si="79"/>
        <v>1</v>
      </c>
      <c r="O459" s="27">
        <f t="shared" si="80"/>
        <v>0</v>
      </c>
      <c r="P459" s="27">
        <f t="shared" si="81"/>
        <v>0</v>
      </c>
      <c r="Q459" s="27">
        <f t="shared" si="82"/>
        <v>0</v>
      </c>
      <c r="R459" s="27">
        <f t="shared" si="83"/>
        <v>0</v>
      </c>
      <c r="S459" s="37">
        <f t="shared" si="84"/>
        <v>0</v>
      </c>
    </row>
    <row r="460" spans="1:19" x14ac:dyDescent="0.25">
      <c r="A460" s="36">
        <v>0</v>
      </c>
      <c r="B460" s="27">
        <v>0</v>
      </c>
      <c r="C460" s="27">
        <v>2</v>
      </c>
      <c r="D460" s="27">
        <v>1</v>
      </c>
      <c r="E460" s="27">
        <v>1281</v>
      </c>
      <c r="F460" s="37">
        <v>640</v>
      </c>
      <c r="J460" s="27">
        <f t="shared" si="75"/>
        <v>1281</v>
      </c>
      <c r="K460" s="44">
        <f t="shared" si="76"/>
        <v>2</v>
      </c>
      <c r="L460" s="27">
        <f t="shared" si="77"/>
        <v>0</v>
      </c>
      <c r="M460" s="27">
        <f t="shared" si="78"/>
        <v>0</v>
      </c>
      <c r="N460" s="27">
        <f t="shared" si="79"/>
        <v>1</v>
      </c>
      <c r="O460" s="27">
        <f t="shared" si="80"/>
        <v>0</v>
      </c>
      <c r="P460" s="27">
        <f t="shared" si="81"/>
        <v>0</v>
      </c>
      <c r="Q460" s="27">
        <f t="shared" si="82"/>
        <v>0</v>
      </c>
      <c r="R460" s="27">
        <f t="shared" si="83"/>
        <v>0</v>
      </c>
      <c r="S460" s="37">
        <f t="shared" si="84"/>
        <v>0</v>
      </c>
    </row>
    <row r="461" spans="1:19" x14ac:dyDescent="0.25">
      <c r="A461" s="36">
        <v>0</v>
      </c>
      <c r="B461" s="27">
        <v>1</v>
      </c>
      <c r="C461" s="27">
        <v>2</v>
      </c>
      <c r="D461" s="27">
        <v>1</v>
      </c>
      <c r="E461" s="27">
        <v>1250</v>
      </c>
      <c r="F461" s="37">
        <v>640</v>
      </c>
      <c r="J461" s="27">
        <f t="shared" si="75"/>
        <v>1250</v>
      </c>
      <c r="K461" s="44">
        <f t="shared" si="76"/>
        <v>2</v>
      </c>
      <c r="L461" s="27">
        <f t="shared" si="77"/>
        <v>0</v>
      </c>
      <c r="M461" s="27">
        <f t="shared" si="78"/>
        <v>1</v>
      </c>
      <c r="N461" s="27">
        <f t="shared" si="79"/>
        <v>1</v>
      </c>
      <c r="O461" s="27">
        <f t="shared" si="80"/>
        <v>0</v>
      </c>
      <c r="P461" s="27">
        <f t="shared" si="81"/>
        <v>0</v>
      </c>
      <c r="Q461" s="27">
        <f t="shared" si="82"/>
        <v>0</v>
      </c>
      <c r="R461" s="27">
        <f t="shared" si="83"/>
        <v>0</v>
      </c>
      <c r="S461" s="37">
        <f t="shared" si="84"/>
        <v>0</v>
      </c>
    </row>
    <row r="462" spans="1:19" x14ac:dyDescent="0.25">
      <c r="A462" s="36">
        <v>6</v>
      </c>
      <c r="B462" s="27">
        <v>0</v>
      </c>
      <c r="C462" s="27">
        <v>2</v>
      </c>
      <c r="D462" s="27">
        <v>1</v>
      </c>
      <c r="E462" s="27">
        <v>8398</v>
      </c>
      <c r="F462" s="37">
        <v>115</v>
      </c>
      <c r="J462" s="27">
        <f t="shared" si="75"/>
        <v>8398</v>
      </c>
      <c r="K462" s="44">
        <f t="shared" si="76"/>
        <v>2</v>
      </c>
      <c r="L462" s="27">
        <f t="shared" si="77"/>
        <v>6</v>
      </c>
      <c r="M462" s="27">
        <f t="shared" si="78"/>
        <v>0</v>
      </c>
      <c r="N462" s="27">
        <f t="shared" si="79"/>
        <v>1</v>
      </c>
      <c r="O462" s="27">
        <f t="shared" si="80"/>
        <v>0</v>
      </c>
      <c r="P462" s="27">
        <f t="shared" si="81"/>
        <v>0</v>
      </c>
      <c r="Q462" s="27">
        <f t="shared" si="82"/>
        <v>0</v>
      </c>
      <c r="R462" s="27">
        <f t="shared" si="83"/>
        <v>0</v>
      </c>
      <c r="S462" s="37">
        <f t="shared" si="84"/>
        <v>0</v>
      </c>
    </row>
    <row r="463" spans="1:19" x14ac:dyDescent="0.25">
      <c r="A463" s="36">
        <v>0</v>
      </c>
      <c r="B463" s="27">
        <v>0</v>
      </c>
      <c r="C463" s="27">
        <v>2</v>
      </c>
      <c r="D463" s="27">
        <v>1</v>
      </c>
      <c r="E463" s="27">
        <v>1263</v>
      </c>
      <c r="F463" s="37">
        <v>640</v>
      </c>
      <c r="J463" s="27">
        <f t="shared" si="75"/>
        <v>1263</v>
      </c>
      <c r="K463" s="44">
        <f t="shared" si="76"/>
        <v>2</v>
      </c>
      <c r="L463" s="27">
        <f t="shared" si="77"/>
        <v>0</v>
      </c>
      <c r="M463" s="27">
        <f t="shared" si="78"/>
        <v>0</v>
      </c>
      <c r="N463" s="27">
        <f t="shared" si="79"/>
        <v>1</v>
      </c>
      <c r="O463" s="27">
        <f t="shared" si="80"/>
        <v>0</v>
      </c>
      <c r="P463" s="27">
        <f t="shared" si="81"/>
        <v>0</v>
      </c>
      <c r="Q463" s="27">
        <f t="shared" si="82"/>
        <v>0</v>
      </c>
      <c r="R463" s="27">
        <f t="shared" si="83"/>
        <v>0</v>
      </c>
      <c r="S463" s="37">
        <f t="shared" si="84"/>
        <v>0</v>
      </c>
    </row>
    <row r="464" spans="1:19" x14ac:dyDescent="0.25">
      <c r="A464" s="36">
        <v>0</v>
      </c>
      <c r="B464" s="27">
        <v>1</v>
      </c>
      <c r="C464" s="27">
        <v>2</v>
      </c>
      <c r="D464" s="27">
        <v>1</v>
      </c>
      <c r="E464" s="27">
        <v>1178</v>
      </c>
      <c r="F464" s="37">
        <v>640</v>
      </c>
      <c r="J464" s="27">
        <f t="shared" si="75"/>
        <v>1178</v>
      </c>
      <c r="K464" s="44">
        <f t="shared" si="76"/>
        <v>2</v>
      </c>
      <c r="L464" s="27">
        <f t="shared" si="77"/>
        <v>0</v>
      </c>
      <c r="M464" s="27">
        <f t="shared" si="78"/>
        <v>1</v>
      </c>
      <c r="N464" s="27">
        <f t="shared" si="79"/>
        <v>1</v>
      </c>
      <c r="O464" s="27">
        <f t="shared" si="80"/>
        <v>0</v>
      </c>
      <c r="P464" s="27">
        <f t="shared" si="81"/>
        <v>0</v>
      </c>
      <c r="Q464" s="27">
        <f t="shared" si="82"/>
        <v>0</v>
      </c>
      <c r="R464" s="27">
        <f t="shared" si="83"/>
        <v>0</v>
      </c>
      <c r="S464" s="37">
        <f t="shared" si="84"/>
        <v>0</v>
      </c>
    </row>
    <row r="465" spans="1:19" x14ac:dyDescent="0.25">
      <c r="A465" s="36">
        <v>0</v>
      </c>
      <c r="B465" s="27">
        <v>1</v>
      </c>
      <c r="C465" s="27">
        <v>24</v>
      </c>
      <c r="D465" s="27">
        <v>1</v>
      </c>
      <c r="E465" s="27">
        <v>13040</v>
      </c>
      <c r="F465" s="37">
        <v>863</v>
      </c>
      <c r="J465" s="27">
        <f t="shared" si="75"/>
        <v>13040</v>
      </c>
      <c r="K465" s="44">
        <f t="shared" si="76"/>
        <v>24</v>
      </c>
      <c r="L465" s="27">
        <f t="shared" si="77"/>
        <v>0</v>
      </c>
      <c r="M465" s="27">
        <f t="shared" si="78"/>
        <v>1</v>
      </c>
      <c r="N465" s="27">
        <f t="shared" si="79"/>
        <v>1</v>
      </c>
      <c r="O465" s="27">
        <f t="shared" si="80"/>
        <v>0</v>
      </c>
      <c r="P465" s="27">
        <f t="shared" si="81"/>
        <v>0</v>
      </c>
      <c r="Q465" s="27">
        <f t="shared" si="82"/>
        <v>0</v>
      </c>
      <c r="R465" s="27">
        <f t="shared" si="83"/>
        <v>0</v>
      </c>
      <c r="S465" s="37">
        <f t="shared" si="84"/>
        <v>0</v>
      </c>
    </row>
    <row r="466" spans="1:19" x14ac:dyDescent="0.25">
      <c r="A466" s="36">
        <v>0</v>
      </c>
      <c r="B466" s="27">
        <v>1</v>
      </c>
      <c r="C466" s="27">
        <v>3</v>
      </c>
      <c r="D466" s="27">
        <v>1</v>
      </c>
      <c r="E466" s="27">
        <v>1517</v>
      </c>
      <c r="F466" s="37">
        <v>640</v>
      </c>
      <c r="J466" s="27">
        <f t="shared" si="75"/>
        <v>1517</v>
      </c>
      <c r="K466" s="44">
        <f t="shared" si="76"/>
        <v>3</v>
      </c>
      <c r="L466" s="27">
        <f t="shared" si="77"/>
        <v>0</v>
      </c>
      <c r="M466" s="27">
        <f t="shared" si="78"/>
        <v>1</v>
      </c>
      <c r="N466" s="27">
        <f t="shared" si="79"/>
        <v>1</v>
      </c>
      <c r="O466" s="27">
        <f t="shared" si="80"/>
        <v>0</v>
      </c>
      <c r="P466" s="27">
        <f t="shared" si="81"/>
        <v>0</v>
      </c>
      <c r="Q466" s="27">
        <f t="shared" si="82"/>
        <v>0</v>
      </c>
      <c r="R466" s="27">
        <f t="shared" si="83"/>
        <v>0</v>
      </c>
      <c r="S466" s="37">
        <f t="shared" si="84"/>
        <v>0</v>
      </c>
    </row>
    <row r="467" spans="1:19" x14ac:dyDescent="0.25">
      <c r="A467" s="36">
        <v>0</v>
      </c>
      <c r="B467" s="27">
        <v>0</v>
      </c>
      <c r="C467" s="27">
        <v>3</v>
      </c>
      <c r="D467" s="27">
        <v>4</v>
      </c>
      <c r="E467" s="27">
        <v>3126</v>
      </c>
      <c r="F467" s="37">
        <v>640</v>
      </c>
      <c r="J467" s="27">
        <f t="shared" si="75"/>
        <v>3126</v>
      </c>
      <c r="K467" s="44">
        <f t="shared" si="76"/>
        <v>3</v>
      </c>
      <c r="L467" s="27">
        <f t="shared" si="77"/>
        <v>0</v>
      </c>
      <c r="M467" s="27">
        <f t="shared" si="78"/>
        <v>0</v>
      </c>
      <c r="N467" s="27">
        <f t="shared" si="79"/>
        <v>0</v>
      </c>
      <c r="O467" s="27">
        <f t="shared" si="80"/>
        <v>0</v>
      </c>
      <c r="P467" s="27">
        <f t="shared" si="81"/>
        <v>0</v>
      </c>
      <c r="Q467" s="27">
        <f t="shared" si="82"/>
        <v>1</v>
      </c>
      <c r="R467" s="27">
        <f t="shared" si="83"/>
        <v>0</v>
      </c>
      <c r="S467" s="37">
        <f t="shared" si="84"/>
        <v>0</v>
      </c>
    </row>
    <row r="468" spans="1:19" x14ac:dyDescent="0.25">
      <c r="A468" s="36">
        <v>0</v>
      </c>
      <c r="B468" s="27">
        <v>1</v>
      </c>
      <c r="C468" s="27">
        <v>4</v>
      </c>
      <c r="D468" s="27">
        <v>1</v>
      </c>
      <c r="E468" s="27">
        <v>2049</v>
      </c>
      <c r="F468" s="37">
        <v>640</v>
      </c>
      <c r="J468" s="27">
        <f t="shared" si="75"/>
        <v>2049</v>
      </c>
      <c r="K468" s="44">
        <f t="shared" si="76"/>
        <v>4</v>
      </c>
      <c r="L468" s="27">
        <f t="shared" si="77"/>
        <v>0</v>
      </c>
      <c r="M468" s="27">
        <f t="shared" si="78"/>
        <v>1</v>
      </c>
      <c r="N468" s="27">
        <f t="shared" si="79"/>
        <v>1</v>
      </c>
      <c r="O468" s="27">
        <f t="shared" si="80"/>
        <v>0</v>
      </c>
      <c r="P468" s="27">
        <f t="shared" si="81"/>
        <v>0</v>
      </c>
      <c r="Q468" s="27">
        <f t="shared" si="82"/>
        <v>0</v>
      </c>
      <c r="R468" s="27">
        <f t="shared" si="83"/>
        <v>0</v>
      </c>
      <c r="S468" s="37">
        <f t="shared" si="84"/>
        <v>0</v>
      </c>
    </row>
    <row r="469" spans="1:19" x14ac:dyDescent="0.25">
      <c r="A469" s="36">
        <v>0</v>
      </c>
      <c r="B469" s="27">
        <v>0</v>
      </c>
      <c r="C469" s="27">
        <v>2</v>
      </c>
      <c r="D469" s="27">
        <v>1</v>
      </c>
      <c r="E469" s="27">
        <v>1245</v>
      </c>
      <c r="F469" s="37">
        <v>640</v>
      </c>
      <c r="J469" s="27">
        <f t="shared" si="75"/>
        <v>1245</v>
      </c>
      <c r="K469" s="44">
        <f t="shared" si="76"/>
        <v>2</v>
      </c>
      <c r="L469" s="27">
        <f t="shared" si="77"/>
        <v>0</v>
      </c>
      <c r="M469" s="27">
        <f t="shared" si="78"/>
        <v>0</v>
      </c>
      <c r="N469" s="27">
        <f t="shared" si="79"/>
        <v>1</v>
      </c>
      <c r="O469" s="27">
        <f t="shared" si="80"/>
        <v>0</v>
      </c>
      <c r="P469" s="27">
        <f t="shared" si="81"/>
        <v>0</v>
      </c>
      <c r="Q469" s="27">
        <f t="shared" si="82"/>
        <v>0</v>
      </c>
      <c r="R469" s="27">
        <f t="shared" si="83"/>
        <v>0</v>
      </c>
      <c r="S469" s="37">
        <f t="shared" si="84"/>
        <v>0</v>
      </c>
    </row>
    <row r="470" spans="1:19" x14ac:dyDescent="0.25">
      <c r="A470" s="36">
        <v>16</v>
      </c>
      <c r="B470" s="27">
        <v>0</v>
      </c>
      <c r="C470" s="27">
        <v>1</v>
      </c>
      <c r="D470" s="27">
        <v>1</v>
      </c>
      <c r="E470" s="27">
        <v>3578</v>
      </c>
      <c r="F470" s="37">
        <v>723</v>
      </c>
      <c r="J470" s="27">
        <f t="shared" si="75"/>
        <v>3578</v>
      </c>
      <c r="K470" s="44">
        <f t="shared" si="76"/>
        <v>1</v>
      </c>
      <c r="L470" s="27">
        <f t="shared" si="77"/>
        <v>16</v>
      </c>
      <c r="M470" s="27">
        <f t="shared" si="78"/>
        <v>0</v>
      </c>
      <c r="N470" s="27">
        <f t="shared" si="79"/>
        <v>1</v>
      </c>
      <c r="O470" s="27">
        <f t="shared" si="80"/>
        <v>0</v>
      </c>
      <c r="P470" s="27">
        <f t="shared" si="81"/>
        <v>0</v>
      </c>
      <c r="Q470" s="27">
        <f t="shared" si="82"/>
        <v>0</v>
      </c>
      <c r="R470" s="27">
        <f t="shared" si="83"/>
        <v>0</v>
      </c>
      <c r="S470" s="37">
        <f t="shared" si="84"/>
        <v>0</v>
      </c>
    </row>
    <row r="471" spans="1:19" x14ac:dyDescent="0.25">
      <c r="A471" s="36">
        <v>0</v>
      </c>
      <c r="B471" s="27">
        <v>1</v>
      </c>
      <c r="C471" s="27">
        <v>3</v>
      </c>
      <c r="D471" s="27">
        <v>1</v>
      </c>
      <c r="E471" s="27">
        <v>1603</v>
      </c>
      <c r="F471" s="37">
        <v>640</v>
      </c>
      <c r="J471" s="27">
        <f t="shared" si="75"/>
        <v>1603</v>
      </c>
      <c r="K471" s="44">
        <f t="shared" si="76"/>
        <v>3</v>
      </c>
      <c r="L471" s="27">
        <f t="shared" si="77"/>
        <v>0</v>
      </c>
      <c r="M471" s="27">
        <f t="shared" si="78"/>
        <v>1</v>
      </c>
      <c r="N471" s="27">
        <f t="shared" si="79"/>
        <v>1</v>
      </c>
      <c r="O471" s="27">
        <f t="shared" si="80"/>
        <v>0</v>
      </c>
      <c r="P471" s="27">
        <f t="shared" si="81"/>
        <v>0</v>
      </c>
      <c r="Q471" s="27">
        <f t="shared" si="82"/>
        <v>0</v>
      </c>
      <c r="R471" s="27">
        <f t="shared" si="83"/>
        <v>0</v>
      </c>
      <c r="S471" s="37">
        <f t="shared" si="84"/>
        <v>0</v>
      </c>
    </row>
    <row r="472" spans="1:19" x14ac:dyDescent="0.25">
      <c r="A472" s="36">
        <v>0</v>
      </c>
      <c r="B472" s="27">
        <v>1</v>
      </c>
      <c r="C472" s="27">
        <v>3</v>
      </c>
      <c r="D472" s="27">
        <v>1</v>
      </c>
      <c r="E472" s="27">
        <v>2840</v>
      </c>
      <c r="F472" s="37">
        <v>640</v>
      </c>
      <c r="J472" s="27">
        <f t="shared" si="75"/>
        <v>2840</v>
      </c>
      <c r="K472" s="44">
        <f t="shared" si="76"/>
        <v>3</v>
      </c>
      <c r="L472" s="27">
        <f t="shared" si="77"/>
        <v>0</v>
      </c>
      <c r="M472" s="27">
        <f t="shared" si="78"/>
        <v>1</v>
      </c>
      <c r="N472" s="27">
        <f t="shared" si="79"/>
        <v>1</v>
      </c>
      <c r="O472" s="27">
        <f t="shared" si="80"/>
        <v>0</v>
      </c>
      <c r="P472" s="27">
        <f t="shared" si="81"/>
        <v>0</v>
      </c>
      <c r="Q472" s="27">
        <f t="shared" si="82"/>
        <v>0</v>
      </c>
      <c r="R472" s="27">
        <f t="shared" si="83"/>
        <v>0</v>
      </c>
      <c r="S472" s="37">
        <f t="shared" si="84"/>
        <v>0</v>
      </c>
    </row>
    <row r="473" spans="1:19" x14ac:dyDescent="0.25">
      <c r="A473" s="36">
        <v>0</v>
      </c>
      <c r="B473" s="27">
        <v>1</v>
      </c>
      <c r="C473" s="27">
        <v>2</v>
      </c>
      <c r="D473" s="27">
        <v>1</v>
      </c>
      <c r="E473" s="27">
        <v>1411</v>
      </c>
      <c r="F473" s="37">
        <v>640</v>
      </c>
      <c r="J473" s="27">
        <f t="shared" si="75"/>
        <v>1411</v>
      </c>
      <c r="K473" s="44">
        <f t="shared" si="76"/>
        <v>2</v>
      </c>
      <c r="L473" s="27">
        <f t="shared" si="77"/>
        <v>0</v>
      </c>
      <c r="M473" s="27">
        <f t="shared" si="78"/>
        <v>1</v>
      </c>
      <c r="N473" s="27">
        <f t="shared" si="79"/>
        <v>1</v>
      </c>
      <c r="O473" s="27">
        <f t="shared" si="80"/>
        <v>0</v>
      </c>
      <c r="P473" s="27">
        <f t="shared" si="81"/>
        <v>0</v>
      </c>
      <c r="Q473" s="27">
        <f t="shared" si="82"/>
        <v>0</v>
      </c>
      <c r="R473" s="27">
        <f t="shared" si="83"/>
        <v>0</v>
      </c>
      <c r="S473" s="37">
        <f t="shared" si="84"/>
        <v>0</v>
      </c>
    </row>
    <row r="474" spans="1:19" x14ac:dyDescent="0.25">
      <c r="A474" s="36">
        <v>0</v>
      </c>
      <c r="B474" s="27">
        <v>1</v>
      </c>
      <c r="C474" s="27">
        <v>2</v>
      </c>
      <c r="D474" s="27">
        <v>1</v>
      </c>
      <c r="E474" s="27">
        <v>1175</v>
      </c>
      <c r="F474" s="37">
        <v>640</v>
      </c>
      <c r="J474" s="27">
        <f t="shared" si="75"/>
        <v>1175</v>
      </c>
      <c r="K474" s="44">
        <f t="shared" si="76"/>
        <v>2</v>
      </c>
      <c r="L474" s="27">
        <f t="shared" si="77"/>
        <v>0</v>
      </c>
      <c r="M474" s="27">
        <f t="shared" si="78"/>
        <v>1</v>
      </c>
      <c r="N474" s="27">
        <f t="shared" si="79"/>
        <v>1</v>
      </c>
      <c r="O474" s="27">
        <f t="shared" si="80"/>
        <v>0</v>
      </c>
      <c r="P474" s="27">
        <f t="shared" si="81"/>
        <v>0</v>
      </c>
      <c r="Q474" s="27">
        <f t="shared" si="82"/>
        <v>0</v>
      </c>
      <c r="R474" s="27">
        <f t="shared" si="83"/>
        <v>0</v>
      </c>
      <c r="S474" s="37">
        <f t="shared" si="84"/>
        <v>0</v>
      </c>
    </row>
    <row r="475" spans="1:19" x14ac:dyDescent="0.25">
      <c r="A475" s="36">
        <v>0</v>
      </c>
      <c r="B475" s="27">
        <v>0</v>
      </c>
      <c r="C475" s="27">
        <v>2</v>
      </c>
      <c r="D475" s="27">
        <v>1</v>
      </c>
      <c r="E475" s="27">
        <v>1689</v>
      </c>
      <c r="F475" s="37">
        <v>640</v>
      </c>
      <c r="J475" s="27">
        <f t="shared" si="75"/>
        <v>1689</v>
      </c>
      <c r="K475" s="44">
        <f t="shared" si="76"/>
        <v>2</v>
      </c>
      <c r="L475" s="27">
        <f t="shared" si="77"/>
        <v>0</v>
      </c>
      <c r="M475" s="27">
        <f t="shared" si="78"/>
        <v>0</v>
      </c>
      <c r="N475" s="27">
        <f t="shared" si="79"/>
        <v>1</v>
      </c>
      <c r="O475" s="27">
        <f t="shared" si="80"/>
        <v>0</v>
      </c>
      <c r="P475" s="27">
        <f t="shared" si="81"/>
        <v>0</v>
      </c>
      <c r="Q475" s="27">
        <f t="shared" si="82"/>
        <v>0</v>
      </c>
      <c r="R475" s="27">
        <f t="shared" si="83"/>
        <v>0</v>
      </c>
      <c r="S475" s="37">
        <f t="shared" si="84"/>
        <v>0</v>
      </c>
    </row>
    <row r="476" spans="1:19" x14ac:dyDescent="0.25">
      <c r="A476" s="36">
        <v>0</v>
      </c>
      <c r="B476" s="27">
        <v>1</v>
      </c>
      <c r="C476" s="27">
        <v>3</v>
      </c>
      <c r="D476" s="27">
        <v>1</v>
      </c>
      <c r="E476" s="27">
        <v>2023</v>
      </c>
      <c r="F476" s="37">
        <v>640</v>
      </c>
      <c r="J476" s="27">
        <f t="shared" si="75"/>
        <v>2023</v>
      </c>
      <c r="K476" s="44">
        <f t="shared" si="76"/>
        <v>3</v>
      </c>
      <c r="L476" s="27">
        <f t="shared" si="77"/>
        <v>0</v>
      </c>
      <c r="M476" s="27">
        <f t="shared" si="78"/>
        <v>1</v>
      </c>
      <c r="N476" s="27">
        <f t="shared" si="79"/>
        <v>1</v>
      </c>
      <c r="O476" s="27">
        <f t="shared" si="80"/>
        <v>0</v>
      </c>
      <c r="P476" s="27">
        <f t="shared" si="81"/>
        <v>0</v>
      </c>
      <c r="Q476" s="27">
        <f t="shared" si="82"/>
        <v>0</v>
      </c>
      <c r="R476" s="27">
        <f t="shared" si="83"/>
        <v>0</v>
      </c>
      <c r="S476" s="37">
        <f t="shared" si="84"/>
        <v>0</v>
      </c>
    </row>
    <row r="477" spans="1:19" x14ac:dyDescent="0.25">
      <c r="A477" s="36">
        <v>12</v>
      </c>
      <c r="B477" s="27">
        <v>0</v>
      </c>
      <c r="C477" s="27">
        <v>2</v>
      </c>
      <c r="D477" s="27">
        <v>1</v>
      </c>
      <c r="E477" s="27">
        <v>1310</v>
      </c>
      <c r="F477" s="37">
        <v>753</v>
      </c>
      <c r="J477" s="27">
        <f t="shared" si="75"/>
        <v>1310</v>
      </c>
      <c r="K477" s="44">
        <f t="shared" si="76"/>
        <v>2</v>
      </c>
      <c r="L477" s="27">
        <f t="shared" si="77"/>
        <v>12</v>
      </c>
      <c r="M477" s="27">
        <f t="shared" si="78"/>
        <v>0</v>
      </c>
      <c r="N477" s="27">
        <f t="shared" si="79"/>
        <v>1</v>
      </c>
      <c r="O477" s="27">
        <f t="shared" si="80"/>
        <v>0</v>
      </c>
      <c r="P477" s="27">
        <f t="shared" si="81"/>
        <v>0</v>
      </c>
      <c r="Q477" s="27">
        <f t="shared" si="82"/>
        <v>0</v>
      </c>
      <c r="R477" s="27">
        <f t="shared" si="83"/>
        <v>0</v>
      </c>
      <c r="S477" s="37">
        <f t="shared" si="84"/>
        <v>0</v>
      </c>
    </row>
    <row r="478" spans="1:19" x14ac:dyDescent="0.25">
      <c r="A478" s="36">
        <v>0</v>
      </c>
      <c r="B478" s="27">
        <v>0</v>
      </c>
      <c r="C478" s="27">
        <v>2</v>
      </c>
      <c r="D478" s="27">
        <v>1</v>
      </c>
      <c r="E478" s="27">
        <v>2540</v>
      </c>
      <c r="F478" s="37">
        <v>640</v>
      </c>
      <c r="J478" s="27">
        <f t="shared" si="75"/>
        <v>2540</v>
      </c>
      <c r="K478" s="44">
        <f t="shared" si="76"/>
        <v>2</v>
      </c>
      <c r="L478" s="27">
        <f t="shared" si="77"/>
        <v>0</v>
      </c>
      <c r="M478" s="27">
        <f t="shared" si="78"/>
        <v>0</v>
      </c>
      <c r="N478" s="27">
        <f t="shared" si="79"/>
        <v>1</v>
      </c>
      <c r="O478" s="27">
        <f t="shared" si="80"/>
        <v>0</v>
      </c>
      <c r="P478" s="27">
        <f t="shared" si="81"/>
        <v>0</v>
      </c>
      <c r="Q478" s="27">
        <f t="shared" si="82"/>
        <v>0</v>
      </c>
      <c r="R478" s="27">
        <f t="shared" si="83"/>
        <v>0</v>
      </c>
      <c r="S478" s="37">
        <f t="shared" si="84"/>
        <v>0</v>
      </c>
    </row>
    <row r="479" spans="1:19" x14ac:dyDescent="0.25">
      <c r="A479" s="36">
        <v>0</v>
      </c>
      <c r="B479" s="27">
        <v>0</v>
      </c>
      <c r="C479" s="27">
        <v>7</v>
      </c>
      <c r="D479" s="27">
        <v>1</v>
      </c>
      <c r="E479" s="27">
        <v>10431</v>
      </c>
      <c r="F479" s="37">
        <v>636</v>
      </c>
      <c r="J479" s="27">
        <f t="shared" si="75"/>
        <v>10431</v>
      </c>
      <c r="K479" s="44">
        <f t="shared" si="76"/>
        <v>7</v>
      </c>
      <c r="L479" s="27">
        <f t="shared" si="77"/>
        <v>0</v>
      </c>
      <c r="M479" s="27">
        <f t="shared" si="78"/>
        <v>0</v>
      </c>
      <c r="N479" s="27">
        <f t="shared" si="79"/>
        <v>1</v>
      </c>
      <c r="O479" s="27">
        <f t="shared" si="80"/>
        <v>0</v>
      </c>
      <c r="P479" s="27">
        <f t="shared" si="81"/>
        <v>0</v>
      </c>
      <c r="Q479" s="27">
        <f t="shared" si="82"/>
        <v>0</v>
      </c>
      <c r="R479" s="27">
        <f t="shared" si="83"/>
        <v>0</v>
      </c>
      <c r="S479" s="37">
        <f t="shared" si="84"/>
        <v>0</v>
      </c>
    </row>
    <row r="480" spans="1:19" x14ac:dyDescent="0.25">
      <c r="A480" s="36">
        <v>0</v>
      </c>
      <c r="B480" s="27">
        <v>0</v>
      </c>
      <c r="C480" s="27">
        <v>3</v>
      </c>
      <c r="D480" s="27">
        <v>1</v>
      </c>
      <c r="E480" s="27">
        <v>2204</v>
      </c>
      <c r="F480" s="37">
        <v>633</v>
      </c>
      <c r="J480" s="27">
        <f t="shared" si="75"/>
        <v>2204</v>
      </c>
      <c r="K480" s="44">
        <f t="shared" si="76"/>
        <v>3</v>
      </c>
      <c r="L480" s="27">
        <f t="shared" si="77"/>
        <v>0</v>
      </c>
      <c r="M480" s="27">
        <f t="shared" si="78"/>
        <v>0</v>
      </c>
      <c r="N480" s="27">
        <f t="shared" si="79"/>
        <v>1</v>
      </c>
      <c r="O480" s="27">
        <f t="shared" si="80"/>
        <v>0</v>
      </c>
      <c r="P480" s="27">
        <f t="shared" si="81"/>
        <v>0</v>
      </c>
      <c r="Q480" s="27">
        <f t="shared" si="82"/>
        <v>0</v>
      </c>
      <c r="R480" s="27">
        <f t="shared" si="83"/>
        <v>0</v>
      </c>
      <c r="S480" s="37">
        <f t="shared" si="84"/>
        <v>0</v>
      </c>
    </row>
    <row r="481" spans="1:19" x14ac:dyDescent="0.25">
      <c r="A481" s="36">
        <v>0</v>
      </c>
      <c r="B481" s="27">
        <v>0</v>
      </c>
      <c r="C481" s="27">
        <v>3</v>
      </c>
      <c r="D481" s="27">
        <v>1</v>
      </c>
      <c r="E481" s="27">
        <v>2218</v>
      </c>
      <c r="F481" s="37">
        <v>640</v>
      </c>
      <c r="J481" s="27">
        <f t="shared" si="75"/>
        <v>2218</v>
      </c>
      <c r="K481" s="44">
        <f t="shared" si="76"/>
        <v>3</v>
      </c>
      <c r="L481" s="27">
        <f t="shared" si="77"/>
        <v>0</v>
      </c>
      <c r="M481" s="27">
        <f t="shared" si="78"/>
        <v>0</v>
      </c>
      <c r="N481" s="27">
        <f t="shared" si="79"/>
        <v>1</v>
      </c>
      <c r="O481" s="27">
        <f t="shared" si="80"/>
        <v>0</v>
      </c>
      <c r="P481" s="27">
        <f t="shared" si="81"/>
        <v>0</v>
      </c>
      <c r="Q481" s="27">
        <f t="shared" si="82"/>
        <v>0</v>
      </c>
      <c r="R481" s="27">
        <f t="shared" si="83"/>
        <v>0</v>
      </c>
      <c r="S481" s="37">
        <f t="shared" si="84"/>
        <v>0</v>
      </c>
    </row>
    <row r="482" spans="1:19" x14ac:dyDescent="0.25">
      <c r="A482" s="36">
        <v>0</v>
      </c>
      <c r="B482" s="27">
        <v>0</v>
      </c>
      <c r="C482" s="27">
        <v>2</v>
      </c>
      <c r="D482" s="27">
        <v>1</v>
      </c>
      <c r="E482" s="27">
        <v>1382</v>
      </c>
      <c r="F482" s="37">
        <v>640</v>
      </c>
      <c r="J482" s="27">
        <f t="shared" si="75"/>
        <v>1382</v>
      </c>
      <c r="K482" s="44">
        <f t="shared" si="76"/>
        <v>2</v>
      </c>
      <c r="L482" s="27">
        <f t="shared" si="77"/>
        <v>0</v>
      </c>
      <c r="M482" s="27">
        <f t="shared" si="78"/>
        <v>0</v>
      </c>
      <c r="N482" s="27">
        <f t="shared" si="79"/>
        <v>1</v>
      </c>
      <c r="O482" s="27">
        <f t="shared" si="80"/>
        <v>0</v>
      </c>
      <c r="P482" s="27">
        <f t="shared" si="81"/>
        <v>0</v>
      </c>
      <c r="Q482" s="27">
        <f t="shared" si="82"/>
        <v>0</v>
      </c>
      <c r="R482" s="27">
        <f t="shared" si="83"/>
        <v>0</v>
      </c>
      <c r="S482" s="37">
        <f t="shared" si="84"/>
        <v>0</v>
      </c>
    </row>
    <row r="483" spans="1:19" x14ac:dyDescent="0.25">
      <c r="A483" s="36">
        <v>0</v>
      </c>
      <c r="B483" s="27">
        <v>1</v>
      </c>
      <c r="C483" s="27">
        <v>2</v>
      </c>
      <c r="D483" s="27">
        <v>1</v>
      </c>
      <c r="E483" s="27">
        <v>1115</v>
      </c>
      <c r="F483" s="37">
        <v>640</v>
      </c>
      <c r="J483" s="27">
        <f t="shared" si="75"/>
        <v>1115</v>
      </c>
      <c r="K483" s="44">
        <f t="shared" si="76"/>
        <v>2</v>
      </c>
      <c r="L483" s="27">
        <f t="shared" si="77"/>
        <v>0</v>
      </c>
      <c r="M483" s="27">
        <f t="shared" si="78"/>
        <v>1</v>
      </c>
      <c r="N483" s="27">
        <f t="shared" si="79"/>
        <v>1</v>
      </c>
      <c r="O483" s="27">
        <f t="shared" si="80"/>
        <v>0</v>
      </c>
      <c r="P483" s="27">
        <f t="shared" si="81"/>
        <v>0</v>
      </c>
      <c r="Q483" s="27">
        <f t="shared" si="82"/>
        <v>0</v>
      </c>
      <c r="R483" s="27">
        <f t="shared" si="83"/>
        <v>0</v>
      </c>
      <c r="S483" s="37">
        <f t="shared" si="84"/>
        <v>0</v>
      </c>
    </row>
    <row r="484" spans="1:19" x14ac:dyDescent="0.25">
      <c r="A484" s="36">
        <v>11</v>
      </c>
      <c r="B484" s="27">
        <v>0</v>
      </c>
      <c r="C484" s="27">
        <v>1</v>
      </c>
      <c r="D484" s="27">
        <v>1</v>
      </c>
      <c r="E484" s="27">
        <v>629</v>
      </c>
      <c r="F484" s="37">
        <v>753</v>
      </c>
      <c r="J484" s="27">
        <f t="shared" si="75"/>
        <v>629</v>
      </c>
      <c r="K484" s="44">
        <f t="shared" si="76"/>
        <v>1</v>
      </c>
      <c r="L484" s="27">
        <f t="shared" si="77"/>
        <v>11</v>
      </c>
      <c r="M484" s="27">
        <f t="shared" si="78"/>
        <v>0</v>
      </c>
      <c r="N484" s="27">
        <f t="shared" si="79"/>
        <v>1</v>
      </c>
      <c r="O484" s="27">
        <f t="shared" si="80"/>
        <v>0</v>
      </c>
      <c r="P484" s="27">
        <f t="shared" si="81"/>
        <v>0</v>
      </c>
      <c r="Q484" s="27">
        <f t="shared" si="82"/>
        <v>0</v>
      </c>
      <c r="R484" s="27">
        <f t="shared" si="83"/>
        <v>0</v>
      </c>
      <c r="S484" s="37">
        <f t="shared" si="84"/>
        <v>0</v>
      </c>
    </row>
    <row r="485" spans="1:19" x14ac:dyDescent="0.25">
      <c r="A485" s="36">
        <v>0</v>
      </c>
      <c r="B485" s="27">
        <v>0</v>
      </c>
      <c r="C485" s="27">
        <v>1</v>
      </c>
      <c r="D485" s="27">
        <v>1</v>
      </c>
      <c r="E485" s="27">
        <v>825</v>
      </c>
      <c r="F485" s="37">
        <v>640</v>
      </c>
      <c r="J485" s="27">
        <f t="shared" si="75"/>
        <v>825</v>
      </c>
      <c r="K485" s="44">
        <f t="shared" si="76"/>
        <v>1</v>
      </c>
      <c r="L485" s="27">
        <f t="shared" si="77"/>
        <v>0</v>
      </c>
      <c r="M485" s="27">
        <f t="shared" si="78"/>
        <v>0</v>
      </c>
      <c r="N485" s="27">
        <f t="shared" si="79"/>
        <v>1</v>
      </c>
      <c r="O485" s="27">
        <f t="shared" si="80"/>
        <v>0</v>
      </c>
      <c r="P485" s="27">
        <f t="shared" si="81"/>
        <v>0</v>
      </c>
      <c r="Q485" s="27">
        <f t="shared" si="82"/>
        <v>0</v>
      </c>
      <c r="R485" s="27">
        <f t="shared" si="83"/>
        <v>0</v>
      </c>
      <c r="S485" s="37">
        <f t="shared" si="84"/>
        <v>0</v>
      </c>
    </row>
    <row r="486" spans="1:19" x14ac:dyDescent="0.25">
      <c r="A486" s="36">
        <v>0</v>
      </c>
      <c r="B486" s="27">
        <v>0</v>
      </c>
      <c r="C486" s="27">
        <v>3</v>
      </c>
      <c r="D486" s="27">
        <v>1</v>
      </c>
      <c r="E486" s="27">
        <v>1701</v>
      </c>
      <c r="F486" s="37">
        <v>640</v>
      </c>
      <c r="J486" s="27">
        <f t="shared" si="75"/>
        <v>1701</v>
      </c>
      <c r="K486" s="44">
        <f t="shared" si="76"/>
        <v>3</v>
      </c>
      <c r="L486" s="27">
        <f t="shared" si="77"/>
        <v>0</v>
      </c>
      <c r="M486" s="27">
        <f t="shared" si="78"/>
        <v>0</v>
      </c>
      <c r="N486" s="27">
        <f t="shared" si="79"/>
        <v>1</v>
      </c>
      <c r="O486" s="27">
        <f t="shared" si="80"/>
        <v>0</v>
      </c>
      <c r="P486" s="27">
        <f t="shared" si="81"/>
        <v>0</v>
      </c>
      <c r="Q486" s="27">
        <f t="shared" si="82"/>
        <v>0</v>
      </c>
      <c r="R486" s="27">
        <f t="shared" si="83"/>
        <v>0</v>
      </c>
      <c r="S486" s="37">
        <f t="shared" si="84"/>
        <v>0</v>
      </c>
    </row>
    <row r="487" spans="1:19" x14ac:dyDescent="0.25">
      <c r="A487" s="36">
        <v>0</v>
      </c>
      <c r="B487" s="27">
        <v>0</v>
      </c>
      <c r="C487" s="27">
        <v>2</v>
      </c>
      <c r="D487" s="27">
        <v>1</v>
      </c>
      <c r="E487" s="27">
        <v>1273</v>
      </c>
      <c r="F487" s="37">
        <v>640</v>
      </c>
      <c r="J487" s="27">
        <f t="shared" si="75"/>
        <v>1273</v>
      </c>
      <c r="K487" s="44">
        <f t="shared" si="76"/>
        <v>2</v>
      </c>
      <c r="L487" s="27">
        <f t="shared" si="77"/>
        <v>0</v>
      </c>
      <c r="M487" s="27">
        <f t="shared" si="78"/>
        <v>0</v>
      </c>
      <c r="N487" s="27">
        <f t="shared" si="79"/>
        <v>1</v>
      </c>
      <c r="O487" s="27">
        <f t="shared" si="80"/>
        <v>0</v>
      </c>
      <c r="P487" s="27">
        <f t="shared" si="81"/>
        <v>0</v>
      </c>
      <c r="Q487" s="27">
        <f t="shared" si="82"/>
        <v>0</v>
      </c>
      <c r="R487" s="27">
        <f t="shared" si="83"/>
        <v>0</v>
      </c>
      <c r="S487" s="37">
        <f t="shared" si="84"/>
        <v>0</v>
      </c>
    </row>
    <row r="488" spans="1:19" x14ac:dyDescent="0.25">
      <c r="A488" s="36">
        <v>0</v>
      </c>
      <c r="B488" s="27">
        <v>0</v>
      </c>
      <c r="C488" s="27">
        <v>2</v>
      </c>
      <c r="D488" s="27">
        <v>1</v>
      </c>
      <c r="E488" s="27">
        <v>1270</v>
      </c>
      <c r="F488" s="37">
        <v>640</v>
      </c>
      <c r="J488" s="27">
        <f t="shared" si="75"/>
        <v>1270</v>
      </c>
      <c r="K488" s="44">
        <f t="shared" si="76"/>
        <v>2</v>
      </c>
      <c r="L488" s="27">
        <f t="shared" si="77"/>
        <v>0</v>
      </c>
      <c r="M488" s="27">
        <f t="shared" si="78"/>
        <v>0</v>
      </c>
      <c r="N488" s="27">
        <f t="shared" si="79"/>
        <v>1</v>
      </c>
      <c r="O488" s="27">
        <f t="shared" si="80"/>
        <v>0</v>
      </c>
      <c r="P488" s="27">
        <f t="shared" si="81"/>
        <v>0</v>
      </c>
      <c r="Q488" s="27">
        <f t="shared" si="82"/>
        <v>0</v>
      </c>
      <c r="R488" s="27">
        <f t="shared" si="83"/>
        <v>0</v>
      </c>
      <c r="S488" s="37">
        <f t="shared" si="84"/>
        <v>0</v>
      </c>
    </row>
    <row r="489" spans="1:19" x14ac:dyDescent="0.25">
      <c r="A489" s="36">
        <v>0</v>
      </c>
      <c r="B489" s="27">
        <v>1</v>
      </c>
      <c r="C489" s="27">
        <v>2</v>
      </c>
      <c r="D489" s="27">
        <v>1</v>
      </c>
      <c r="E489" s="27">
        <v>1106</v>
      </c>
      <c r="F489" s="37">
        <v>640</v>
      </c>
      <c r="J489" s="27">
        <f t="shared" si="75"/>
        <v>1106</v>
      </c>
      <c r="K489" s="44">
        <f t="shared" si="76"/>
        <v>2</v>
      </c>
      <c r="L489" s="27">
        <f t="shared" si="77"/>
        <v>0</v>
      </c>
      <c r="M489" s="27">
        <f t="shared" si="78"/>
        <v>1</v>
      </c>
      <c r="N489" s="27">
        <f t="shared" si="79"/>
        <v>1</v>
      </c>
      <c r="O489" s="27">
        <f t="shared" si="80"/>
        <v>0</v>
      </c>
      <c r="P489" s="27">
        <f t="shared" si="81"/>
        <v>0</v>
      </c>
      <c r="Q489" s="27">
        <f t="shared" si="82"/>
        <v>0</v>
      </c>
      <c r="R489" s="27">
        <f t="shared" si="83"/>
        <v>0</v>
      </c>
      <c r="S489" s="37">
        <f t="shared" si="84"/>
        <v>0</v>
      </c>
    </row>
    <row r="490" spans="1:19" x14ac:dyDescent="0.25">
      <c r="A490" s="36">
        <v>0</v>
      </c>
      <c r="B490" s="27">
        <v>1</v>
      </c>
      <c r="C490" s="27">
        <v>2</v>
      </c>
      <c r="D490" s="27">
        <v>1</v>
      </c>
      <c r="E490" s="27">
        <v>1065</v>
      </c>
      <c r="F490" s="37">
        <v>640</v>
      </c>
      <c r="J490" s="27">
        <f t="shared" si="75"/>
        <v>1065</v>
      </c>
      <c r="K490" s="44">
        <f t="shared" si="76"/>
        <v>2</v>
      </c>
      <c r="L490" s="27">
        <f t="shared" si="77"/>
        <v>0</v>
      </c>
      <c r="M490" s="27">
        <f t="shared" si="78"/>
        <v>1</v>
      </c>
      <c r="N490" s="27">
        <f t="shared" si="79"/>
        <v>1</v>
      </c>
      <c r="O490" s="27">
        <f t="shared" si="80"/>
        <v>0</v>
      </c>
      <c r="P490" s="27">
        <f t="shared" si="81"/>
        <v>0</v>
      </c>
      <c r="Q490" s="27">
        <f t="shared" si="82"/>
        <v>0</v>
      </c>
      <c r="R490" s="27">
        <f t="shared" si="83"/>
        <v>0</v>
      </c>
      <c r="S490" s="37">
        <f t="shared" si="84"/>
        <v>0</v>
      </c>
    </row>
    <row r="491" spans="1:19" x14ac:dyDescent="0.25">
      <c r="A491" s="36">
        <v>0</v>
      </c>
      <c r="B491" s="27">
        <v>0</v>
      </c>
      <c r="C491" s="27">
        <v>2</v>
      </c>
      <c r="D491" s="27">
        <v>1</v>
      </c>
      <c r="E491" s="27">
        <v>1264</v>
      </c>
      <c r="F491" s="37">
        <v>640</v>
      </c>
      <c r="J491" s="27">
        <f t="shared" si="75"/>
        <v>1264</v>
      </c>
      <c r="K491" s="44">
        <f t="shared" si="76"/>
        <v>2</v>
      </c>
      <c r="L491" s="27">
        <f t="shared" si="77"/>
        <v>0</v>
      </c>
      <c r="M491" s="27">
        <f t="shared" si="78"/>
        <v>0</v>
      </c>
      <c r="N491" s="27">
        <f t="shared" si="79"/>
        <v>1</v>
      </c>
      <c r="O491" s="27">
        <f t="shared" si="80"/>
        <v>0</v>
      </c>
      <c r="P491" s="27">
        <f t="shared" si="81"/>
        <v>0</v>
      </c>
      <c r="Q491" s="27">
        <f t="shared" si="82"/>
        <v>0</v>
      </c>
      <c r="R491" s="27">
        <f t="shared" si="83"/>
        <v>0</v>
      </c>
      <c r="S491" s="37">
        <f t="shared" si="84"/>
        <v>0</v>
      </c>
    </row>
    <row r="492" spans="1:19" x14ac:dyDescent="0.25">
      <c r="A492" s="36">
        <v>0</v>
      </c>
      <c r="B492" s="27">
        <v>0</v>
      </c>
      <c r="C492" s="27">
        <v>2</v>
      </c>
      <c r="D492" s="27">
        <v>1</v>
      </c>
      <c r="E492" s="27">
        <v>1282</v>
      </c>
      <c r="F492" s="37">
        <v>640</v>
      </c>
      <c r="J492" s="27">
        <f t="shared" si="75"/>
        <v>1282</v>
      </c>
      <c r="K492" s="44">
        <f t="shared" si="76"/>
        <v>2</v>
      </c>
      <c r="L492" s="27">
        <f t="shared" si="77"/>
        <v>0</v>
      </c>
      <c r="M492" s="27">
        <f t="shared" si="78"/>
        <v>0</v>
      </c>
      <c r="N492" s="27">
        <f t="shared" si="79"/>
        <v>1</v>
      </c>
      <c r="O492" s="27">
        <f t="shared" si="80"/>
        <v>0</v>
      </c>
      <c r="P492" s="27">
        <f t="shared" si="81"/>
        <v>0</v>
      </c>
      <c r="Q492" s="27">
        <f t="shared" si="82"/>
        <v>0</v>
      </c>
      <c r="R492" s="27">
        <f t="shared" si="83"/>
        <v>0</v>
      </c>
      <c r="S492" s="37">
        <f t="shared" si="84"/>
        <v>0</v>
      </c>
    </row>
    <row r="493" spans="1:19" x14ac:dyDescent="0.25">
      <c r="A493" s="36">
        <v>0</v>
      </c>
      <c r="B493" s="27">
        <v>0</v>
      </c>
      <c r="C493" s="27">
        <v>2</v>
      </c>
      <c r="D493" s="27">
        <v>1</v>
      </c>
      <c r="E493" s="27">
        <v>1393</v>
      </c>
      <c r="F493" s="37">
        <v>640</v>
      </c>
      <c r="J493" s="27">
        <f t="shared" si="75"/>
        <v>1393</v>
      </c>
      <c r="K493" s="44">
        <f t="shared" si="76"/>
        <v>2</v>
      </c>
      <c r="L493" s="27">
        <f t="shared" si="77"/>
        <v>0</v>
      </c>
      <c r="M493" s="27">
        <f t="shared" si="78"/>
        <v>0</v>
      </c>
      <c r="N493" s="27">
        <f t="shared" si="79"/>
        <v>1</v>
      </c>
      <c r="O493" s="27">
        <f t="shared" si="80"/>
        <v>0</v>
      </c>
      <c r="P493" s="27">
        <f t="shared" si="81"/>
        <v>0</v>
      </c>
      <c r="Q493" s="27">
        <f t="shared" si="82"/>
        <v>0</v>
      </c>
      <c r="R493" s="27">
        <f t="shared" si="83"/>
        <v>0</v>
      </c>
      <c r="S493" s="37">
        <f t="shared" si="84"/>
        <v>0</v>
      </c>
    </row>
    <row r="494" spans="1:19" x14ac:dyDescent="0.25">
      <c r="A494" s="36">
        <v>15</v>
      </c>
      <c r="B494" s="27">
        <v>1</v>
      </c>
      <c r="C494" s="27">
        <v>4</v>
      </c>
      <c r="D494" s="27">
        <v>2</v>
      </c>
      <c r="E494" s="27">
        <v>3074</v>
      </c>
      <c r="F494" s="37">
        <v>758</v>
      </c>
      <c r="J494" s="27">
        <f t="shared" si="75"/>
        <v>3074</v>
      </c>
      <c r="K494" s="44">
        <f t="shared" si="76"/>
        <v>4</v>
      </c>
      <c r="L494" s="27">
        <f t="shared" si="77"/>
        <v>15</v>
      </c>
      <c r="M494" s="27">
        <f t="shared" si="78"/>
        <v>1</v>
      </c>
      <c r="N494" s="27">
        <f t="shared" si="79"/>
        <v>0</v>
      </c>
      <c r="O494" s="27">
        <f t="shared" si="80"/>
        <v>1</v>
      </c>
      <c r="P494" s="27">
        <f t="shared" si="81"/>
        <v>0</v>
      </c>
      <c r="Q494" s="27">
        <f t="shared" si="82"/>
        <v>0</v>
      </c>
      <c r="R494" s="27">
        <f t="shared" si="83"/>
        <v>0</v>
      </c>
      <c r="S494" s="37">
        <f t="shared" si="84"/>
        <v>0</v>
      </c>
    </row>
    <row r="495" spans="1:19" x14ac:dyDescent="0.25">
      <c r="A495" s="36">
        <v>0</v>
      </c>
      <c r="B495" s="27">
        <v>0</v>
      </c>
      <c r="C495" s="27">
        <v>2</v>
      </c>
      <c r="D495" s="27">
        <v>1</v>
      </c>
      <c r="E495" s="27">
        <v>1266</v>
      </c>
      <c r="F495" s="37">
        <v>640</v>
      </c>
      <c r="J495" s="27">
        <f t="shared" si="75"/>
        <v>1266</v>
      </c>
      <c r="K495" s="44">
        <f t="shared" si="76"/>
        <v>2</v>
      </c>
      <c r="L495" s="27">
        <f t="shared" si="77"/>
        <v>0</v>
      </c>
      <c r="M495" s="27">
        <f t="shared" si="78"/>
        <v>0</v>
      </c>
      <c r="N495" s="27">
        <f t="shared" si="79"/>
        <v>1</v>
      </c>
      <c r="O495" s="27">
        <f t="shared" si="80"/>
        <v>0</v>
      </c>
      <c r="P495" s="27">
        <f t="shared" si="81"/>
        <v>0</v>
      </c>
      <c r="Q495" s="27">
        <f t="shared" si="82"/>
        <v>0</v>
      </c>
      <c r="R495" s="27">
        <f t="shared" si="83"/>
        <v>0</v>
      </c>
      <c r="S495" s="37">
        <f t="shared" si="84"/>
        <v>0</v>
      </c>
    </row>
    <row r="496" spans="1:19" x14ac:dyDescent="0.25">
      <c r="A496" s="36">
        <v>0</v>
      </c>
      <c r="B496" s="27">
        <v>1</v>
      </c>
      <c r="C496" s="27">
        <v>3</v>
      </c>
      <c r="D496" s="27">
        <v>1</v>
      </c>
      <c r="E496" s="27">
        <v>1886</v>
      </c>
      <c r="F496" s="37">
        <v>640</v>
      </c>
      <c r="J496" s="27">
        <f t="shared" si="75"/>
        <v>1886</v>
      </c>
      <c r="K496" s="44">
        <f t="shared" si="76"/>
        <v>3</v>
      </c>
      <c r="L496" s="27">
        <f t="shared" si="77"/>
        <v>0</v>
      </c>
      <c r="M496" s="27">
        <f t="shared" si="78"/>
        <v>1</v>
      </c>
      <c r="N496" s="27">
        <f t="shared" si="79"/>
        <v>1</v>
      </c>
      <c r="O496" s="27">
        <f t="shared" si="80"/>
        <v>0</v>
      </c>
      <c r="P496" s="27">
        <f t="shared" si="81"/>
        <v>0</v>
      </c>
      <c r="Q496" s="27">
        <f t="shared" si="82"/>
        <v>0</v>
      </c>
      <c r="R496" s="27">
        <f t="shared" si="83"/>
        <v>0</v>
      </c>
      <c r="S496" s="37">
        <f t="shared" si="84"/>
        <v>0</v>
      </c>
    </row>
    <row r="497" spans="1:19" x14ac:dyDescent="0.25">
      <c r="A497" s="36">
        <v>0</v>
      </c>
      <c r="B497" s="27">
        <v>1</v>
      </c>
      <c r="C497" s="27">
        <v>6</v>
      </c>
      <c r="D497" s="27">
        <v>1</v>
      </c>
      <c r="E497" s="27">
        <v>5881</v>
      </c>
      <c r="F497" s="37">
        <v>636</v>
      </c>
      <c r="J497" s="27">
        <f t="shared" si="75"/>
        <v>5881</v>
      </c>
      <c r="K497" s="44">
        <f t="shared" si="76"/>
        <v>6</v>
      </c>
      <c r="L497" s="27">
        <f t="shared" si="77"/>
        <v>0</v>
      </c>
      <c r="M497" s="27">
        <f t="shared" si="78"/>
        <v>1</v>
      </c>
      <c r="N497" s="27">
        <f t="shared" si="79"/>
        <v>1</v>
      </c>
      <c r="O497" s="27">
        <f t="shared" si="80"/>
        <v>0</v>
      </c>
      <c r="P497" s="27">
        <f t="shared" si="81"/>
        <v>0</v>
      </c>
      <c r="Q497" s="27">
        <f t="shared" si="82"/>
        <v>0</v>
      </c>
      <c r="R497" s="27">
        <f t="shared" si="83"/>
        <v>0</v>
      </c>
      <c r="S497" s="37">
        <f t="shared" si="84"/>
        <v>0</v>
      </c>
    </row>
    <row r="498" spans="1:19" x14ac:dyDescent="0.25">
      <c r="A498" s="36">
        <v>0</v>
      </c>
      <c r="B498" s="27">
        <v>1</v>
      </c>
      <c r="C498" s="27">
        <v>2</v>
      </c>
      <c r="D498" s="27">
        <v>1</v>
      </c>
      <c r="E498" s="27">
        <v>1171</v>
      </c>
      <c r="F498" s="37">
        <v>640</v>
      </c>
      <c r="J498" s="27">
        <f t="shared" si="75"/>
        <v>1171</v>
      </c>
      <c r="K498" s="44">
        <f t="shared" si="76"/>
        <v>2</v>
      </c>
      <c r="L498" s="27">
        <f t="shared" si="77"/>
        <v>0</v>
      </c>
      <c r="M498" s="27">
        <f t="shared" si="78"/>
        <v>1</v>
      </c>
      <c r="N498" s="27">
        <f t="shared" si="79"/>
        <v>1</v>
      </c>
      <c r="O498" s="27">
        <f t="shared" si="80"/>
        <v>0</v>
      </c>
      <c r="P498" s="27">
        <f t="shared" si="81"/>
        <v>0</v>
      </c>
      <c r="Q498" s="27">
        <f t="shared" si="82"/>
        <v>0</v>
      </c>
      <c r="R498" s="27">
        <f t="shared" si="83"/>
        <v>0</v>
      </c>
      <c r="S498" s="37">
        <f t="shared" si="84"/>
        <v>0</v>
      </c>
    </row>
    <row r="499" spans="1:19" x14ac:dyDescent="0.25">
      <c r="A499" s="36">
        <v>0</v>
      </c>
      <c r="B499" s="27">
        <v>1</v>
      </c>
      <c r="C499" s="27">
        <v>2</v>
      </c>
      <c r="D499" s="27">
        <v>1</v>
      </c>
      <c r="E499" s="27">
        <v>1171</v>
      </c>
      <c r="F499" s="37">
        <v>640</v>
      </c>
      <c r="J499" s="27">
        <f t="shared" si="75"/>
        <v>1171</v>
      </c>
      <c r="K499" s="44">
        <f t="shared" si="76"/>
        <v>2</v>
      </c>
      <c r="L499" s="27">
        <f t="shared" si="77"/>
        <v>0</v>
      </c>
      <c r="M499" s="27">
        <f t="shared" si="78"/>
        <v>1</v>
      </c>
      <c r="N499" s="27">
        <f t="shared" si="79"/>
        <v>1</v>
      </c>
      <c r="O499" s="27">
        <f t="shared" si="80"/>
        <v>0</v>
      </c>
      <c r="P499" s="27">
        <f t="shared" si="81"/>
        <v>0</v>
      </c>
      <c r="Q499" s="27">
        <f t="shared" si="82"/>
        <v>0</v>
      </c>
      <c r="R499" s="27">
        <f t="shared" si="83"/>
        <v>0</v>
      </c>
      <c r="S499" s="37">
        <f t="shared" si="84"/>
        <v>0</v>
      </c>
    </row>
    <row r="500" spans="1:19" x14ac:dyDescent="0.25">
      <c r="A500" s="36">
        <v>0</v>
      </c>
      <c r="B500" s="27">
        <v>1</v>
      </c>
      <c r="C500" s="27">
        <v>2</v>
      </c>
      <c r="D500" s="27">
        <v>1</v>
      </c>
      <c r="E500" s="27">
        <v>1086</v>
      </c>
      <c r="F500" s="37">
        <v>640</v>
      </c>
      <c r="J500" s="27">
        <f t="shared" si="75"/>
        <v>1086</v>
      </c>
      <c r="K500" s="44">
        <f t="shared" si="76"/>
        <v>2</v>
      </c>
      <c r="L500" s="27">
        <f t="shared" si="77"/>
        <v>0</v>
      </c>
      <c r="M500" s="27">
        <f t="shared" si="78"/>
        <v>1</v>
      </c>
      <c r="N500" s="27">
        <f t="shared" si="79"/>
        <v>1</v>
      </c>
      <c r="O500" s="27">
        <f t="shared" si="80"/>
        <v>0</v>
      </c>
      <c r="P500" s="27">
        <f t="shared" si="81"/>
        <v>0</v>
      </c>
      <c r="Q500" s="27">
        <f t="shared" si="82"/>
        <v>0</v>
      </c>
      <c r="R500" s="27">
        <f t="shared" si="83"/>
        <v>0</v>
      </c>
      <c r="S500" s="37">
        <f t="shared" si="84"/>
        <v>0</v>
      </c>
    </row>
    <row r="501" spans="1:19" ht="15.75" thickBot="1" x14ac:dyDescent="0.3">
      <c r="A501" s="38">
        <v>0</v>
      </c>
      <c r="B501" s="39">
        <v>0</v>
      </c>
      <c r="C501" s="39">
        <v>4</v>
      </c>
      <c r="D501" s="39">
        <v>1</v>
      </c>
      <c r="E501" s="39">
        <v>4931</v>
      </c>
      <c r="F501" s="40">
        <v>640</v>
      </c>
      <c r="J501" s="27">
        <f t="shared" si="75"/>
        <v>4931</v>
      </c>
      <c r="K501" s="45">
        <f t="shared" si="76"/>
        <v>4</v>
      </c>
      <c r="L501" s="39">
        <f t="shared" si="77"/>
        <v>0</v>
      </c>
      <c r="M501" s="39">
        <f t="shared" si="78"/>
        <v>0</v>
      </c>
      <c r="N501" s="39">
        <f t="shared" si="79"/>
        <v>1</v>
      </c>
      <c r="O501" s="39">
        <f t="shared" si="80"/>
        <v>0</v>
      </c>
      <c r="P501" s="39">
        <f t="shared" si="81"/>
        <v>0</v>
      </c>
      <c r="Q501" s="39">
        <f t="shared" si="82"/>
        <v>0</v>
      </c>
      <c r="R501" s="39">
        <f t="shared" si="83"/>
        <v>0</v>
      </c>
      <c r="S501" s="40">
        <f t="shared" si="84"/>
        <v>0</v>
      </c>
    </row>
  </sheetData>
  <phoneticPr fontId="19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43368-9244-429F-A47B-C6C536B3B2C5}">
  <dimension ref="A1:AA169"/>
  <sheetViews>
    <sheetView topLeftCell="A8" zoomScale="70" zoomScaleNormal="70" workbookViewId="0">
      <selection activeCell="C107" sqref="C107"/>
    </sheetView>
  </sheetViews>
  <sheetFormatPr defaultRowHeight="15" x14ac:dyDescent="0.25"/>
  <cols>
    <col min="1" max="1" width="17.85546875" bestFit="1" customWidth="1"/>
    <col min="2" max="2" width="26.28515625" bestFit="1" customWidth="1"/>
    <col min="3" max="4" width="32.5703125" bestFit="1" customWidth="1"/>
    <col min="5" max="5" width="24.28515625" bestFit="1" customWidth="1"/>
    <col min="9" max="9" width="32" style="1" bestFit="1" customWidth="1"/>
    <col min="10" max="10" width="9.140625" style="2"/>
  </cols>
  <sheetData>
    <row r="1" spans="1:13" x14ac:dyDescent="0.25">
      <c r="A1" s="7" t="s">
        <v>66</v>
      </c>
      <c r="B1" s="8"/>
      <c r="C1" s="8"/>
      <c r="D1" s="8"/>
      <c r="E1" s="8"/>
      <c r="F1" s="8"/>
      <c r="G1" s="8"/>
      <c r="H1" s="8"/>
      <c r="I1" s="17"/>
      <c r="J1" s="19"/>
      <c r="K1" s="8"/>
      <c r="L1" s="8"/>
      <c r="M1" s="9"/>
    </row>
    <row r="2" spans="1:13" x14ac:dyDescent="0.25">
      <c r="A2" s="10" t="s">
        <v>63</v>
      </c>
      <c r="M2" s="11"/>
    </row>
    <row r="3" spans="1:13" x14ac:dyDescent="0.25">
      <c r="A3" s="10" t="s">
        <v>64</v>
      </c>
      <c r="M3" s="11"/>
    </row>
    <row r="4" spans="1:13" x14ac:dyDescent="0.25">
      <c r="A4" s="12"/>
      <c r="M4" s="11"/>
    </row>
    <row r="5" spans="1:13" x14ac:dyDescent="0.25">
      <c r="A5" s="13" t="s">
        <v>24</v>
      </c>
      <c r="B5" t="s">
        <v>27</v>
      </c>
      <c r="C5" t="s">
        <v>26</v>
      </c>
      <c r="D5" t="s">
        <v>28</v>
      </c>
      <c r="M5" s="11"/>
    </row>
    <row r="6" spans="1:13" x14ac:dyDescent="0.25">
      <c r="A6" s="14">
        <v>0</v>
      </c>
      <c r="B6">
        <v>307</v>
      </c>
      <c r="C6" s="2">
        <v>678118</v>
      </c>
      <c r="D6" s="2">
        <v>2208.8534201954399</v>
      </c>
      <c r="M6" s="11"/>
    </row>
    <row r="7" spans="1:13" x14ac:dyDescent="0.25">
      <c r="A7" s="14">
        <v>1</v>
      </c>
      <c r="B7">
        <v>10</v>
      </c>
      <c r="C7" s="2">
        <v>37744</v>
      </c>
      <c r="D7" s="2">
        <v>3774.4</v>
      </c>
      <c r="M7" s="11"/>
    </row>
    <row r="8" spans="1:13" x14ac:dyDescent="0.25">
      <c r="A8" s="14">
        <v>2</v>
      </c>
      <c r="B8">
        <v>1</v>
      </c>
      <c r="C8" s="2">
        <v>7298</v>
      </c>
      <c r="D8" s="2">
        <v>7298</v>
      </c>
      <c r="M8" s="11"/>
    </row>
    <row r="9" spans="1:13" x14ac:dyDescent="0.25">
      <c r="A9" s="14">
        <v>3</v>
      </c>
      <c r="B9">
        <v>3</v>
      </c>
      <c r="C9" s="2">
        <v>30550</v>
      </c>
      <c r="D9" s="2">
        <v>10183.333333333334</v>
      </c>
      <c r="M9" s="11"/>
    </row>
    <row r="10" spans="1:13" x14ac:dyDescent="0.25">
      <c r="A10" s="14">
        <v>4</v>
      </c>
      <c r="B10">
        <v>2</v>
      </c>
      <c r="C10" s="2">
        <v>15992</v>
      </c>
      <c r="D10" s="2">
        <v>7996</v>
      </c>
      <c r="M10" s="11"/>
    </row>
    <row r="11" spans="1:13" x14ac:dyDescent="0.25">
      <c r="A11" s="14">
        <v>5</v>
      </c>
      <c r="B11">
        <v>2</v>
      </c>
      <c r="C11" s="2">
        <v>18507</v>
      </c>
      <c r="D11" s="2">
        <v>9253.5</v>
      </c>
      <c r="M11" s="11"/>
    </row>
    <row r="12" spans="1:13" x14ac:dyDescent="0.25">
      <c r="A12" s="14">
        <v>6</v>
      </c>
      <c r="B12">
        <v>2</v>
      </c>
      <c r="C12" s="2">
        <v>17928</v>
      </c>
      <c r="D12" s="2">
        <v>8964</v>
      </c>
      <c r="M12" s="11"/>
    </row>
    <row r="13" spans="1:13" x14ac:dyDescent="0.25">
      <c r="A13" s="14">
        <v>7</v>
      </c>
      <c r="B13">
        <v>3</v>
      </c>
      <c r="C13" s="2">
        <v>10087</v>
      </c>
      <c r="D13" s="2">
        <v>3362.3333333333335</v>
      </c>
      <c r="M13" s="11"/>
    </row>
    <row r="14" spans="1:13" x14ac:dyDescent="0.25">
      <c r="A14" s="14">
        <v>8</v>
      </c>
      <c r="B14">
        <v>2</v>
      </c>
      <c r="C14" s="2">
        <v>4741</v>
      </c>
      <c r="D14" s="2">
        <v>2370.5</v>
      </c>
      <c r="M14" s="11"/>
    </row>
    <row r="15" spans="1:13" x14ac:dyDescent="0.25">
      <c r="A15" s="14">
        <v>9</v>
      </c>
      <c r="B15">
        <v>2</v>
      </c>
      <c r="C15" s="2">
        <v>21147</v>
      </c>
      <c r="D15" s="2">
        <v>10573.5</v>
      </c>
      <c r="M15" s="11"/>
    </row>
    <row r="16" spans="1:13" x14ac:dyDescent="0.25">
      <c r="A16" s="14">
        <v>10</v>
      </c>
      <c r="B16">
        <v>4</v>
      </c>
      <c r="C16" s="2">
        <v>24469</v>
      </c>
      <c r="D16" s="2">
        <v>6117.25</v>
      </c>
      <c r="M16" s="11"/>
    </row>
    <row r="17" spans="1:27" x14ac:dyDescent="0.25">
      <c r="A17" s="14">
        <v>11</v>
      </c>
      <c r="B17">
        <v>8</v>
      </c>
      <c r="C17" s="2">
        <v>14250</v>
      </c>
      <c r="D17" s="2">
        <v>1781.25</v>
      </c>
      <c r="M17" s="11"/>
    </row>
    <row r="18" spans="1:27" x14ac:dyDescent="0.25">
      <c r="A18" s="14">
        <v>12</v>
      </c>
      <c r="B18">
        <v>15</v>
      </c>
      <c r="C18" s="2">
        <v>54912</v>
      </c>
      <c r="D18" s="2">
        <v>3660.8</v>
      </c>
      <c r="M18" s="11"/>
    </row>
    <row r="19" spans="1:27" x14ac:dyDescent="0.25">
      <c r="A19" s="14">
        <v>13</v>
      </c>
      <c r="B19">
        <v>18</v>
      </c>
      <c r="C19" s="2">
        <v>31135</v>
      </c>
      <c r="D19" s="2">
        <v>1729.7222222222222</v>
      </c>
      <c r="M19" s="11"/>
    </row>
    <row r="20" spans="1:27" x14ac:dyDescent="0.25">
      <c r="A20" s="14">
        <v>14</v>
      </c>
      <c r="B20">
        <v>25</v>
      </c>
      <c r="C20" s="2">
        <v>64643</v>
      </c>
      <c r="D20" s="2">
        <v>2585.7199999999998</v>
      </c>
      <c r="M20" s="11"/>
    </row>
    <row r="21" spans="1:27" x14ac:dyDescent="0.25">
      <c r="A21" s="14">
        <v>15</v>
      </c>
      <c r="B21">
        <v>29</v>
      </c>
      <c r="C21" s="2">
        <v>111747</v>
      </c>
      <c r="D21" s="2">
        <v>3853.344827586207</v>
      </c>
      <c r="M21" s="11"/>
    </row>
    <row r="22" spans="1:27" x14ac:dyDescent="0.25">
      <c r="A22" s="14">
        <v>16</v>
      </c>
      <c r="B22">
        <v>29</v>
      </c>
      <c r="C22" s="2">
        <v>69149</v>
      </c>
      <c r="D22" s="2">
        <v>2384.4482758620688</v>
      </c>
      <c r="M22" s="11"/>
    </row>
    <row r="23" spans="1:27" x14ac:dyDescent="0.25">
      <c r="A23" s="14">
        <v>17</v>
      </c>
      <c r="B23">
        <v>38</v>
      </c>
      <c r="C23" s="2">
        <v>174777</v>
      </c>
      <c r="D23" s="2">
        <v>4599.394736842105</v>
      </c>
      <c r="M23" s="11"/>
    </row>
    <row r="24" spans="1:27" x14ac:dyDescent="0.25">
      <c r="A24" s="14" t="s">
        <v>25</v>
      </c>
      <c r="B24">
        <v>500</v>
      </c>
      <c r="C24" s="2">
        <v>1387194</v>
      </c>
      <c r="D24" s="2">
        <v>2774.3879999999999</v>
      </c>
      <c r="M24" s="11"/>
    </row>
    <row r="25" spans="1:27" x14ac:dyDescent="0.25">
      <c r="A25" s="12"/>
      <c r="M25" s="11"/>
    </row>
    <row r="26" spans="1:27" ht="15.75" thickBot="1" x14ac:dyDescent="0.3">
      <c r="A26" s="15" t="s">
        <v>65</v>
      </c>
      <c r="B26" s="3"/>
      <c r="C26" s="3"/>
      <c r="D26" s="3"/>
      <c r="E26" s="3"/>
      <c r="F26" s="3"/>
      <c r="G26" s="3"/>
      <c r="H26" s="3"/>
      <c r="I26" s="18"/>
      <c r="J26" s="20"/>
      <c r="K26" s="3"/>
      <c r="L26" s="3"/>
      <c r="M26" s="16"/>
    </row>
    <row r="27" spans="1:27" x14ac:dyDescent="0.25">
      <c r="A27" s="5"/>
    </row>
    <row r="28" spans="1:27" x14ac:dyDescent="0.25">
      <c r="A28" s="5"/>
    </row>
    <row r="29" spans="1:27" ht="15.75" thickBot="1" x14ac:dyDescent="0.3"/>
    <row r="30" spans="1:27" x14ac:dyDescent="0.25">
      <c r="A30" s="7" t="s">
        <v>67</v>
      </c>
      <c r="B30" s="8"/>
      <c r="C30" s="8"/>
      <c r="D30" s="8"/>
      <c r="E30" s="8"/>
      <c r="F30" s="8"/>
      <c r="G30" s="8"/>
      <c r="H30" s="8"/>
      <c r="I30" s="17"/>
      <c r="J30" s="19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9"/>
    </row>
    <row r="31" spans="1:27" x14ac:dyDescent="0.25">
      <c r="A31" s="10" t="s">
        <v>63</v>
      </c>
      <c r="AA31" s="11"/>
    </row>
    <row r="32" spans="1:27" x14ac:dyDescent="0.25">
      <c r="A32" s="10" t="s">
        <v>64</v>
      </c>
      <c r="AA32" s="11"/>
    </row>
    <row r="33" spans="1:27" x14ac:dyDescent="0.25">
      <c r="A33" s="12"/>
      <c r="AA33" s="11"/>
    </row>
    <row r="34" spans="1:27" x14ac:dyDescent="0.25">
      <c r="A34" s="13" t="s">
        <v>24</v>
      </c>
      <c r="B34" t="s">
        <v>30</v>
      </c>
      <c r="C34" t="s">
        <v>29</v>
      </c>
      <c r="D34" t="s">
        <v>26</v>
      </c>
      <c r="E34" t="s">
        <v>28</v>
      </c>
      <c r="I34" s="24" t="str">
        <f>C34</f>
        <v>Average of Length of Stay</v>
      </c>
      <c r="J34" s="25" t="str">
        <f>E34</f>
        <v>Average of Total Charges2</v>
      </c>
      <c r="AA34" s="11"/>
    </row>
    <row r="35" spans="1:27" x14ac:dyDescent="0.25">
      <c r="A35" s="14">
        <v>21</v>
      </c>
      <c r="B35">
        <v>1</v>
      </c>
      <c r="C35" s="21">
        <v>2</v>
      </c>
      <c r="D35" s="2">
        <v>10002</v>
      </c>
      <c r="E35" s="2">
        <v>10002</v>
      </c>
      <c r="I35" s="1">
        <f t="shared" ref="I35:I97" si="0">C35</f>
        <v>2</v>
      </c>
      <c r="J35" s="2">
        <f t="shared" ref="J35:J97" si="1">E35</f>
        <v>10002</v>
      </c>
      <c r="AA35" s="11"/>
    </row>
    <row r="36" spans="1:27" x14ac:dyDescent="0.25">
      <c r="A36" s="14">
        <v>23</v>
      </c>
      <c r="B36">
        <v>1</v>
      </c>
      <c r="C36" s="21">
        <v>2</v>
      </c>
      <c r="D36" s="2">
        <v>14174</v>
      </c>
      <c r="E36" s="2">
        <v>14174</v>
      </c>
      <c r="I36" s="1">
        <f t="shared" si="0"/>
        <v>2</v>
      </c>
      <c r="J36" s="2">
        <f t="shared" si="1"/>
        <v>14174</v>
      </c>
      <c r="AA36" s="11"/>
    </row>
    <row r="37" spans="1:27" x14ac:dyDescent="0.25">
      <c r="A37" s="14">
        <v>49</v>
      </c>
      <c r="B37">
        <v>1</v>
      </c>
      <c r="C37" s="21">
        <v>6</v>
      </c>
      <c r="D37" s="2">
        <v>20195</v>
      </c>
      <c r="E37" s="2">
        <v>20195</v>
      </c>
      <c r="I37" s="1">
        <f t="shared" si="0"/>
        <v>6</v>
      </c>
      <c r="J37" s="2">
        <f t="shared" si="1"/>
        <v>20195</v>
      </c>
      <c r="AA37" s="11"/>
    </row>
    <row r="38" spans="1:27" x14ac:dyDescent="0.25">
      <c r="A38" s="14">
        <v>50</v>
      </c>
      <c r="B38">
        <v>1</v>
      </c>
      <c r="C38" s="21">
        <v>2</v>
      </c>
      <c r="D38" s="2">
        <v>3908</v>
      </c>
      <c r="E38" s="2">
        <v>3908</v>
      </c>
      <c r="I38" s="1">
        <f t="shared" si="0"/>
        <v>2</v>
      </c>
      <c r="J38" s="2">
        <f t="shared" si="1"/>
        <v>3908</v>
      </c>
      <c r="AA38" s="11"/>
    </row>
    <row r="39" spans="1:27" x14ac:dyDescent="0.25">
      <c r="A39" s="14">
        <v>51</v>
      </c>
      <c r="B39">
        <v>1</v>
      </c>
      <c r="C39" s="21">
        <v>3</v>
      </c>
      <c r="D39" s="2">
        <v>3023</v>
      </c>
      <c r="E39" s="2">
        <v>3023</v>
      </c>
      <c r="I39" s="1">
        <f t="shared" si="0"/>
        <v>3</v>
      </c>
      <c r="J39" s="2">
        <f t="shared" si="1"/>
        <v>3023</v>
      </c>
      <c r="AA39" s="11"/>
    </row>
    <row r="40" spans="1:27" x14ac:dyDescent="0.25">
      <c r="A40" s="14">
        <v>53</v>
      </c>
      <c r="B40">
        <v>10</v>
      </c>
      <c r="C40" s="21">
        <v>2.9</v>
      </c>
      <c r="D40" s="2">
        <v>82271</v>
      </c>
      <c r="E40" s="2">
        <v>8227.1</v>
      </c>
      <c r="I40" s="1">
        <f t="shared" si="0"/>
        <v>2.9</v>
      </c>
      <c r="J40" s="2">
        <f t="shared" si="1"/>
        <v>8227.1</v>
      </c>
      <c r="AA40" s="11"/>
    </row>
    <row r="41" spans="1:27" x14ac:dyDescent="0.25">
      <c r="A41" s="14">
        <v>54</v>
      </c>
      <c r="B41">
        <v>1</v>
      </c>
      <c r="C41" s="21">
        <v>1</v>
      </c>
      <c r="D41" s="2">
        <v>851</v>
      </c>
      <c r="E41" s="2">
        <v>851</v>
      </c>
      <c r="I41" s="1">
        <f t="shared" si="0"/>
        <v>1</v>
      </c>
      <c r="J41" s="2">
        <f t="shared" si="1"/>
        <v>851</v>
      </c>
      <c r="AA41" s="11"/>
    </row>
    <row r="42" spans="1:27" x14ac:dyDescent="0.25">
      <c r="A42" s="14">
        <v>57</v>
      </c>
      <c r="B42">
        <v>2</v>
      </c>
      <c r="C42" s="21">
        <v>1</v>
      </c>
      <c r="D42" s="2">
        <v>14509</v>
      </c>
      <c r="E42" s="2">
        <v>7254.5</v>
      </c>
      <c r="I42" s="1">
        <f t="shared" si="0"/>
        <v>1</v>
      </c>
      <c r="J42" s="2">
        <f t="shared" si="1"/>
        <v>7254.5</v>
      </c>
      <c r="AA42" s="11"/>
    </row>
    <row r="43" spans="1:27" x14ac:dyDescent="0.25">
      <c r="A43" s="14">
        <v>58</v>
      </c>
      <c r="B43">
        <v>1</v>
      </c>
      <c r="C43" s="21">
        <v>1</v>
      </c>
      <c r="D43" s="2">
        <v>2117</v>
      </c>
      <c r="E43" s="2">
        <v>2117</v>
      </c>
      <c r="I43" s="1">
        <f t="shared" si="0"/>
        <v>1</v>
      </c>
      <c r="J43" s="2">
        <f t="shared" si="1"/>
        <v>2117</v>
      </c>
      <c r="AA43" s="11"/>
    </row>
    <row r="44" spans="1:27" x14ac:dyDescent="0.25">
      <c r="A44" s="14">
        <v>92</v>
      </c>
      <c r="B44">
        <v>1</v>
      </c>
      <c r="C44" s="21">
        <v>1</v>
      </c>
      <c r="D44" s="2">
        <v>12024</v>
      </c>
      <c r="E44" s="2">
        <v>12024</v>
      </c>
      <c r="I44" s="1">
        <f t="shared" si="0"/>
        <v>1</v>
      </c>
      <c r="J44" s="2">
        <f t="shared" si="1"/>
        <v>12024</v>
      </c>
      <c r="AA44" s="11"/>
    </row>
    <row r="45" spans="1:27" x14ac:dyDescent="0.25">
      <c r="A45" s="14">
        <v>97</v>
      </c>
      <c r="B45">
        <v>1</v>
      </c>
      <c r="C45" s="21">
        <v>3</v>
      </c>
      <c r="D45" s="2">
        <v>9530</v>
      </c>
      <c r="E45" s="2">
        <v>9530</v>
      </c>
      <c r="I45" s="1">
        <f t="shared" si="0"/>
        <v>3</v>
      </c>
      <c r="J45" s="2">
        <f t="shared" si="1"/>
        <v>9530</v>
      </c>
      <c r="AA45" s="11"/>
    </row>
    <row r="46" spans="1:27" x14ac:dyDescent="0.25">
      <c r="A46" s="14">
        <v>114</v>
      </c>
      <c r="B46">
        <v>1</v>
      </c>
      <c r="C46" s="21">
        <v>3</v>
      </c>
      <c r="D46" s="2">
        <v>10562</v>
      </c>
      <c r="E46" s="2">
        <v>10562</v>
      </c>
      <c r="I46" s="1">
        <f t="shared" si="0"/>
        <v>3</v>
      </c>
      <c r="J46" s="2">
        <f t="shared" si="1"/>
        <v>10562</v>
      </c>
      <c r="AA46" s="11"/>
    </row>
    <row r="47" spans="1:27" x14ac:dyDescent="0.25">
      <c r="A47" s="14">
        <v>115</v>
      </c>
      <c r="B47">
        <v>2</v>
      </c>
      <c r="C47" s="21">
        <v>4</v>
      </c>
      <c r="D47" s="2">
        <v>25832</v>
      </c>
      <c r="E47" s="2">
        <v>12916</v>
      </c>
      <c r="I47" s="1">
        <f t="shared" si="0"/>
        <v>4</v>
      </c>
      <c r="J47" s="2">
        <f t="shared" si="1"/>
        <v>12916</v>
      </c>
      <c r="AA47" s="11"/>
    </row>
    <row r="48" spans="1:27" x14ac:dyDescent="0.25">
      <c r="A48" s="14">
        <v>137</v>
      </c>
      <c r="B48">
        <v>1</v>
      </c>
      <c r="C48" s="21">
        <v>12</v>
      </c>
      <c r="D48" s="2">
        <v>15129</v>
      </c>
      <c r="E48" s="2">
        <v>15129</v>
      </c>
      <c r="I48" s="1">
        <f t="shared" si="0"/>
        <v>12</v>
      </c>
      <c r="J48" s="2">
        <f t="shared" si="1"/>
        <v>15129</v>
      </c>
      <c r="AA48" s="11"/>
    </row>
    <row r="49" spans="1:27" x14ac:dyDescent="0.25">
      <c r="A49" s="14">
        <v>138</v>
      </c>
      <c r="B49">
        <v>4</v>
      </c>
      <c r="C49" s="21">
        <v>1.5</v>
      </c>
      <c r="D49" s="2">
        <v>13622</v>
      </c>
      <c r="E49" s="2">
        <v>3405.5</v>
      </c>
      <c r="I49" s="1">
        <f t="shared" si="0"/>
        <v>1.5</v>
      </c>
      <c r="J49" s="2">
        <f t="shared" si="1"/>
        <v>3405.5</v>
      </c>
      <c r="AA49" s="11"/>
    </row>
    <row r="50" spans="1:27" x14ac:dyDescent="0.25">
      <c r="A50" s="14">
        <v>139</v>
      </c>
      <c r="B50">
        <v>5</v>
      </c>
      <c r="C50" s="21">
        <v>1.4</v>
      </c>
      <c r="D50" s="2">
        <v>17766</v>
      </c>
      <c r="E50" s="2">
        <v>3553.2</v>
      </c>
      <c r="I50" s="1">
        <f t="shared" si="0"/>
        <v>1.4</v>
      </c>
      <c r="J50" s="2">
        <f t="shared" si="1"/>
        <v>3553.2</v>
      </c>
      <c r="AA50" s="11"/>
    </row>
    <row r="51" spans="1:27" x14ac:dyDescent="0.25">
      <c r="A51" s="14">
        <v>141</v>
      </c>
      <c r="B51">
        <v>1</v>
      </c>
      <c r="C51" s="21">
        <v>2</v>
      </c>
      <c r="D51" s="2">
        <v>2860</v>
      </c>
      <c r="E51" s="2">
        <v>2860</v>
      </c>
      <c r="I51" s="1">
        <f t="shared" si="0"/>
        <v>2</v>
      </c>
      <c r="J51" s="2">
        <f t="shared" si="1"/>
        <v>2860</v>
      </c>
      <c r="AA51" s="11"/>
    </row>
    <row r="52" spans="1:27" x14ac:dyDescent="0.25">
      <c r="A52" s="14">
        <v>143</v>
      </c>
      <c r="B52">
        <v>1</v>
      </c>
      <c r="C52" s="21">
        <v>2</v>
      </c>
      <c r="D52" s="2">
        <v>1393</v>
      </c>
      <c r="E52" s="2">
        <v>1393</v>
      </c>
      <c r="I52" s="1">
        <f t="shared" si="0"/>
        <v>2</v>
      </c>
      <c r="J52" s="2">
        <f t="shared" si="1"/>
        <v>1393</v>
      </c>
      <c r="AA52" s="11"/>
    </row>
    <row r="53" spans="1:27" x14ac:dyDescent="0.25">
      <c r="A53" s="14">
        <v>204</v>
      </c>
      <c r="B53">
        <v>1</v>
      </c>
      <c r="C53" s="21">
        <v>3</v>
      </c>
      <c r="D53" s="2">
        <v>8439</v>
      </c>
      <c r="E53" s="2">
        <v>8439</v>
      </c>
      <c r="I53" s="1">
        <f t="shared" si="0"/>
        <v>3</v>
      </c>
      <c r="J53" s="2">
        <f t="shared" si="1"/>
        <v>8439</v>
      </c>
      <c r="AA53" s="11"/>
    </row>
    <row r="54" spans="1:27" x14ac:dyDescent="0.25">
      <c r="A54" s="14">
        <v>206</v>
      </c>
      <c r="B54">
        <v>1</v>
      </c>
      <c r="C54" s="21">
        <v>3</v>
      </c>
      <c r="D54" s="2">
        <v>9230</v>
      </c>
      <c r="E54" s="2">
        <v>9230</v>
      </c>
      <c r="I54" s="1">
        <f t="shared" si="0"/>
        <v>3</v>
      </c>
      <c r="J54" s="2">
        <f t="shared" si="1"/>
        <v>9230</v>
      </c>
      <c r="AA54" s="11"/>
    </row>
    <row r="55" spans="1:27" x14ac:dyDescent="0.25">
      <c r="A55" s="14">
        <v>225</v>
      </c>
      <c r="B55">
        <v>2</v>
      </c>
      <c r="C55" s="21">
        <v>5.5</v>
      </c>
      <c r="D55" s="2">
        <v>25649</v>
      </c>
      <c r="E55" s="2">
        <v>12824.5</v>
      </c>
      <c r="I55" s="1">
        <f t="shared" si="0"/>
        <v>5.5</v>
      </c>
      <c r="J55" s="2">
        <f t="shared" si="1"/>
        <v>12824.5</v>
      </c>
      <c r="AA55" s="11"/>
    </row>
    <row r="56" spans="1:27" x14ac:dyDescent="0.25">
      <c r="A56" s="14">
        <v>249</v>
      </c>
      <c r="B56">
        <v>6</v>
      </c>
      <c r="C56" s="21">
        <v>1.3333333333333333</v>
      </c>
      <c r="D56" s="2">
        <v>16642</v>
      </c>
      <c r="E56" s="2">
        <v>2773.6666666666665</v>
      </c>
      <c r="I56" s="1">
        <f t="shared" si="0"/>
        <v>1.3333333333333333</v>
      </c>
      <c r="J56" s="2">
        <f t="shared" si="1"/>
        <v>2773.6666666666665</v>
      </c>
      <c r="AA56" s="11"/>
    </row>
    <row r="57" spans="1:27" x14ac:dyDescent="0.25">
      <c r="A57" s="14">
        <v>254</v>
      </c>
      <c r="B57">
        <v>1</v>
      </c>
      <c r="C57" s="21">
        <v>0</v>
      </c>
      <c r="D57" s="2">
        <v>615</v>
      </c>
      <c r="E57" s="2">
        <v>615</v>
      </c>
      <c r="I57" s="1">
        <f t="shared" si="0"/>
        <v>0</v>
      </c>
      <c r="J57" s="2">
        <f t="shared" si="1"/>
        <v>615</v>
      </c>
      <c r="AA57" s="11"/>
    </row>
    <row r="58" spans="1:27" x14ac:dyDescent="0.25">
      <c r="A58" s="14">
        <v>308</v>
      </c>
      <c r="B58">
        <v>1</v>
      </c>
      <c r="C58" s="21">
        <v>1</v>
      </c>
      <c r="D58" s="2">
        <v>10585</v>
      </c>
      <c r="E58" s="2">
        <v>10585</v>
      </c>
      <c r="I58" s="1">
        <f t="shared" si="0"/>
        <v>1</v>
      </c>
      <c r="J58" s="2">
        <f t="shared" si="1"/>
        <v>10585</v>
      </c>
      <c r="AA58" s="11"/>
    </row>
    <row r="59" spans="1:27" x14ac:dyDescent="0.25">
      <c r="A59" s="14">
        <v>313</v>
      </c>
      <c r="B59">
        <v>1</v>
      </c>
      <c r="C59" s="21">
        <v>1</v>
      </c>
      <c r="D59" s="2">
        <v>8159</v>
      </c>
      <c r="E59" s="2">
        <v>8159</v>
      </c>
      <c r="I59" s="1">
        <f t="shared" si="0"/>
        <v>1</v>
      </c>
      <c r="J59" s="2">
        <f t="shared" si="1"/>
        <v>8159</v>
      </c>
      <c r="AA59" s="11"/>
    </row>
    <row r="60" spans="1:27" x14ac:dyDescent="0.25">
      <c r="A60" s="14">
        <v>317</v>
      </c>
      <c r="B60">
        <v>1</v>
      </c>
      <c r="C60" s="21">
        <v>7</v>
      </c>
      <c r="D60" s="2">
        <v>17524</v>
      </c>
      <c r="E60" s="2">
        <v>17524</v>
      </c>
      <c r="I60" s="1">
        <f t="shared" si="0"/>
        <v>7</v>
      </c>
      <c r="J60" s="2">
        <f t="shared" si="1"/>
        <v>17524</v>
      </c>
      <c r="AA60" s="11"/>
    </row>
    <row r="61" spans="1:27" x14ac:dyDescent="0.25">
      <c r="A61" s="14">
        <v>344</v>
      </c>
      <c r="B61">
        <v>2</v>
      </c>
      <c r="C61" s="21">
        <v>2.5</v>
      </c>
      <c r="D61" s="2">
        <v>14802</v>
      </c>
      <c r="E61" s="2">
        <v>7401</v>
      </c>
      <c r="I61" s="1">
        <f t="shared" si="0"/>
        <v>2.5</v>
      </c>
      <c r="J61" s="2">
        <f t="shared" si="1"/>
        <v>7401</v>
      </c>
      <c r="AA61" s="11"/>
    </row>
    <row r="62" spans="1:27" x14ac:dyDescent="0.25">
      <c r="A62" s="14">
        <v>347</v>
      </c>
      <c r="B62">
        <v>3</v>
      </c>
      <c r="C62" s="21">
        <v>0.33333333333333331</v>
      </c>
      <c r="D62" s="2">
        <v>12597</v>
      </c>
      <c r="E62" s="2">
        <v>4199</v>
      </c>
      <c r="I62" s="1">
        <f t="shared" si="0"/>
        <v>0.33333333333333331</v>
      </c>
      <c r="J62" s="2">
        <f t="shared" si="1"/>
        <v>4199</v>
      </c>
      <c r="AA62" s="11"/>
    </row>
    <row r="63" spans="1:27" x14ac:dyDescent="0.25">
      <c r="A63" s="14">
        <v>420</v>
      </c>
      <c r="B63">
        <v>2</v>
      </c>
      <c r="C63" s="21">
        <v>1.5</v>
      </c>
      <c r="D63" s="2">
        <v>6357</v>
      </c>
      <c r="E63" s="2">
        <v>3178.5</v>
      </c>
      <c r="I63" s="1">
        <f t="shared" si="0"/>
        <v>1.5</v>
      </c>
      <c r="J63" s="2">
        <f t="shared" si="1"/>
        <v>3178.5</v>
      </c>
      <c r="AA63" s="11"/>
    </row>
    <row r="64" spans="1:27" x14ac:dyDescent="0.25">
      <c r="A64" s="14">
        <v>421</v>
      </c>
      <c r="B64">
        <v>1</v>
      </c>
      <c r="C64" s="21">
        <v>39</v>
      </c>
      <c r="D64" s="2">
        <v>26356</v>
      </c>
      <c r="E64" s="2">
        <v>26356</v>
      </c>
      <c r="I64" s="1">
        <f t="shared" si="0"/>
        <v>39</v>
      </c>
      <c r="J64" s="2">
        <f t="shared" si="1"/>
        <v>26356</v>
      </c>
      <c r="AA64" s="11"/>
    </row>
    <row r="65" spans="1:27" x14ac:dyDescent="0.25">
      <c r="A65" s="14">
        <v>422</v>
      </c>
      <c r="B65">
        <v>3</v>
      </c>
      <c r="C65" s="21">
        <v>1.6666666666666667</v>
      </c>
      <c r="D65" s="2">
        <v>5177</v>
      </c>
      <c r="E65" s="2">
        <v>1725.6666666666667</v>
      </c>
      <c r="I65" s="1">
        <f t="shared" si="0"/>
        <v>1.6666666666666667</v>
      </c>
      <c r="J65" s="2">
        <f t="shared" si="1"/>
        <v>1725.6666666666667</v>
      </c>
      <c r="AA65" s="11"/>
    </row>
    <row r="66" spans="1:27" x14ac:dyDescent="0.25">
      <c r="A66" s="14">
        <v>560</v>
      </c>
      <c r="B66">
        <v>2</v>
      </c>
      <c r="C66" s="21">
        <v>2</v>
      </c>
      <c r="D66" s="2">
        <v>4877</v>
      </c>
      <c r="E66" s="2">
        <v>2438.5</v>
      </c>
      <c r="I66" s="1">
        <f t="shared" si="0"/>
        <v>2</v>
      </c>
      <c r="J66" s="2">
        <f t="shared" si="1"/>
        <v>2438.5</v>
      </c>
      <c r="AA66" s="11"/>
    </row>
    <row r="67" spans="1:27" x14ac:dyDescent="0.25">
      <c r="A67" s="14">
        <v>561</v>
      </c>
      <c r="B67">
        <v>1</v>
      </c>
      <c r="C67" s="21">
        <v>4</v>
      </c>
      <c r="D67" s="2">
        <v>2296</v>
      </c>
      <c r="E67" s="2">
        <v>2296</v>
      </c>
      <c r="I67" s="1">
        <f t="shared" si="0"/>
        <v>4</v>
      </c>
      <c r="J67" s="2">
        <f t="shared" si="1"/>
        <v>2296</v>
      </c>
      <c r="AA67" s="11"/>
    </row>
    <row r="68" spans="1:27" x14ac:dyDescent="0.25">
      <c r="A68" s="14">
        <v>566</v>
      </c>
      <c r="B68">
        <v>1</v>
      </c>
      <c r="C68" s="21">
        <v>2</v>
      </c>
      <c r="D68" s="2">
        <v>2129</v>
      </c>
      <c r="E68" s="2">
        <v>2129</v>
      </c>
      <c r="I68" s="1">
        <f t="shared" si="0"/>
        <v>2</v>
      </c>
      <c r="J68" s="2">
        <f t="shared" si="1"/>
        <v>2129</v>
      </c>
      <c r="AA68" s="11"/>
    </row>
    <row r="69" spans="1:27" x14ac:dyDescent="0.25">
      <c r="A69" s="14">
        <v>580</v>
      </c>
      <c r="B69">
        <v>1</v>
      </c>
      <c r="C69" s="21">
        <v>1</v>
      </c>
      <c r="D69" s="2">
        <v>2825</v>
      </c>
      <c r="E69" s="2">
        <v>2825</v>
      </c>
      <c r="I69" s="1">
        <f t="shared" si="0"/>
        <v>1</v>
      </c>
      <c r="J69" s="2">
        <f t="shared" si="1"/>
        <v>2825</v>
      </c>
      <c r="AA69" s="11"/>
    </row>
    <row r="70" spans="1:27" x14ac:dyDescent="0.25">
      <c r="A70" s="14">
        <v>581</v>
      </c>
      <c r="B70">
        <v>3</v>
      </c>
      <c r="C70" s="21">
        <v>0.33333333333333331</v>
      </c>
      <c r="D70" s="2">
        <v>7453</v>
      </c>
      <c r="E70" s="2">
        <v>2484.3333333333335</v>
      </c>
      <c r="I70" s="1">
        <f t="shared" si="0"/>
        <v>0.33333333333333331</v>
      </c>
      <c r="J70" s="2">
        <f t="shared" si="1"/>
        <v>2484.3333333333335</v>
      </c>
      <c r="AA70" s="11"/>
    </row>
    <row r="71" spans="1:27" x14ac:dyDescent="0.25">
      <c r="A71" s="14">
        <v>602</v>
      </c>
      <c r="B71">
        <v>1</v>
      </c>
      <c r="C71" s="21">
        <v>41</v>
      </c>
      <c r="D71" s="2">
        <v>29188</v>
      </c>
      <c r="E71" s="2">
        <v>29188</v>
      </c>
      <c r="I71" s="1">
        <f t="shared" si="0"/>
        <v>41</v>
      </c>
      <c r="J71" s="2">
        <f t="shared" si="1"/>
        <v>29188</v>
      </c>
      <c r="AA71" s="11"/>
    </row>
    <row r="72" spans="1:27" x14ac:dyDescent="0.25">
      <c r="A72" s="14">
        <v>614</v>
      </c>
      <c r="B72">
        <v>3</v>
      </c>
      <c r="C72" s="21">
        <v>15</v>
      </c>
      <c r="D72" s="2">
        <v>27531</v>
      </c>
      <c r="E72" s="2">
        <v>9177</v>
      </c>
      <c r="I72" s="1">
        <f t="shared" si="0"/>
        <v>15</v>
      </c>
      <c r="J72" s="2">
        <f t="shared" si="1"/>
        <v>9177</v>
      </c>
      <c r="AA72" s="11"/>
    </row>
    <row r="73" spans="1:27" x14ac:dyDescent="0.25">
      <c r="A73" s="14">
        <v>626</v>
      </c>
      <c r="B73">
        <v>6</v>
      </c>
      <c r="C73" s="21">
        <v>6</v>
      </c>
      <c r="D73" s="2">
        <v>23289</v>
      </c>
      <c r="E73" s="2">
        <v>3881.5</v>
      </c>
      <c r="I73" s="1">
        <f t="shared" si="0"/>
        <v>6</v>
      </c>
      <c r="J73" s="2">
        <f t="shared" si="1"/>
        <v>3881.5</v>
      </c>
      <c r="AA73" s="11"/>
    </row>
    <row r="74" spans="1:27" x14ac:dyDescent="0.25">
      <c r="A74" s="14">
        <v>633</v>
      </c>
      <c r="B74">
        <v>4</v>
      </c>
      <c r="C74" s="21">
        <v>6.25</v>
      </c>
      <c r="D74" s="2">
        <v>17591</v>
      </c>
      <c r="E74" s="2">
        <v>4397.75</v>
      </c>
      <c r="I74" s="1">
        <f t="shared" si="0"/>
        <v>6.25</v>
      </c>
      <c r="J74" s="2">
        <f t="shared" si="1"/>
        <v>4397.75</v>
      </c>
      <c r="AA74" s="11"/>
    </row>
    <row r="75" spans="1:27" x14ac:dyDescent="0.25">
      <c r="A75" s="14">
        <v>634</v>
      </c>
      <c r="B75">
        <v>2</v>
      </c>
      <c r="C75" s="21">
        <v>4.5</v>
      </c>
      <c r="D75" s="2">
        <v>9952</v>
      </c>
      <c r="E75" s="2">
        <v>4976</v>
      </c>
      <c r="I75" s="1">
        <f t="shared" si="0"/>
        <v>4.5</v>
      </c>
      <c r="J75" s="2">
        <f t="shared" si="1"/>
        <v>4976</v>
      </c>
      <c r="AA75" s="11"/>
    </row>
    <row r="76" spans="1:27" x14ac:dyDescent="0.25">
      <c r="A76" s="14">
        <v>636</v>
      </c>
      <c r="B76">
        <v>3</v>
      </c>
      <c r="C76" s="21">
        <v>6.666666666666667</v>
      </c>
      <c r="D76" s="2">
        <v>23224</v>
      </c>
      <c r="E76" s="2">
        <v>7741.333333333333</v>
      </c>
      <c r="I76" s="1">
        <f t="shared" si="0"/>
        <v>6.666666666666667</v>
      </c>
      <c r="J76" s="2">
        <f t="shared" si="1"/>
        <v>7741.333333333333</v>
      </c>
      <c r="AA76" s="11"/>
    </row>
    <row r="77" spans="1:27" x14ac:dyDescent="0.25">
      <c r="A77" s="14">
        <v>639</v>
      </c>
      <c r="B77">
        <v>4</v>
      </c>
      <c r="C77" s="21">
        <v>4.5</v>
      </c>
      <c r="D77" s="2">
        <v>12612</v>
      </c>
      <c r="E77" s="2">
        <v>3153</v>
      </c>
      <c r="I77" s="1">
        <f t="shared" si="0"/>
        <v>4.5</v>
      </c>
      <c r="J77" s="2">
        <f t="shared" si="1"/>
        <v>3153</v>
      </c>
      <c r="AA77" s="11"/>
    </row>
    <row r="78" spans="1:27" x14ac:dyDescent="0.25">
      <c r="A78" s="14">
        <v>640</v>
      </c>
      <c r="B78">
        <v>267</v>
      </c>
      <c r="C78" s="21">
        <v>2.4419475655430714</v>
      </c>
      <c r="D78" s="2">
        <v>437978</v>
      </c>
      <c r="E78" s="2">
        <v>1640.367041198502</v>
      </c>
      <c r="I78" s="1">
        <f t="shared" si="0"/>
        <v>2.4419475655430714</v>
      </c>
      <c r="J78" s="2">
        <f t="shared" si="1"/>
        <v>1640.367041198502</v>
      </c>
      <c r="AA78" s="11"/>
    </row>
    <row r="79" spans="1:27" x14ac:dyDescent="0.25">
      <c r="A79" s="14">
        <v>710</v>
      </c>
      <c r="B79">
        <v>1</v>
      </c>
      <c r="C79" s="21">
        <v>4</v>
      </c>
      <c r="D79" s="2">
        <v>8223</v>
      </c>
      <c r="E79" s="2">
        <v>8223</v>
      </c>
      <c r="I79" s="1">
        <f t="shared" si="0"/>
        <v>4</v>
      </c>
      <c r="J79" s="2">
        <f t="shared" si="1"/>
        <v>8223</v>
      </c>
      <c r="AA79" s="11"/>
    </row>
    <row r="80" spans="1:27" x14ac:dyDescent="0.25">
      <c r="A80" s="14">
        <v>720</v>
      </c>
      <c r="B80">
        <v>1</v>
      </c>
      <c r="C80" s="21">
        <v>5</v>
      </c>
      <c r="D80" s="2">
        <v>14243</v>
      </c>
      <c r="E80" s="2">
        <v>14243</v>
      </c>
      <c r="I80" s="1">
        <f t="shared" si="0"/>
        <v>5</v>
      </c>
      <c r="J80" s="2">
        <f t="shared" si="1"/>
        <v>14243</v>
      </c>
      <c r="AA80" s="11"/>
    </row>
    <row r="81" spans="1:27" x14ac:dyDescent="0.25">
      <c r="A81" s="14">
        <v>723</v>
      </c>
      <c r="B81">
        <v>2</v>
      </c>
      <c r="C81" s="21">
        <v>1</v>
      </c>
      <c r="D81" s="2">
        <v>5289</v>
      </c>
      <c r="E81" s="2">
        <v>2644.5</v>
      </c>
      <c r="I81" s="1">
        <f t="shared" si="0"/>
        <v>1</v>
      </c>
      <c r="J81" s="2">
        <f t="shared" si="1"/>
        <v>2644.5</v>
      </c>
      <c r="AA81" s="11"/>
    </row>
    <row r="82" spans="1:27" x14ac:dyDescent="0.25">
      <c r="A82" s="14">
        <v>740</v>
      </c>
      <c r="B82">
        <v>1</v>
      </c>
      <c r="C82" s="21">
        <v>5</v>
      </c>
      <c r="D82" s="2">
        <v>11125</v>
      </c>
      <c r="E82" s="2">
        <v>11125</v>
      </c>
      <c r="I82" s="1">
        <f t="shared" si="0"/>
        <v>5</v>
      </c>
      <c r="J82" s="2">
        <f t="shared" si="1"/>
        <v>11125</v>
      </c>
      <c r="AA82" s="11"/>
    </row>
    <row r="83" spans="1:27" x14ac:dyDescent="0.25">
      <c r="A83" s="14">
        <v>750</v>
      </c>
      <c r="B83">
        <v>1</v>
      </c>
      <c r="C83" s="21">
        <v>3</v>
      </c>
      <c r="D83" s="2">
        <v>1753</v>
      </c>
      <c r="E83" s="2">
        <v>1753</v>
      </c>
      <c r="I83" s="1">
        <f t="shared" si="0"/>
        <v>3</v>
      </c>
      <c r="J83" s="2">
        <f t="shared" si="1"/>
        <v>1753</v>
      </c>
      <c r="AA83" s="11"/>
    </row>
    <row r="84" spans="1:27" x14ac:dyDescent="0.25">
      <c r="A84" s="14">
        <v>751</v>
      </c>
      <c r="B84">
        <v>14</v>
      </c>
      <c r="C84" s="21">
        <v>2.2857142857142856</v>
      </c>
      <c r="D84" s="2">
        <v>21666</v>
      </c>
      <c r="E84" s="2">
        <v>1547.5714285714287</v>
      </c>
      <c r="I84" s="1">
        <f t="shared" si="0"/>
        <v>2.2857142857142856</v>
      </c>
      <c r="J84" s="2">
        <f t="shared" si="1"/>
        <v>1547.5714285714287</v>
      </c>
      <c r="AA84" s="11"/>
    </row>
    <row r="85" spans="1:27" x14ac:dyDescent="0.25">
      <c r="A85" s="14">
        <v>753</v>
      </c>
      <c r="B85">
        <v>36</v>
      </c>
      <c r="C85" s="21">
        <v>3.0277777777777777</v>
      </c>
      <c r="D85" s="2">
        <v>79542</v>
      </c>
      <c r="E85" s="2">
        <v>2209.5</v>
      </c>
      <c r="I85" s="1">
        <f t="shared" si="0"/>
        <v>3.0277777777777777</v>
      </c>
      <c r="J85" s="2">
        <f t="shared" si="1"/>
        <v>2209.5</v>
      </c>
      <c r="AA85" s="11"/>
    </row>
    <row r="86" spans="1:27" x14ac:dyDescent="0.25">
      <c r="A86" s="14">
        <v>754</v>
      </c>
      <c r="B86">
        <v>37</v>
      </c>
      <c r="C86" s="21">
        <v>2.2972972972972974</v>
      </c>
      <c r="D86" s="2">
        <v>59150</v>
      </c>
      <c r="E86" s="2">
        <v>1598.6486486486488</v>
      </c>
      <c r="I86" s="1">
        <f t="shared" si="0"/>
        <v>2.2972972972972974</v>
      </c>
      <c r="J86" s="2">
        <f t="shared" si="1"/>
        <v>1598.6486486486488</v>
      </c>
      <c r="AA86" s="11"/>
    </row>
    <row r="87" spans="1:27" x14ac:dyDescent="0.25">
      <c r="A87" s="14">
        <v>755</v>
      </c>
      <c r="B87">
        <v>13</v>
      </c>
      <c r="C87" s="21">
        <v>1</v>
      </c>
      <c r="D87" s="2">
        <v>11168</v>
      </c>
      <c r="E87" s="2">
        <v>859.07692307692309</v>
      </c>
      <c r="I87" s="1">
        <f t="shared" si="0"/>
        <v>1</v>
      </c>
      <c r="J87" s="2">
        <f t="shared" si="1"/>
        <v>859.07692307692309</v>
      </c>
      <c r="AA87" s="11"/>
    </row>
    <row r="88" spans="1:27" x14ac:dyDescent="0.25">
      <c r="A88" s="14">
        <v>756</v>
      </c>
      <c r="B88">
        <v>2</v>
      </c>
      <c r="C88" s="21">
        <v>1</v>
      </c>
      <c r="D88" s="2">
        <v>1494</v>
      </c>
      <c r="E88" s="2">
        <v>747</v>
      </c>
      <c r="I88" s="1">
        <f t="shared" si="0"/>
        <v>1</v>
      </c>
      <c r="J88" s="2">
        <f t="shared" si="1"/>
        <v>747</v>
      </c>
      <c r="AA88" s="11"/>
    </row>
    <row r="89" spans="1:27" x14ac:dyDescent="0.25">
      <c r="A89" s="14">
        <v>758</v>
      </c>
      <c r="B89">
        <v>20</v>
      </c>
      <c r="C89" s="21">
        <v>2.65</v>
      </c>
      <c r="D89" s="2">
        <v>34953</v>
      </c>
      <c r="E89" s="2">
        <v>1747.65</v>
      </c>
      <c r="I89" s="1">
        <f t="shared" si="0"/>
        <v>2.65</v>
      </c>
      <c r="J89" s="2">
        <f t="shared" si="1"/>
        <v>1747.65</v>
      </c>
      <c r="AA89" s="11"/>
    </row>
    <row r="90" spans="1:27" x14ac:dyDescent="0.25">
      <c r="A90" s="14">
        <v>760</v>
      </c>
      <c r="B90">
        <v>2</v>
      </c>
      <c r="C90" s="21">
        <v>7</v>
      </c>
      <c r="D90" s="2">
        <v>8273</v>
      </c>
      <c r="E90" s="2">
        <v>4136.5</v>
      </c>
      <c r="I90" s="1">
        <f t="shared" si="0"/>
        <v>7</v>
      </c>
      <c r="J90" s="2">
        <f t="shared" si="1"/>
        <v>4136.5</v>
      </c>
      <c r="AA90" s="11"/>
    </row>
    <row r="91" spans="1:27" x14ac:dyDescent="0.25">
      <c r="A91" s="14">
        <v>776</v>
      </c>
      <c r="B91">
        <v>1</v>
      </c>
      <c r="C91" s="21">
        <v>2</v>
      </c>
      <c r="D91" s="2">
        <v>1193</v>
      </c>
      <c r="E91" s="2">
        <v>1193</v>
      </c>
      <c r="I91" s="1">
        <f t="shared" si="0"/>
        <v>2</v>
      </c>
      <c r="J91" s="2">
        <f t="shared" si="1"/>
        <v>1193</v>
      </c>
      <c r="AA91" s="11"/>
    </row>
    <row r="92" spans="1:27" x14ac:dyDescent="0.25">
      <c r="A92" s="14">
        <v>811</v>
      </c>
      <c r="B92">
        <v>2</v>
      </c>
      <c r="C92" s="21">
        <v>0.5</v>
      </c>
      <c r="D92" s="2">
        <v>3838</v>
      </c>
      <c r="E92" s="2">
        <v>1919</v>
      </c>
      <c r="I92" s="1">
        <f t="shared" si="0"/>
        <v>0.5</v>
      </c>
      <c r="J92" s="2">
        <f t="shared" si="1"/>
        <v>1919</v>
      </c>
      <c r="AA92" s="11"/>
    </row>
    <row r="93" spans="1:27" x14ac:dyDescent="0.25">
      <c r="A93" s="14">
        <v>812</v>
      </c>
      <c r="B93">
        <v>3</v>
      </c>
      <c r="C93" s="21">
        <v>1.6666666666666667</v>
      </c>
      <c r="D93" s="2">
        <v>9524</v>
      </c>
      <c r="E93" s="2">
        <v>3174.6666666666665</v>
      </c>
      <c r="I93" s="1">
        <f t="shared" si="0"/>
        <v>1.6666666666666667</v>
      </c>
      <c r="J93" s="2">
        <f t="shared" si="1"/>
        <v>3174.6666666666665</v>
      </c>
      <c r="AA93" s="11"/>
    </row>
    <row r="94" spans="1:27" x14ac:dyDescent="0.25">
      <c r="A94" s="14">
        <v>863</v>
      </c>
      <c r="B94">
        <v>1</v>
      </c>
      <c r="C94" s="21">
        <v>24</v>
      </c>
      <c r="D94" s="2">
        <v>13040</v>
      </c>
      <c r="E94" s="2">
        <v>13040</v>
      </c>
      <c r="I94" s="1">
        <f t="shared" si="0"/>
        <v>24</v>
      </c>
      <c r="J94" s="2">
        <f t="shared" si="1"/>
        <v>13040</v>
      </c>
      <c r="AA94" s="11"/>
    </row>
    <row r="95" spans="1:27" x14ac:dyDescent="0.25">
      <c r="A95" s="14">
        <v>911</v>
      </c>
      <c r="B95">
        <v>1</v>
      </c>
      <c r="C95" s="21">
        <v>7</v>
      </c>
      <c r="D95" s="2">
        <v>48388</v>
      </c>
      <c r="E95" s="2">
        <v>48388</v>
      </c>
      <c r="I95" s="1">
        <f t="shared" si="0"/>
        <v>7</v>
      </c>
      <c r="J95" s="2">
        <f t="shared" si="1"/>
        <v>48388</v>
      </c>
      <c r="AA95" s="11"/>
    </row>
    <row r="96" spans="1:27" x14ac:dyDescent="0.25">
      <c r="A96" s="14">
        <v>930</v>
      </c>
      <c r="B96">
        <v>2</v>
      </c>
      <c r="C96" s="21">
        <v>5</v>
      </c>
      <c r="D96" s="2">
        <v>26654</v>
      </c>
      <c r="E96" s="2">
        <v>13327</v>
      </c>
      <c r="I96" s="1">
        <f t="shared" si="0"/>
        <v>5</v>
      </c>
      <c r="J96" s="2">
        <f t="shared" si="1"/>
        <v>13327</v>
      </c>
      <c r="AA96" s="11"/>
    </row>
    <row r="97" spans="1:27" x14ac:dyDescent="0.25">
      <c r="A97" s="14">
        <v>952</v>
      </c>
      <c r="B97">
        <v>1</v>
      </c>
      <c r="C97" s="21">
        <v>1</v>
      </c>
      <c r="D97" s="2">
        <v>4833</v>
      </c>
      <c r="E97" s="2">
        <v>4833</v>
      </c>
      <c r="I97" s="1">
        <f t="shared" si="0"/>
        <v>1</v>
      </c>
      <c r="J97" s="2">
        <f t="shared" si="1"/>
        <v>4833</v>
      </c>
      <c r="AA97" s="11"/>
    </row>
    <row r="98" spans="1:27" ht="15.75" thickBot="1" x14ac:dyDescent="0.3">
      <c r="A98" s="22" t="s">
        <v>25</v>
      </c>
      <c r="B98" s="3">
        <v>500</v>
      </c>
      <c r="C98" s="23">
        <v>2.8279999999999998</v>
      </c>
      <c r="D98" s="20">
        <v>1387194</v>
      </c>
      <c r="E98" s="20">
        <v>2774.3879999999999</v>
      </c>
      <c r="F98" s="3"/>
      <c r="G98" s="3"/>
      <c r="H98" s="3"/>
      <c r="I98" s="18"/>
      <c r="J98" s="20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16"/>
    </row>
    <row r="102" spans="1:27" x14ac:dyDescent="0.25">
      <c r="A102" s="5" t="s">
        <v>68</v>
      </c>
    </row>
    <row r="103" spans="1:27" x14ac:dyDescent="0.25">
      <c r="A103" s="5" t="s">
        <v>19</v>
      </c>
    </row>
    <row r="105" spans="1:27" x14ac:dyDescent="0.25">
      <c r="A105" s="26" t="s">
        <v>24</v>
      </c>
      <c r="B105" s="30" t="s">
        <v>26</v>
      </c>
      <c r="C105" s="28" t="s">
        <v>28</v>
      </c>
    </row>
    <row r="106" spans="1:27" x14ac:dyDescent="0.25">
      <c r="A106" s="1">
        <v>0</v>
      </c>
      <c r="B106" s="31">
        <v>735391</v>
      </c>
      <c r="C106" s="32">
        <v>3013.8975409836066</v>
      </c>
    </row>
    <row r="107" spans="1:27" x14ac:dyDescent="0.25">
      <c r="A107" s="29">
        <v>0</v>
      </c>
      <c r="B107" s="31">
        <v>373734</v>
      </c>
      <c r="C107" s="32">
        <v>2198.4352941176471</v>
      </c>
    </row>
    <row r="108" spans="1:27" x14ac:dyDescent="0.25">
      <c r="A108" s="29">
        <v>1</v>
      </c>
      <c r="B108" s="31">
        <v>34622</v>
      </c>
      <c r="C108" s="32">
        <v>4327.75</v>
      </c>
    </row>
    <row r="109" spans="1:27" x14ac:dyDescent="0.25">
      <c r="A109" s="29">
        <v>2</v>
      </c>
      <c r="B109" s="31">
        <v>7298</v>
      </c>
      <c r="C109" s="32">
        <v>7298</v>
      </c>
    </row>
    <row r="110" spans="1:27" x14ac:dyDescent="0.25">
      <c r="A110" s="29">
        <v>3</v>
      </c>
      <c r="B110" s="31">
        <v>22327</v>
      </c>
      <c r="C110" s="32">
        <v>11163.5</v>
      </c>
    </row>
    <row r="111" spans="1:27" x14ac:dyDescent="0.25">
      <c r="A111" s="29">
        <v>4</v>
      </c>
      <c r="B111" s="31">
        <v>9230</v>
      </c>
      <c r="C111" s="32">
        <v>9230</v>
      </c>
    </row>
    <row r="112" spans="1:27" x14ac:dyDescent="0.25">
      <c r="A112" s="29">
        <v>5</v>
      </c>
      <c r="B112" s="31">
        <v>7923</v>
      </c>
      <c r="C112" s="32">
        <v>7923</v>
      </c>
    </row>
    <row r="113" spans="1:3" x14ac:dyDescent="0.25">
      <c r="A113" s="29">
        <v>6</v>
      </c>
      <c r="B113" s="31">
        <v>17928</v>
      </c>
      <c r="C113" s="32">
        <v>8964</v>
      </c>
    </row>
    <row r="114" spans="1:3" x14ac:dyDescent="0.25">
      <c r="A114" s="29">
        <v>7</v>
      </c>
      <c r="B114" s="31">
        <v>10087</v>
      </c>
      <c r="C114" s="32">
        <v>3362.3333333333335</v>
      </c>
    </row>
    <row r="115" spans="1:3" x14ac:dyDescent="0.25">
      <c r="A115" s="29">
        <v>8</v>
      </c>
      <c r="B115" s="31">
        <v>4741</v>
      </c>
      <c r="C115" s="32">
        <v>2370.5</v>
      </c>
    </row>
    <row r="116" spans="1:3" x14ac:dyDescent="0.25">
      <c r="A116" s="29">
        <v>9</v>
      </c>
      <c r="B116" s="31">
        <v>21147</v>
      </c>
      <c r="C116" s="32">
        <v>10573.5</v>
      </c>
    </row>
    <row r="117" spans="1:3" x14ac:dyDescent="0.25">
      <c r="A117" s="29">
        <v>10</v>
      </c>
      <c r="B117" s="31">
        <v>23309</v>
      </c>
      <c r="C117" s="32">
        <v>7769.666666666667</v>
      </c>
    </row>
    <row r="118" spans="1:3" x14ac:dyDescent="0.25">
      <c r="A118" s="29">
        <v>11</v>
      </c>
      <c r="B118" s="31">
        <v>8808</v>
      </c>
      <c r="C118" s="32">
        <v>1468</v>
      </c>
    </row>
    <row r="119" spans="1:3" x14ac:dyDescent="0.25">
      <c r="A119" s="29">
        <v>12</v>
      </c>
      <c r="B119" s="31">
        <v>15553</v>
      </c>
      <c r="C119" s="32">
        <v>2592.1666666666665</v>
      </c>
    </row>
    <row r="120" spans="1:3" x14ac:dyDescent="0.25">
      <c r="A120" s="29">
        <v>13</v>
      </c>
      <c r="B120" s="31">
        <v>4216</v>
      </c>
      <c r="C120" s="32">
        <v>1054</v>
      </c>
    </row>
    <row r="121" spans="1:3" x14ac:dyDescent="0.25">
      <c r="A121" s="29">
        <v>14</v>
      </c>
      <c r="B121" s="31">
        <v>22964</v>
      </c>
      <c r="C121" s="32">
        <v>5741</v>
      </c>
    </row>
    <row r="122" spans="1:3" ht="15.75" thickBot="1" x14ac:dyDescent="0.3">
      <c r="A122" s="29">
        <v>15</v>
      </c>
      <c r="B122" s="31">
        <v>72230</v>
      </c>
      <c r="C122" s="32">
        <v>7223</v>
      </c>
    </row>
    <row r="123" spans="1:3" x14ac:dyDescent="0.25">
      <c r="A123" s="29">
        <v>16</v>
      </c>
      <c r="B123" s="31">
        <v>27779</v>
      </c>
      <c r="C123" s="32">
        <v>4629.833333333333</v>
      </c>
    </row>
    <row r="124" spans="1:3" x14ac:dyDescent="0.25">
      <c r="A124" s="29">
        <v>17</v>
      </c>
      <c r="B124" s="31">
        <v>51495</v>
      </c>
      <c r="C124" s="32">
        <v>3961.1538461538462</v>
      </c>
    </row>
    <row r="125" spans="1:3" x14ac:dyDescent="0.25">
      <c r="A125" s="1">
        <v>1</v>
      </c>
      <c r="B125" s="31">
        <v>651803</v>
      </c>
      <c r="C125" s="32">
        <v>2546.10546875</v>
      </c>
    </row>
    <row r="126" spans="1:3" x14ac:dyDescent="0.25">
      <c r="A126" s="29">
        <v>0</v>
      </c>
      <c r="B126" s="31">
        <v>304384</v>
      </c>
      <c r="C126" s="32">
        <v>2221.7810218978102</v>
      </c>
    </row>
    <row r="127" spans="1:3" x14ac:dyDescent="0.25">
      <c r="A127" s="29">
        <v>1</v>
      </c>
      <c r="B127" s="31">
        <v>3122</v>
      </c>
      <c r="C127" s="32">
        <v>1561</v>
      </c>
    </row>
    <row r="128" spans="1:3" x14ac:dyDescent="0.25">
      <c r="A128" s="29">
        <v>3</v>
      </c>
      <c r="B128" s="31">
        <v>8223</v>
      </c>
      <c r="C128" s="32">
        <v>8223</v>
      </c>
    </row>
    <row r="129" spans="1:3" x14ac:dyDescent="0.25">
      <c r="A129" s="29">
        <v>4</v>
      </c>
      <c r="B129" s="31">
        <v>6762</v>
      </c>
      <c r="C129" s="32">
        <v>6762</v>
      </c>
    </row>
    <row r="130" spans="1:3" x14ac:dyDescent="0.25">
      <c r="A130" s="29">
        <v>5</v>
      </c>
      <c r="B130" s="31">
        <v>10584</v>
      </c>
      <c r="C130" s="32">
        <v>10584</v>
      </c>
    </row>
    <row r="131" spans="1:3" x14ac:dyDescent="0.25">
      <c r="A131" s="29">
        <v>10</v>
      </c>
      <c r="B131" s="31">
        <v>1160</v>
      </c>
      <c r="C131" s="32">
        <v>1160</v>
      </c>
    </row>
    <row r="132" spans="1:3" x14ac:dyDescent="0.25">
      <c r="A132" s="29">
        <v>11</v>
      </c>
      <c r="B132" s="31">
        <v>5442</v>
      </c>
      <c r="C132" s="32">
        <v>2721</v>
      </c>
    </row>
    <row r="133" spans="1:3" x14ac:dyDescent="0.25">
      <c r="A133" s="29">
        <v>12</v>
      </c>
      <c r="B133" s="31">
        <v>39359</v>
      </c>
      <c r="C133" s="32">
        <v>4373.2222222222226</v>
      </c>
    </row>
    <row r="134" spans="1:3" x14ac:dyDescent="0.25">
      <c r="A134" s="29">
        <v>13</v>
      </c>
      <c r="B134" s="31">
        <v>26919</v>
      </c>
      <c r="C134" s="32">
        <v>1922.7857142857142</v>
      </c>
    </row>
    <row r="135" spans="1:3" x14ac:dyDescent="0.25">
      <c r="A135" s="29">
        <v>14</v>
      </c>
      <c r="B135" s="31">
        <v>41679</v>
      </c>
      <c r="C135" s="32">
        <v>1984.7142857142858</v>
      </c>
    </row>
    <row r="136" spans="1:3" x14ac:dyDescent="0.25">
      <c r="A136" s="29">
        <v>15</v>
      </c>
      <c r="B136" s="31">
        <v>39517</v>
      </c>
      <c r="C136" s="32">
        <v>2079.8421052631579</v>
      </c>
    </row>
    <row r="137" spans="1:3" x14ac:dyDescent="0.25">
      <c r="A137" s="29">
        <v>16</v>
      </c>
      <c r="B137" s="31">
        <v>41370</v>
      </c>
      <c r="C137" s="32">
        <v>1798.695652173913</v>
      </c>
    </row>
    <row r="138" spans="1:3" x14ac:dyDescent="0.25">
      <c r="A138" s="29">
        <v>17</v>
      </c>
      <c r="B138" s="31">
        <v>123282</v>
      </c>
      <c r="C138" s="32">
        <v>4931.28</v>
      </c>
    </row>
    <row r="139" spans="1:3" x14ac:dyDescent="0.25">
      <c r="A139" s="1" t="s">
        <v>25</v>
      </c>
      <c r="B139" s="31">
        <v>1387194</v>
      </c>
      <c r="C139" s="32">
        <v>2774.3879999999999</v>
      </c>
    </row>
    <row r="155" ht="15.75" thickBot="1" x14ac:dyDescent="0.3"/>
    <row r="168" ht="15.75" thickBot="1" x14ac:dyDescent="0.3"/>
    <row r="169" ht="15.75" thickBot="1" x14ac:dyDescent="0.3"/>
  </sheetData>
  <conditionalFormatting pivot="1" sqref="B6:B2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{508DCB87-A56A-4741-AA5D-C8F9AEC75631}</x14:id>
        </ext>
      </extLst>
    </cfRule>
  </conditionalFormatting>
  <conditionalFormatting pivot="1" sqref="D6:D2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{B02B7A8C-504F-48DC-9EF2-BA3250C0AF5C}</x14:id>
        </ext>
      </extLst>
    </cfRule>
  </conditionalFormatting>
  <conditionalFormatting pivot="1" sqref="B107:B124 B12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pivot="1" sqref="C107:C124 C12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pivot="1" sqref="B126:B13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pivot="1" sqref="C126:C13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508DCB87-A56A-4741-AA5D-C8F9AEC756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B6:B23</xm:sqref>
        </x14:conditionalFormatting>
        <x14:conditionalFormatting xmlns:xm="http://schemas.microsoft.com/office/excel/2006/main" pivot="1">
          <x14:cfRule type="dataBar" id="{B02B7A8C-504F-48DC-9EF2-BA3250C0AF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Objectives</vt:lpstr>
      <vt:lpstr>Analysis 1</vt:lpstr>
      <vt:lpstr>Analysis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Darelle</cp:lastModifiedBy>
  <dcterms:created xsi:type="dcterms:W3CDTF">2021-04-10T19:58:26Z</dcterms:created>
  <dcterms:modified xsi:type="dcterms:W3CDTF">2023-02-12T08:17:47Z</dcterms:modified>
</cp:coreProperties>
</file>